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4/"/>
    </mc:Choice>
  </mc:AlternateContent>
  <xr:revisionPtr revIDLastSave="0" documentId="13_ncr:1_{81639115-E779-7145-BA04-0D39FE5FC27F}" xr6:coauthVersionLast="47" xr6:coauthVersionMax="47" xr10:uidLastSave="{00000000-0000-0000-0000-000000000000}"/>
  <bookViews>
    <workbookView xWindow="10180" yWindow="500" windowWidth="15420" windowHeight="14680" activeTab="1" xr2:uid="{00000000-000D-0000-FFFF-FFFF00000000}"/>
  </bookViews>
  <sheets>
    <sheet name="Final Data" sheetId="21" r:id="rId1"/>
    <sheet name="Data" sheetId="10" r:id="rId2"/>
    <sheet name="1.4" sheetId="1" r:id="rId3"/>
    <sheet name="1.5.1" sheetId="3" r:id="rId4"/>
    <sheet name="1.5.2" sheetId="4" r:id="rId5"/>
    <sheet name="1.5.3" sheetId="9" r:id="rId6"/>
    <sheet name="1.5.4" sheetId="8" r:id="rId7"/>
    <sheet name="1.5.5" sheetId="7" r:id="rId8"/>
    <sheet name="1.5.6" sheetId="6" r:id="rId9"/>
    <sheet name="2.2.1" sheetId="13" r:id="rId10"/>
    <sheet name="2.2.2" sheetId="14" r:id="rId11"/>
    <sheet name="2.2.3" sheetId="15" r:id="rId12"/>
    <sheet name="2.2.4" sheetId="16" r:id="rId13"/>
    <sheet name="2.3.1" sheetId="17" r:id="rId14"/>
    <sheet name="2.3.2" sheetId="18" r:id="rId15"/>
    <sheet name="2.3.3" sheetId="19" r:id="rId16"/>
    <sheet name="2.3.4" sheetId="20" r:id="rId17"/>
  </sheets>
  <definedNames>
    <definedName name="ExternalData_1" localSheetId="3" hidden="1">'1.5.1'!$A$1:$E$17</definedName>
    <definedName name="ExternalData_1" localSheetId="8" hidden="1">'1.5.6'!$A$1:$E$17</definedName>
    <definedName name="ExternalData_2" localSheetId="4" hidden="1">'1.5.2'!$A$1:$E$17</definedName>
    <definedName name="ExternalData_2" localSheetId="7" hidden="1">'1.5.5'!$A$1:$E$17</definedName>
    <definedName name="ExternalData_2" localSheetId="9" hidden="1">'2.2.1'!$A$1:$D$91</definedName>
    <definedName name="ExternalData_3" localSheetId="6" hidden="1">'1.5.4'!$A$1:$E$17</definedName>
    <definedName name="ExternalData_3" localSheetId="10" hidden="1">'2.2.2'!$A$1:$D$71</definedName>
    <definedName name="ExternalData_4" localSheetId="5" hidden="1">'1.5.3'!$A$1:$E$17</definedName>
    <definedName name="ExternalData_4" localSheetId="11" hidden="1">'2.2.3'!$A$1:$D$93</definedName>
    <definedName name="ExternalData_5" localSheetId="12" hidden="1">'2.2.4'!$A$1:$D$107</definedName>
    <definedName name="ExternalData_6" localSheetId="13" hidden="1">'2.3.1'!$A$1:$D$201</definedName>
    <definedName name="ExternalData_7" localSheetId="14" hidden="1">'2.3.2'!$A$1:$D$201</definedName>
    <definedName name="ExternalData_8" localSheetId="15" hidden="1">'2.3.3'!$A$1:$D$200</definedName>
    <definedName name="ExternalData_9" localSheetId="16" hidden="1">'2.3.4'!$A$1:$D$201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1" l="1"/>
  <c r="H44" i="21"/>
  <c r="H43" i="21"/>
  <c r="H37" i="21"/>
  <c r="H36" i="21"/>
  <c r="I35" i="21"/>
  <c r="H35" i="21"/>
  <c r="H34" i="21"/>
  <c r="H30" i="21"/>
  <c r="H26" i="21"/>
  <c r="H27" i="21"/>
  <c r="H28" i="21"/>
  <c r="H25" i="21"/>
  <c r="H15" i="21"/>
  <c r="H16" i="21"/>
  <c r="H17" i="21"/>
  <c r="H18" i="21"/>
  <c r="H19" i="21"/>
  <c r="H14" i="21"/>
  <c r="F8" i="21"/>
  <c r="F7" i="21"/>
  <c r="F6" i="21"/>
  <c r="F5" i="21"/>
  <c r="F4" i="21"/>
  <c r="F3" i="21"/>
  <c r="E4" i="21"/>
  <c r="E5" i="21"/>
  <c r="E6" i="21"/>
  <c r="E7" i="21"/>
  <c r="E8" i="21"/>
  <c r="E3" i="21"/>
  <c r="C44" i="21"/>
  <c r="I44" i="21" s="1"/>
  <c r="C43" i="21"/>
  <c r="I43" i="21" s="1"/>
  <c r="C37" i="21"/>
  <c r="I37" i="21" s="1"/>
  <c r="C36" i="21"/>
  <c r="I36" i="21" s="1"/>
  <c r="C35" i="21"/>
  <c r="E34" i="21"/>
  <c r="H39" i="21" s="1"/>
  <c r="D34" i="21"/>
  <c r="H38" i="21" s="1"/>
  <c r="C34" i="21"/>
  <c r="I34" i="21" s="1"/>
  <c r="E25" i="21"/>
  <c r="D25" i="21"/>
  <c r="H29" i="21" s="1"/>
  <c r="C28" i="21"/>
  <c r="I28" i="21" s="1"/>
  <c r="C27" i="21"/>
  <c r="I27" i="21" s="1"/>
  <c r="C26" i="21"/>
  <c r="I26" i="21" s="1"/>
  <c r="C25" i="21"/>
  <c r="I25" i="21" s="1"/>
  <c r="C3" i="21"/>
  <c r="G3" i="21" s="1"/>
  <c r="D14" i="21"/>
  <c r="J14" i="21" s="1"/>
  <c r="E14" i="21"/>
  <c r="K14" i="21" s="1"/>
  <c r="C15" i="21"/>
  <c r="I15" i="21" s="1"/>
  <c r="C16" i="21"/>
  <c r="I16" i="21" s="1"/>
  <c r="C17" i="21"/>
  <c r="I17" i="21" s="1"/>
  <c r="C18" i="21"/>
  <c r="I18" i="21" s="1"/>
  <c r="C19" i="21"/>
  <c r="I19" i="21" s="1"/>
  <c r="C14" i="21"/>
  <c r="I14" i="21" s="1"/>
  <c r="A10" i="21"/>
  <c r="E13" i="10"/>
  <c r="E12" i="10"/>
  <c r="E11" i="10"/>
  <c r="E10" i="10"/>
  <c r="E9" i="10"/>
  <c r="E8" i="10"/>
  <c r="B18" i="10"/>
  <c r="B19" i="10" s="1"/>
  <c r="B17" i="10"/>
  <c r="H2" i="6"/>
  <c r="H2" i="7"/>
  <c r="H2" i="8"/>
  <c r="H2" i="9"/>
  <c r="H2" i="4"/>
  <c r="H3" i="1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ntitled" description="Connection to the 'Untitled' query in the workbook." type="5" refreshedVersion="6" background="1" saveData="1">
    <dbPr connection="Provider=Microsoft.Mashup.OleDb.1;Data Source=$Workbook$;Location=Untitled;Extended Properties=&quot;&quot;" command="SELECT * FROM [Untitled]"/>
  </connection>
  <connection id="2" xr16:uid="{00000000-0015-0000-FFFF-FFFF01000000}" keepAlive="1" name="Query - Untitled (10)" description="Connection to the 'Untitled (10)' query in the workbook." type="5" refreshedVersion="6" background="1" saveData="1">
    <dbPr connection="Provider=Microsoft.Mashup.OleDb.1;Data Source=$Workbook$;Location=Untitled (10);Extended Properties=&quot;&quot;" command="SELECT * FROM [Untitled (10)]"/>
  </connection>
  <connection id="3" xr16:uid="{00000000-0015-0000-FFFF-FFFF02000000}" keepAlive="1" name="Query - Untitled (11)" description="Connection to the 'Untitled (11)' query in the workbook." type="5" refreshedVersion="6" background="1" saveData="1">
    <dbPr connection="Provider=Microsoft.Mashup.OleDb.1;Data Source=$Workbook$;Location=Untitled (11);Extended Properties=&quot;&quot;" command="SELECT * FROM [Untitled (11)]"/>
  </connection>
  <connection id="4" xr16:uid="{00000000-0015-0000-FFFF-FFFF03000000}" keepAlive="1" name="Query - Untitled (12)" description="Connection to the 'Untitled (12)' query in the workbook." type="5" refreshedVersion="6" background="1" saveData="1">
    <dbPr connection="Provider=Microsoft.Mashup.OleDb.1;Data Source=$Workbook$;Location=Untitled (12);Extended Properties=&quot;&quot;" command="SELECT * FROM [Untitled (12)]"/>
  </connection>
  <connection id="5" xr16:uid="{00000000-0015-0000-FFFF-FFFF04000000}" keepAlive="1" name="Query - Untitled (13)" description="Connection to the 'Untitled (13)' query in the workbook." type="5" refreshedVersion="6" background="1" saveData="1">
    <dbPr connection="Provider=Microsoft.Mashup.OleDb.1;Data Source=$Workbook$;Location=Untitled (13);Extended Properties=&quot;&quot;" command="SELECT * FROM [Untitled (13)]"/>
  </connection>
  <connection id="6" xr16:uid="{00000000-0015-0000-FFFF-FFFF05000000}" keepAlive="1" name="Query - Untitled (14)" description="Connection to the 'Untitled (14)' query in the workbook." type="5" refreshedVersion="6" background="1" saveData="1">
    <dbPr connection="Provider=Microsoft.Mashup.OleDb.1;Data Source=$Workbook$;Location=Untitled (14);Extended Properties=&quot;&quot;" command="SELECT * FROM [Untitled (14)]"/>
  </connection>
  <connection id="7" xr16:uid="{00000000-0015-0000-FFFF-FFFF06000000}" keepAlive="1" name="Query - Untitled (15)" description="Connection to the 'Untitled (15)' query in the workbook." type="5" refreshedVersion="6" background="1" saveData="1">
    <dbPr connection="Provider=Microsoft.Mashup.OleDb.1;Data Source=$Workbook$;Location=Untitled (15);Extended Properties=&quot;&quot;" command="SELECT * FROM [Untitled (15)]"/>
  </connection>
  <connection id="8" xr16:uid="{00000000-0015-0000-FFFF-FFFF07000000}" keepAlive="1" name="Query - Untitled (2)" description="Connection to the 'Untitled (2)' query in the workbook." type="5" refreshedVersion="6" background="1" saveData="1">
    <dbPr connection="Provider=Microsoft.Mashup.OleDb.1;Data Source=$Workbook$;Location=Untitled (2);Extended Properties=&quot;&quot;" command="SELECT * FROM [Untitled (2)]"/>
  </connection>
  <connection id="9" xr16:uid="{00000000-0015-0000-FFFF-FFFF08000000}" keepAlive="1" name="Query - Untitled (3)" description="Connection to the 'Untitled (3)' query in the workbook." type="5" refreshedVersion="6" background="1" saveData="1">
    <dbPr connection="Provider=Microsoft.Mashup.OleDb.1;Data Source=$Workbook$;Location=Untitled (3);Extended Properties=&quot;&quot;" command="SELECT * FROM [Untitled (3)]"/>
  </connection>
  <connection id="10" xr16:uid="{00000000-0015-0000-FFFF-FFFF09000000}" keepAlive="1" name="Query - Untitled (4)" description="Connection to the 'Untitled (4)' query in the workbook." type="5" refreshedVersion="6" background="1" saveData="1">
    <dbPr connection="Provider=Microsoft.Mashup.OleDb.1;Data Source=$Workbook$;Location=Untitled (4);Extended Properties=&quot;&quot;" command="SELECT * FROM [Untitled (4)]"/>
  </connection>
  <connection id="11" xr16:uid="{00000000-0015-0000-FFFF-FFFF0A000000}" keepAlive="1" name="Query - Untitled (5)" description="Connection to the 'Untitled (5)' query in the workbook." type="5" refreshedVersion="6" background="1" saveData="1">
    <dbPr connection="Provider=Microsoft.Mashup.OleDb.1;Data Source=$Workbook$;Location=Untitled (5);Extended Properties=&quot;&quot;" command="SELECT * FROM [Untitled (5)]"/>
  </connection>
  <connection id="12" xr16:uid="{00000000-0015-0000-FFFF-FFFF0B000000}" keepAlive="1" name="Query - Untitled (6)" description="Connection to the 'Untitled (6)' query in the workbook." type="5" refreshedVersion="6" background="1" saveData="1">
    <dbPr connection="Provider=Microsoft.Mashup.OleDb.1;Data Source=$Workbook$;Location=Untitled (6);Extended Properties=&quot;&quot;" command="SELECT * FROM [Untitled (6)]"/>
  </connection>
  <connection id="13" xr16:uid="{00000000-0015-0000-FFFF-FFFF0C000000}" keepAlive="1" name="Query - Untitled (7)" description="Connection to the 'Untitled (7)' query in the workbook." type="5" refreshedVersion="6" background="1">
    <dbPr connection="Provider=Microsoft.Mashup.OleDb.1;Data Source=$Workbook$;Location=Untitled (7);Extended Properties=&quot;&quot;" command="SELECT * FROM [Untitled (7)]"/>
  </connection>
  <connection id="14" xr16:uid="{00000000-0015-0000-FFFF-FFFF0D000000}" keepAlive="1" name="Query - Untitled (8)" description="Connection to the 'Untitled (8)' query in the workbook." type="5" refreshedVersion="6" background="1" saveData="1">
    <dbPr connection="Provider=Microsoft.Mashup.OleDb.1;Data Source=$Workbook$;Location=Untitled (8);Extended Properties=&quot;&quot;" command="SELECT * FROM [Untitled (8)]"/>
  </connection>
  <connection id="15" xr16:uid="{00000000-0015-0000-FFFF-FFFF0E000000}" keepAlive="1" name="Query - Untitled (9)" description="Connection to the 'Untitled (9)' query in the workbook." type="5" refreshedVersion="6" background="1" saveData="1">
    <dbPr connection="Provider=Microsoft.Mashup.OleDb.1;Data Source=$Workbook$;Location=Untitled (9);Extended Properties=&quot;&quot;" command="SELECT * FROM [Untitled (9)]"/>
  </connection>
</connections>
</file>

<file path=xl/sharedStrings.xml><?xml version="1.0" encoding="utf-8"?>
<sst xmlns="http://schemas.openxmlformats.org/spreadsheetml/2006/main" count="137" uniqueCount="29">
  <si>
    <t>Latest: Time (s)</t>
  </si>
  <si>
    <t>Latest: GateState</t>
  </si>
  <si>
    <t>Latest: Distance (m)</t>
  </si>
  <si>
    <t>Latest: Velocity (m/s)</t>
  </si>
  <si>
    <t>Latest: Acceleration (m/s²)</t>
  </si>
  <si>
    <t>Latest: Acceleration (m/sÂ²)</t>
  </si>
  <si>
    <t>acc</t>
  </si>
  <si>
    <t>round</t>
  </si>
  <si>
    <t>Latest: Position (m)</t>
  </si>
  <si>
    <t>AVG</t>
  </si>
  <si>
    <t>STDEV</t>
  </si>
  <si>
    <t>RSD</t>
  </si>
  <si>
    <t>RE g</t>
  </si>
  <si>
    <t>FREE FALL TRIAL 1</t>
  </si>
  <si>
    <t>Time(s)</t>
  </si>
  <si>
    <t>Velocity(m/s)</t>
  </si>
  <si>
    <t>FREE FALL TRIALS 1-6</t>
  </si>
  <si>
    <t>Trials</t>
  </si>
  <si>
    <t>Acceleration</t>
  </si>
  <si>
    <t>Relative Error (%)</t>
  </si>
  <si>
    <t>Average Acceleration (m/s^2)</t>
  </si>
  <si>
    <t>Standard Deviation (m/s^2)</t>
  </si>
  <si>
    <t>STARTING FROM THE TOP - TRIALS 1-4</t>
  </si>
  <si>
    <t>STARTING FROM THE BOTTOM - TRIALS 1-4</t>
  </si>
  <si>
    <t>SFTT</t>
  </si>
  <si>
    <t>SFTB</t>
  </si>
  <si>
    <t>Calculated Acceleration(m/s^2)</t>
  </si>
  <si>
    <t>Average(m/s^2)</t>
  </si>
  <si>
    <t>Inclined Plane Averages -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</si>
</sst>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0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'1.4'!$A$4:$A$14</c:f>
              <c:numCache>
                <c:formatCode>General</c:formatCode>
                <c:ptCount val="11"/>
                <c:pt idx="0">
                  <c:v>5.9300800000000001E-2</c:v>
                </c:pt>
                <c:pt idx="1">
                  <c:v>7.9307199999999994E-2</c:v>
                </c:pt>
                <c:pt idx="2">
                  <c:v>9.7275600000000004E-2</c:v>
                </c:pt>
                <c:pt idx="3">
                  <c:v>0.11287560000000001</c:v>
                </c:pt>
                <c:pt idx="4">
                  <c:v>0.1275152</c:v>
                </c:pt>
                <c:pt idx="5">
                  <c:v>0.1407756</c:v>
                </c:pt>
                <c:pt idx="6">
                  <c:v>0.15347559999999999</c:v>
                </c:pt>
                <c:pt idx="7">
                  <c:v>0.16517560000000001</c:v>
                </c:pt>
                <c:pt idx="8">
                  <c:v>0.1765756</c:v>
                </c:pt>
                <c:pt idx="9">
                  <c:v>0.1871756</c:v>
                </c:pt>
                <c:pt idx="10">
                  <c:v>0.19757559999999999</c:v>
                </c:pt>
              </c:numCache>
            </c:numRef>
          </c:xVal>
          <c:yVal>
            <c:numRef>
              <c:f>'1.4'!$D$4:$D$14</c:f>
              <c:numCache>
                <c:formatCode>General</c:formatCode>
                <c:ptCount val="11"/>
                <c:pt idx="0">
                  <c:v>1.13181455114</c:v>
                </c:pt>
                <c:pt idx="2">
                  <c:v>1.5041575232</c:v>
                </c:pt>
                <c:pt idx="4">
                  <c:v>1.80011197906</c:v>
                </c:pt>
                <c:pt idx="6">
                  <c:v>2.0522087444400001</c:v>
                </c:pt>
                <c:pt idx="8">
                  <c:v>2.2778808493099998</c:v>
                </c:pt>
                <c:pt idx="10">
                  <c:v>2.4830530778900002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6-4677-8C86-961BE5DF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83359"/>
        <c:axId val="1327963775"/>
      </c:scatterChart>
      <c:valAx>
        <c:axId val="13318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63775"/>
        <c:crosses val="autoZero"/>
        <c:crossBetween val="midCat"/>
      </c:valAx>
      <c:valAx>
        <c:axId val="13279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 sz="1800" b="1"/>
              <a:t>Picket Fence Drop - First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'1.5.1'!$D$1</c:f>
              <c:strCache>
                <c:ptCount val="1"/>
                <c:pt idx="0">
                  <c:v>Latest: Velocity (m/s)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3651532632971"/>
                  <c:y val="0.125360658042744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LM Mono 10" pitchFamily="49" charset="77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y = 9.751x + 0.6805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M Mono 10" pitchFamily="49" charset="77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'1.5.1'!$A$2:$A$17</c:f>
              <c:numCache>
                <c:formatCode>General</c:formatCode>
                <c:ptCount val="16"/>
                <c:pt idx="0">
                  <c:v>0</c:v>
                </c:pt>
                <c:pt idx="1">
                  <c:v>2.9884399999999998E-2</c:v>
                </c:pt>
                <c:pt idx="2">
                  <c:v>5.3204000000000001E-2</c:v>
                </c:pt>
                <c:pt idx="3">
                  <c:v>7.2295999999999999E-2</c:v>
                </c:pt>
                <c:pt idx="4">
                  <c:v>8.9521600000000007E-2</c:v>
                </c:pt>
                <c:pt idx="5">
                  <c:v>0.104696</c:v>
                </c:pt>
                <c:pt idx="6">
                  <c:v>0.1189844</c:v>
                </c:pt>
                <c:pt idx="7">
                  <c:v>0.13198360000000001</c:v>
                </c:pt>
                <c:pt idx="8">
                  <c:v>0.1444144</c:v>
                </c:pt>
                <c:pt idx="9">
                  <c:v>0.1559836</c:v>
                </c:pt>
                <c:pt idx="10">
                  <c:v>0.16718359999999999</c:v>
                </c:pt>
                <c:pt idx="11">
                  <c:v>0.17761279999999999</c:v>
                </c:pt>
                <c:pt idx="12">
                  <c:v>0.18788360000000001</c:v>
                </c:pt>
                <c:pt idx="13">
                  <c:v>0.1975836</c:v>
                </c:pt>
                <c:pt idx="14">
                  <c:v>0.20708360000000001</c:v>
                </c:pt>
                <c:pt idx="15">
                  <c:v>0.21608359999999999</c:v>
                </c:pt>
              </c:numCache>
            </c:numRef>
          </c:xVal>
          <c:yVal>
            <c:numRef>
              <c:f>'1.5.1'!$D$2:$D$17</c:f>
              <c:numCache>
                <c:formatCode>General</c:formatCode>
                <c:ptCount val="16"/>
                <c:pt idx="2">
                  <c:v>1.1994730742599999</c:v>
                </c:pt>
                <c:pt idx="4">
                  <c:v>1.55358855896</c:v>
                </c:pt>
                <c:pt idx="6">
                  <c:v>1.84150440437</c:v>
                </c:pt>
                <c:pt idx="8">
                  <c:v>2.08740735671</c:v>
                </c:pt>
                <c:pt idx="10">
                  <c:v>2.3109284307300002</c:v>
                </c:pt>
                <c:pt idx="12">
                  <c:v>2.5133599396999999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7-3B46-ACC0-26C9E628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69087"/>
        <c:axId val="543741247"/>
      </c:scatterChart>
      <c:valAx>
        <c:axId val="54376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800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43741247"/>
        <c:crosses val="autoZero"/>
        <c:crossBetween val="midCat"/>
      </c:valAx>
      <c:valAx>
        <c:axId val="5437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 b="1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437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 sz="1600"/>
              <a:t>Starting</a:t>
            </a:r>
            <a:r>
              <a:rPr lang="en-US" sz="1600" baseline="0"/>
              <a:t> From The Top - Trial 1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'2.2.2'!$A$2:$A$71</c:f>
              <c:numCache>
                <c:formatCode>General</c:formatCode>
                <c:ptCount val="7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</c:numCache>
            </c:numRef>
          </c:xVal>
          <c:yVal>
            <c:numRef>
              <c:f>'2.2.2'!$C$2:$C$71</c:f>
              <c:numCache>
                <c:formatCode>General</c:formatCode>
                <c:ptCount val="70"/>
                <c:pt idx="0">
                  <c:v>2.69826666667E-3</c:v>
                </c:pt>
                <c:pt idx="1">
                  <c:v>8.2319999999999995E-4</c:v>
                </c:pt>
                <c:pt idx="2">
                  <c:v>5.0306666666699996E-4</c:v>
                </c:pt>
                <c:pt idx="3">
                  <c:v>8.6893333333299999E-4</c:v>
                </c:pt>
                <c:pt idx="4">
                  <c:v>-7.3173333333300002E-4</c:v>
                </c:pt>
                <c:pt idx="5">
                  <c:v>-4.5733333333299999E-5</c:v>
                </c:pt>
                <c:pt idx="6">
                  <c:v>4.8020000000000002E-4</c:v>
                </c:pt>
                <c:pt idx="7">
                  <c:v>1.5778000000000001E-3</c:v>
                </c:pt>
                <c:pt idx="8">
                  <c:v>1.4634666666700001E-3</c:v>
                </c:pt>
                <c:pt idx="9">
                  <c:v>-2.744E-4</c:v>
                </c:pt>
                <c:pt idx="10">
                  <c:v>6.8599999999999998E-4</c:v>
                </c:pt>
                <c:pt idx="11">
                  <c:v>-5.25933333333E-4</c:v>
                </c:pt>
                <c:pt idx="12">
                  <c:v>-2.1952E-3</c:v>
                </c:pt>
                <c:pt idx="13">
                  <c:v>-1.60066666667E-4</c:v>
                </c:pt>
                <c:pt idx="14">
                  <c:v>1.4406E-3</c:v>
                </c:pt>
                <c:pt idx="15">
                  <c:v>1.1890666666699999E-3</c:v>
                </c:pt>
                <c:pt idx="16">
                  <c:v>-1.7149999999999999E-3</c:v>
                </c:pt>
                <c:pt idx="17">
                  <c:v>-1.0953133333300001E-2</c:v>
                </c:pt>
                <c:pt idx="18">
                  <c:v>-2.75772E-2</c:v>
                </c:pt>
                <c:pt idx="19">
                  <c:v>-5.1815866666700003E-2</c:v>
                </c:pt>
                <c:pt idx="20">
                  <c:v>-7.9873266666699999E-2</c:v>
                </c:pt>
                <c:pt idx="21">
                  <c:v>-0.108822466667</c:v>
                </c:pt>
                <c:pt idx="22">
                  <c:v>-0.140195533333</c:v>
                </c:pt>
                <c:pt idx="23">
                  <c:v>-0.16891606666699999</c:v>
                </c:pt>
                <c:pt idx="24">
                  <c:v>-0.19619600000000001</c:v>
                </c:pt>
                <c:pt idx="25">
                  <c:v>-0.22788919999999999</c:v>
                </c:pt>
                <c:pt idx="26">
                  <c:v>-0.25672406666699998</c:v>
                </c:pt>
                <c:pt idx="27">
                  <c:v>-0.28439273333300003</c:v>
                </c:pt>
                <c:pt idx="28">
                  <c:v>-0.31405080000000002</c:v>
                </c:pt>
                <c:pt idx="29">
                  <c:v>-0.34139933333299999</c:v>
                </c:pt>
                <c:pt idx="30">
                  <c:v>-0.35484493333299999</c:v>
                </c:pt>
                <c:pt idx="31">
                  <c:v>-0.33826659999999997</c:v>
                </c:pt>
                <c:pt idx="32">
                  <c:v>-0.24878933333299999</c:v>
                </c:pt>
                <c:pt idx="33">
                  <c:v>-0.10914260000000001</c:v>
                </c:pt>
                <c:pt idx="34">
                  <c:v>-4.9117599999999997E-2</c:v>
                </c:pt>
                <c:pt idx="35">
                  <c:v>-5.4285466666699998E-2</c:v>
                </c:pt>
                <c:pt idx="36">
                  <c:v>-2.8926333333300001E-2</c:v>
                </c:pt>
                <c:pt idx="37">
                  <c:v>2.4810333333299999E-2</c:v>
                </c:pt>
                <c:pt idx="38">
                  <c:v>4.2532000000000004E-3</c:v>
                </c:pt>
                <c:pt idx="39">
                  <c:v>-2.8834866666700001E-2</c:v>
                </c:pt>
                <c:pt idx="40">
                  <c:v>-6.1054000000000004E-3</c:v>
                </c:pt>
                <c:pt idx="41">
                  <c:v>-3.4299999999999999E-3</c:v>
                </c:pt>
                <c:pt idx="42">
                  <c:v>-1.0610133333299999E-2</c:v>
                </c:pt>
                <c:pt idx="43">
                  <c:v>-7.4088000000000001E-3</c:v>
                </c:pt>
                <c:pt idx="44">
                  <c:v>3.2470666666699999E-3</c:v>
                </c:pt>
                <c:pt idx="45">
                  <c:v>2.4238666666699998E-3</c:v>
                </c:pt>
                <c:pt idx="46">
                  <c:v>-3.7272666666699999E-3</c:v>
                </c:pt>
                <c:pt idx="47">
                  <c:v>-8.2319999999999997E-3</c:v>
                </c:pt>
                <c:pt idx="48">
                  <c:v>-1.05644E-2</c:v>
                </c:pt>
                <c:pt idx="49">
                  <c:v>2.51533333333E-4</c:v>
                </c:pt>
                <c:pt idx="50">
                  <c:v>-2.0579999999999999E-4</c:v>
                </c:pt>
                <c:pt idx="51">
                  <c:v>-3.9559333333299999E-3</c:v>
                </c:pt>
                <c:pt idx="52">
                  <c:v>3.0184000000000001E-3</c:v>
                </c:pt>
                <c:pt idx="53">
                  <c:v>8.0033333333299995E-4</c:v>
                </c:pt>
                <c:pt idx="54">
                  <c:v>-4.3446666666699998E-4</c:v>
                </c:pt>
                <c:pt idx="55">
                  <c:v>3.6586666666700001E-3</c:v>
                </c:pt>
                <c:pt idx="56">
                  <c:v>2.5610666666699999E-3</c:v>
                </c:pt>
                <c:pt idx="57">
                  <c:v>-7.0886666666699998E-4</c:v>
                </c:pt>
                <c:pt idx="58">
                  <c:v>-2.1952E-3</c:v>
                </c:pt>
                <c:pt idx="59">
                  <c:v>5.0306666666700001E-3</c:v>
                </c:pt>
                <c:pt idx="60">
                  <c:v>1.2005E-2</c:v>
                </c:pt>
                <c:pt idx="61">
                  <c:v>-4.1159999999999998E-4</c:v>
                </c:pt>
                <c:pt idx="62">
                  <c:v>-7.3401999999999998E-3</c:v>
                </c:pt>
                <c:pt idx="63">
                  <c:v>-1.8293333333299999E-3</c:v>
                </c:pt>
                <c:pt idx="64">
                  <c:v>1.55493333333E-3</c:v>
                </c:pt>
                <c:pt idx="65">
                  <c:v>1.6463999999999999E-3</c:v>
                </c:pt>
                <c:pt idx="66">
                  <c:v>6.2719999999999996E-4</c:v>
                </c:pt>
                <c:pt idx="67">
                  <c:v>-1.9207999999999999E-4</c:v>
                </c:pt>
                <c:pt idx="68">
                  <c:v>1.4817599999999999E-3</c:v>
                </c:pt>
                <c:pt idx="69">
                  <c:v>3.1556000000000002E-3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0-7448-82BD-D8D5B1061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62767"/>
        <c:axId val="538414415"/>
      </c:scatterChart>
      <c:valAx>
        <c:axId val="53826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38414415"/>
        <c:crosses val="autoZero"/>
        <c:crossBetween val="midCat"/>
      </c:valAx>
      <c:valAx>
        <c:axId val="5384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3826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 sz="1600"/>
              <a:t>Starting From</a:t>
            </a:r>
            <a:r>
              <a:rPr lang="en-US" sz="1600" baseline="0"/>
              <a:t> The Bottom - Trial 1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'2.3.1'!$C$1</c:f>
              <c:strCache>
                <c:ptCount val="1"/>
                <c:pt idx="0">
                  <c:v>Latest: Velocity (m/s)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'2.3.1'!$A$2:$A$81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</c:numCache>
            </c:numRef>
          </c:xVal>
          <c:yVal>
            <c:numRef>
              <c:f>'2.3.1'!$C$2:$C$81</c:f>
              <c:numCache>
                <c:formatCode>General</c:formatCode>
                <c:ptCount val="80"/>
                <c:pt idx="0">
                  <c:v>9.9698666666699996E-3</c:v>
                </c:pt>
                <c:pt idx="1">
                  <c:v>5.8172800000000002E-3</c:v>
                </c:pt>
                <c:pt idx="2">
                  <c:v>5.9636266666700001E-3</c:v>
                </c:pt>
                <c:pt idx="3">
                  <c:v>9.9045333333300008E-3</c:v>
                </c:pt>
                <c:pt idx="4">
                  <c:v>3.5900666666699999E-3</c:v>
                </c:pt>
                <c:pt idx="5">
                  <c:v>4.1388666666700002E-3</c:v>
                </c:pt>
                <c:pt idx="6">
                  <c:v>2.5382E-3</c:v>
                </c:pt>
                <c:pt idx="7">
                  <c:v>-2.35526666667E-3</c:v>
                </c:pt>
                <c:pt idx="8">
                  <c:v>-6.1968666666700001E-3</c:v>
                </c:pt>
                <c:pt idx="9">
                  <c:v>-1.3880066666700001E-2</c:v>
                </c:pt>
                <c:pt idx="10">
                  <c:v>-9.2381333333299998E-3</c:v>
                </c:pt>
                <c:pt idx="11">
                  <c:v>-5.2593333333299996E-3</c:v>
                </c:pt>
                <c:pt idx="12">
                  <c:v>-3.9330666666700003E-3</c:v>
                </c:pt>
                <c:pt idx="13">
                  <c:v>2.1037333333299999E-3</c:v>
                </c:pt>
                <c:pt idx="14">
                  <c:v>7.3173333333300002E-4</c:v>
                </c:pt>
                <c:pt idx="15">
                  <c:v>-2.8812E-3</c:v>
                </c:pt>
                <c:pt idx="16">
                  <c:v>-6.5170000000000002E-3</c:v>
                </c:pt>
                <c:pt idx="17">
                  <c:v>-8.0262000000000007E-3</c:v>
                </c:pt>
                <c:pt idx="18">
                  <c:v>-2.7897333333299999E-3</c:v>
                </c:pt>
                <c:pt idx="19">
                  <c:v>2.5153333333300001E-3</c:v>
                </c:pt>
                <c:pt idx="20">
                  <c:v>1.04043333333E-2</c:v>
                </c:pt>
                <c:pt idx="21">
                  <c:v>1.1387599999999999E-2</c:v>
                </c:pt>
                <c:pt idx="22">
                  <c:v>6.28833333333E-3</c:v>
                </c:pt>
                <c:pt idx="23">
                  <c:v>2.1494666666700001E-3</c:v>
                </c:pt>
                <c:pt idx="24">
                  <c:v>-6.86E-5</c:v>
                </c:pt>
                <c:pt idx="25">
                  <c:v>3.6586666666699999E-4</c:v>
                </c:pt>
                <c:pt idx="26">
                  <c:v>4.7791333333300004E-3</c:v>
                </c:pt>
                <c:pt idx="27">
                  <c:v>-4.3446666666699998E-4</c:v>
                </c:pt>
                <c:pt idx="28">
                  <c:v>-5.9224666666699999E-3</c:v>
                </c:pt>
                <c:pt idx="29">
                  <c:v>-2.28666666665E-5</c:v>
                </c:pt>
                <c:pt idx="30">
                  <c:v>-5.488E-4</c:v>
                </c:pt>
                <c:pt idx="31">
                  <c:v>1.9894000000000001E-3</c:v>
                </c:pt>
                <c:pt idx="32">
                  <c:v>1.029E-3</c:v>
                </c:pt>
                <c:pt idx="33">
                  <c:v>-2.35526666667E-3</c:v>
                </c:pt>
                <c:pt idx="34">
                  <c:v>3.6815333333300002E-3</c:v>
                </c:pt>
                <c:pt idx="35">
                  <c:v>4.7562666666699999E-3</c:v>
                </c:pt>
                <c:pt idx="36">
                  <c:v>1.9436666666699999E-3</c:v>
                </c:pt>
                <c:pt idx="37">
                  <c:v>1.0747333333299999E-3</c:v>
                </c:pt>
                <c:pt idx="38">
                  <c:v>1.0747333333299999E-3</c:v>
                </c:pt>
                <c:pt idx="39">
                  <c:v>-3.9330666666700003E-3</c:v>
                </c:pt>
                <c:pt idx="40">
                  <c:v>-6.9514666666700003E-3</c:v>
                </c:pt>
                <c:pt idx="41">
                  <c:v>-4.0245333333300002E-3</c:v>
                </c:pt>
                <c:pt idx="42">
                  <c:v>-3.7272666666699999E-3</c:v>
                </c:pt>
                <c:pt idx="43">
                  <c:v>1.08616666667E-2</c:v>
                </c:pt>
                <c:pt idx="44">
                  <c:v>4.1022799999999998E-2</c:v>
                </c:pt>
                <c:pt idx="45">
                  <c:v>6.0482333333299998E-2</c:v>
                </c:pt>
                <c:pt idx="46">
                  <c:v>6.3020533333300002E-2</c:v>
                </c:pt>
                <c:pt idx="47">
                  <c:v>8.1405333333299995E-2</c:v>
                </c:pt>
                <c:pt idx="48">
                  <c:v>0.22695166666700001</c:v>
                </c:pt>
                <c:pt idx="49">
                  <c:v>0.39145446666700001</c:v>
                </c:pt>
                <c:pt idx="50">
                  <c:v>0.43062506666700001</c:v>
                </c:pt>
                <c:pt idx="51">
                  <c:v>0.42241593333299998</c:v>
                </c:pt>
                <c:pt idx="52">
                  <c:v>0.399297733333</c:v>
                </c:pt>
                <c:pt idx="53">
                  <c:v>0.36986833333300001</c:v>
                </c:pt>
                <c:pt idx="54">
                  <c:v>0.33714613333299998</c:v>
                </c:pt>
                <c:pt idx="55">
                  <c:v>0.304126666667</c:v>
                </c:pt>
                <c:pt idx="56">
                  <c:v>0.27636653333299999</c:v>
                </c:pt>
                <c:pt idx="57">
                  <c:v>0.2446962</c:v>
                </c:pt>
                <c:pt idx="58">
                  <c:v>0.210784933333</c:v>
                </c:pt>
                <c:pt idx="59">
                  <c:v>0.179297533333</c:v>
                </c:pt>
                <c:pt idx="60">
                  <c:v>0.14854186666700001</c:v>
                </c:pt>
                <c:pt idx="61">
                  <c:v>0.118426466667</c:v>
                </c:pt>
                <c:pt idx="62">
                  <c:v>8.6047266666699998E-2</c:v>
                </c:pt>
                <c:pt idx="63">
                  <c:v>5.4697066666700003E-2</c:v>
                </c:pt>
                <c:pt idx="64">
                  <c:v>2.6250933333299999E-2</c:v>
                </c:pt>
                <c:pt idx="65">
                  <c:v>-3.40713333333E-3</c:v>
                </c:pt>
                <c:pt idx="66">
                  <c:v>-3.36826E-2</c:v>
                </c:pt>
                <c:pt idx="67">
                  <c:v>-6.1694266666699998E-2</c:v>
                </c:pt>
                <c:pt idx="68">
                  <c:v>-9.1215133333300003E-2</c:v>
                </c:pt>
                <c:pt idx="69">
                  <c:v>-0.1214906</c:v>
                </c:pt>
                <c:pt idx="70">
                  <c:v>-0.14957086666700001</c:v>
                </c:pt>
                <c:pt idx="71">
                  <c:v>-0.17927466666700001</c:v>
                </c:pt>
                <c:pt idx="72">
                  <c:v>-0.209893133333</c:v>
                </c:pt>
                <c:pt idx="73">
                  <c:v>-0.239025266667</c:v>
                </c:pt>
                <c:pt idx="74">
                  <c:v>-0.26861473333300001</c:v>
                </c:pt>
                <c:pt idx="75">
                  <c:v>-0.297472466667</c:v>
                </c:pt>
                <c:pt idx="76">
                  <c:v>-0.32722200000000001</c:v>
                </c:pt>
                <c:pt idx="77">
                  <c:v>-0.35457053333299998</c:v>
                </c:pt>
                <c:pt idx="78">
                  <c:v>-0.37576793333300001</c:v>
                </c:pt>
                <c:pt idx="79">
                  <c:v>-0.39675953333300001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9-8E4B-BDCB-3EC58FEA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2623"/>
        <c:axId val="538478575"/>
      </c:scatterChart>
      <c:valAx>
        <c:axId val="53847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38478575"/>
        <c:crosses val="autoZero"/>
        <c:crossBetween val="midCat"/>
      </c:valAx>
      <c:valAx>
        <c:axId val="5384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3847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114300</xdr:rowOff>
    </xdr:from>
    <xdr:to>
      <xdr:col>16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17775-2A9A-478A-B7C5-7F6D98C6B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25400</xdr:rowOff>
    </xdr:from>
    <xdr:to>
      <xdr:col>19</xdr:col>
      <xdr:colOff>437722</xdr:colOff>
      <xdr:row>29</xdr:row>
      <xdr:rowOff>130256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1B082-548A-7CAA-6F14-9092240F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</xdr:row>
      <xdr:rowOff>152399</xdr:rowOff>
    </xdr:from>
    <xdr:to>
      <xdr:col>17</xdr:col>
      <xdr:colOff>327727</xdr:colOff>
      <xdr:row>28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ACAFB-F371-B69F-8D8A-9980AFFFC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0.14272</cdr:x>
      <cdr:y>0.55861</cdr:y>
    </cdr:from>
    <cdr:to>
      <cdr:x>0.34283</cdr:x>
      <cdr:y>0.69908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AC916B-7DC4-FB2D-9E21-6E583F0F684E}"/>
            </a:ext>
          </a:extLst>
        </cdr:cNvPr>
        <cdr:cNvSpPr txBox="1"/>
      </cdr:nvSpPr>
      <cdr:spPr>
        <a:xfrm xmlns:a="http://schemas.openxmlformats.org/drawingml/2006/main">
          <a:off x="1241832" y="2867593"/>
          <a:ext cx="1741257" cy="721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0">
              <a:latin typeface="LM Mono 10" pitchFamily="49" charset="77"/>
            </a:rPr>
            <a:t>Acceleration </a:t>
          </a:r>
        </a:p>
        <a:p xmlns:a="http://schemas.openxmlformats.org/drawingml/2006/main">
          <a:r>
            <a:rPr lang="en-US" sz="1400" b="1" i="0">
              <a:latin typeface="LM Mono 10" pitchFamily="49" charset="77"/>
            </a:rPr>
            <a:t>-0.5420</a:t>
          </a:r>
          <a:r>
            <a:rPr lang="en-US" sz="1400" b="1" i="0" baseline="0">
              <a:latin typeface="LM Mono 10" pitchFamily="49" charset="77"/>
            </a:rPr>
            <a:t> m/s</a:t>
          </a:r>
          <a:r>
            <a:rPr lang="en-US" sz="1600" b="1" i="0" baseline="0">
              <a:latin typeface="LM Mono 10" pitchFamily="49" charset="77"/>
            </a:rPr>
            <a:t>²</a:t>
          </a:r>
          <a:r>
            <a:rPr lang="en-US" sz="1400" b="1" i="0" baseline="0">
              <a:latin typeface="LM Mono 10" pitchFamily="49" charset="77"/>
            </a:rPr>
            <a:t> </a:t>
          </a:r>
          <a:endParaRPr lang="en-US" sz="1400" b="1" i="0">
            <a:latin typeface="LM Mono 10" pitchFamily="49" charset="77"/>
          </a:endParaRPr>
        </a:p>
      </cdr:txBody>
    </cdr:sp>
  </cdr:relSizeAnchor>
  <cdr:relSizeAnchor xmlns:cdr="http://schemas.openxmlformats.org/drawingml/2006/chartDrawing">
    <cdr:from>
      <cdr:x>0.27667</cdr:x>
      <cdr:y>0.21056</cdr:y>
    </cdr:from>
    <cdr:to>
      <cdr:x>0.35528</cdr:x>
      <cdr:y>0.89132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FE261092-7E83-7D46-2683-792EBB84AC92}"/>
            </a:ext>
          </a:extLst>
        </cdr:cNvPr>
        <cdr:cNvSpPr/>
      </cdr:nvSpPr>
      <cdr:spPr>
        <a:xfrm xmlns:a="http://schemas.openxmlformats.org/drawingml/2006/main" rot="9526656">
          <a:off x="2407355" y="1080911"/>
          <a:ext cx="684036" cy="3494652"/>
        </a:xfrm>
        <a:prstGeom xmlns:a="http://schemas.openxmlformats.org/drawingml/2006/main" prst="rightBrace">
          <a:avLst>
            <a:gd name="adj1" fmla="val 0"/>
            <a:gd name="adj2" fmla="val 50162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515197</xdr:colOff>
      <xdr:row>4</xdr:row>
      <xdr:rowOff>170049</xdr:rowOff>
    </xdr:from>
    <xdr:to>
      <xdr:col>16</xdr:col>
      <xdr:colOff>284149</xdr:colOff>
      <xdr:row>30</xdr:row>
      <xdr:rowOff>104866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A899D-C476-A9A4-A4A7-183A0D79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0.74621</cdr:x>
      <cdr:y>0.0886</cdr:y>
    </cdr:from>
    <cdr:to>
      <cdr:x>0.83228</cdr:x>
      <cdr:y>0.79391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1FDF8870-36C0-FA72-A4AA-70F2A80A5638}"/>
            </a:ext>
          </a:extLst>
        </cdr:cNvPr>
        <cdr:cNvSpPr/>
      </cdr:nvSpPr>
      <cdr:spPr>
        <a:xfrm xmlns:a="http://schemas.openxmlformats.org/drawingml/2006/main" rot="19531215">
          <a:off x="5892800" y="423332"/>
          <a:ext cx="679709" cy="3369770"/>
        </a:xfrm>
        <a:prstGeom xmlns:a="http://schemas.openxmlformats.org/drawingml/2006/main" prst="rightBrace">
          <a:avLst>
            <a:gd name="adj1" fmla="val 0"/>
            <a:gd name="adj2" fmla="val 50162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0.77403</cdr:x>
      <cdr:y>0.15326</cdr:y>
    </cdr:from>
    <cdr:to>
      <cdr:x>0.99314</cdr:x>
      <cdr:y>0.29879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FA65666-5D9E-2FD3-038A-970269DB1227}"/>
            </a:ext>
          </a:extLst>
        </cdr:cNvPr>
        <cdr:cNvSpPr txBox="1"/>
      </cdr:nvSpPr>
      <cdr:spPr>
        <a:xfrm xmlns:a="http://schemas.openxmlformats.org/drawingml/2006/main">
          <a:off x="6051587" y="738393"/>
          <a:ext cx="1712999" cy="701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LM Mono 10" pitchFamily="49" charset="77"/>
            </a:rPr>
            <a:t>Down the plane. Acceleration: </a:t>
          </a:r>
        </a:p>
        <a:p xmlns:a="http://schemas.openxmlformats.org/drawingml/2006/main">
          <a:r>
            <a:rPr lang="en-US" sz="1400" b="1" i="0">
              <a:latin typeface="LM Mono 10" pitchFamily="49" charset="77"/>
            </a:rPr>
            <a:t>-0.5556</a:t>
          </a:r>
          <a:r>
            <a:rPr lang="en-US" sz="1400" b="1" i="0" baseline="0">
              <a:latin typeface="LM Mono 10" pitchFamily="49" charset="77"/>
            </a:rPr>
            <a:t> m/s</a:t>
          </a:r>
          <a:r>
            <a:rPr lang="en-US" sz="1600" b="1" i="0" baseline="0">
              <a:latin typeface="LM Mono 10" pitchFamily="49" charset="77"/>
            </a:rPr>
            <a:t>²</a:t>
          </a:r>
          <a:r>
            <a:rPr lang="en-US" sz="1400" b="1" i="0" baseline="0">
              <a:latin typeface="LM Mono 10" pitchFamily="49" charset="77"/>
            </a:rPr>
            <a:t> </a:t>
          </a:r>
          <a:endParaRPr lang="en-US" sz="1400" b="1" i="0">
            <a:latin typeface="LM Mono 10" pitchFamily="49" charset="77"/>
          </a:endParaRPr>
        </a:p>
      </cdr:txBody>
    </cdr:sp>
  </cdr:relSizeAnchor>
  <cdr:relSizeAnchor xmlns:cdr="http://schemas.openxmlformats.org/drawingml/2006/chartDrawing">
    <cdr:from>
      <cdr:x>0.4743</cdr:x>
      <cdr:y>0.3971</cdr:y>
    </cdr:from>
    <cdr:to>
      <cdr:x>0.54904</cdr:x>
      <cdr:y>0.4656</cdr:y>
    </cdr:to>
    <cdr:sp macro="" textlink="">
      <cdr:nvSpPr>
        <cdr:cNvPr id="5" name="Right Brace 4">
          <a:extLst xmlns:a="http://schemas.openxmlformats.org/drawingml/2006/main">
            <a:ext uri="{FF2B5EF4-FFF2-40B4-BE49-F238E27FC236}">
              <a16:creationId xmlns:a16="http://schemas.microsoft.com/office/drawing/2014/main" id="{1CABB017-0D40-6196-9512-854982F3580C}"/>
            </a:ext>
          </a:extLst>
        </cdr:cNvPr>
        <cdr:cNvSpPr/>
      </cdr:nvSpPr>
      <cdr:spPr>
        <a:xfrm xmlns:a="http://schemas.openxmlformats.org/drawingml/2006/main" rot="14195710">
          <a:off x="3835341" y="1786110"/>
          <a:ext cx="330023" cy="584307"/>
        </a:xfrm>
        <a:prstGeom xmlns:a="http://schemas.openxmlformats.org/drawingml/2006/main" prst="rightBrace">
          <a:avLst>
            <a:gd name="adj1" fmla="val 0"/>
            <a:gd name="adj2" fmla="val 50162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0.40461</cdr:x>
      <cdr:y>0.35526</cdr:y>
    </cdr:from>
    <cdr:to>
      <cdr:x>0.56368</cdr:x>
      <cdr:y>0.41762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5932CCF-D438-058A-1A6E-86AC70E87342}"/>
            </a:ext>
          </a:extLst>
        </cdr:cNvPr>
        <cdr:cNvSpPr txBox="1"/>
      </cdr:nvSpPr>
      <cdr:spPr>
        <a:xfrm xmlns:a="http://schemas.openxmlformats.org/drawingml/2006/main" rot="19900981">
          <a:off x="3163323" y="1711647"/>
          <a:ext cx="1243640" cy="300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LM Mono 10" pitchFamily="49" charset="77"/>
            </a:rPr>
            <a:t>Pushing cart</a:t>
          </a:r>
        </a:p>
      </cdr:txBody>
    </cdr:sp>
  </cdr:relSizeAnchor>
  <cdr:relSizeAnchor xmlns:cdr="http://schemas.openxmlformats.org/drawingml/2006/chartDrawing">
    <cdr:from>
      <cdr:x>0.52316</cdr:x>
      <cdr:y>0.14988</cdr:y>
    </cdr:from>
    <cdr:to>
      <cdr:x>0.56561</cdr:x>
      <cdr:y>0.32394</cdr:y>
    </cdr:to>
    <cdr:sp macro="" textlink="">
      <cdr:nvSpPr>
        <cdr:cNvPr id="7" name="Right Brace 6">
          <a:extLst xmlns:a="http://schemas.openxmlformats.org/drawingml/2006/main">
            <a:ext uri="{FF2B5EF4-FFF2-40B4-BE49-F238E27FC236}">
              <a16:creationId xmlns:a16="http://schemas.microsoft.com/office/drawing/2014/main" id="{D2E2A1E7-4092-3A86-68AA-FC914ECB6B62}"/>
            </a:ext>
          </a:extLst>
        </cdr:cNvPr>
        <cdr:cNvSpPr/>
      </cdr:nvSpPr>
      <cdr:spPr>
        <a:xfrm xmlns:a="http://schemas.openxmlformats.org/drawingml/2006/main" rot="11923965">
          <a:off x="4090156" y="722153"/>
          <a:ext cx="331903" cy="838614"/>
        </a:xfrm>
        <a:prstGeom xmlns:a="http://schemas.openxmlformats.org/drawingml/2006/main" prst="rightBrace">
          <a:avLst>
            <a:gd name="adj1" fmla="val 0"/>
            <a:gd name="adj2" fmla="val 50162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0.48503</cdr:x>
      <cdr:y>0.10018</cdr:y>
    </cdr:from>
    <cdr:to>
      <cdr:x>0.50195</cdr:x>
      <cdr:y>0.32672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68593CC-816D-C843-DA36-2EA100A2EC83}"/>
            </a:ext>
          </a:extLst>
        </cdr:cNvPr>
        <cdr:cNvSpPr txBox="1"/>
      </cdr:nvSpPr>
      <cdr:spPr>
        <a:xfrm xmlns:a="http://schemas.openxmlformats.org/drawingml/2006/main" rot="17731615">
          <a:off x="3312520" y="962261"/>
          <a:ext cx="1091467" cy="132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i="0">
              <a:latin typeface="LM Mono 10" pitchFamily="49" charset="77"/>
            </a:rPr>
            <a:t>Up the plane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00000000-0016-0000-0B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00000000-0016-0000-0C00-00000A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00000000-0016-0000-0D00-00000B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00000000-0016-0000-0E00-00000C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00000000-0016-0000-0F00-00000D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0000000-0016-0000-03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Â²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00000000-0016-0000-0400-000002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00000000-0016-0000-05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0000000-0016-0000-0600-000004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700-000005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00000000-0016-0000-0800-000006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00000000-0016-0000-0900-000007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0000000-0016-0000-0A00-000008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titled" displayName="Untitled" ref="A1:E17" tableType="queryTable" totalsRowShown="0">
  <autoFilter ref="A1:E17" xr:uid="{00000000-0009-0000-0100-000001000000}"/>
  <tableColumns count="5">
    <tableColumn id="1" xr3:uid="{00000000-0010-0000-0000-000001000000}" uniqueName="1" name="Latest: Time (s)" queryTableFieldId="1"/>
    <tableColumn id="2" xr3:uid="{00000000-0010-0000-0000-000002000000}" uniqueName="2" name="Latest: GateState" queryTableFieldId="2"/>
    <tableColumn id="3" xr3:uid="{00000000-0010-0000-0000-000003000000}" uniqueName="3" name="Latest: Distance (m)" queryTableFieldId="3"/>
    <tableColumn id="4" xr3:uid="{00000000-0010-0000-0000-000004000000}" uniqueName="4" name="Latest: Velocity (m/s)" queryTableFieldId="4"/>
    <tableColumn id="5" xr3:uid="{00000000-0010-0000-00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Untitled__11" displayName="Untitled__11" ref="A1:D107" tableType="queryTable" totalsRowShown="0">
  <autoFilter ref="A1:D107" xr:uid="{00000000-0009-0000-0100-00000B000000}"/>
  <tableColumns count="4">
    <tableColumn id="1" xr3:uid="{00000000-0010-0000-0900-000001000000}" uniqueName="1" name="Latest: Time (s)" queryTableFieldId="1"/>
    <tableColumn id="2" xr3:uid="{00000000-0010-0000-0900-000002000000}" uniqueName="2" name="Latest: Position (m)" queryTableFieldId="2"/>
    <tableColumn id="3" xr3:uid="{00000000-0010-0000-0900-000003000000}" uniqueName="3" name="Latest: Velocity (m/s)" queryTableFieldId="3"/>
    <tableColumn id="4" xr3:uid="{00000000-0010-0000-09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Untitled__12" displayName="Untitled__12" ref="A1:D201" tableType="queryTable" totalsRowShown="0">
  <autoFilter ref="A1:D201" xr:uid="{00000000-0009-0000-0100-00000C000000}"/>
  <tableColumns count="4">
    <tableColumn id="1" xr3:uid="{00000000-0010-0000-0A00-000001000000}" uniqueName="1" name="Latest: Time (s)" queryTableFieldId="1"/>
    <tableColumn id="2" xr3:uid="{00000000-0010-0000-0A00-000002000000}" uniqueName="2" name="Latest: Position (m)" queryTableFieldId="2"/>
    <tableColumn id="3" xr3:uid="{00000000-0010-0000-0A00-000003000000}" uniqueName="3" name="Latest: Velocity (m/s)" queryTableFieldId="3"/>
    <tableColumn id="4" xr3:uid="{00000000-0010-0000-0A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Untitled__13" displayName="Untitled__13" ref="A1:D201" tableType="queryTable" totalsRowShown="0">
  <autoFilter ref="A1:D201" xr:uid="{00000000-0009-0000-0100-00000D000000}"/>
  <tableColumns count="4">
    <tableColumn id="1" xr3:uid="{00000000-0010-0000-0B00-000001000000}" uniqueName="1" name="Latest: Time (s)" queryTableFieldId="1"/>
    <tableColumn id="2" xr3:uid="{00000000-0010-0000-0B00-000002000000}" uniqueName="2" name="Latest: Position (m)" queryTableFieldId="2"/>
    <tableColumn id="3" xr3:uid="{00000000-0010-0000-0B00-000003000000}" uniqueName="3" name="Latest: Velocity (m/s)" queryTableFieldId="3"/>
    <tableColumn id="4" xr3:uid="{00000000-0010-0000-0B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Untitled__14" displayName="Untitled__14" ref="A1:D200" tableType="queryTable" totalsRowShown="0">
  <autoFilter ref="A1:D200" xr:uid="{00000000-0009-0000-0100-00000E000000}"/>
  <tableColumns count="4">
    <tableColumn id="1" xr3:uid="{00000000-0010-0000-0C00-000001000000}" uniqueName="1" name="Latest: Time (s)" queryTableFieldId="1"/>
    <tableColumn id="2" xr3:uid="{00000000-0010-0000-0C00-000002000000}" uniqueName="2" name="Latest: Position (m)" queryTableFieldId="2"/>
    <tableColumn id="3" xr3:uid="{00000000-0010-0000-0C00-000003000000}" uniqueName="3" name="Latest: Velocity (m/s)" queryTableFieldId="3"/>
    <tableColumn id="4" xr3:uid="{00000000-0010-0000-0C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Untitled__15" displayName="Untitled__15" ref="A1:D201" tableType="queryTable" totalsRowShown="0">
  <autoFilter ref="A1:D201" xr:uid="{00000000-0009-0000-0100-00000F000000}"/>
  <tableColumns count="4">
    <tableColumn id="1" xr3:uid="{00000000-0010-0000-0D00-000001000000}" uniqueName="1" name="Latest: Time (s)" queryTableFieldId="1"/>
    <tableColumn id="2" xr3:uid="{00000000-0010-0000-0D00-000002000000}" uniqueName="2" name="Latest: Position (m)" queryTableFieldId="2"/>
    <tableColumn id="3" xr3:uid="{00000000-0010-0000-0D00-000003000000}" uniqueName="3" name="Latest: Velocity (m/s)" queryTableFieldId="3"/>
    <tableColumn id="4" xr3:uid="{00000000-0010-0000-0D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Untitled__2" displayName="Untitled__2" ref="A1:E17" tableType="queryTable" totalsRowShown="0">
  <autoFilter ref="A1:E17" xr:uid="{00000000-0009-0000-0100-000002000000}"/>
  <tableColumns count="5">
    <tableColumn id="1" xr3:uid="{00000000-0010-0000-0100-000001000000}" uniqueName="1" name="Latest: Time (s)" queryTableFieldId="1"/>
    <tableColumn id="2" xr3:uid="{00000000-0010-0000-0100-000002000000}" uniqueName="2" name="Latest: GateState" queryTableFieldId="2"/>
    <tableColumn id="3" xr3:uid="{00000000-0010-0000-0100-000003000000}" uniqueName="3" name="Latest: Distance (m)" queryTableFieldId="3"/>
    <tableColumn id="4" xr3:uid="{00000000-0010-0000-0100-000004000000}" uniqueName="4" name="Latest: Velocity (m/s)" queryTableFieldId="4"/>
    <tableColumn id="5" xr3:uid="{00000000-0010-0000-0100-000005000000}" uniqueName="5" name="Latest: Acceleration (m/sÂ²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Untitled__6" displayName="Untitled__6" ref="A1:E17" tableType="queryTable" totalsRowShown="0">
  <autoFilter ref="A1:E17" xr:uid="{00000000-0009-0000-0100-000006000000}"/>
  <tableColumns count="5">
    <tableColumn id="1" xr3:uid="{00000000-0010-0000-0200-000001000000}" uniqueName="1" name="Latest: Time (s)" queryTableFieldId="1"/>
    <tableColumn id="2" xr3:uid="{00000000-0010-0000-0200-000002000000}" uniqueName="2" name="Latest: GateState" queryTableFieldId="2"/>
    <tableColumn id="3" xr3:uid="{00000000-0010-0000-0200-000003000000}" uniqueName="3" name="Latest: Distance (m)" queryTableFieldId="3"/>
    <tableColumn id="4" xr3:uid="{00000000-0010-0000-0200-000004000000}" uniqueName="4" name="Latest: Velocity (m/s)" queryTableFieldId="4"/>
    <tableColumn id="5" xr3:uid="{00000000-0010-0000-02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Untitled__5" displayName="Untitled__5" ref="A1:E17" tableType="queryTable" totalsRowShown="0">
  <autoFilter ref="A1:E17" xr:uid="{00000000-0009-0000-0100-000005000000}"/>
  <tableColumns count="5">
    <tableColumn id="1" xr3:uid="{00000000-0010-0000-0300-000001000000}" uniqueName="1" name="Latest: Time (s)" queryTableFieldId="1"/>
    <tableColumn id="2" xr3:uid="{00000000-0010-0000-0300-000002000000}" uniqueName="2" name="Latest: GateState" queryTableFieldId="2"/>
    <tableColumn id="3" xr3:uid="{00000000-0010-0000-0300-000003000000}" uniqueName="3" name="Latest: Distance (m)" queryTableFieldId="3"/>
    <tableColumn id="4" xr3:uid="{00000000-0010-0000-0300-000004000000}" uniqueName="4" name="Latest: Velocity (m/s)" queryTableFieldId="4"/>
    <tableColumn id="5" xr3:uid="{00000000-0010-0000-03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Untitled__4" displayName="Untitled__4" ref="A1:E17" tableType="queryTable" totalsRowShown="0">
  <autoFilter ref="A1:E17" xr:uid="{00000000-0009-0000-0100-000004000000}"/>
  <tableColumns count="5">
    <tableColumn id="1" xr3:uid="{00000000-0010-0000-0400-000001000000}" uniqueName="1" name="Latest: Time (s)" queryTableFieldId="1"/>
    <tableColumn id="2" xr3:uid="{00000000-0010-0000-0400-000002000000}" uniqueName="2" name="Latest: GateState" queryTableFieldId="2"/>
    <tableColumn id="3" xr3:uid="{00000000-0010-0000-0400-000003000000}" uniqueName="3" name="Latest: Distance (m)" queryTableFieldId="3"/>
    <tableColumn id="4" xr3:uid="{00000000-0010-0000-0400-000004000000}" uniqueName="4" name="Latest: Velocity (m/s)" queryTableFieldId="4"/>
    <tableColumn id="5" xr3:uid="{00000000-0010-0000-04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Untitled__3" displayName="Untitled__3" ref="A1:E17" tableType="queryTable" totalsRowShown="0">
  <autoFilter ref="A1:E17" xr:uid="{00000000-0009-0000-0100-000003000000}"/>
  <tableColumns count="5">
    <tableColumn id="1" xr3:uid="{00000000-0010-0000-0500-000001000000}" uniqueName="1" name="Latest: Time (s)" queryTableFieldId="1"/>
    <tableColumn id="2" xr3:uid="{00000000-0010-0000-0500-000002000000}" uniqueName="2" name="Latest: GateState" queryTableFieldId="2"/>
    <tableColumn id="3" xr3:uid="{00000000-0010-0000-0500-000003000000}" uniqueName="3" name="Latest: Distance (m)" queryTableFieldId="3"/>
    <tableColumn id="4" xr3:uid="{00000000-0010-0000-0500-000004000000}" uniqueName="4" name="Latest: Velocity (m/s)" queryTableFieldId="4"/>
    <tableColumn id="5" xr3:uid="{00000000-0010-0000-05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Untitled__8" displayName="Untitled__8" ref="A1:D91" tableType="queryTable" totalsRowShown="0">
  <autoFilter ref="A1:D91" xr:uid="{00000000-0009-0000-0100-000008000000}"/>
  <tableColumns count="4">
    <tableColumn id="1" xr3:uid="{00000000-0010-0000-0600-000001000000}" uniqueName="1" name="Latest: Time (s)" queryTableFieldId="1"/>
    <tableColumn id="2" xr3:uid="{00000000-0010-0000-0600-000002000000}" uniqueName="2" name="Latest: Position (m)" queryTableFieldId="2"/>
    <tableColumn id="3" xr3:uid="{00000000-0010-0000-0600-000003000000}" uniqueName="3" name="Latest: Velocity (m/s)" queryTableFieldId="3"/>
    <tableColumn id="4" xr3:uid="{00000000-0010-0000-06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Untitled__9" displayName="Untitled__9" ref="A1:D71" tableType="queryTable" totalsRowShown="0">
  <autoFilter ref="A1:D71" xr:uid="{00000000-0009-0000-0100-000009000000}"/>
  <tableColumns count="4">
    <tableColumn id="1" xr3:uid="{00000000-0010-0000-0700-000001000000}" uniqueName="1" name="Latest: Time (s)" queryTableFieldId="1"/>
    <tableColumn id="2" xr3:uid="{00000000-0010-0000-0700-000002000000}" uniqueName="2" name="Latest: Position (m)" queryTableFieldId="2"/>
    <tableColumn id="3" xr3:uid="{00000000-0010-0000-0700-000003000000}" uniqueName="3" name="Latest: Velocity (m/s)" queryTableFieldId="3"/>
    <tableColumn id="4" xr3:uid="{00000000-0010-0000-07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Untitled__10" displayName="Untitled__10" ref="A1:D93" tableType="queryTable" totalsRowShown="0">
  <autoFilter ref="A1:D93" xr:uid="{00000000-0009-0000-0100-00000A000000}"/>
  <tableColumns count="4">
    <tableColumn id="1" xr3:uid="{00000000-0010-0000-0800-000001000000}" uniqueName="1" name="Latest: Time (s)" queryTableFieldId="1"/>
    <tableColumn id="2" xr3:uid="{00000000-0010-0000-0800-000002000000}" uniqueName="2" name="Latest: Position (m)" queryTableFieldId="2"/>
    <tableColumn id="3" xr3:uid="{00000000-0010-0000-0800-000003000000}" uniqueName="3" name="Latest: Velocity (m/s)" queryTableFieldId="3"/>
    <tableColumn id="4" xr3:uid="{00000000-0010-0000-0800-000004000000}" uniqueName="4" name="Latest: Acceleration (m/s²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F26D-78A2-5940-94D6-EFEA168D1845}">
  <dimension ref="A1:K46"/>
  <sheetViews>
    <sheetView topLeftCell="A3" zoomScale="57" workbookViewId="0">
      <selection activeCell="H26" sqref="H26"/>
    </sheetView>
  </sheetViews>
  <sheetFormatPr baseColWidth="10" defaultRowHeight="15" x14ac:dyDescent="0.2"/>
  <cols>
    <col min="5" max="5" width="12.1640625" bestFit="1" customWidth="1"/>
  </cols>
  <sheetData>
    <row r="1" spans="1:11" x14ac:dyDescent="0.2">
      <c r="A1" s="8" t="s">
        <v>13</v>
      </c>
      <c r="B1" s="8"/>
      <c r="C1" s="8"/>
      <c r="D1" s="3"/>
      <c r="E1" s="8" t="s">
        <v>13</v>
      </c>
      <c r="F1" s="8"/>
      <c r="G1" s="8"/>
    </row>
    <row r="2" spans="1:11" ht="15" customHeight="1" x14ac:dyDescent="0.2">
      <c r="A2" s="3" t="s">
        <v>14</v>
      </c>
      <c r="B2" s="3" t="s">
        <v>15</v>
      </c>
      <c r="C2" s="9" t="s">
        <v>20</v>
      </c>
      <c r="E2" s="3" t="s">
        <v>14</v>
      </c>
      <c r="F2" s="3" t="s">
        <v>15</v>
      </c>
      <c r="G2" s="9" t="s">
        <v>20</v>
      </c>
    </row>
    <row r="3" spans="1:11" ht="15" customHeight="1" x14ac:dyDescent="0.2">
      <c r="A3" s="5">
        <v>5.3204000000000001E-2</v>
      </c>
      <c r="B3" s="6">
        <v>1.1994730742599999</v>
      </c>
      <c r="C3" s="6">
        <f>SLOPE(B3:B8,A3:A8)</f>
        <v>9.7518058031891091</v>
      </c>
      <c r="E3">
        <f>TRUNC(A3, 4 - (1 + INT(LOG10(ABS(A3)))))</f>
        <v>5.3199999999999997E-2</v>
      </c>
      <c r="F3">
        <f>TRUNC(B3, 4 - (1 + INT(LOG10(ABS(B3)))))</f>
        <v>1.1990000000000001</v>
      </c>
      <c r="G3">
        <f>TRUNC(C3, 4 - (1 + INT(LOG10(ABS(C3)))))</f>
        <v>9.7509999999999994</v>
      </c>
    </row>
    <row r="4" spans="1:11" x14ac:dyDescent="0.2">
      <c r="A4" s="5">
        <v>8.9521600000000007E-2</v>
      </c>
      <c r="B4" s="6">
        <v>1.55358855896</v>
      </c>
      <c r="C4" s="4"/>
      <c r="E4">
        <f t="shared" ref="E4:F8" si="0">TRUNC(A4, 4 - (1 + INT(LOG10(ABS(A4)))))</f>
        <v>8.9520000000000002E-2</v>
      </c>
      <c r="F4">
        <f t="shared" si="0"/>
        <v>1.5529999999999999</v>
      </c>
    </row>
    <row r="5" spans="1:11" x14ac:dyDescent="0.2">
      <c r="A5" s="5">
        <v>0.1189844</v>
      </c>
      <c r="B5" s="6">
        <v>1.84150440437</v>
      </c>
      <c r="C5" s="4"/>
      <c r="E5">
        <f t="shared" si="0"/>
        <v>0.11890000000000001</v>
      </c>
      <c r="F5">
        <f t="shared" si="0"/>
        <v>1.841</v>
      </c>
    </row>
    <row r="6" spans="1:11" x14ac:dyDescent="0.2">
      <c r="A6" s="5">
        <v>0.1444144</v>
      </c>
      <c r="B6" s="6">
        <v>2.08740735671</v>
      </c>
      <c r="C6" s="4"/>
      <c r="E6">
        <f t="shared" si="0"/>
        <v>0.1444</v>
      </c>
      <c r="F6">
        <f t="shared" si="0"/>
        <v>2.0870000000000002</v>
      </c>
    </row>
    <row r="7" spans="1:11" x14ac:dyDescent="0.2">
      <c r="A7" s="5">
        <v>0.16718359999999999</v>
      </c>
      <c r="B7" s="6">
        <v>2.3109284307300002</v>
      </c>
      <c r="C7" s="4"/>
      <c r="E7">
        <f t="shared" si="0"/>
        <v>0.1671</v>
      </c>
      <c r="F7">
        <f t="shared" si="0"/>
        <v>2.31</v>
      </c>
    </row>
    <row r="8" spans="1:11" x14ac:dyDescent="0.2">
      <c r="A8" s="5">
        <v>0.18788360000000001</v>
      </c>
      <c r="B8" s="6">
        <v>2.5133599396999999</v>
      </c>
      <c r="C8" s="4"/>
      <c r="E8">
        <f t="shared" si="0"/>
        <v>0.18779999999999999</v>
      </c>
      <c r="F8">
        <f t="shared" si="0"/>
        <v>2.5129999999999999</v>
      </c>
    </row>
    <row r="10" spans="1:11" x14ac:dyDescent="0.2">
      <c r="A10" t="e">
        <f>TRUNC(A3, 4 - (1 + INT(LOG10(ABS(B1)))))</f>
        <v>#NUM!</v>
      </c>
      <c r="B10" s="4"/>
      <c r="C10" s="4"/>
    </row>
    <row r="12" spans="1:11" x14ac:dyDescent="0.2">
      <c r="A12" s="7" t="s">
        <v>16</v>
      </c>
      <c r="B12" s="7"/>
      <c r="C12" s="7"/>
      <c r="D12" s="7"/>
      <c r="E12" s="7"/>
      <c r="G12" s="7" t="s">
        <v>16</v>
      </c>
      <c r="H12" s="7"/>
      <c r="I12" s="7"/>
      <c r="J12" s="7"/>
      <c r="K12" s="7"/>
    </row>
    <row r="13" spans="1:11" ht="15" customHeight="1" x14ac:dyDescent="0.2">
      <c r="A13" s="3" t="s">
        <v>17</v>
      </c>
      <c r="B13" s="3" t="s">
        <v>18</v>
      </c>
      <c r="C13" s="9" t="s">
        <v>19</v>
      </c>
      <c r="D13" s="10" t="s">
        <v>20</v>
      </c>
      <c r="E13" s="9" t="s">
        <v>21</v>
      </c>
      <c r="G13" s="3" t="s">
        <v>17</v>
      </c>
      <c r="H13" s="3" t="s">
        <v>18</v>
      </c>
      <c r="I13" s="9" t="s">
        <v>19</v>
      </c>
      <c r="J13" s="10" t="s">
        <v>20</v>
      </c>
      <c r="K13" s="9" t="s">
        <v>21</v>
      </c>
    </row>
    <row r="14" spans="1:11" x14ac:dyDescent="0.2">
      <c r="A14" s="5">
        <v>1</v>
      </c>
      <c r="B14" s="5">
        <v>9.7518058031891091</v>
      </c>
      <c r="C14" s="5">
        <f>ABS((B14-9.8)/9.8) * 100</f>
        <v>0.49177751847848622</v>
      </c>
      <c r="D14" s="5">
        <f>AVERAGE(B14:B19)</f>
        <v>9.7479762696936429</v>
      </c>
      <c r="E14" s="5">
        <f>_xlfn.STDEV.P(B14:B19)</f>
        <v>6.4392816968964678E-2</v>
      </c>
      <c r="G14" s="2">
        <v>1</v>
      </c>
      <c r="H14">
        <f>TRUNC(B14, 4 - (1 + INT(LOG10(ABS(B14)))))</f>
        <v>9.7509999999999994</v>
      </c>
      <c r="I14">
        <f t="shared" ref="I14:K14" si="1">TRUNC(C14, 4 - (1 + INT(LOG10(ABS(C14)))))</f>
        <v>0.49170000000000003</v>
      </c>
      <c r="J14">
        <f t="shared" si="1"/>
        <v>9.7469999999999999</v>
      </c>
      <c r="K14">
        <f t="shared" si="1"/>
        <v>6.4390000000000003E-2</v>
      </c>
    </row>
    <row r="15" spans="1:11" x14ac:dyDescent="0.2">
      <c r="A15" s="5">
        <v>2</v>
      </c>
      <c r="B15" s="5">
        <v>9.7581435783392312</v>
      </c>
      <c r="C15" s="5">
        <f t="shared" ref="C15:C19" si="2">ABS((B15-9.8)/9.8) * 100</f>
        <v>0.42710634347724008</v>
      </c>
      <c r="D15" s="4"/>
      <c r="G15" s="2">
        <v>2</v>
      </c>
      <c r="H15">
        <f t="shared" ref="H15:I19" si="3">TRUNC(B15, 4 - (1 + INT(LOG10(ABS(B15)))))</f>
        <v>9.7579999999999991</v>
      </c>
      <c r="I15">
        <f t="shared" si="3"/>
        <v>0.42709999999999998</v>
      </c>
    </row>
    <row r="16" spans="1:11" x14ac:dyDescent="0.2">
      <c r="A16" s="5">
        <v>3</v>
      </c>
      <c r="B16" s="5">
        <v>9.7499341457531816</v>
      </c>
      <c r="C16" s="5">
        <f t="shared" si="2"/>
        <v>0.51087606374305183</v>
      </c>
      <c r="D16" s="4"/>
      <c r="G16" s="2">
        <v>3</v>
      </c>
      <c r="H16">
        <f t="shared" si="3"/>
        <v>9.7490000000000006</v>
      </c>
      <c r="I16">
        <f t="shared" si="3"/>
        <v>0.51080000000000003</v>
      </c>
    </row>
    <row r="17" spans="1:11" x14ac:dyDescent="0.2">
      <c r="A17" s="5">
        <v>4</v>
      </c>
      <c r="B17" s="5">
        <v>9.6207006661331853</v>
      </c>
      <c r="C17" s="5">
        <f t="shared" si="2"/>
        <v>1.8295850394572999</v>
      </c>
      <c r="D17" s="4"/>
      <c r="G17" s="2">
        <v>4</v>
      </c>
      <c r="H17">
        <f t="shared" si="3"/>
        <v>9.6199999999999992</v>
      </c>
      <c r="I17">
        <f t="shared" si="3"/>
        <v>1.829</v>
      </c>
    </row>
    <row r="18" spans="1:11" x14ac:dyDescent="0.2">
      <c r="A18" s="5">
        <v>5</v>
      </c>
      <c r="B18" s="5">
        <v>9.7692747605059402</v>
      </c>
      <c r="C18" s="5">
        <f t="shared" si="2"/>
        <v>0.31352285198020891</v>
      </c>
      <c r="D18" s="4"/>
      <c r="G18" s="2">
        <v>5</v>
      </c>
      <c r="H18">
        <f t="shared" si="3"/>
        <v>9.7690000000000001</v>
      </c>
      <c r="I18">
        <f t="shared" si="3"/>
        <v>0.3135</v>
      </c>
    </row>
    <row r="19" spans="1:11" x14ac:dyDescent="0.2">
      <c r="A19" s="5">
        <v>6</v>
      </c>
      <c r="B19" s="5">
        <v>9.8379986642412174</v>
      </c>
      <c r="C19" s="5">
        <f t="shared" si="2"/>
        <v>0.3877414718491497</v>
      </c>
      <c r="D19" s="4"/>
      <c r="G19" s="2">
        <v>6</v>
      </c>
      <c r="H19">
        <f t="shared" si="3"/>
        <v>9.8369999999999997</v>
      </c>
      <c r="I19">
        <f t="shared" si="3"/>
        <v>0.38769999999999999</v>
      </c>
    </row>
    <row r="20" spans="1:11" x14ac:dyDescent="0.2">
      <c r="E20" s="4"/>
    </row>
    <row r="21" spans="1:11" x14ac:dyDescent="0.2">
      <c r="E21" s="4"/>
    </row>
    <row r="22" spans="1:11" x14ac:dyDescent="0.2">
      <c r="C22" s="4"/>
    </row>
    <row r="23" spans="1:11" x14ac:dyDescent="0.2">
      <c r="A23" s="8" t="s">
        <v>22</v>
      </c>
      <c r="B23" s="8"/>
      <c r="C23" s="8"/>
      <c r="D23" s="8"/>
      <c r="E23" s="8"/>
      <c r="G23" s="8" t="s">
        <v>22</v>
      </c>
      <c r="H23" s="8"/>
      <c r="I23" s="8"/>
      <c r="J23" s="8"/>
      <c r="K23" s="8"/>
    </row>
    <row r="24" spans="1:11" ht="15" customHeight="1" x14ac:dyDescent="0.2">
      <c r="A24" s="3" t="s">
        <v>17</v>
      </c>
      <c r="B24" s="3" t="s">
        <v>18</v>
      </c>
      <c r="C24" s="9" t="s">
        <v>19</v>
      </c>
      <c r="D24" s="10" t="s">
        <v>20</v>
      </c>
      <c r="E24" s="9" t="s">
        <v>21</v>
      </c>
      <c r="G24" s="3" t="s">
        <v>17</v>
      </c>
      <c r="H24" s="3" t="s">
        <v>18</v>
      </c>
      <c r="I24" s="9" t="s">
        <v>19</v>
      </c>
    </row>
    <row r="25" spans="1:11" x14ac:dyDescent="0.2">
      <c r="A25" s="5">
        <v>1</v>
      </c>
      <c r="B25" s="5">
        <v>-0.54200000000000004</v>
      </c>
      <c r="C25" s="5">
        <f>ABS((B25--0.6105)/-0.6105) * 100</f>
        <v>11.220311220311221</v>
      </c>
      <c r="D25" s="5">
        <f>AVERAGE(B25:B28)</f>
        <v>-0.531725</v>
      </c>
      <c r="E25" s="5">
        <f>_xlfn.STDEV.P(B25:B32)</f>
        <v>6.4557629293523662E-3</v>
      </c>
      <c r="G25" s="11">
        <v>1</v>
      </c>
      <c r="H25">
        <f>TRUNC(B25, 4 - (1 + INT(LOG10(ABS(B25)))))</f>
        <v>-0.54200000000000004</v>
      </c>
      <c r="I25">
        <f t="shared" ref="I25:K28" si="4">TRUNC(C25, 4 - (1 + INT(LOG10(ABS(C25)))))</f>
        <v>11.22</v>
      </c>
    </row>
    <row r="26" spans="1:11" x14ac:dyDescent="0.2">
      <c r="A26" s="5">
        <v>2</v>
      </c>
      <c r="B26" s="5">
        <v>-0.53149999999999997</v>
      </c>
      <c r="C26" s="5">
        <f t="shared" ref="C26:C28" si="5">ABS((B26--0.6105)/-0.6105) * 100</f>
        <v>12.94021294021295</v>
      </c>
      <c r="G26" s="11">
        <v>2</v>
      </c>
      <c r="H26">
        <f t="shared" ref="H26:H28" si="6">TRUNC(B26, 4 - (1 + INT(LOG10(ABS(B26)))))</f>
        <v>-0.53149999999999997</v>
      </c>
      <c r="I26">
        <f t="shared" si="4"/>
        <v>12.94</v>
      </c>
    </row>
    <row r="27" spans="1:11" x14ac:dyDescent="0.2">
      <c r="A27" s="5">
        <v>3</v>
      </c>
      <c r="B27" s="5">
        <v>-0.52900000000000003</v>
      </c>
      <c r="C27" s="5">
        <f t="shared" si="5"/>
        <v>13.349713349713351</v>
      </c>
      <c r="G27" s="11">
        <v>3</v>
      </c>
      <c r="H27">
        <f t="shared" si="6"/>
        <v>-0.52900000000000003</v>
      </c>
      <c r="I27">
        <f t="shared" si="4"/>
        <v>13.34</v>
      </c>
    </row>
    <row r="28" spans="1:11" x14ac:dyDescent="0.2">
      <c r="A28" s="5">
        <v>4</v>
      </c>
      <c r="B28" s="5">
        <v>-0.52439999999999998</v>
      </c>
      <c r="C28" s="5">
        <f t="shared" si="5"/>
        <v>14.103194103194113</v>
      </c>
      <c r="G28" s="11">
        <v>4</v>
      </c>
      <c r="H28">
        <f t="shared" si="6"/>
        <v>-0.52439999999999998</v>
      </c>
      <c r="I28">
        <f t="shared" si="4"/>
        <v>14.1</v>
      </c>
    </row>
    <row r="29" spans="1:11" ht="48" x14ac:dyDescent="0.2">
      <c r="G29" s="10" t="s">
        <v>20</v>
      </c>
      <c r="H29">
        <f>TRUNC(D25, 4 - (1 + INT(LOG10(ABS(D25)))))</f>
        <v>-0.53169999999999995</v>
      </c>
    </row>
    <row r="30" spans="1:11" ht="48" x14ac:dyDescent="0.2">
      <c r="G30" s="9" t="s">
        <v>21</v>
      </c>
      <c r="H30">
        <f>TRUNC(E25, 4 - (1 + INT(LOG10(ABS(E25)))))</f>
        <v>6.4549999999999998E-3</v>
      </c>
    </row>
    <row r="31" spans="1:11" ht="15" customHeight="1" x14ac:dyDescent="0.2"/>
    <row r="32" spans="1:11" x14ac:dyDescent="0.2">
      <c r="A32" s="8" t="s">
        <v>23</v>
      </c>
      <c r="B32" s="8"/>
      <c r="C32" s="8"/>
      <c r="D32" s="8"/>
      <c r="E32" s="8"/>
      <c r="G32" s="8" t="s">
        <v>23</v>
      </c>
      <c r="H32" s="8"/>
      <c r="I32" s="8"/>
      <c r="J32" s="8"/>
      <c r="K32" s="8"/>
    </row>
    <row r="33" spans="1:11" ht="15" customHeight="1" x14ac:dyDescent="0.2">
      <c r="A33" s="3" t="s">
        <v>17</v>
      </c>
      <c r="B33" s="3" t="s">
        <v>18</v>
      </c>
      <c r="C33" s="9" t="s">
        <v>19</v>
      </c>
      <c r="D33" s="10" t="s">
        <v>20</v>
      </c>
      <c r="E33" s="9" t="s">
        <v>21</v>
      </c>
      <c r="G33" s="3" t="s">
        <v>17</v>
      </c>
      <c r="H33" s="3" t="s">
        <v>18</v>
      </c>
      <c r="I33" s="9" t="s">
        <v>19</v>
      </c>
    </row>
    <row r="34" spans="1:11" x14ac:dyDescent="0.2">
      <c r="A34" s="5">
        <v>1</v>
      </c>
      <c r="B34" s="5">
        <v>-0.55559999999999998</v>
      </c>
      <c r="C34" s="5">
        <f>ABS((B34--0.6105)/-0.6105) * 100</f>
        <v>8.9926289926290028</v>
      </c>
      <c r="D34" s="5">
        <f>AVERAGE(B34:B37)</f>
        <v>-0.56430000000000002</v>
      </c>
      <c r="E34" s="5">
        <f>_xlfn.STDEV.P(B34:B37)</f>
        <v>7.1711226457229216E-3</v>
      </c>
      <c r="G34" s="11">
        <v>1</v>
      </c>
      <c r="H34">
        <f>TRUNC(B34, 4 - (1 + INT(LOG10(ABS(B34)))))</f>
        <v>-0.55559999999999998</v>
      </c>
      <c r="I34">
        <f t="shared" ref="I34:I37" si="7">TRUNC(C34, 4 - (1 + INT(LOG10(ABS(C34)))))</f>
        <v>8.9920000000000009</v>
      </c>
    </row>
    <row r="35" spans="1:11" x14ac:dyDescent="0.2">
      <c r="A35" s="5">
        <v>2</v>
      </c>
      <c r="B35" s="5">
        <v>-0.57550000000000001</v>
      </c>
      <c r="C35" s="5">
        <f t="shared" ref="C35:C37" si="8">ABS((B35--0.6105)/-0.6105) * 100</f>
        <v>5.7330057330057373</v>
      </c>
      <c r="G35" s="11">
        <v>2</v>
      </c>
      <c r="H35">
        <f t="shared" ref="H35:H37" si="9">TRUNC(B35, 4 - (1 + INT(LOG10(ABS(B35)))))</f>
        <v>-0.57550000000000001</v>
      </c>
      <c r="I35">
        <f t="shared" si="7"/>
        <v>5.7329999999999997</v>
      </c>
    </row>
    <row r="36" spans="1:11" x14ac:dyDescent="0.2">
      <c r="A36" s="5">
        <v>3</v>
      </c>
      <c r="B36" s="5">
        <v>-0.56220000000000003</v>
      </c>
      <c r="C36" s="5">
        <f t="shared" si="8"/>
        <v>7.9115479115479133</v>
      </c>
      <c r="G36" s="11">
        <v>3</v>
      </c>
      <c r="H36">
        <f t="shared" si="9"/>
        <v>-0.56220000000000003</v>
      </c>
      <c r="I36">
        <f t="shared" si="7"/>
        <v>7.9109999999999996</v>
      </c>
    </row>
    <row r="37" spans="1:11" x14ac:dyDescent="0.2">
      <c r="A37" s="5">
        <v>4</v>
      </c>
      <c r="B37" s="5">
        <v>-0.56389999999999996</v>
      </c>
      <c r="C37" s="5">
        <f t="shared" si="8"/>
        <v>7.6330876330876469</v>
      </c>
      <c r="G37" s="11">
        <v>4</v>
      </c>
      <c r="H37">
        <f t="shared" si="9"/>
        <v>-0.56389999999999996</v>
      </c>
      <c r="I37">
        <f t="shared" si="7"/>
        <v>7.633</v>
      </c>
    </row>
    <row r="38" spans="1:11" ht="48" x14ac:dyDescent="0.2">
      <c r="G38" s="10" t="s">
        <v>20</v>
      </c>
      <c r="H38">
        <f>TRUNC(D34, 4 - (1 + INT(LOG10(ABS(D34)))))</f>
        <v>-0.56430000000000002</v>
      </c>
    </row>
    <row r="39" spans="1:11" ht="48" x14ac:dyDescent="0.2">
      <c r="G39" s="9" t="s">
        <v>21</v>
      </c>
      <c r="H39">
        <f>TRUNC(E34, 4 - (1 + INT(LOG10(ABS(E34)))))</f>
        <v>7.1710000000000003E-3</v>
      </c>
    </row>
    <row r="41" spans="1:11" x14ac:dyDescent="0.2">
      <c r="A41" s="8" t="s">
        <v>28</v>
      </c>
      <c r="B41" s="8"/>
      <c r="C41" s="8"/>
      <c r="D41" s="8"/>
      <c r="E41" s="8"/>
      <c r="G41" s="8" t="s">
        <v>28</v>
      </c>
      <c r="H41" s="8"/>
      <c r="I41" s="8"/>
      <c r="J41" s="8"/>
      <c r="K41" s="8"/>
    </row>
    <row r="42" spans="1:11" x14ac:dyDescent="0.2">
      <c r="B42" s="1" t="s">
        <v>27</v>
      </c>
      <c r="C42" s="1" t="s">
        <v>19</v>
      </c>
      <c r="H42" s="1" t="s">
        <v>27</v>
      </c>
      <c r="I42" s="1" t="s">
        <v>19</v>
      </c>
    </row>
    <row r="43" spans="1:11" x14ac:dyDescent="0.2">
      <c r="A43" s="1" t="s">
        <v>24</v>
      </c>
      <c r="B43" s="5">
        <v>-0.531725</v>
      </c>
      <c r="C43" s="5">
        <f>ABS((B43--0.6105)/-0.6105) * 100</f>
        <v>12.903357903357909</v>
      </c>
      <c r="G43" s="1" t="s">
        <v>24</v>
      </c>
      <c r="H43">
        <f>TRUNC(B43, 4 - (1 + INT(LOG10(ABS(B43)))))</f>
        <v>-0.53169999999999995</v>
      </c>
      <c r="I43">
        <f>TRUNC(C43, 4 - (1 + INT(LOG10(ABS(C43)))))</f>
        <v>12.9</v>
      </c>
    </row>
    <row r="44" spans="1:11" ht="15" customHeight="1" x14ac:dyDescent="0.2">
      <c r="A44" s="1" t="s">
        <v>25</v>
      </c>
      <c r="B44" s="5">
        <v>-0.56430000000000002</v>
      </c>
      <c r="C44" s="5">
        <f>ABS((B44--0.6105)/-0.6105) * 100</f>
        <v>7.5675675675675711</v>
      </c>
      <c r="G44" s="1" t="s">
        <v>25</v>
      </c>
      <c r="H44">
        <f>TRUNC(B44, 4 - (1 + INT(LOG10(ABS(B44)))))</f>
        <v>-0.56430000000000002</v>
      </c>
      <c r="I44">
        <f>TRUNC(C44, 4 - (1 + INT(LOG10(ABS(C44)))))</f>
        <v>7.5670000000000002</v>
      </c>
    </row>
    <row r="46" spans="1:11" ht="48" x14ac:dyDescent="0.2">
      <c r="A46" s="10" t="s">
        <v>26</v>
      </c>
      <c r="B46">
        <v>-0.61050000000000004</v>
      </c>
      <c r="G46" s="10" t="s">
        <v>26</v>
      </c>
      <c r="H46">
        <f>TRUNC(B46, 4 - (1 + INT(LOG10(ABS(B46)))))</f>
        <v>-0.61050000000000004</v>
      </c>
    </row>
  </sheetData>
  <mergeCells count="10">
    <mergeCell ref="A23:E23"/>
    <mergeCell ref="A32:E32"/>
    <mergeCell ref="A41:E41"/>
    <mergeCell ref="E1:G1"/>
    <mergeCell ref="G12:K12"/>
    <mergeCell ref="G23:K23"/>
    <mergeCell ref="G32:K32"/>
    <mergeCell ref="G41:K41"/>
    <mergeCell ref="A12:E12"/>
    <mergeCell ref="A1:C1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topLeftCell="A15" zoomScale="65" workbookViewId="0">
      <selection activeCell="G30" sqref="G30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0.35891519999999999</v>
      </c>
      <c r="C2">
        <v>-4.3446666666700001E-3</v>
      </c>
      <c r="D2">
        <v>3.3242688888900002E-2</v>
      </c>
    </row>
    <row r="3" spans="1:4" x14ac:dyDescent="0.2">
      <c r="A3">
        <v>0.1</v>
      </c>
      <c r="B3">
        <v>0.35864079999999998</v>
      </c>
      <c r="C3">
        <v>-3.0184000000000001E-3</v>
      </c>
      <c r="D3">
        <v>3.5899359999999998E-2</v>
      </c>
    </row>
    <row r="4" spans="1:4" x14ac:dyDescent="0.2">
      <c r="A4">
        <v>0.15</v>
      </c>
      <c r="B4">
        <v>0.35836639999999997</v>
      </c>
      <c r="C4">
        <v>-4.1159999999999998E-4</v>
      </c>
      <c r="D4">
        <v>3.3245520000000001E-2</v>
      </c>
    </row>
    <row r="5" spans="1:4" x14ac:dyDescent="0.2">
      <c r="A5">
        <v>0.2</v>
      </c>
      <c r="B5">
        <v>0.35864079999999998</v>
      </c>
      <c r="C5">
        <v>1.4308000000000001E-3</v>
      </c>
      <c r="D5">
        <v>2.02190333333E-2</v>
      </c>
    </row>
    <row r="6" spans="1:4" x14ac:dyDescent="0.2">
      <c r="A6">
        <v>0.25</v>
      </c>
      <c r="B6">
        <v>0.35864079999999998</v>
      </c>
      <c r="C6">
        <v>1.9208000000000001E-3</v>
      </c>
      <c r="D6">
        <v>4.37624444444E-3</v>
      </c>
    </row>
    <row r="7" spans="1:4" x14ac:dyDescent="0.2">
      <c r="A7">
        <v>0.3</v>
      </c>
      <c r="B7">
        <v>0.35891519999999999</v>
      </c>
      <c r="C7">
        <v>1.5320666666699999E-3</v>
      </c>
      <c r="D7">
        <v>-7.7999833333299998E-3</v>
      </c>
    </row>
    <row r="8" spans="1:4" x14ac:dyDescent="0.2">
      <c r="A8">
        <v>0.35</v>
      </c>
      <c r="B8">
        <v>0.35891519999999999</v>
      </c>
      <c r="C8">
        <v>-2.9726666666599999E-4</v>
      </c>
      <c r="D8">
        <v>-4.2847777777800002E-3</v>
      </c>
    </row>
    <row r="9" spans="1:4" x14ac:dyDescent="0.2">
      <c r="A9">
        <v>0.4</v>
      </c>
      <c r="B9">
        <v>0.35864079999999998</v>
      </c>
      <c r="C9">
        <v>4.3446666666699998E-4</v>
      </c>
      <c r="D9">
        <v>7.1177944444399998E-3</v>
      </c>
    </row>
    <row r="10" spans="1:4" x14ac:dyDescent="0.2">
      <c r="A10">
        <v>0.45</v>
      </c>
      <c r="B10">
        <v>0.35891519999999999</v>
      </c>
      <c r="C10">
        <v>1.6463999999999999E-3</v>
      </c>
      <c r="D10">
        <v>5.9072222222200004E-3</v>
      </c>
    </row>
    <row r="11" spans="1:4" x14ac:dyDescent="0.2">
      <c r="A11">
        <v>0.5</v>
      </c>
      <c r="B11">
        <v>0.35891519999999999</v>
      </c>
      <c r="C11">
        <v>1.7607333333300001E-3</v>
      </c>
      <c r="D11">
        <v>-3.4719222222199999E-3</v>
      </c>
    </row>
    <row r="12" spans="1:4" x14ac:dyDescent="0.2">
      <c r="A12">
        <v>0.55000000000000004</v>
      </c>
      <c r="B12">
        <v>0.3591896</v>
      </c>
      <c r="C12">
        <v>7.7746666666700002E-4</v>
      </c>
      <c r="D12">
        <v>-8.1176666666699995E-3</v>
      </c>
    </row>
    <row r="13" spans="1:4" x14ac:dyDescent="0.2">
      <c r="A13">
        <v>0.6</v>
      </c>
      <c r="B13">
        <v>0.35891519999999999</v>
      </c>
      <c r="C13">
        <v>4.8020000000000002E-4</v>
      </c>
      <c r="D13">
        <v>-7.6622388888899998E-3</v>
      </c>
    </row>
    <row r="14" spans="1:4" x14ac:dyDescent="0.2">
      <c r="A14">
        <v>0.65</v>
      </c>
      <c r="B14">
        <v>0.3591896</v>
      </c>
      <c r="C14">
        <v>6.8599999999999998E-4</v>
      </c>
      <c r="D14">
        <v>-1.3700944444400001E-2</v>
      </c>
    </row>
    <row r="15" spans="1:4" x14ac:dyDescent="0.2">
      <c r="A15">
        <v>0.7</v>
      </c>
      <c r="B15">
        <v>0.3591896</v>
      </c>
      <c r="C15">
        <v>-1.3491333333300001E-3</v>
      </c>
      <c r="D15">
        <v>-1.38000333333E-2</v>
      </c>
    </row>
    <row r="16" spans="1:4" x14ac:dyDescent="0.2">
      <c r="A16">
        <v>0.75</v>
      </c>
      <c r="B16">
        <v>0.35891519999999999</v>
      </c>
      <c r="C16">
        <v>-1.7607333333300001E-3</v>
      </c>
      <c r="D16">
        <v>-1.63877777778E-3</v>
      </c>
    </row>
    <row r="17" spans="1:4" x14ac:dyDescent="0.2">
      <c r="A17">
        <v>0.8</v>
      </c>
      <c r="B17">
        <v>0.35891519999999999</v>
      </c>
      <c r="C17">
        <v>-1.0061333333300001E-3</v>
      </c>
      <c r="D17">
        <v>4.8877499999999997E-3</v>
      </c>
    </row>
    <row r="18" spans="1:4" x14ac:dyDescent="0.2">
      <c r="A18">
        <v>0.85</v>
      </c>
      <c r="B18">
        <v>0.35891519999999999</v>
      </c>
      <c r="C18">
        <v>-1.28053333333E-3</v>
      </c>
      <c r="D18">
        <v>1.0846422222199999E-2</v>
      </c>
    </row>
    <row r="19" spans="1:4" x14ac:dyDescent="0.2">
      <c r="A19">
        <v>0.9</v>
      </c>
      <c r="B19">
        <v>0.35864079999999998</v>
      </c>
      <c r="C19">
        <v>1.14333333333E-4</v>
      </c>
      <c r="D19">
        <v>1.4611799999999999E-2</v>
      </c>
    </row>
    <row r="20" spans="1:4" x14ac:dyDescent="0.2">
      <c r="A20">
        <v>0.95</v>
      </c>
      <c r="B20">
        <v>0.35891519999999999</v>
      </c>
      <c r="C20">
        <v>1.5092E-3</v>
      </c>
      <c r="D20">
        <v>1.0156611111100001E-3</v>
      </c>
    </row>
    <row r="21" spans="1:4" x14ac:dyDescent="0.2">
      <c r="A21">
        <v>1</v>
      </c>
      <c r="B21">
        <v>0.35891519999999999</v>
      </c>
      <c r="C21">
        <v>1.372E-3</v>
      </c>
      <c r="D21">
        <v>-2.9347461111099999E-2</v>
      </c>
    </row>
    <row r="22" spans="1:4" x14ac:dyDescent="0.2">
      <c r="A22">
        <v>1.05</v>
      </c>
      <c r="B22">
        <v>0.3591896</v>
      </c>
      <c r="C22">
        <v>-7.3173333333300002E-4</v>
      </c>
      <c r="D22">
        <v>-7.3291477777799999E-2</v>
      </c>
    </row>
    <row r="23" spans="1:4" x14ac:dyDescent="0.2">
      <c r="A23">
        <v>1.1000000000000001</v>
      </c>
      <c r="B23">
        <v>0.35891519999999999</v>
      </c>
      <c r="C23">
        <v>-4.55046666667E-3</v>
      </c>
      <c r="D23">
        <v>-0.13880638333299999</v>
      </c>
    </row>
    <row r="24" spans="1:4" x14ac:dyDescent="0.2">
      <c r="A24">
        <v>1.1499999999999999</v>
      </c>
      <c r="B24">
        <v>0.35891519999999999</v>
      </c>
      <c r="C24">
        <v>-1.1662E-2</v>
      </c>
      <c r="D24">
        <v>-0.240256255556</v>
      </c>
    </row>
    <row r="25" spans="1:4" x14ac:dyDescent="0.2">
      <c r="A25">
        <v>1.2</v>
      </c>
      <c r="B25">
        <v>0.35836639999999997</v>
      </c>
      <c r="C25">
        <v>-2.68683333333E-2</v>
      </c>
      <c r="D25">
        <v>-0.36070261111099999</v>
      </c>
    </row>
    <row r="26" spans="1:4" x14ac:dyDescent="0.2">
      <c r="A26">
        <v>1.25</v>
      </c>
      <c r="B26">
        <v>0.35671999999999998</v>
      </c>
      <c r="C26">
        <v>-4.8705999999999999E-2</v>
      </c>
      <c r="D26">
        <v>-0.46834935</v>
      </c>
    </row>
    <row r="27" spans="1:4" x14ac:dyDescent="0.2">
      <c r="A27">
        <v>1.3</v>
      </c>
      <c r="B27">
        <v>0.35397600000000001</v>
      </c>
      <c r="C27">
        <v>-7.6877733333300002E-2</v>
      </c>
      <c r="D27">
        <v>-0.53722375</v>
      </c>
    </row>
    <row r="28" spans="1:4" x14ac:dyDescent="0.2">
      <c r="A28">
        <v>1.35</v>
      </c>
      <c r="B28">
        <v>0.34903679999999998</v>
      </c>
      <c r="C28">
        <v>-0.1059184</v>
      </c>
      <c r="D28">
        <v>-0.56261337222200003</v>
      </c>
    </row>
    <row r="29" spans="1:4" x14ac:dyDescent="0.2">
      <c r="A29">
        <v>1.4</v>
      </c>
      <c r="B29">
        <v>0.34327439999999998</v>
      </c>
      <c r="C29">
        <v>-0.13427306666700001</v>
      </c>
      <c r="D29">
        <v>-0.56974015</v>
      </c>
    </row>
    <row r="30" spans="1:4" x14ac:dyDescent="0.2">
      <c r="A30">
        <v>1.45</v>
      </c>
      <c r="B30">
        <v>0.33559119999999998</v>
      </c>
      <c r="C30">
        <v>-0.1625134</v>
      </c>
      <c r="D30">
        <v>-0.57639625555600005</v>
      </c>
    </row>
    <row r="31" spans="1:4" x14ac:dyDescent="0.2">
      <c r="A31">
        <v>1.5</v>
      </c>
      <c r="B31">
        <v>0.32708480000000001</v>
      </c>
      <c r="C31">
        <v>-0.191348266667</v>
      </c>
      <c r="D31">
        <v>-0.58733795555599999</v>
      </c>
    </row>
    <row r="32" spans="1:4" x14ac:dyDescent="0.2">
      <c r="A32">
        <v>1.55</v>
      </c>
      <c r="B32">
        <v>0.31665759999999998</v>
      </c>
      <c r="C32">
        <v>-0.22233259999999999</v>
      </c>
      <c r="D32">
        <v>-0.58625178888899998</v>
      </c>
    </row>
    <row r="33" spans="1:4" x14ac:dyDescent="0.2">
      <c r="A33">
        <v>1.6</v>
      </c>
      <c r="B33">
        <v>0.30458400000000002</v>
      </c>
      <c r="C33">
        <v>-0.250481466667</v>
      </c>
      <c r="D33">
        <v>-0.57707653888900001</v>
      </c>
    </row>
    <row r="34" spans="1:4" x14ac:dyDescent="0.2">
      <c r="A34">
        <v>1.65</v>
      </c>
      <c r="B34">
        <v>0.29168719999999998</v>
      </c>
      <c r="C34">
        <v>-0.27965933333300003</v>
      </c>
      <c r="D34">
        <v>-0.56085835555600005</v>
      </c>
    </row>
    <row r="35" spans="1:4" x14ac:dyDescent="0.2">
      <c r="A35">
        <v>1.7</v>
      </c>
      <c r="B35">
        <v>0.27659519999999999</v>
      </c>
      <c r="C35">
        <v>-0.30856280000000003</v>
      </c>
      <c r="D35">
        <v>-0.49517576111099998</v>
      </c>
    </row>
    <row r="36" spans="1:4" x14ac:dyDescent="0.2">
      <c r="A36">
        <v>1.75</v>
      </c>
      <c r="B36">
        <v>0.26095439999999998</v>
      </c>
      <c r="C36">
        <v>-0.33714613333299998</v>
      </c>
      <c r="D36">
        <v>-0.29083351111099998</v>
      </c>
    </row>
    <row r="37" spans="1:4" x14ac:dyDescent="0.2">
      <c r="A37">
        <v>1.8</v>
      </c>
      <c r="B37">
        <v>0.242844</v>
      </c>
      <c r="C37">
        <v>-0.356377</v>
      </c>
      <c r="D37">
        <v>0.15303326111099999</v>
      </c>
    </row>
    <row r="38" spans="1:4" x14ac:dyDescent="0.2">
      <c r="A38">
        <v>1.85</v>
      </c>
      <c r="B38">
        <v>0.223636</v>
      </c>
      <c r="C38">
        <v>-0.34768766666700002</v>
      </c>
      <c r="D38">
        <v>0.84896882777799998</v>
      </c>
    </row>
    <row r="39" spans="1:4" x14ac:dyDescent="0.2">
      <c r="A39">
        <v>1.9</v>
      </c>
      <c r="B39">
        <v>0.20305599999999999</v>
      </c>
      <c r="C39">
        <v>-0.28260913333299997</v>
      </c>
      <c r="D39">
        <v>1.6167019166700001</v>
      </c>
    </row>
    <row r="40" spans="1:4" x14ac:dyDescent="0.2">
      <c r="A40">
        <v>1.95</v>
      </c>
      <c r="B40">
        <v>0.1871408</v>
      </c>
      <c r="C40">
        <v>-0.12679566666700001</v>
      </c>
      <c r="D40">
        <v>1.70866212222</v>
      </c>
    </row>
    <row r="41" spans="1:4" x14ac:dyDescent="0.2">
      <c r="A41">
        <v>2</v>
      </c>
      <c r="B41">
        <v>0.19619600000000001</v>
      </c>
      <c r="C41">
        <v>-3.3042333333299999E-2</v>
      </c>
      <c r="D41">
        <v>0.90688818888900002</v>
      </c>
    </row>
    <row r="42" spans="1:4" x14ac:dyDescent="0.2">
      <c r="A42">
        <v>2.0499999999999998</v>
      </c>
      <c r="B42">
        <v>0.194824</v>
      </c>
      <c r="C42">
        <v>-6.0893933333300003E-2</v>
      </c>
      <c r="D42">
        <v>0.33211356111099999</v>
      </c>
    </row>
    <row r="43" spans="1:4" x14ac:dyDescent="0.2">
      <c r="A43">
        <v>2.1</v>
      </c>
      <c r="B43">
        <v>0.1863176</v>
      </c>
      <c r="C43">
        <v>-5.2707666666700001E-2</v>
      </c>
      <c r="D43">
        <v>0.30691068333299998</v>
      </c>
    </row>
    <row r="44" spans="1:4" x14ac:dyDescent="0.2">
      <c r="A44">
        <v>2.15</v>
      </c>
      <c r="B44">
        <v>0.1871408</v>
      </c>
      <c r="C44">
        <v>-2.6113733333299999E-2</v>
      </c>
      <c r="D44">
        <v>0.25963003888899999</v>
      </c>
    </row>
    <row r="45" spans="1:4" x14ac:dyDescent="0.2">
      <c r="A45">
        <v>2.2000000000000002</v>
      </c>
      <c r="B45">
        <v>0.1854944</v>
      </c>
      <c r="C45">
        <v>-2.01912666667E-2</v>
      </c>
      <c r="D45">
        <v>0.19369972222199999</v>
      </c>
    </row>
    <row r="46" spans="1:4" x14ac:dyDescent="0.2">
      <c r="A46">
        <v>2.25</v>
      </c>
      <c r="B46">
        <v>0.18494559999999999</v>
      </c>
      <c r="C46">
        <v>-8.4606666666700008E-3</v>
      </c>
      <c r="D46">
        <v>0.15926442777800001</v>
      </c>
    </row>
    <row r="47" spans="1:4" x14ac:dyDescent="0.2">
      <c r="A47">
        <v>2.2999999999999998</v>
      </c>
      <c r="B47">
        <v>0.18522</v>
      </c>
      <c r="C47">
        <v>-4.1159999999999999E-3</v>
      </c>
      <c r="D47">
        <v>0.10766198333300001</v>
      </c>
    </row>
    <row r="48" spans="1:4" x14ac:dyDescent="0.2">
      <c r="A48">
        <v>2.35</v>
      </c>
      <c r="B48">
        <v>0.1843968</v>
      </c>
      <c r="C48">
        <v>-2.744E-4</v>
      </c>
      <c r="D48">
        <v>8.4762922222199999E-2</v>
      </c>
    </row>
    <row r="49" spans="1:4" x14ac:dyDescent="0.2">
      <c r="A49">
        <v>2.4</v>
      </c>
      <c r="B49">
        <v>0.18494559999999999</v>
      </c>
      <c r="C49">
        <v>6.1054000000000004E-3</v>
      </c>
      <c r="D49">
        <v>4.9281477777800002E-2</v>
      </c>
    </row>
    <row r="50" spans="1:4" x14ac:dyDescent="0.2">
      <c r="A50">
        <v>2.4500000000000002</v>
      </c>
      <c r="B50">
        <v>0.1854944</v>
      </c>
      <c r="C50">
        <v>7.08866666667E-3</v>
      </c>
      <c r="D50">
        <v>-1.04938944444E-2</v>
      </c>
    </row>
    <row r="51" spans="1:4" x14ac:dyDescent="0.2">
      <c r="A51">
        <v>2.5</v>
      </c>
      <c r="B51">
        <v>0.1863176</v>
      </c>
      <c r="C51">
        <v>6.4026666666700005E-4</v>
      </c>
      <c r="D51">
        <v>-2.07819888889E-2</v>
      </c>
    </row>
    <row r="52" spans="1:4" x14ac:dyDescent="0.2">
      <c r="A52">
        <v>2.5499999999999998</v>
      </c>
      <c r="B52">
        <v>0.18494559999999999</v>
      </c>
      <c r="C52">
        <v>5.488E-4</v>
      </c>
      <c r="D52">
        <v>1.9257544444400001E-2</v>
      </c>
    </row>
    <row r="53" spans="1:4" x14ac:dyDescent="0.2">
      <c r="A53">
        <v>2.6</v>
      </c>
      <c r="B53">
        <v>0.18576880000000001</v>
      </c>
      <c r="C53">
        <v>6.5627333333300002E-3</v>
      </c>
      <c r="D53">
        <v>2.29200222222E-2</v>
      </c>
    </row>
    <row r="54" spans="1:4" x14ac:dyDescent="0.2">
      <c r="A54">
        <v>2.65</v>
      </c>
      <c r="B54">
        <v>0.18659200000000001</v>
      </c>
      <c r="C54">
        <v>3.5900666666699999E-3</v>
      </c>
      <c r="D54">
        <v>1.7049005555599999E-2</v>
      </c>
    </row>
    <row r="55" spans="1:4" x14ac:dyDescent="0.2">
      <c r="A55">
        <v>2.7</v>
      </c>
      <c r="B55">
        <v>0.18576880000000001</v>
      </c>
      <c r="C55">
        <v>4.3446666666700001E-3</v>
      </c>
      <c r="D55">
        <v>3.9195372222200001E-2</v>
      </c>
    </row>
    <row r="56" spans="1:4" x14ac:dyDescent="0.2">
      <c r="A56">
        <v>2.75</v>
      </c>
      <c r="B56">
        <v>0.18659200000000001</v>
      </c>
      <c r="C56">
        <v>7.6832000000000003E-3</v>
      </c>
      <c r="D56">
        <v>5.8096577777800001E-2</v>
      </c>
    </row>
    <row r="57" spans="1:4" x14ac:dyDescent="0.2">
      <c r="A57">
        <v>2.8</v>
      </c>
      <c r="B57">
        <v>0.18522</v>
      </c>
      <c r="C57">
        <v>2.53134E-2</v>
      </c>
      <c r="D57">
        <v>-7.9002427777800005E-2</v>
      </c>
    </row>
    <row r="58" spans="1:4" x14ac:dyDescent="0.2">
      <c r="A58">
        <v>2.85</v>
      </c>
      <c r="B58">
        <v>0.1929032</v>
      </c>
      <c r="C58">
        <v>2.1723333333300001E-3</v>
      </c>
      <c r="D58">
        <v>-0.239450205556</v>
      </c>
    </row>
    <row r="59" spans="1:4" x14ac:dyDescent="0.2">
      <c r="A59">
        <v>2.9</v>
      </c>
      <c r="B59">
        <v>0.18576880000000001</v>
      </c>
      <c r="C59">
        <v>-2.4901800000000002E-2</v>
      </c>
      <c r="D59">
        <v>-0.11156456111099999</v>
      </c>
    </row>
    <row r="60" spans="1:4" x14ac:dyDescent="0.2">
      <c r="A60">
        <v>2.95</v>
      </c>
      <c r="B60">
        <v>0.18659200000000001</v>
      </c>
      <c r="C60">
        <v>-1.01528E-2</v>
      </c>
      <c r="D60">
        <v>3.3404388888900002E-2</v>
      </c>
    </row>
    <row r="61" spans="1:4" x14ac:dyDescent="0.2">
      <c r="A61">
        <v>3</v>
      </c>
      <c r="B61">
        <v>0.18604319999999999</v>
      </c>
      <c r="C61">
        <v>-9.1466666666699999E-3</v>
      </c>
      <c r="D61">
        <v>4.76636611111E-2</v>
      </c>
    </row>
    <row r="62" spans="1:4" x14ac:dyDescent="0.2">
      <c r="A62">
        <v>3.05</v>
      </c>
      <c r="B62">
        <v>0.18576880000000001</v>
      </c>
      <c r="C62">
        <v>-7.77466666667E-3</v>
      </c>
      <c r="D62">
        <v>8.5856711111100006E-2</v>
      </c>
    </row>
    <row r="63" spans="1:4" x14ac:dyDescent="0.2">
      <c r="A63">
        <v>3.1</v>
      </c>
      <c r="B63">
        <v>0.1843968</v>
      </c>
      <c r="C63">
        <v>3.2699333333299999E-3</v>
      </c>
      <c r="D63">
        <v>7.2071922222200005E-2</v>
      </c>
    </row>
    <row r="64" spans="1:4" x14ac:dyDescent="0.2">
      <c r="A64">
        <v>3.15</v>
      </c>
      <c r="B64">
        <v>0.18659200000000001</v>
      </c>
      <c r="C64">
        <v>7.6832000000000003E-3</v>
      </c>
      <c r="D64">
        <v>-3.2861305555599997E-2</v>
      </c>
    </row>
    <row r="65" spans="1:4" x14ac:dyDescent="0.2">
      <c r="A65">
        <v>3.2</v>
      </c>
      <c r="B65">
        <v>0.18686639999999999</v>
      </c>
      <c r="C65">
        <v>-5.8081333333299999E-3</v>
      </c>
      <c r="D65">
        <v>-7.2468277777800003E-2</v>
      </c>
    </row>
    <row r="66" spans="1:4" x14ac:dyDescent="0.2">
      <c r="A66">
        <v>3.25</v>
      </c>
      <c r="B66">
        <v>0.18522</v>
      </c>
      <c r="C66">
        <v>-1.09988666667E-2</v>
      </c>
      <c r="D66">
        <v>1.08045E-2</v>
      </c>
    </row>
    <row r="67" spans="1:4" x14ac:dyDescent="0.2">
      <c r="A67">
        <v>3.3</v>
      </c>
      <c r="B67">
        <v>0.1843968</v>
      </c>
      <c r="C67">
        <v>-1.7149999999999999E-3</v>
      </c>
      <c r="D67">
        <v>6.5135700000000005E-2</v>
      </c>
    </row>
    <row r="68" spans="1:4" x14ac:dyDescent="0.2">
      <c r="A68">
        <v>3.35</v>
      </c>
      <c r="B68">
        <v>0.1854944</v>
      </c>
      <c r="C68">
        <v>3.17846666667E-3</v>
      </c>
      <c r="D68">
        <v>4.0729344444399997E-2</v>
      </c>
    </row>
    <row r="69" spans="1:4" x14ac:dyDescent="0.2">
      <c r="A69">
        <v>3.4</v>
      </c>
      <c r="B69">
        <v>0.1854944</v>
      </c>
      <c r="C69">
        <v>5.9453333333300004E-4</v>
      </c>
      <c r="D69">
        <v>3.0847133333300001E-2</v>
      </c>
    </row>
    <row r="70" spans="1:4" x14ac:dyDescent="0.2">
      <c r="A70">
        <v>3.45</v>
      </c>
      <c r="B70">
        <v>0.18494559999999999</v>
      </c>
      <c r="C70">
        <v>4.1159999999999999E-3</v>
      </c>
      <c r="D70">
        <v>3.5965455555599997E-2</v>
      </c>
    </row>
    <row r="71" spans="1:4" x14ac:dyDescent="0.2">
      <c r="A71">
        <v>3.5</v>
      </c>
      <c r="B71">
        <v>0.18576880000000001</v>
      </c>
      <c r="C71">
        <v>8.0719333333300006E-3</v>
      </c>
      <c r="D71">
        <v>-3.04888888888E-4</v>
      </c>
    </row>
    <row r="72" spans="1:4" x14ac:dyDescent="0.2">
      <c r="A72">
        <v>3.55</v>
      </c>
      <c r="B72">
        <v>0.1863176</v>
      </c>
      <c r="C72">
        <v>5.9453333333299996E-3</v>
      </c>
      <c r="D72">
        <v>-5.1747266666700001E-2</v>
      </c>
    </row>
    <row r="73" spans="1:4" x14ac:dyDescent="0.2">
      <c r="A73">
        <v>3.6</v>
      </c>
      <c r="B73">
        <v>0.18686639999999999</v>
      </c>
      <c r="C73">
        <v>-1.32626666667E-3</v>
      </c>
      <c r="D73">
        <v>-5.6943716666699999E-2</v>
      </c>
    </row>
    <row r="74" spans="1:4" x14ac:dyDescent="0.2">
      <c r="A74">
        <v>3.65</v>
      </c>
      <c r="B74">
        <v>0.18576880000000001</v>
      </c>
      <c r="C74">
        <v>-4.4132666666700003E-3</v>
      </c>
      <c r="D74">
        <v>-1.14504833333E-2</v>
      </c>
    </row>
    <row r="75" spans="1:4" x14ac:dyDescent="0.2">
      <c r="A75">
        <v>3.7</v>
      </c>
      <c r="B75">
        <v>0.18576880000000001</v>
      </c>
      <c r="C75">
        <v>-4.3446666666699998E-4</v>
      </c>
      <c r="D75">
        <v>1.49948166667E-2</v>
      </c>
    </row>
    <row r="76" spans="1:4" x14ac:dyDescent="0.2">
      <c r="A76">
        <v>3.75</v>
      </c>
      <c r="B76">
        <v>0.18604319999999999</v>
      </c>
      <c r="C76">
        <v>4.8020000000000002E-4</v>
      </c>
      <c r="D76">
        <v>6.2864277777799999E-3</v>
      </c>
    </row>
    <row r="77" spans="1:4" x14ac:dyDescent="0.2">
      <c r="A77">
        <v>3.8</v>
      </c>
      <c r="B77">
        <v>0.18604319999999999</v>
      </c>
      <c r="C77">
        <v>-7.0886666666699998E-4</v>
      </c>
      <c r="D77">
        <v>5.5165833333300001E-3</v>
      </c>
    </row>
    <row r="78" spans="1:4" x14ac:dyDescent="0.2">
      <c r="A78">
        <v>3.85</v>
      </c>
      <c r="B78">
        <v>0.18576880000000001</v>
      </c>
      <c r="C78">
        <v>2.51533333333E-4</v>
      </c>
      <c r="D78">
        <v>1.04634055556E-2</v>
      </c>
    </row>
    <row r="79" spans="1:4" x14ac:dyDescent="0.2">
      <c r="A79">
        <v>3.9</v>
      </c>
      <c r="B79">
        <v>0.18604319999999999</v>
      </c>
      <c r="C79">
        <v>1.2348000000000001E-3</v>
      </c>
      <c r="D79">
        <v>5.4270222222200003E-3</v>
      </c>
    </row>
    <row r="80" spans="1:4" x14ac:dyDescent="0.2">
      <c r="A80">
        <v>3.95</v>
      </c>
      <c r="B80">
        <v>0.18604319999999999</v>
      </c>
      <c r="C80">
        <v>6.6313333333299998E-4</v>
      </c>
      <c r="D80">
        <v>2.5210499999999999E-3</v>
      </c>
    </row>
    <row r="81" spans="1:4" x14ac:dyDescent="0.2">
      <c r="A81">
        <v>4</v>
      </c>
      <c r="B81">
        <v>0.18604319999999999</v>
      </c>
      <c r="C81">
        <v>8.4606666666699995E-4</v>
      </c>
      <c r="D81">
        <v>6.0768166666700001E-3</v>
      </c>
    </row>
    <row r="82" spans="1:4" x14ac:dyDescent="0.2">
      <c r="A82">
        <v>4.05</v>
      </c>
      <c r="B82">
        <v>0.18604319999999999</v>
      </c>
      <c r="C82">
        <v>1.8293333333299999E-3</v>
      </c>
      <c r="D82">
        <v>3.3937944444399999E-3</v>
      </c>
    </row>
    <row r="83" spans="1:4" x14ac:dyDescent="0.2">
      <c r="A83">
        <v>4.0999999999999996</v>
      </c>
      <c r="B83">
        <v>0.1863176</v>
      </c>
      <c r="C83">
        <v>1.7607333333300001E-3</v>
      </c>
      <c r="D83">
        <v>-4.7276833333299998E-3</v>
      </c>
    </row>
    <row r="84" spans="1:4" x14ac:dyDescent="0.2">
      <c r="A84">
        <v>4.1500000000000004</v>
      </c>
      <c r="B84">
        <v>0.1863176</v>
      </c>
      <c r="C84">
        <v>7.3173333333300002E-4</v>
      </c>
      <c r="D84">
        <v>-5.79043888889E-3</v>
      </c>
    </row>
    <row r="85" spans="1:4" x14ac:dyDescent="0.2">
      <c r="A85">
        <v>4.2</v>
      </c>
      <c r="B85">
        <v>0.1863176</v>
      </c>
      <c r="C85">
        <v>5.0306666666699996E-4</v>
      </c>
      <c r="D85">
        <v>-7.0069999999999998E-5</v>
      </c>
    </row>
    <row r="86" spans="1:4" x14ac:dyDescent="0.2">
      <c r="A86">
        <v>4.25</v>
      </c>
      <c r="B86">
        <v>0.1863176</v>
      </c>
      <c r="C86">
        <v>7.3173333333300002E-4</v>
      </c>
      <c r="D86">
        <v>5.5354755555599997E-3</v>
      </c>
    </row>
    <row r="87" spans="1:4" x14ac:dyDescent="0.2">
      <c r="A87">
        <v>4.3</v>
      </c>
      <c r="B87">
        <v>0.1863176</v>
      </c>
      <c r="C87">
        <v>1.7607333333300001E-3</v>
      </c>
      <c r="D87">
        <v>3.84688111111E-3</v>
      </c>
    </row>
    <row r="88" spans="1:4" x14ac:dyDescent="0.2">
      <c r="A88">
        <v>4.3499999999999996</v>
      </c>
      <c r="B88">
        <v>0.18659200000000001</v>
      </c>
      <c r="C88">
        <v>1.77053333333E-3</v>
      </c>
      <c r="D88">
        <v>-5.0877244444399996E-3</v>
      </c>
    </row>
    <row r="89" spans="1:4" x14ac:dyDescent="0.2">
      <c r="A89">
        <v>4.4000000000000004</v>
      </c>
      <c r="B89">
        <v>0.18659200000000001</v>
      </c>
      <c r="C89">
        <v>7.2258666666700003E-4</v>
      </c>
      <c r="D89">
        <v>-8.57837555556E-3</v>
      </c>
    </row>
    <row r="90" spans="1:4" x14ac:dyDescent="0.2">
      <c r="A90">
        <v>4.45</v>
      </c>
      <c r="B90">
        <v>0.18659200000000001</v>
      </c>
      <c r="C90">
        <v>3.8415999999999998E-4</v>
      </c>
      <c r="D90">
        <v>-7.4695600000000001E-3</v>
      </c>
    </row>
    <row r="91" spans="1:4" x14ac:dyDescent="0.2">
      <c r="A91">
        <v>4.5</v>
      </c>
      <c r="B91">
        <v>0.18659200000000001</v>
      </c>
      <c r="C91">
        <v>1.372E-4</v>
      </c>
      <c r="D91">
        <v>-6.7213844444399999E-3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topLeftCell="C1" zoomScale="75" workbookViewId="0">
      <selection activeCell="C75" sqref="C75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0.35671999999999998</v>
      </c>
      <c r="C2">
        <v>2.69826666667E-3</v>
      </c>
      <c r="D2">
        <v>-2.5740244444399998E-2</v>
      </c>
    </row>
    <row r="3" spans="1:4" x14ac:dyDescent="0.2">
      <c r="A3">
        <v>0.1</v>
      </c>
      <c r="B3">
        <v>0.35699439999999999</v>
      </c>
      <c r="C3">
        <v>8.2319999999999995E-4</v>
      </c>
      <c r="D3">
        <v>-1.69670666667E-2</v>
      </c>
    </row>
    <row r="4" spans="1:4" x14ac:dyDescent="0.2">
      <c r="A4">
        <v>0.15</v>
      </c>
      <c r="B4">
        <v>0.35671999999999998</v>
      </c>
      <c r="C4">
        <v>5.0306666666699996E-4</v>
      </c>
      <c r="D4">
        <v>-7.8966222222200001E-3</v>
      </c>
    </row>
    <row r="5" spans="1:4" x14ac:dyDescent="0.2">
      <c r="A5">
        <v>0.2</v>
      </c>
      <c r="B5">
        <v>0.35699439999999999</v>
      </c>
      <c r="C5">
        <v>8.6893333333299999E-4</v>
      </c>
      <c r="D5">
        <v>-8.0414444444400004E-3</v>
      </c>
    </row>
    <row r="6" spans="1:4" x14ac:dyDescent="0.2">
      <c r="A6">
        <v>0.25</v>
      </c>
      <c r="B6">
        <v>0.35699439999999999</v>
      </c>
      <c r="C6">
        <v>-7.3173333333300002E-4</v>
      </c>
      <c r="D6">
        <v>-3.4986000000000001E-3</v>
      </c>
    </row>
    <row r="7" spans="1:4" x14ac:dyDescent="0.2">
      <c r="A7">
        <v>0.3</v>
      </c>
      <c r="B7">
        <v>0.35671999999999998</v>
      </c>
      <c r="C7">
        <v>-4.5733333333299999E-5</v>
      </c>
      <c r="D7">
        <v>6.2769000000000002E-3</v>
      </c>
    </row>
    <row r="8" spans="1:4" x14ac:dyDescent="0.2">
      <c r="A8">
        <v>0.35</v>
      </c>
      <c r="B8">
        <v>0.35699439999999999</v>
      </c>
      <c r="C8">
        <v>4.8020000000000002E-4</v>
      </c>
      <c r="D8">
        <v>9.0704444444400009E-3</v>
      </c>
    </row>
    <row r="9" spans="1:4" x14ac:dyDescent="0.2">
      <c r="A9">
        <v>0.4</v>
      </c>
      <c r="B9">
        <v>0.35671999999999998</v>
      </c>
      <c r="C9">
        <v>1.5778000000000001E-3</v>
      </c>
      <c r="D9">
        <v>4.18650555556E-3</v>
      </c>
    </row>
    <row r="10" spans="1:4" x14ac:dyDescent="0.2">
      <c r="A10">
        <v>0.45</v>
      </c>
      <c r="B10">
        <v>0.3572688</v>
      </c>
      <c r="C10">
        <v>1.4634666666700001E-3</v>
      </c>
      <c r="D10">
        <v>-7.7860999999999998E-3</v>
      </c>
    </row>
    <row r="11" spans="1:4" x14ac:dyDescent="0.2">
      <c r="A11">
        <v>0.5</v>
      </c>
      <c r="B11">
        <v>0.35699439999999999</v>
      </c>
      <c r="C11">
        <v>-2.744E-4</v>
      </c>
      <c r="D11">
        <v>-8.0776500000000005E-3</v>
      </c>
    </row>
    <row r="12" spans="1:4" x14ac:dyDescent="0.2">
      <c r="A12">
        <v>0.55000000000000004</v>
      </c>
      <c r="B12">
        <v>0.35699439999999999</v>
      </c>
      <c r="C12">
        <v>6.8599999999999998E-4</v>
      </c>
      <c r="D12">
        <v>-7.41261111111E-3</v>
      </c>
    </row>
    <row r="13" spans="1:4" x14ac:dyDescent="0.2">
      <c r="A13">
        <v>0.6</v>
      </c>
      <c r="B13">
        <v>0.3572688</v>
      </c>
      <c r="C13">
        <v>-5.25933333333E-4</v>
      </c>
      <c r="D13">
        <v>-1.14657277778E-2</v>
      </c>
    </row>
    <row r="14" spans="1:4" x14ac:dyDescent="0.2">
      <c r="A14">
        <v>0.65</v>
      </c>
      <c r="B14">
        <v>0.35699439999999999</v>
      </c>
      <c r="C14">
        <v>-2.1952E-3</v>
      </c>
      <c r="D14">
        <v>2.7763944444400002E-3</v>
      </c>
    </row>
    <row r="15" spans="1:4" x14ac:dyDescent="0.2">
      <c r="A15">
        <v>0.7</v>
      </c>
      <c r="B15">
        <v>0.35671999999999998</v>
      </c>
      <c r="C15">
        <v>-1.60066666667E-4</v>
      </c>
      <c r="D15">
        <v>1.284535E-2</v>
      </c>
    </row>
    <row r="16" spans="1:4" x14ac:dyDescent="0.2">
      <c r="A16">
        <v>0.75</v>
      </c>
      <c r="B16">
        <v>0.35699439999999999</v>
      </c>
      <c r="C16">
        <v>1.4406E-3</v>
      </c>
      <c r="D16">
        <v>-7.9004333333300009E-3</v>
      </c>
    </row>
    <row r="17" spans="1:4" x14ac:dyDescent="0.2">
      <c r="A17">
        <v>0.8</v>
      </c>
      <c r="B17">
        <v>0.35699439999999999</v>
      </c>
      <c r="C17">
        <v>1.1890666666699999E-3</v>
      </c>
      <c r="D17">
        <v>-5.8555816666699997E-2</v>
      </c>
    </row>
    <row r="18" spans="1:4" x14ac:dyDescent="0.2">
      <c r="A18">
        <v>0.85</v>
      </c>
      <c r="B18">
        <v>0.3572688</v>
      </c>
      <c r="C18">
        <v>-1.7149999999999999E-3</v>
      </c>
      <c r="D18">
        <v>-0.14595221666700001</v>
      </c>
    </row>
    <row r="19" spans="1:4" x14ac:dyDescent="0.2">
      <c r="A19">
        <v>0.9</v>
      </c>
      <c r="B19">
        <v>0.3572688</v>
      </c>
      <c r="C19">
        <v>-1.0953133333300001E-2</v>
      </c>
      <c r="D19">
        <v>-0.26433104444400002</v>
      </c>
    </row>
    <row r="20" spans="1:4" x14ac:dyDescent="0.2">
      <c r="A20">
        <v>0.95</v>
      </c>
      <c r="B20">
        <v>0.35671999999999998</v>
      </c>
      <c r="C20">
        <v>-2.75772E-2</v>
      </c>
      <c r="D20">
        <v>-0.38943838888900001</v>
      </c>
    </row>
    <row r="21" spans="1:4" x14ac:dyDescent="0.2">
      <c r="A21">
        <v>1</v>
      </c>
      <c r="B21">
        <v>0.35507359999999999</v>
      </c>
      <c r="C21">
        <v>-5.1815866666700003E-2</v>
      </c>
      <c r="D21">
        <v>-0.49083490555600001</v>
      </c>
    </row>
    <row r="22" spans="1:4" x14ac:dyDescent="0.2">
      <c r="A22">
        <v>1.05</v>
      </c>
      <c r="B22">
        <v>0.3517808</v>
      </c>
      <c r="C22">
        <v>-7.9873266666699999E-2</v>
      </c>
      <c r="D22">
        <v>-0.55088277222199999</v>
      </c>
    </row>
    <row r="23" spans="1:4" x14ac:dyDescent="0.2">
      <c r="A23">
        <v>1.1000000000000001</v>
      </c>
      <c r="B23">
        <v>0.34711599999999998</v>
      </c>
      <c r="C23">
        <v>-0.108822466667</v>
      </c>
      <c r="D23">
        <v>-0.58358591666699999</v>
      </c>
    </row>
    <row r="24" spans="1:4" x14ac:dyDescent="0.2">
      <c r="A24">
        <v>1.1499999999999999</v>
      </c>
      <c r="B24">
        <v>0.34107920000000003</v>
      </c>
      <c r="C24">
        <v>-0.140195533333</v>
      </c>
      <c r="D24">
        <v>-0.58952743888900005</v>
      </c>
    </row>
    <row r="25" spans="1:4" x14ac:dyDescent="0.2">
      <c r="A25">
        <v>1.2</v>
      </c>
      <c r="B25">
        <v>0.33284720000000001</v>
      </c>
      <c r="C25">
        <v>-0.16891606666699999</v>
      </c>
      <c r="D25">
        <v>-0.57864671666699996</v>
      </c>
    </row>
    <row r="26" spans="1:4" x14ac:dyDescent="0.2">
      <c r="A26">
        <v>1.25</v>
      </c>
      <c r="B26">
        <v>0.32406639999999998</v>
      </c>
      <c r="C26">
        <v>-0.19619600000000001</v>
      </c>
      <c r="D26">
        <v>-0.58627656111100002</v>
      </c>
    </row>
    <row r="27" spans="1:4" x14ac:dyDescent="0.2">
      <c r="A27">
        <v>1.3</v>
      </c>
      <c r="B27">
        <v>0.31363920000000001</v>
      </c>
      <c r="C27">
        <v>-0.22788919999999999</v>
      </c>
      <c r="D27">
        <v>-0.58937499444399999</v>
      </c>
    </row>
    <row r="28" spans="1:4" x14ac:dyDescent="0.2">
      <c r="A28">
        <v>1.35</v>
      </c>
      <c r="B28">
        <v>0.30101679999999997</v>
      </c>
      <c r="C28">
        <v>-0.25672406666699998</v>
      </c>
      <c r="D28">
        <v>-0.57144752777800001</v>
      </c>
    </row>
    <row r="29" spans="1:4" x14ac:dyDescent="0.2">
      <c r="A29">
        <v>1.4</v>
      </c>
      <c r="B29">
        <v>0.28784559999999998</v>
      </c>
      <c r="C29">
        <v>-0.28439273333300003</v>
      </c>
      <c r="D29">
        <v>-0.54767572222200001</v>
      </c>
    </row>
    <row r="30" spans="1:4" x14ac:dyDescent="0.2">
      <c r="A30">
        <v>1.45</v>
      </c>
      <c r="B30">
        <v>0.27275359999999998</v>
      </c>
      <c r="C30">
        <v>-0.31405080000000002</v>
      </c>
      <c r="D30">
        <v>-0.46194096666700002</v>
      </c>
    </row>
    <row r="31" spans="1:4" x14ac:dyDescent="0.2">
      <c r="A31">
        <v>1.5</v>
      </c>
      <c r="B31">
        <v>0.25656400000000001</v>
      </c>
      <c r="C31">
        <v>-0.34139933333299999</v>
      </c>
      <c r="D31">
        <v>-0.20901086111100001</v>
      </c>
    </row>
    <row r="32" spans="1:4" x14ac:dyDescent="0.2">
      <c r="A32">
        <v>1.55</v>
      </c>
      <c r="B32">
        <v>0.23817920000000001</v>
      </c>
      <c r="C32">
        <v>-0.35484493333299999</v>
      </c>
      <c r="D32">
        <v>0.27915817222200001</v>
      </c>
    </row>
    <row r="33" spans="1:4" x14ac:dyDescent="0.2">
      <c r="A33">
        <v>1.6</v>
      </c>
      <c r="B33">
        <v>0.2189712</v>
      </c>
      <c r="C33">
        <v>-0.33826659999999997</v>
      </c>
      <c r="D33">
        <v>1.0067564499999999</v>
      </c>
    </row>
    <row r="34" spans="1:4" x14ac:dyDescent="0.2">
      <c r="A34">
        <v>1.65</v>
      </c>
      <c r="B34">
        <v>0.1978424</v>
      </c>
      <c r="C34">
        <v>-0.24878933333299999</v>
      </c>
      <c r="D34">
        <v>1.6377773611099999</v>
      </c>
    </row>
    <row r="35" spans="1:4" x14ac:dyDescent="0.2">
      <c r="A35">
        <v>1.7</v>
      </c>
      <c r="B35">
        <v>0.18961040000000001</v>
      </c>
      <c r="C35">
        <v>-0.10914260000000001</v>
      </c>
      <c r="D35">
        <v>1.5334901166699999</v>
      </c>
    </row>
    <row r="36" spans="1:4" x14ac:dyDescent="0.2">
      <c r="A36">
        <v>1.75</v>
      </c>
      <c r="B36">
        <v>0.19454959999999999</v>
      </c>
      <c r="C36">
        <v>-4.9117599999999997E-2</v>
      </c>
      <c r="D36">
        <v>0.88104885555599999</v>
      </c>
    </row>
    <row r="37" spans="1:4" x14ac:dyDescent="0.2">
      <c r="A37">
        <v>1.8</v>
      </c>
      <c r="B37">
        <v>0.19043360000000001</v>
      </c>
      <c r="C37">
        <v>-5.4285466666699998E-2</v>
      </c>
      <c r="D37">
        <v>0.527747422222</v>
      </c>
    </row>
    <row r="38" spans="1:4" x14ac:dyDescent="0.2">
      <c r="A38">
        <v>1.85</v>
      </c>
      <c r="B38">
        <v>0.1854944</v>
      </c>
      <c r="C38">
        <v>-2.8926333333300001E-2</v>
      </c>
      <c r="D38">
        <v>0.51064887222199995</v>
      </c>
    </row>
    <row r="39" spans="1:4" x14ac:dyDescent="0.2">
      <c r="A39">
        <v>1.9</v>
      </c>
      <c r="B39">
        <v>0.1843968</v>
      </c>
      <c r="C39">
        <v>2.4810333333299999E-2</v>
      </c>
      <c r="D39">
        <v>0.225996983333</v>
      </c>
    </row>
    <row r="40" spans="1:4" x14ac:dyDescent="0.2">
      <c r="A40">
        <v>1.95</v>
      </c>
      <c r="B40">
        <v>0.194824</v>
      </c>
      <c r="C40">
        <v>4.2532000000000004E-3</v>
      </c>
      <c r="D40">
        <v>-0.13681888888900001</v>
      </c>
    </row>
    <row r="41" spans="1:4" x14ac:dyDescent="0.2">
      <c r="A41">
        <v>2</v>
      </c>
      <c r="B41">
        <v>0.18604319999999999</v>
      </c>
      <c r="C41">
        <v>-2.8834866666700001E-2</v>
      </c>
      <c r="D41">
        <v>-5.9864933333300001E-2</v>
      </c>
    </row>
    <row r="42" spans="1:4" x14ac:dyDescent="0.2">
      <c r="A42">
        <v>2.0499999999999998</v>
      </c>
      <c r="B42">
        <v>0.18659200000000001</v>
      </c>
      <c r="C42">
        <v>-6.1054000000000004E-3</v>
      </c>
      <c r="D42">
        <v>6.5888394444400006E-2</v>
      </c>
    </row>
    <row r="43" spans="1:4" x14ac:dyDescent="0.2">
      <c r="A43">
        <v>2.1</v>
      </c>
      <c r="B43">
        <v>0.1871408</v>
      </c>
      <c r="C43">
        <v>-3.4299999999999999E-3</v>
      </c>
      <c r="D43">
        <v>7.8527944444500009E-3</v>
      </c>
    </row>
    <row r="44" spans="1:4" x14ac:dyDescent="0.2">
      <c r="A44">
        <v>2.15</v>
      </c>
      <c r="B44">
        <v>0.1874152</v>
      </c>
      <c r="C44">
        <v>-1.0610133333299999E-2</v>
      </c>
      <c r="D44">
        <v>1.69575388889E-2</v>
      </c>
    </row>
    <row r="45" spans="1:4" x14ac:dyDescent="0.2">
      <c r="A45">
        <v>2.2000000000000002</v>
      </c>
      <c r="B45">
        <v>0.18522</v>
      </c>
      <c r="C45">
        <v>-7.4088000000000001E-3</v>
      </c>
      <c r="D45">
        <v>7.0945738888900003E-2</v>
      </c>
    </row>
    <row r="46" spans="1:4" x14ac:dyDescent="0.2">
      <c r="A46">
        <v>2.25</v>
      </c>
      <c r="B46">
        <v>0.18576880000000001</v>
      </c>
      <c r="C46">
        <v>3.2470666666699999E-3</v>
      </c>
      <c r="D46">
        <v>4.5338883333300002E-2</v>
      </c>
    </row>
    <row r="47" spans="1:4" x14ac:dyDescent="0.2">
      <c r="A47">
        <v>2.2999999999999998</v>
      </c>
      <c r="B47">
        <v>0.18659200000000001</v>
      </c>
      <c r="C47">
        <v>2.4238666666699998E-3</v>
      </c>
      <c r="D47">
        <v>-2.81812611111E-2</v>
      </c>
    </row>
    <row r="48" spans="1:4" x14ac:dyDescent="0.2">
      <c r="A48">
        <v>2.35</v>
      </c>
      <c r="B48">
        <v>0.18659200000000001</v>
      </c>
      <c r="C48">
        <v>-3.7272666666699999E-3</v>
      </c>
      <c r="D48">
        <v>-5.5632694444399999E-2</v>
      </c>
    </row>
    <row r="49" spans="1:4" x14ac:dyDescent="0.2">
      <c r="A49">
        <v>2.4</v>
      </c>
      <c r="B49">
        <v>0.18604319999999999</v>
      </c>
      <c r="C49">
        <v>-8.2319999999999997E-3</v>
      </c>
      <c r="D49">
        <v>-3.2045727777800001E-2</v>
      </c>
    </row>
    <row r="50" spans="1:4" x14ac:dyDescent="0.2">
      <c r="A50">
        <v>2.4500000000000002</v>
      </c>
      <c r="B50">
        <v>0.1854944</v>
      </c>
      <c r="C50">
        <v>-1.05644E-2</v>
      </c>
      <c r="D50">
        <v>3.4905966666699997E-2</v>
      </c>
    </row>
    <row r="51" spans="1:4" x14ac:dyDescent="0.2">
      <c r="A51">
        <v>2.5</v>
      </c>
      <c r="B51">
        <v>0.18384800000000001</v>
      </c>
      <c r="C51">
        <v>2.51533333333E-4</v>
      </c>
      <c r="D51">
        <v>5.1939727777800003E-2</v>
      </c>
    </row>
    <row r="52" spans="1:4" x14ac:dyDescent="0.2">
      <c r="A52">
        <v>2.5499999999999998</v>
      </c>
      <c r="B52">
        <v>0.18659200000000001</v>
      </c>
      <c r="C52">
        <v>-2.0579999999999999E-4</v>
      </c>
      <c r="D52">
        <v>1.03890888889E-2</v>
      </c>
    </row>
    <row r="53" spans="1:4" x14ac:dyDescent="0.2">
      <c r="A53">
        <v>2.6</v>
      </c>
      <c r="B53">
        <v>0.18412239999999999</v>
      </c>
      <c r="C53">
        <v>-3.9559333333299999E-3</v>
      </c>
      <c r="D53">
        <v>2.3445955555600001E-2</v>
      </c>
    </row>
    <row r="54" spans="1:4" x14ac:dyDescent="0.2">
      <c r="A54">
        <v>2.65</v>
      </c>
      <c r="B54">
        <v>0.18522</v>
      </c>
      <c r="C54">
        <v>3.0184000000000001E-3</v>
      </c>
      <c r="D54">
        <v>2.42348555556E-2</v>
      </c>
    </row>
    <row r="55" spans="1:4" x14ac:dyDescent="0.2">
      <c r="A55">
        <v>2.7</v>
      </c>
      <c r="B55">
        <v>0.18522</v>
      </c>
      <c r="C55">
        <v>8.0033333333299995E-4</v>
      </c>
      <c r="D55">
        <v>-7.8508888888900003E-4</v>
      </c>
    </row>
    <row r="56" spans="1:4" x14ac:dyDescent="0.2">
      <c r="A56">
        <v>2.75</v>
      </c>
      <c r="B56">
        <v>0.18522</v>
      </c>
      <c r="C56">
        <v>-4.3446666666699998E-4</v>
      </c>
      <c r="D56">
        <v>1.24146944444E-2</v>
      </c>
    </row>
    <row r="57" spans="1:4" x14ac:dyDescent="0.2">
      <c r="A57">
        <v>2.8</v>
      </c>
      <c r="B57">
        <v>0.18467120000000001</v>
      </c>
      <c r="C57">
        <v>3.6586666666700001E-3</v>
      </c>
      <c r="D57">
        <v>8.4892500000000003E-3</v>
      </c>
    </row>
    <row r="58" spans="1:4" x14ac:dyDescent="0.2">
      <c r="A58">
        <v>2.85</v>
      </c>
      <c r="B58">
        <v>0.18604319999999999</v>
      </c>
      <c r="C58">
        <v>2.5610666666699999E-3</v>
      </c>
      <c r="D58">
        <v>-1.50443611111E-2</v>
      </c>
    </row>
    <row r="59" spans="1:4" x14ac:dyDescent="0.2">
      <c r="A59">
        <v>2.9</v>
      </c>
      <c r="B59">
        <v>0.18522</v>
      </c>
      <c r="C59">
        <v>-7.0886666666699998E-4</v>
      </c>
      <c r="D59">
        <v>-8.9770722222200002E-3</v>
      </c>
    </row>
    <row r="60" spans="1:4" x14ac:dyDescent="0.2">
      <c r="A60">
        <v>2.95</v>
      </c>
      <c r="B60">
        <v>0.18576880000000001</v>
      </c>
      <c r="C60">
        <v>-2.1952E-3</v>
      </c>
      <c r="D60">
        <v>3.2684088888900002E-2</v>
      </c>
    </row>
    <row r="61" spans="1:4" x14ac:dyDescent="0.2">
      <c r="A61">
        <v>3</v>
      </c>
      <c r="B61">
        <v>0.18412239999999999</v>
      </c>
      <c r="C61">
        <v>5.0306666666700001E-3</v>
      </c>
      <c r="D61">
        <v>4.9273855555600002E-2</v>
      </c>
    </row>
    <row r="62" spans="1:4" x14ac:dyDescent="0.2">
      <c r="A62">
        <v>3.05</v>
      </c>
      <c r="B62">
        <v>0.1863176</v>
      </c>
      <c r="C62">
        <v>1.2005E-2</v>
      </c>
      <c r="D62">
        <v>-3.0485077777800001E-2</v>
      </c>
    </row>
    <row r="63" spans="1:4" x14ac:dyDescent="0.2">
      <c r="A63">
        <v>3.1</v>
      </c>
      <c r="B63">
        <v>0.1871408</v>
      </c>
      <c r="C63">
        <v>-4.1159999999999998E-4</v>
      </c>
      <c r="D63">
        <v>-8.4581894444399994E-2</v>
      </c>
    </row>
    <row r="64" spans="1:4" x14ac:dyDescent="0.2">
      <c r="A64">
        <v>3.15</v>
      </c>
      <c r="B64">
        <v>0.18576880000000001</v>
      </c>
      <c r="C64">
        <v>-7.3401999999999998E-3</v>
      </c>
      <c r="D64">
        <v>-2.2896611111100001E-2</v>
      </c>
    </row>
    <row r="65" spans="1:4" x14ac:dyDescent="0.2">
      <c r="A65">
        <v>3.2</v>
      </c>
      <c r="B65">
        <v>0.18522</v>
      </c>
      <c r="C65">
        <v>-1.8293333333299999E-3</v>
      </c>
      <c r="D65">
        <v>2.9776646666700001E-2</v>
      </c>
    </row>
    <row r="66" spans="1:4" x14ac:dyDescent="0.2">
      <c r="A66">
        <v>3.25</v>
      </c>
      <c r="B66">
        <v>0.18576880000000001</v>
      </c>
      <c r="C66">
        <v>1.55493333333E-3</v>
      </c>
      <c r="D66">
        <v>2.3369569999999999E-2</v>
      </c>
    </row>
    <row r="67" spans="1:4" x14ac:dyDescent="0.2">
      <c r="A67">
        <v>3.3</v>
      </c>
      <c r="B67">
        <v>0.18576880000000001</v>
      </c>
      <c r="C67">
        <v>1.6463999999999999E-3</v>
      </c>
      <c r="D67">
        <v>5.5180533333300001E-3</v>
      </c>
    </row>
    <row r="68" spans="1:4" x14ac:dyDescent="0.2">
      <c r="A68">
        <v>3.35</v>
      </c>
      <c r="B68">
        <v>0.18604319999999999</v>
      </c>
      <c r="C68">
        <v>6.2719999999999996E-4</v>
      </c>
      <c r="D68">
        <v>-1.1415911111100001E-3</v>
      </c>
    </row>
    <row r="69" spans="1:4" x14ac:dyDescent="0.2">
      <c r="A69">
        <v>3.4</v>
      </c>
      <c r="B69">
        <v>0.18576880000000001</v>
      </c>
      <c r="C69">
        <v>-1.9207999999999999E-4</v>
      </c>
      <c r="D69">
        <v>8.6242177777800001E-3</v>
      </c>
    </row>
    <row r="70" spans="1:4" x14ac:dyDescent="0.2">
      <c r="A70">
        <v>3.45</v>
      </c>
      <c r="B70">
        <v>0.18576880000000001</v>
      </c>
      <c r="C70">
        <v>1.4817599999999999E-3</v>
      </c>
      <c r="D70">
        <v>2.0596986666699998E-2</v>
      </c>
    </row>
    <row r="71" spans="1:4" x14ac:dyDescent="0.2">
      <c r="A71">
        <v>3.5</v>
      </c>
      <c r="B71">
        <v>0.18604319999999999</v>
      </c>
      <c r="C71">
        <v>3.1556000000000002E-3</v>
      </c>
      <c r="D71">
        <v>2.755956E-2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3"/>
  <sheetViews>
    <sheetView topLeftCell="A89"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0.36165920000000001</v>
      </c>
      <c r="C2">
        <v>4.0245333333300002E-3</v>
      </c>
      <c r="D2">
        <v>-2.01355155556E-2</v>
      </c>
    </row>
    <row r="3" spans="1:4" x14ac:dyDescent="0.2">
      <c r="A3">
        <v>0.1</v>
      </c>
      <c r="B3">
        <v>0.36193360000000002</v>
      </c>
      <c r="C3">
        <v>2.8537599999999999E-3</v>
      </c>
      <c r="D3">
        <v>-1.8301173333299999E-2</v>
      </c>
    </row>
    <row r="4" spans="1:4" x14ac:dyDescent="0.2">
      <c r="A4">
        <v>0.15</v>
      </c>
      <c r="B4">
        <v>0.36193360000000002</v>
      </c>
      <c r="C4">
        <v>2.3232533333299998E-3</v>
      </c>
      <c r="D4">
        <v>-1.75696577778E-2</v>
      </c>
    </row>
    <row r="5" spans="1:4" x14ac:dyDescent="0.2">
      <c r="A5">
        <v>0.2</v>
      </c>
      <c r="B5">
        <v>0.36220799999999997</v>
      </c>
      <c r="C5">
        <v>1.54186666667E-3</v>
      </c>
      <c r="D5">
        <v>-2.2069708888899999E-2</v>
      </c>
    </row>
    <row r="6" spans="1:4" x14ac:dyDescent="0.2">
      <c r="A6">
        <v>0.25</v>
      </c>
      <c r="B6">
        <v>0.36220799999999997</v>
      </c>
      <c r="C6">
        <v>-6.8599999999999998E-4</v>
      </c>
      <c r="D6">
        <v>-1.71019255556E-2</v>
      </c>
    </row>
    <row r="7" spans="1:4" x14ac:dyDescent="0.2">
      <c r="A7">
        <v>0.3</v>
      </c>
      <c r="B7">
        <v>0.36193360000000002</v>
      </c>
      <c r="C7">
        <v>-5.25933333333E-4</v>
      </c>
      <c r="D7">
        <v>-7.53630888889E-3</v>
      </c>
    </row>
    <row r="8" spans="1:4" x14ac:dyDescent="0.2">
      <c r="A8">
        <v>0.35</v>
      </c>
      <c r="B8">
        <v>0.36220799999999997</v>
      </c>
      <c r="C8">
        <v>-8.2319999999999995E-4</v>
      </c>
      <c r="D8">
        <v>-5.2864466666699998E-3</v>
      </c>
    </row>
    <row r="9" spans="1:4" x14ac:dyDescent="0.2">
      <c r="A9">
        <v>0.4</v>
      </c>
      <c r="B9">
        <v>0.36193360000000002</v>
      </c>
      <c r="C9">
        <v>-2.0351333333300001E-3</v>
      </c>
      <c r="D9">
        <v>7.3434666666700003E-3</v>
      </c>
    </row>
    <row r="10" spans="1:4" x14ac:dyDescent="0.2">
      <c r="A10">
        <v>0.45</v>
      </c>
      <c r="B10">
        <v>0.36165920000000001</v>
      </c>
      <c r="C10">
        <v>6.1740000000000005E-4</v>
      </c>
      <c r="D10">
        <v>1.18982888889E-2</v>
      </c>
    </row>
    <row r="11" spans="1:4" x14ac:dyDescent="0.2">
      <c r="A11">
        <v>0.5</v>
      </c>
      <c r="B11">
        <v>0.36220799999999997</v>
      </c>
      <c r="C11">
        <v>9.1466666666600003E-4</v>
      </c>
      <c r="D11">
        <v>-3.3633055555599999E-3</v>
      </c>
    </row>
    <row r="12" spans="1:4" x14ac:dyDescent="0.2">
      <c r="A12">
        <v>0.55000000000000004</v>
      </c>
      <c r="B12">
        <v>0.36193360000000002</v>
      </c>
      <c r="C12">
        <v>-8.2319999999999995E-4</v>
      </c>
      <c r="D12">
        <v>-6.4712666666700003E-3</v>
      </c>
    </row>
    <row r="13" spans="1:4" x14ac:dyDescent="0.2">
      <c r="A13">
        <v>0.6</v>
      </c>
      <c r="B13">
        <v>0.36193360000000002</v>
      </c>
      <c r="C13">
        <v>-4.1159999999999998E-4</v>
      </c>
      <c r="D13">
        <v>-2.3304944444399998E-3</v>
      </c>
    </row>
    <row r="14" spans="1:4" x14ac:dyDescent="0.2">
      <c r="A14">
        <v>0.65</v>
      </c>
      <c r="B14">
        <v>0.36193360000000002</v>
      </c>
      <c r="C14">
        <v>-5.9453333333300004E-4</v>
      </c>
      <c r="D14">
        <v>-2.6963611111100001E-3</v>
      </c>
    </row>
    <row r="15" spans="1:4" x14ac:dyDescent="0.2">
      <c r="A15">
        <v>0.7</v>
      </c>
      <c r="B15">
        <v>0.36193360000000002</v>
      </c>
      <c r="C15">
        <v>-1.28053333333E-3</v>
      </c>
      <c r="D15">
        <v>4.2932166666700003E-3</v>
      </c>
    </row>
    <row r="16" spans="1:4" x14ac:dyDescent="0.2">
      <c r="A16">
        <v>0.75</v>
      </c>
      <c r="B16">
        <v>0.36165920000000001</v>
      </c>
      <c r="C16">
        <v>-2.2866666666699999E-4</v>
      </c>
      <c r="D16">
        <v>1.0709222222200001E-2</v>
      </c>
    </row>
    <row r="17" spans="1:4" x14ac:dyDescent="0.2">
      <c r="A17">
        <v>0.8</v>
      </c>
      <c r="B17">
        <v>0.36193360000000002</v>
      </c>
      <c r="C17">
        <v>4.1159999999999998E-4</v>
      </c>
      <c r="D17">
        <v>8.8913222222199995E-3</v>
      </c>
    </row>
    <row r="18" spans="1:4" x14ac:dyDescent="0.2">
      <c r="A18">
        <v>0.85</v>
      </c>
      <c r="B18">
        <v>0.36165920000000001</v>
      </c>
      <c r="C18">
        <v>1.5092E-3</v>
      </c>
      <c r="D18">
        <v>-4.1198111111099998E-3</v>
      </c>
    </row>
    <row r="19" spans="1:4" x14ac:dyDescent="0.2">
      <c r="A19">
        <v>0.9</v>
      </c>
      <c r="B19">
        <v>0.36220799999999997</v>
      </c>
      <c r="C19">
        <v>1.0747333333299999E-3</v>
      </c>
      <c r="D19">
        <v>-3.3057577777800003E-2</v>
      </c>
    </row>
    <row r="20" spans="1:4" x14ac:dyDescent="0.2">
      <c r="A20">
        <v>0.95</v>
      </c>
      <c r="B20">
        <v>0.36193360000000002</v>
      </c>
      <c r="C20">
        <v>-1.6463999999999999E-3</v>
      </c>
      <c r="D20">
        <v>-6.9198344444399998E-2</v>
      </c>
    </row>
    <row r="21" spans="1:4" x14ac:dyDescent="0.2">
      <c r="A21">
        <v>1</v>
      </c>
      <c r="B21">
        <v>0.36193360000000002</v>
      </c>
      <c r="C21">
        <v>-3.9788000000000002E-3</v>
      </c>
      <c r="D21">
        <v>-0.13184538888899999</v>
      </c>
    </row>
    <row r="22" spans="1:4" x14ac:dyDescent="0.2">
      <c r="A22">
        <v>1.05</v>
      </c>
      <c r="B22">
        <v>0.36193360000000002</v>
      </c>
      <c r="C22">
        <v>-1.1982133333299999E-2</v>
      </c>
      <c r="D22">
        <v>-0.22936219444399999</v>
      </c>
    </row>
    <row r="23" spans="1:4" x14ac:dyDescent="0.2">
      <c r="A23">
        <v>1.1000000000000001</v>
      </c>
      <c r="B23">
        <v>0.3611104</v>
      </c>
      <c r="C23">
        <v>-2.53362666667E-2</v>
      </c>
      <c r="D23">
        <v>-0.34445203333300001</v>
      </c>
    </row>
    <row r="24" spans="1:4" x14ac:dyDescent="0.2">
      <c r="A24">
        <v>1.1499999999999999</v>
      </c>
      <c r="B24">
        <v>0.36001280000000002</v>
      </c>
      <c r="C24">
        <v>-4.6556533333300003E-2</v>
      </c>
      <c r="D24">
        <v>-0.45706083888900001</v>
      </c>
    </row>
    <row r="25" spans="1:4" x14ac:dyDescent="0.2">
      <c r="A25">
        <v>1.2</v>
      </c>
      <c r="B25">
        <v>0.35699439999999999</v>
      </c>
      <c r="C25">
        <v>-7.4956933333300002E-2</v>
      </c>
      <c r="D25">
        <v>-0.52298734444399997</v>
      </c>
    </row>
    <row r="26" spans="1:4" x14ac:dyDescent="0.2">
      <c r="A26">
        <v>1.25</v>
      </c>
      <c r="B26">
        <v>0.35232960000000002</v>
      </c>
      <c r="C26">
        <v>-0.10200819999999999</v>
      </c>
      <c r="D26">
        <v>-0.54877332222200004</v>
      </c>
    </row>
    <row r="27" spans="1:4" x14ac:dyDescent="0.2">
      <c r="A27">
        <v>1.3</v>
      </c>
      <c r="B27">
        <v>0.34684160000000003</v>
      </c>
      <c r="C27">
        <v>-0.13004273333300001</v>
      </c>
      <c r="D27">
        <v>-0.56789557222200004</v>
      </c>
    </row>
    <row r="28" spans="1:4" x14ac:dyDescent="0.2">
      <c r="A28">
        <v>1.35</v>
      </c>
      <c r="B28">
        <v>0.33943279999999998</v>
      </c>
      <c r="C28">
        <v>-0.1596322</v>
      </c>
      <c r="D28">
        <v>-0.57366368888899999</v>
      </c>
    </row>
    <row r="29" spans="1:4" x14ac:dyDescent="0.2">
      <c r="A29">
        <v>1.4</v>
      </c>
      <c r="B29">
        <v>0.330652</v>
      </c>
      <c r="C29">
        <v>-0.18672920000000001</v>
      </c>
      <c r="D29">
        <v>-0.58356686111099998</v>
      </c>
    </row>
    <row r="30" spans="1:4" x14ac:dyDescent="0.2">
      <c r="A30">
        <v>1.45</v>
      </c>
      <c r="B30">
        <v>0.321048</v>
      </c>
      <c r="C30">
        <v>-0.21686746666699999</v>
      </c>
      <c r="D30">
        <v>-0.60501960555599998</v>
      </c>
    </row>
    <row r="31" spans="1:4" x14ac:dyDescent="0.2">
      <c r="A31">
        <v>1.5</v>
      </c>
      <c r="B31">
        <v>0.30924879999999999</v>
      </c>
      <c r="C31">
        <v>-0.25013846666700001</v>
      </c>
      <c r="D31">
        <v>-0.59306415000000001</v>
      </c>
    </row>
    <row r="32" spans="1:4" x14ac:dyDescent="0.2">
      <c r="A32">
        <v>1.55</v>
      </c>
      <c r="B32">
        <v>0.29552879999999998</v>
      </c>
      <c r="C32">
        <v>-0.27792146666700002</v>
      </c>
      <c r="D32">
        <v>-0.55449761111100004</v>
      </c>
    </row>
    <row r="33" spans="1:4" x14ac:dyDescent="0.2">
      <c r="A33">
        <v>1.6</v>
      </c>
      <c r="B33">
        <v>0.28126000000000001</v>
      </c>
      <c r="C33">
        <v>-0.30378366666700002</v>
      </c>
      <c r="D33">
        <v>-0.51474962777800004</v>
      </c>
    </row>
    <row r="34" spans="1:4" x14ac:dyDescent="0.2">
      <c r="A34">
        <v>1.65</v>
      </c>
      <c r="B34">
        <v>0.2656192</v>
      </c>
      <c r="C34">
        <v>-0.3344936</v>
      </c>
      <c r="D34">
        <v>-0.36843345</v>
      </c>
    </row>
    <row r="35" spans="1:4" x14ac:dyDescent="0.2">
      <c r="A35">
        <v>1.7</v>
      </c>
      <c r="B35">
        <v>0.24778320000000001</v>
      </c>
      <c r="C35">
        <v>-0.35681146666699998</v>
      </c>
      <c r="D35">
        <v>4.9163333333299998E-4</v>
      </c>
    </row>
    <row r="36" spans="1:4" x14ac:dyDescent="0.2">
      <c r="A36">
        <v>1.75</v>
      </c>
      <c r="B36">
        <v>0.22912399999999999</v>
      </c>
      <c r="C36">
        <v>-0.359989933333</v>
      </c>
      <c r="D36">
        <v>0.63030251666699999</v>
      </c>
    </row>
    <row r="37" spans="1:4" x14ac:dyDescent="0.2">
      <c r="A37">
        <v>1.8</v>
      </c>
      <c r="B37">
        <v>0.20799519999999999</v>
      </c>
      <c r="C37">
        <v>-0.31887566666700001</v>
      </c>
      <c r="D37">
        <v>1.4868649833300001</v>
      </c>
    </row>
    <row r="38" spans="1:4" x14ac:dyDescent="0.2">
      <c r="A38">
        <v>1.85</v>
      </c>
      <c r="B38">
        <v>0.1871408</v>
      </c>
      <c r="C38">
        <v>-0.166446466667</v>
      </c>
      <c r="D38">
        <v>1.82342039444</v>
      </c>
    </row>
    <row r="39" spans="1:4" x14ac:dyDescent="0.2">
      <c r="A39">
        <v>1.9</v>
      </c>
      <c r="B39">
        <v>0.19454959999999999</v>
      </c>
      <c r="C39">
        <v>-4.69452666667E-2</v>
      </c>
      <c r="D39">
        <v>1.1495587833300001</v>
      </c>
    </row>
    <row r="40" spans="1:4" x14ac:dyDescent="0.2">
      <c r="A40">
        <v>1.95</v>
      </c>
      <c r="B40">
        <v>0.19427520000000001</v>
      </c>
      <c r="C40">
        <v>-5.6869400000000001E-2</v>
      </c>
      <c r="D40">
        <v>0.48753067222200003</v>
      </c>
    </row>
    <row r="41" spans="1:4" x14ac:dyDescent="0.2">
      <c r="A41">
        <v>2</v>
      </c>
      <c r="B41">
        <v>0.1871408</v>
      </c>
      <c r="C41">
        <v>-5.25476E-2</v>
      </c>
      <c r="D41">
        <v>0.37745053888899999</v>
      </c>
    </row>
    <row r="42" spans="1:4" x14ac:dyDescent="0.2">
      <c r="A42">
        <v>2.0499999999999998</v>
      </c>
      <c r="B42">
        <v>0.18576880000000001</v>
      </c>
      <c r="C42">
        <v>-2.1791933333300002E-2</v>
      </c>
      <c r="D42">
        <v>0.30696213333299999</v>
      </c>
    </row>
    <row r="43" spans="1:4" x14ac:dyDescent="0.2">
      <c r="A43">
        <v>2.1</v>
      </c>
      <c r="B43">
        <v>0.18659200000000001</v>
      </c>
      <c r="C43">
        <v>-1.16391333333E-2</v>
      </c>
      <c r="D43">
        <v>0.18023887777799999</v>
      </c>
    </row>
    <row r="44" spans="1:4" x14ac:dyDescent="0.2">
      <c r="A44">
        <v>2.15</v>
      </c>
      <c r="B44">
        <v>0.1854944</v>
      </c>
      <c r="C44">
        <v>-7.4545333333300001E-3</v>
      </c>
      <c r="D44">
        <v>0.11557956666700001</v>
      </c>
    </row>
    <row r="45" spans="1:4" x14ac:dyDescent="0.2">
      <c r="A45">
        <v>2.2000000000000002</v>
      </c>
      <c r="B45">
        <v>0.18604319999999999</v>
      </c>
      <c r="C45">
        <v>-6.1282666666699999E-3</v>
      </c>
      <c r="D45">
        <v>0.104761727778</v>
      </c>
    </row>
    <row r="46" spans="1:4" x14ac:dyDescent="0.2">
      <c r="A46">
        <v>2.25</v>
      </c>
      <c r="B46">
        <v>0.18412239999999999</v>
      </c>
      <c r="C46">
        <v>1.5320666666699999E-3</v>
      </c>
      <c r="D46">
        <v>0.109241688889</v>
      </c>
    </row>
    <row r="47" spans="1:4" x14ac:dyDescent="0.2">
      <c r="A47">
        <v>2.2999999999999998</v>
      </c>
      <c r="B47">
        <v>0.18604319999999999</v>
      </c>
      <c r="C47">
        <v>1.0358600000000001E-2</v>
      </c>
      <c r="D47">
        <v>5.9182744444399998E-2</v>
      </c>
    </row>
    <row r="48" spans="1:4" x14ac:dyDescent="0.2">
      <c r="A48">
        <v>2.35</v>
      </c>
      <c r="B48">
        <v>0.18604319999999999</v>
      </c>
      <c r="C48">
        <v>9.5811333333299994E-3</v>
      </c>
      <c r="D48">
        <v>-1.2279399999999999E-2</v>
      </c>
    </row>
    <row r="49" spans="1:4" x14ac:dyDescent="0.2">
      <c r="A49">
        <v>2.4</v>
      </c>
      <c r="B49">
        <v>0.1871408</v>
      </c>
      <c r="C49">
        <v>7.0657999999999997E-3</v>
      </c>
      <c r="D49">
        <v>-6.3573144444400001E-2</v>
      </c>
    </row>
    <row r="50" spans="1:4" x14ac:dyDescent="0.2">
      <c r="A50">
        <v>2.4500000000000002</v>
      </c>
      <c r="B50">
        <v>0.1871408</v>
      </c>
      <c r="C50">
        <v>-7.0886666666699998E-4</v>
      </c>
      <c r="D50">
        <v>-7.1345905555599998E-2</v>
      </c>
    </row>
    <row r="51" spans="1:4" x14ac:dyDescent="0.2">
      <c r="A51">
        <v>2.5</v>
      </c>
      <c r="B51">
        <v>0.1863176</v>
      </c>
      <c r="C51">
        <v>-8.4606666666699995E-4</v>
      </c>
      <c r="D51">
        <v>-6.3033872222199999E-2</v>
      </c>
    </row>
    <row r="52" spans="1:4" x14ac:dyDescent="0.2">
      <c r="A52">
        <v>2.5499999999999998</v>
      </c>
      <c r="B52">
        <v>0.1874152</v>
      </c>
      <c r="C52">
        <v>-4.5275999999999997E-3</v>
      </c>
      <c r="D52">
        <v>-7.3571594444400007E-2</v>
      </c>
    </row>
    <row r="53" spans="1:4" x14ac:dyDescent="0.2">
      <c r="A53">
        <v>2.6</v>
      </c>
      <c r="B53">
        <v>0.1863176</v>
      </c>
      <c r="C53">
        <v>-1.2393733333299999E-2</v>
      </c>
      <c r="D53">
        <v>-3.4673488888899998E-2</v>
      </c>
    </row>
    <row r="54" spans="1:4" x14ac:dyDescent="0.2">
      <c r="A54">
        <v>2.65</v>
      </c>
      <c r="B54">
        <v>0.1854944</v>
      </c>
      <c r="C54">
        <v>-1.19364E-2</v>
      </c>
      <c r="D54">
        <v>4.4401349999999999E-2</v>
      </c>
    </row>
    <row r="55" spans="1:4" x14ac:dyDescent="0.2">
      <c r="A55">
        <v>2.7</v>
      </c>
      <c r="B55">
        <v>0.18467120000000001</v>
      </c>
      <c r="C55">
        <v>-6.5398666666699997E-3</v>
      </c>
      <c r="D55">
        <v>0.103353522222</v>
      </c>
    </row>
    <row r="56" spans="1:4" x14ac:dyDescent="0.2">
      <c r="A56">
        <v>2.75</v>
      </c>
      <c r="B56">
        <v>0.1843968</v>
      </c>
      <c r="C56">
        <v>3.7044000000000001E-3</v>
      </c>
      <c r="D56">
        <v>0.102633222222</v>
      </c>
    </row>
    <row r="57" spans="1:4" x14ac:dyDescent="0.2">
      <c r="A57">
        <v>2.8</v>
      </c>
      <c r="B57">
        <v>0.1854944</v>
      </c>
      <c r="C57">
        <v>9.3067333333300001E-3</v>
      </c>
      <c r="D57">
        <v>3.7528011111099997E-2</v>
      </c>
    </row>
    <row r="58" spans="1:4" x14ac:dyDescent="0.2">
      <c r="A58">
        <v>2.85</v>
      </c>
      <c r="B58">
        <v>0.18604319999999999</v>
      </c>
      <c r="C58">
        <v>6.7685333333300001E-3</v>
      </c>
      <c r="D58">
        <v>-2.4880838888900001E-2</v>
      </c>
    </row>
    <row r="59" spans="1:4" x14ac:dyDescent="0.2">
      <c r="A59">
        <v>2.9</v>
      </c>
      <c r="B59">
        <v>0.1863176</v>
      </c>
      <c r="C59">
        <v>1.9894000000000001E-3</v>
      </c>
      <c r="D59">
        <v>-3.5786333333300002E-2</v>
      </c>
    </row>
    <row r="60" spans="1:4" x14ac:dyDescent="0.2">
      <c r="A60">
        <v>2.95</v>
      </c>
      <c r="B60">
        <v>0.18576880000000001</v>
      </c>
      <c r="C60">
        <v>1.8750666666699999E-3</v>
      </c>
      <c r="D60">
        <v>-2.96047111111E-2</v>
      </c>
    </row>
    <row r="61" spans="1:4" x14ac:dyDescent="0.2">
      <c r="A61">
        <v>3</v>
      </c>
      <c r="B61">
        <v>0.18659200000000001</v>
      </c>
      <c r="C61">
        <v>6.8599999999999998E-4</v>
      </c>
      <c r="D61">
        <v>-3.7444166666700002E-2</v>
      </c>
    </row>
    <row r="62" spans="1:4" x14ac:dyDescent="0.2">
      <c r="A62">
        <v>3.05</v>
      </c>
      <c r="B62">
        <v>0.18604319999999999</v>
      </c>
      <c r="C62">
        <v>-2.6754000000000001E-3</v>
      </c>
      <c r="D62">
        <v>-3.2939433333300003E-2</v>
      </c>
    </row>
    <row r="63" spans="1:4" x14ac:dyDescent="0.2">
      <c r="A63">
        <v>3.1</v>
      </c>
      <c r="B63">
        <v>0.18604319999999999</v>
      </c>
      <c r="C63">
        <v>-2.6525333333300002E-3</v>
      </c>
      <c r="D63">
        <v>-2.6209011111100002E-2</v>
      </c>
    </row>
    <row r="64" spans="1:4" x14ac:dyDescent="0.2">
      <c r="A64">
        <v>3.15</v>
      </c>
      <c r="B64">
        <v>0.18604319999999999</v>
      </c>
      <c r="C64">
        <v>-5.3050666666700002E-3</v>
      </c>
      <c r="D64">
        <v>-1.9413799999999998E-2</v>
      </c>
    </row>
    <row r="65" spans="1:4" x14ac:dyDescent="0.2">
      <c r="A65">
        <v>3.2</v>
      </c>
      <c r="B65">
        <v>0.1854944</v>
      </c>
      <c r="C65">
        <v>-7.6146E-3</v>
      </c>
      <c r="D65">
        <v>2.0444705555600001E-2</v>
      </c>
    </row>
    <row r="66" spans="1:4" x14ac:dyDescent="0.2">
      <c r="A66">
        <v>3.25</v>
      </c>
      <c r="B66">
        <v>0.18467120000000001</v>
      </c>
      <c r="C66">
        <v>-2.8812E-3</v>
      </c>
      <c r="D66">
        <v>5.4819022222200003E-2</v>
      </c>
    </row>
    <row r="67" spans="1:4" x14ac:dyDescent="0.2">
      <c r="A67">
        <v>3.3</v>
      </c>
      <c r="B67">
        <v>0.18522</v>
      </c>
      <c r="C67">
        <v>1.7149999999999999E-3</v>
      </c>
      <c r="D67">
        <v>4.45518888889E-2</v>
      </c>
    </row>
    <row r="68" spans="1:4" x14ac:dyDescent="0.2">
      <c r="A68">
        <v>3.35</v>
      </c>
      <c r="B68">
        <v>0.18522</v>
      </c>
      <c r="C68">
        <v>2.1037333333299999E-3</v>
      </c>
      <c r="D68">
        <v>2.6967422222199999E-2</v>
      </c>
    </row>
    <row r="69" spans="1:4" x14ac:dyDescent="0.2">
      <c r="A69">
        <v>3.4</v>
      </c>
      <c r="B69">
        <v>0.18522</v>
      </c>
      <c r="C69">
        <v>4.7333999999999996E-3</v>
      </c>
      <c r="D69">
        <v>4.4208888888900002E-3</v>
      </c>
    </row>
    <row r="70" spans="1:4" x14ac:dyDescent="0.2">
      <c r="A70">
        <v>3.45</v>
      </c>
      <c r="B70">
        <v>0.18604319999999999</v>
      </c>
      <c r="C70">
        <v>3.17846666667E-3</v>
      </c>
      <c r="D70">
        <v>-2.49608722222E-2</v>
      </c>
    </row>
    <row r="71" spans="1:4" x14ac:dyDescent="0.2">
      <c r="A71">
        <v>3.5</v>
      </c>
      <c r="B71">
        <v>0.18576880000000001</v>
      </c>
      <c r="C71">
        <v>-9.1466666666699999E-4</v>
      </c>
      <c r="D71">
        <v>-1.8487699999999999E-2</v>
      </c>
    </row>
    <row r="72" spans="1:4" x14ac:dyDescent="0.2">
      <c r="A72">
        <v>3.55</v>
      </c>
      <c r="B72">
        <v>0.1854944</v>
      </c>
      <c r="C72">
        <v>4.5733333333400003E-5</v>
      </c>
      <c r="D72">
        <v>1.75692222222E-3</v>
      </c>
    </row>
    <row r="73" spans="1:4" x14ac:dyDescent="0.2">
      <c r="A73">
        <v>3.6</v>
      </c>
      <c r="B73">
        <v>0.18576880000000001</v>
      </c>
      <c r="C73">
        <v>8.4606666666699995E-4</v>
      </c>
      <c r="D73">
        <v>4.4056444444399998E-3</v>
      </c>
    </row>
    <row r="74" spans="1:4" x14ac:dyDescent="0.2">
      <c r="A74">
        <v>3.65</v>
      </c>
      <c r="B74">
        <v>0.1854944</v>
      </c>
      <c r="C74">
        <v>2.3095333333299998E-3</v>
      </c>
      <c r="D74">
        <v>-1.01604222222E-2</v>
      </c>
    </row>
    <row r="75" spans="1:4" x14ac:dyDescent="0.2">
      <c r="A75">
        <v>3.7</v>
      </c>
      <c r="B75">
        <v>0.1863176</v>
      </c>
      <c r="C75">
        <v>6.6313333333299998E-4</v>
      </c>
      <c r="D75">
        <v>-3.14226111111E-2</v>
      </c>
    </row>
    <row r="76" spans="1:4" x14ac:dyDescent="0.2">
      <c r="A76">
        <v>3.75</v>
      </c>
      <c r="B76">
        <v>0.18576880000000001</v>
      </c>
      <c r="C76">
        <v>-2.9726666666700001E-3</v>
      </c>
      <c r="D76">
        <v>-3.0366933333300001E-2</v>
      </c>
    </row>
    <row r="77" spans="1:4" x14ac:dyDescent="0.2">
      <c r="A77">
        <v>3.8</v>
      </c>
      <c r="B77">
        <v>0.18604319999999999</v>
      </c>
      <c r="C77">
        <v>-6.9286E-3</v>
      </c>
      <c r="D77">
        <v>1.94671555556E-2</v>
      </c>
    </row>
    <row r="78" spans="1:4" x14ac:dyDescent="0.2">
      <c r="A78">
        <v>3.85</v>
      </c>
      <c r="B78">
        <v>0.18412239999999999</v>
      </c>
      <c r="C78">
        <v>-3.8873333333299998E-4</v>
      </c>
      <c r="D78">
        <v>6.2096338888900003E-2</v>
      </c>
    </row>
    <row r="79" spans="1:4" x14ac:dyDescent="0.2">
      <c r="A79">
        <v>3.9</v>
      </c>
      <c r="B79">
        <v>0.18604319999999999</v>
      </c>
      <c r="C79">
        <v>5.71666666667E-3</v>
      </c>
      <c r="D79">
        <v>3.4149461111100003E-2</v>
      </c>
    </row>
    <row r="80" spans="1:4" x14ac:dyDescent="0.2">
      <c r="A80">
        <v>3.95</v>
      </c>
      <c r="B80">
        <v>0.1854944</v>
      </c>
      <c r="C80">
        <v>3.2470666666699999E-3</v>
      </c>
      <c r="D80">
        <v>2.8945388888900001E-3</v>
      </c>
    </row>
    <row r="81" spans="1:4" x14ac:dyDescent="0.2">
      <c r="A81">
        <v>4</v>
      </c>
      <c r="B81">
        <v>0.18604319999999999</v>
      </c>
      <c r="C81">
        <v>4.55046666667E-3</v>
      </c>
      <c r="D81">
        <v>-1.7595900000000001E-2</v>
      </c>
    </row>
    <row r="82" spans="1:4" x14ac:dyDescent="0.2">
      <c r="A82">
        <v>4.05</v>
      </c>
      <c r="B82">
        <v>0.1863176</v>
      </c>
      <c r="C82">
        <v>6.8599999999999998E-4</v>
      </c>
      <c r="D82">
        <v>-3.0197338888899999E-2</v>
      </c>
    </row>
    <row r="83" spans="1:4" x14ac:dyDescent="0.2">
      <c r="A83">
        <v>4.0999999999999996</v>
      </c>
      <c r="B83">
        <v>0.18576880000000001</v>
      </c>
      <c r="C83">
        <v>4.5733333333300002E-4</v>
      </c>
      <c r="D83">
        <v>-2.49723055556E-2</v>
      </c>
    </row>
    <row r="84" spans="1:4" x14ac:dyDescent="0.2">
      <c r="A84">
        <v>4.1500000000000004</v>
      </c>
      <c r="B84">
        <v>0.1863176</v>
      </c>
      <c r="C84">
        <v>1.1204666666700001E-3</v>
      </c>
      <c r="D84">
        <v>-4.8622155555599997E-2</v>
      </c>
    </row>
    <row r="85" spans="1:4" x14ac:dyDescent="0.2">
      <c r="A85">
        <v>4.2</v>
      </c>
      <c r="B85">
        <v>0.18686639999999999</v>
      </c>
      <c r="C85">
        <v>-8.8036666666700004E-3</v>
      </c>
      <c r="D85">
        <v>-2.3836594444399999E-2</v>
      </c>
    </row>
    <row r="86" spans="1:4" x14ac:dyDescent="0.2">
      <c r="A86">
        <v>4.25</v>
      </c>
      <c r="B86">
        <v>0.18412239999999999</v>
      </c>
      <c r="C86">
        <v>-4.2074666666699996E-3</v>
      </c>
      <c r="D86">
        <v>3.2905133333300002E-2</v>
      </c>
    </row>
    <row r="87" spans="1:4" x14ac:dyDescent="0.2">
      <c r="A87">
        <v>4.3</v>
      </c>
      <c r="B87">
        <v>0.18659200000000001</v>
      </c>
      <c r="C87">
        <v>-1.1204666666700001E-3</v>
      </c>
      <c r="D87">
        <v>4.1682122222200003E-2</v>
      </c>
    </row>
    <row r="88" spans="1:4" x14ac:dyDescent="0.2">
      <c r="A88">
        <v>4.3499999999999996</v>
      </c>
      <c r="B88">
        <v>0.18412239999999999</v>
      </c>
      <c r="C88">
        <v>1.4177333333299999E-3</v>
      </c>
      <c r="D88">
        <v>2.9919127777800002E-2</v>
      </c>
    </row>
    <row r="89" spans="1:4" x14ac:dyDescent="0.2">
      <c r="A89">
        <v>4.4000000000000004</v>
      </c>
      <c r="B89">
        <v>0.18686639999999999</v>
      </c>
      <c r="C89">
        <v>1.9665333333299998E-3</v>
      </c>
      <c r="D89">
        <v>6.36646111111E-3</v>
      </c>
    </row>
    <row r="90" spans="1:4" x14ac:dyDescent="0.2">
      <c r="A90">
        <v>4.45</v>
      </c>
      <c r="B90">
        <v>0.18412239999999999</v>
      </c>
      <c r="C90">
        <v>3.5672E-3</v>
      </c>
      <c r="D90">
        <v>-3.6960155555599998E-2</v>
      </c>
    </row>
    <row r="91" spans="1:4" x14ac:dyDescent="0.2">
      <c r="A91">
        <v>4.5</v>
      </c>
      <c r="B91">
        <v>0.1871408</v>
      </c>
      <c r="C91">
        <v>6.0368000000000002E-3</v>
      </c>
      <c r="D91">
        <v>-0.16251492444400001</v>
      </c>
    </row>
    <row r="92" spans="1:4" x14ac:dyDescent="0.2">
      <c r="A92">
        <v>4.55</v>
      </c>
      <c r="B92">
        <v>0.18686639999999999</v>
      </c>
      <c r="C92">
        <v>-1.48176E-2</v>
      </c>
      <c r="D92">
        <v>-0.27342130666699999</v>
      </c>
    </row>
    <row r="93" spans="1:4" x14ac:dyDescent="0.2">
      <c r="A93">
        <v>4.5999999999999996</v>
      </c>
      <c r="B93">
        <v>0.18412239999999999</v>
      </c>
      <c r="C93">
        <v>-3.2379199999999997E-2</v>
      </c>
      <c r="D93">
        <v>-0.32084220000000002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7"/>
  <sheetViews>
    <sheetView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0.35644559999999997</v>
      </c>
      <c r="C2">
        <v>-2.0579999999999999E-3</v>
      </c>
      <c r="D2">
        <v>3.9090784444399999E-2</v>
      </c>
    </row>
    <row r="3" spans="1:4" x14ac:dyDescent="0.2">
      <c r="A3">
        <v>0.1</v>
      </c>
      <c r="B3">
        <v>0.35617120000000002</v>
      </c>
      <c r="C3">
        <v>3.8415999999999998E-4</v>
      </c>
      <c r="D3">
        <v>2.9953373333300001E-2</v>
      </c>
    </row>
    <row r="4" spans="1:4" x14ac:dyDescent="0.2">
      <c r="A4">
        <v>0.15</v>
      </c>
      <c r="B4">
        <v>0.35644559999999997</v>
      </c>
      <c r="C4">
        <v>1.8201866666699999E-3</v>
      </c>
      <c r="D4">
        <v>1.8506646666699999E-2</v>
      </c>
    </row>
    <row r="5" spans="1:4" x14ac:dyDescent="0.2">
      <c r="A5">
        <v>0.2</v>
      </c>
      <c r="B5">
        <v>0.35644559999999997</v>
      </c>
      <c r="C5">
        <v>2.2605333333299998E-3</v>
      </c>
      <c r="D5">
        <v>8.1627466666700007E-3</v>
      </c>
    </row>
    <row r="6" spans="1:4" x14ac:dyDescent="0.2">
      <c r="A6">
        <v>0.25</v>
      </c>
      <c r="B6">
        <v>0.35671999999999998</v>
      </c>
      <c r="C6">
        <v>2.2637999999999998E-3</v>
      </c>
      <c r="D6">
        <v>5.5576888888900005E-4</v>
      </c>
    </row>
    <row r="7" spans="1:4" x14ac:dyDescent="0.2">
      <c r="A7">
        <v>0.3</v>
      </c>
      <c r="B7">
        <v>0.35671999999999998</v>
      </c>
      <c r="C7">
        <v>1.6463999999999999E-3</v>
      </c>
      <c r="D7">
        <v>-2.5527366666699999E-3</v>
      </c>
    </row>
    <row r="8" spans="1:4" x14ac:dyDescent="0.2">
      <c r="A8">
        <v>0.35</v>
      </c>
      <c r="B8">
        <v>0.35671999999999998</v>
      </c>
      <c r="C8">
        <v>2.6067999999999998E-3</v>
      </c>
      <c r="D8">
        <v>-1.7075030000000001E-2</v>
      </c>
    </row>
    <row r="9" spans="1:4" x14ac:dyDescent="0.2">
      <c r="A9">
        <v>0.4</v>
      </c>
      <c r="B9">
        <v>0.35699439999999999</v>
      </c>
      <c r="C9">
        <v>2.7897333333299999E-3</v>
      </c>
      <c r="D9">
        <v>-6.9860661111099995E-2</v>
      </c>
    </row>
    <row r="10" spans="1:4" x14ac:dyDescent="0.2">
      <c r="A10">
        <v>0.45</v>
      </c>
      <c r="B10">
        <v>0.3572688</v>
      </c>
      <c r="C10">
        <v>-1.14333333333E-3</v>
      </c>
      <c r="D10">
        <v>-0.164011166667</v>
      </c>
    </row>
    <row r="11" spans="1:4" x14ac:dyDescent="0.2">
      <c r="A11">
        <v>0.5</v>
      </c>
      <c r="B11">
        <v>0.3572688</v>
      </c>
      <c r="C11">
        <v>-1.05872666667E-2</v>
      </c>
      <c r="D11">
        <v>-0.29501430000000001</v>
      </c>
    </row>
    <row r="12" spans="1:4" x14ac:dyDescent="0.2">
      <c r="A12">
        <v>0.55000000000000004</v>
      </c>
      <c r="B12">
        <v>0.35699439999999999</v>
      </c>
      <c r="C12">
        <v>-3.0069666666699999E-2</v>
      </c>
      <c r="D12">
        <v>-0.43473153888900001</v>
      </c>
    </row>
    <row r="13" spans="1:4" x14ac:dyDescent="0.2">
      <c r="A13">
        <v>0.6</v>
      </c>
      <c r="B13">
        <v>0.35479919999999998</v>
      </c>
      <c r="C13">
        <v>-5.75554E-2</v>
      </c>
      <c r="D13">
        <v>-0.53094684999999997</v>
      </c>
    </row>
    <row r="14" spans="1:4" x14ac:dyDescent="0.2">
      <c r="A14">
        <v>0.65</v>
      </c>
      <c r="B14">
        <v>0.35123199999999999</v>
      </c>
      <c r="C14">
        <v>-8.5818599999999995E-2</v>
      </c>
      <c r="D14">
        <v>-0.58615841666699997</v>
      </c>
    </row>
    <row r="15" spans="1:4" x14ac:dyDescent="0.2">
      <c r="A15">
        <v>0.7</v>
      </c>
      <c r="B15">
        <v>0.34656720000000002</v>
      </c>
      <c r="C15">
        <v>-0.11771760000000001</v>
      </c>
      <c r="D15">
        <v>-0.61776205555599994</v>
      </c>
    </row>
    <row r="16" spans="1:4" x14ac:dyDescent="0.2">
      <c r="A16">
        <v>0.75</v>
      </c>
      <c r="B16">
        <v>0.33998159999999999</v>
      </c>
      <c r="C16">
        <v>-0.155424733333</v>
      </c>
      <c r="D16">
        <v>-0.56354899999999997</v>
      </c>
    </row>
    <row r="17" spans="1:4" x14ac:dyDescent="0.2">
      <c r="A17">
        <v>0.8</v>
      </c>
      <c r="B17">
        <v>0.32928000000000002</v>
      </c>
      <c r="C17">
        <v>-0.17481566666699999</v>
      </c>
      <c r="D17">
        <v>-0.497961683333</v>
      </c>
    </row>
    <row r="18" spans="1:4" x14ac:dyDescent="0.2">
      <c r="A18">
        <v>0.85</v>
      </c>
      <c r="B18">
        <v>0.32241999999999998</v>
      </c>
      <c r="C18">
        <v>-0.193109</v>
      </c>
      <c r="D18">
        <v>-0.55861361111100005</v>
      </c>
    </row>
    <row r="19" spans="1:4" x14ac:dyDescent="0.2">
      <c r="A19">
        <v>0.9</v>
      </c>
      <c r="B19">
        <v>0.31171840000000001</v>
      </c>
      <c r="C19">
        <v>-0.22960420000000001</v>
      </c>
      <c r="D19">
        <v>-0.63147633888900001</v>
      </c>
    </row>
    <row r="20" spans="1:4" x14ac:dyDescent="0.2">
      <c r="A20">
        <v>0.95</v>
      </c>
      <c r="B20">
        <v>0.29964479999999999</v>
      </c>
      <c r="C20">
        <v>-0.26815739999999999</v>
      </c>
      <c r="D20">
        <v>-0.577244227778</v>
      </c>
    </row>
    <row r="21" spans="1:4" x14ac:dyDescent="0.2">
      <c r="A21">
        <v>1</v>
      </c>
      <c r="B21">
        <v>0.28318080000000001</v>
      </c>
      <c r="C21">
        <v>-0.288897466667</v>
      </c>
      <c r="D21">
        <v>-0.49455264444399999</v>
      </c>
    </row>
    <row r="22" spans="1:4" x14ac:dyDescent="0.2">
      <c r="A22">
        <v>1.05</v>
      </c>
      <c r="B22">
        <v>0.27083279999999998</v>
      </c>
      <c r="C22">
        <v>-0.310780866667</v>
      </c>
      <c r="D22">
        <v>-0.44779412222199999</v>
      </c>
    </row>
    <row r="23" spans="1:4" x14ac:dyDescent="0.2">
      <c r="A23">
        <v>1.1000000000000001</v>
      </c>
      <c r="B23">
        <v>0.25354559999999998</v>
      </c>
      <c r="C23">
        <v>-0.34407473333299998</v>
      </c>
      <c r="D23">
        <v>-0.238445977778</v>
      </c>
    </row>
    <row r="24" spans="1:4" x14ac:dyDescent="0.2">
      <c r="A24">
        <v>1.1499999999999999</v>
      </c>
      <c r="B24">
        <v>0.23543520000000001</v>
      </c>
      <c r="C24">
        <v>-0.35832066666700002</v>
      </c>
      <c r="D24">
        <v>0.24985072777799999</v>
      </c>
    </row>
    <row r="25" spans="1:4" x14ac:dyDescent="0.2">
      <c r="A25">
        <v>1.2</v>
      </c>
      <c r="B25">
        <v>0.21567839999999999</v>
      </c>
      <c r="C25">
        <v>-0.34366313333300003</v>
      </c>
      <c r="D25">
        <v>0.99200363888900001</v>
      </c>
    </row>
    <row r="26" spans="1:4" x14ac:dyDescent="0.2">
      <c r="A26">
        <v>1.25</v>
      </c>
      <c r="B26">
        <v>0.194824</v>
      </c>
      <c r="C26">
        <v>-0.25631246666700003</v>
      </c>
      <c r="D26">
        <v>1.67438689444</v>
      </c>
    </row>
    <row r="27" spans="1:4" x14ac:dyDescent="0.2">
      <c r="A27">
        <v>1.3</v>
      </c>
      <c r="B27">
        <v>0.1863176</v>
      </c>
      <c r="C27">
        <v>-0.12574379999999999</v>
      </c>
      <c r="D27">
        <v>1.77731928889</v>
      </c>
    </row>
    <row r="28" spans="1:4" x14ac:dyDescent="0.2">
      <c r="A28">
        <v>1.35</v>
      </c>
      <c r="B28">
        <v>0.18659200000000001</v>
      </c>
      <c r="C28">
        <v>-3.7226933333300002E-2</v>
      </c>
      <c r="D28">
        <v>1.36838897222</v>
      </c>
    </row>
    <row r="29" spans="1:4" x14ac:dyDescent="0.2">
      <c r="A29">
        <v>1.4</v>
      </c>
      <c r="B29">
        <v>0.1863176</v>
      </c>
      <c r="C29">
        <v>7.5231333333300003E-3</v>
      </c>
      <c r="D29">
        <v>0.90541328888899997</v>
      </c>
    </row>
    <row r="30" spans="1:4" x14ac:dyDescent="0.2">
      <c r="A30">
        <v>1.45</v>
      </c>
      <c r="B30">
        <v>0.18768960000000001</v>
      </c>
      <c r="C30">
        <v>3.5900666666699999E-2</v>
      </c>
      <c r="D30">
        <v>0.60257668333299996</v>
      </c>
    </row>
    <row r="31" spans="1:4" x14ac:dyDescent="0.2">
      <c r="A31">
        <v>1.5</v>
      </c>
      <c r="B31">
        <v>0.18576880000000001</v>
      </c>
      <c r="C31">
        <v>0.10145940000000001</v>
      </c>
      <c r="D31">
        <v>-1.81306400901E-2</v>
      </c>
    </row>
    <row r="32" spans="1:4" x14ac:dyDescent="0.2">
      <c r="A32">
        <v>1.55</v>
      </c>
      <c r="B32">
        <v>0.2090928</v>
      </c>
      <c r="C32">
        <v>4.2692066666700001E-2</v>
      </c>
      <c r="D32">
        <v>-0.67076521429400005</v>
      </c>
    </row>
    <row r="33" spans="1:4" x14ac:dyDescent="0.2">
      <c r="A33">
        <v>1.6</v>
      </c>
      <c r="B33">
        <v>0.19345200000000001</v>
      </c>
      <c r="C33">
        <v>-5.2616200000000002E-2</v>
      </c>
      <c r="D33">
        <v>-0.32770670979299998</v>
      </c>
    </row>
    <row r="34" spans="1:4" x14ac:dyDescent="0.2">
      <c r="A34">
        <v>1.65</v>
      </c>
      <c r="B34">
        <v>0.1931776</v>
      </c>
      <c r="C34">
        <v>-2.3506933333299999E-2</v>
      </c>
      <c r="D34">
        <v>0.35611871724700001</v>
      </c>
    </row>
    <row r="35" spans="1:4" x14ac:dyDescent="0.2">
      <c r="A35">
        <v>1.7</v>
      </c>
      <c r="B35">
        <v>0.189336</v>
      </c>
      <c r="C35">
        <v>1.7320572972999999E-2</v>
      </c>
      <c r="D35">
        <v>0.67401369101999997</v>
      </c>
    </row>
    <row r="36" spans="1:4" x14ac:dyDescent="0.2">
      <c r="A36">
        <v>1.75</v>
      </c>
      <c r="B36">
        <v>0.19345200000000001</v>
      </c>
      <c r="C36">
        <v>7.5240903783799995E-2</v>
      </c>
      <c r="D36">
        <v>0.59396579397500004</v>
      </c>
    </row>
    <row r="37" spans="1:4" x14ac:dyDescent="0.2">
      <c r="A37">
        <v>1.8</v>
      </c>
      <c r="B37">
        <v>0.19372639999999999</v>
      </c>
      <c r="C37">
        <v>0.155805957346</v>
      </c>
      <c r="D37">
        <v>-0.293096376725</v>
      </c>
    </row>
    <row r="38" spans="1:4" x14ac:dyDescent="0.2">
      <c r="A38">
        <v>1.85</v>
      </c>
      <c r="B38">
        <v>0.2321424</v>
      </c>
      <c r="C38">
        <v>1.1699924609699999E-3</v>
      </c>
      <c r="D38">
        <v>-4.6935241775399997E-2</v>
      </c>
    </row>
    <row r="39" spans="1:4" x14ac:dyDescent="0.2">
      <c r="A39">
        <v>1.95</v>
      </c>
    </row>
    <row r="40" spans="1:4" x14ac:dyDescent="0.2">
      <c r="A40">
        <v>2</v>
      </c>
    </row>
    <row r="41" spans="1:4" x14ac:dyDescent="0.2">
      <c r="A41">
        <v>2.0499999999999998</v>
      </c>
    </row>
    <row r="42" spans="1:4" x14ac:dyDescent="0.2">
      <c r="A42">
        <v>2.1</v>
      </c>
    </row>
    <row r="43" spans="1:4" x14ac:dyDescent="0.2">
      <c r="A43">
        <v>2.15</v>
      </c>
    </row>
    <row r="44" spans="1:4" x14ac:dyDescent="0.2">
      <c r="A44">
        <v>2.2000000000000002</v>
      </c>
    </row>
    <row r="45" spans="1:4" x14ac:dyDescent="0.2">
      <c r="A45">
        <v>2.25</v>
      </c>
    </row>
    <row r="46" spans="1:4" x14ac:dyDescent="0.2">
      <c r="A46">
        <v>2.2999999999999998</v>
      </c>
    </row>
    <row r="47" spans="1:4" x14ac:dyDescent="0.2">
      <c r="A47">
        <v>2.35</v>
      </c>
    </row>
    <row r="48" spans="1:4" x14ac:dyDescent="0.2">
      <c r="A48">
        <v>2.4</v>
      </c>
    </row>
    <row r="49" spans="1:1" x14ac:dyDescent="0.2">
      <c r="A49">
        <v>2.4500000000000002</v>
      </c>
    </row>
    <row r="50" spans="1:1" x14ac:dyDescent="0.2">
      <c r="A50">
        <v>2.5</v>
      </c>
    </row>
    <row r="51" spans="1:1" x14ac:dyDescent="0.2">
      <c r="A51">
        <v>2.5499999999999998</v>
      </c>
    </row>
    <row r="52" spans="1:1" x14ac:dyDescent="0.2">
      <c r="A52">
        <v>2.6</v>
      </c>
    </row>
    <row r="53" spans="1:1" x14ac:dyDescent="0.2">
      <c r="A53">
        <v>2.65</v>
      </c>
    </row>
    <row r="54" spans="1:1" x14ac:dyDescent="0.2">
      <c r="A54">
        <v>2.7</v>
      </c>
    </row>
    <row r="55" spans="1:1" x14ac:dyDescent="0.2">
      <c r="A55">
        <v>2.75</v>
      </c>
    </row>
    <row r="56" spans="1:1" x14ac:dyDescent="0.2">
      <c r="A56">
        <v>2.8</v>
      </c>
    </row>
    <row r="57" spans="1:1" x14ac:dyDescent="0.2">
      <c r="A57">
        <v>2.85</v>
      </c>
    </row>
    <row r="58" spans="1:1" x14ac:dyDescent="0.2">
      <c r="A58">
        <v>2.9</v>
      </c>
    </row>
    <row r="59" spans="1:1" x14ac:dyDescent="0.2">
      <c r="A59">
        <v>2.95</v>
      </c>
    </row>
    <row r="60" spans="1:1" x14ac:dyDescent="0.2">
      <c r="A60">
        <v>3</v>
      </c>
    </row>
    <row r="61" spans="1:1" x14ac:dyDescent="0.2">
      <c r="A61">
        <v>3.05</v>
      </c>
    </row>
    <row r="62" spans="1:1" x14ac:dyDescent="0.2">
      <c r="A62">
        <v>3.1</v>
      </c>
    </row>
    <row r="63" spans="1:1" x14ac:dyDescent="0.2">
      <c r="A63">
        <v>3.15</v>
      </c>
    </row>
    <row r="64" spans="1:1" x14ac:dyDescent="0.2">
      <c r="A64">
        <v>3.25</v>
      </c>
    </row>
    <row r="65" spans="1:4" x14ac:dyDescent="0.2">
      <c r="A65">
        <v>3.3</v>
      </c>
    </row>
    <row r="66" spans="1:4" x14ac:dyDescent="0.2">
      <c r="A66">
        <v>3.35</v>
      </c>
      <c r="B66">
        <v>0.1940008</v>
      </c>
      <c r="C66">
        <v>-8.2365472869899998E-3</v>
      </c>
      <c r="D66">
        <v>-1.0943199491900001E-2</v>
      </c>
    </row>
    <row r="67" spans="1:4" x14ac:dyDescent="0.2">
      <c r="A67">
        <v>3.4</v>
      </c>
      <c r="B67">
        <v>0.19372639999999999</v>
      </c>
      <c r="C67">
        <v>4.5248550368599998E-3</v>
      </c>
      <c r="D67">
        <v>0.184098988997</v>
      </c>
    </row>
    <row r="68" spans="1:4" x14ac:dyDescent="0.2">
      <c r="A68">
        <v>3.45</v>
      </c>
      <c r="B68">
        <v>0.1959216</v>
      </c>
      <c r="C68">
        <v>3.3045917837799997E-2</v>
      </c>
      <c r="D68">
        <v>0.62313959597099999</v>
      </c>
    </row>
    <row r="69" spans="1:4" x14ac:dyDescent="0.2">
      <c r="A69">
        <v>3.5</v>
      </c>
      <c r="B69">
        <v>0.1986656</v>
      </c>
      <c r="C69">
        <v>9.5976962162200002E-2</v>
      </c>
      <c r="D69">
        <v>0.55925606301099995</v>
      </c>
    </row>
    <row r="70" spans="1:4" x14ac:dyDescent="0.2">
      <c r="A70">
        <v>3.55</v>
      </c>
      <c r="B70">
        <v>0.20195840000000001</v>
      </c>
      <c r="C70">
        <v>0.16793279999999999</v>
      </c>
      <c r="D70">
        <v>-0.40134037527499999</v>
      </c>
    </row>
    <row r="71" spans="1:4" x14ac:dyDescent="0.2">
      <c r="A71">
        <v>3.6</v>
      </c>
      <c r="B71">
        <v>0.2302216</v>
      </c>
      <c r="C71">
        <v>8.1633999999999998E-2</v>
      </c>
      <c r="D71">
        <v>-1.5918654244499999</v>
      </c>
    </row>
    <row r="72" spans="1:4" x14ac:dyDescent="0.2">
      <c r="A72">
        <v>3.65</v>
      </c>
      <c r="B72">
        <v>0.22281280000000001</v>
      </c>
      <c r="C72">
        <v>-0.14239073333300001</v>
      </c>
      <c r="D72">
        <v>-1.1595046709000001</v>
      </c>
    </row>
    <row r="73" spans="1:4" x14ac:dyDescent="0.2">
      <c r="A73">
        <v>3.7</v>
      </c>
      <c r="B73">
        <v>0.1929032</v>
      </c>
      <c r="C73">
        <v>-0.1194326</v>
      </c>
      <c r="D73">
        <v>0.20375966501500001</v>
      </c>
    </row>
    <row r="74" spans="1:4" x14ac:dyDescent="0.2">
      <c r="A74">
        <v>3.75</v>
      </c>
      <c r="B74">
        <v>0.201684</v>
      </c>
      <c r="C74">
        <v>-9.3753333333300003E-4</v>
      </c>
      <c r="D74">
        <v>0.32154916111100001</v>
      </c>
    </row>
    <row r="75" spans="1:4" x14ac:dyDescent="0.2">
      <c r="A75">
        <v>3.8</v>
      </c>
      <c r="B75">
        <v>0.20580000000000001</v>
      </c>
      <c r="C75">
        <v>-1.46804E-2</v>
      </c>
      <c r="D75">
        <v>-0.288440133333</v>
      </c>
    </row>
    <row r="76" spans="1:4" x14ac:dyDescent="0.2">
      <c r="A76">
        <v>3.85</v>
      </c>
      <c r="B76">
        <v>0.20607439999999999</v>
      </c>
      <c r="C76">
        <v>-7.9598866666700005E-2</v>
      </c>
      <c r="D76">
        <v>-0.41058433888899998</v>
      </c>
    </row>
    <row r="77" spans="1:4" x14ac:dyDescent="0.2">
      <c r="A77">
        <v>3.9</v>
      </c>
      <c r="B77">
        <v>0.19454959999999999</v>
      </c>
      <c r="C77">
        <v>-0.114264733333</v>
      </c>
      <c r="D77">
        <v>2.99743888889E-2</v>
      </c>
    </row>
    <row r="78" spans="1:4" x14ac:dyDescent="0.2">
      <c r="A78">
        <v>3.95</v>
      </c>
      <c r="B78">
        <v>0.1874152</v>
      </c>
      <c r="C78">
        <v>-7.6260333333299998E-2</v>
      </c>
      <c r="D78">
        <v>0.48999264999999997</v>
      </c>
    </row>
    <row r="79" spans="1:4" x14ac:dyDescent="0.2">
      <c r="A79">
        <v>4</v>
      </c>
      <c r="B79">
        <v>0.18576880000000001</v>
      </c>
      <c r="C79">
        <v>-2.09001333333E-2</v>
      </c>
      <c r="D79">
        <v>0.50379077777799997</v>
      </c>
    </row>
    <row r="80" spans="1:4" x14ac:dyDescent="0.2">
      <c r="A80">
        <v>4.05</v>
      </c>
      <c r="B80">
        <v>0.1890616</v>
      </c>
      <c r="C80">
        <v>-2.1952E-3</v>
      </c>
      <c r="D80">
        <v>0.24752023333299999</v>
      </c>
    </row>
    <row r="81" spans="1:4" x14ac:dyDescent="0.2">
      <c r="A81">
        <v>4.0999999999999996</v>
      </c>
      <c r="B81">
        <v>0.1882384</v>
      </c>
      <c r="C81">
        <v>-1.2279399999999999E-2</v>
      </c>
      <c r="D81">
        <v>0.135822283333</v>
      </c>
    </row>
    <row r="82" spans="1:4" x14ac:dyDescent="0.2">
      <c r="A82">
        <v>4.1500000000000004</v>
      </c>
      <c r="B82">
        <v>0.18604319999999999</v>
      </c>
      <c r="C82">
        <v>-5.6252000000000003E-3</v>
      </c>
      <c r="D82">
        <v>0.19344628333300001</v>
      </c>
    </row>
    <row r="83" spans="1:4" x14ac:dyDescent="0.2">
      <c r="A83">
        <v>4.2</v>
      </c>
      <c r="B83">
        <v>0.1871408</v>
      </c>
      <c r="C83">
        <v>6.2654666666700004E-3</v>
      </c>
      <c r="D83">
        <v>0.25692224444400003</v>
      </c>
    </row>
    <row r="84" spans="1:4" x14ac:dyDescent="0.2">
      <c r="A84">
        <v>4.25</v>
      </c>
      <c r="B84">
        <v>0.18576880000000001</v>
      </c>
      <c r="C84">
        <v>2.7325666666699999E-2</v>
      </c>
      <c r="D84">
        <v>0.22929740555600001</v>
      </c>
    </row>
    <row r="85" spans="1:4" x14ac:dyDescent="0.2">
      <c r="A85">
        <v>4.3</v>
      </c>
      <c r="B85">
        <v>0.18988479999999999</v>
      </c>
      <c r="C85">
        <v>4.4681466666699997E-2</v>
      </c>
      <c r="D85">
        <v>3.03345388889E-2</v>
      </c>
    </row>
    <row r="86" spans="1:4" x14ac:dyDescent="0.2">
      <c r="A86">
        <v>4.3499999999999996</v>
      </c>
      <c r="B86">
        <v>0.1912568</v>
      </c>
      <c r="C86">
        <v>4.8797466666699998E-2</v>
      </c>
      <c r="D86">
        <v>-0.35105287777799998</v>
      </c>
    </row>
    <row r="87" spans="1:4" x14ac:dyDescent="0.2">
      <c r="A87">
        <v>4.4000000000000004</v>
      </c>
      <c r="B87">
        <v>0.19948879999999999</v>
      </c>
      <c r="C87">
        <v>1.8293333333299999E-3</v>
      </c>
      <c r="D87">
        <v>-0.63123052222200005</v>
      </c>
    </row>
    <row r="88" spans="1:4" x14ac:dyDescent="0.2">
      <c r="A88">
        <v>4.45</v>
      </c>
      <c r="B88">
        <v>0.1931776</v>
      </c>
      <c r="C88">
        <v>-6.3820866666700005E-2</v>
      </c>
      <c r="D88">
        <v>-0.36404686111099999</v>
      </c>
    </row>
    <row r="89" spans="1:4" x14ac:dyDescent="0.2">
      <c r="A89">
        <v>4.5</v>
      </c>
      <c r="B89">
        <v>0.18604319999999999</v>
      </c>
      <c r="C89">
        <v>-5.2684799999999997E-2</v>
      </c>
      <c r="D89">
        <v>0.11197235</v>
      </c>
    </row>
    <row r="90" spans="1:4" x14ac:dyDescent="0.2">
      <c r="A90">
        <v>4.55</v>
      </c>
      <c r="B90">
        <v>0.18604319999999999</v>
      </c>
      <c r="C90">
        <v>-2.0122666666700002E-2</v>
      </c>
      <c r="D90">
        <v>0.25045097777800002</v>
      </c>
    </row>
    <row r="91" spans="1:4" x14ac:dyDescent="0.2">
      <c r="A91">
        <v>4.5999999999999996</v>
      </c>
      <c r="B91">
        <v>0.18604319999999999</v>
      </c>
      <c r="C91">
        <v>-6.0368000000000002E-3</v>
      </c>
      <c r="D91">
        <v>0.155407583333</v>
      </c>
    </row>
    <row r="92" spans="1:4" x14ac:dyDescent="0.2">
      <c r="A92">
        <v>4.6500000000000004</v>
      </c>
      <c r="B92">
        <v>0.1871408</v>
      </c>
      <c r="C92">
        <v>-7.8661333333299999E-3</v>
      </c>
      <c r="D92">
        <v>6.9851949999999996E-2</v>
      </c>
    </row>
    <row r="93" spans="1:4" x14ac:dyDescent="0.2">
      <c r="A93">
        <v>4.7</v>
      </c>
      <c r="B93">
        <v>0.18494559999999999</v>
      </c>
      <c r="C93">
        <v>-8.3006E-3</v>
      </c>
      <c r="D93">
        <v>6.1187388888899998E-2</v>
      </c>
    </row>
    <row r="94" spans="1:4" x14ac:dyDescent="0.2">
      <c r="A94">
        <v>4.75</v>
      </c>
      <c r="B94">
        <v>0.18576880000000001</v>
      </c>
      <c r="C94">
        <v>-4.4818666666699997E-3</v>
      </c>
      <c r="D94">
        <v>8.1350072222200004E-2</v>
      </c>
    </row>
    <row r="95" spans="1:4" x14ac:dyDescent="0.2">
      <c r="A95">
        <v>4.8</v>
      </c>
      <c r="B95">
        <v>0.18412239999999999</v>
      </c>
      <c r="C95">
        <v>2.8126000000000002E-3</v>
      </c>
      <c r="D95">
        <v>7.5806811111100006E-2</v>
      </c>
    </row>
    <row r="96" spans="1:4" x14ac:dyDescent="0.2">
      <c r="A96">
        <v>4.8499999999999996</v>
      </c>
      <c r="B96">
        <v>0.18604319999999999</v>
      </c>
      <c r="C96">
        <v>9.9698666666699996E-3</v>
      </c>
      <c r="D96">
        <v>2.5858388888899998E-3</v>
      </c>
    </row>
    <row r="97" spans="1:4" x14ac:dyDescent="0.2">
      <c r="A97">
        <v>4.9000000000000004</v>
      </c>
      <c r="B97">
        <v>0.1863176</v>
      </c>
      <c r="C97">
        <v>4.5733333333299996E-3</v>
      </c>
      <c r="D97">
        <v>-8.4383716666699998E-2</v>
      </c>
    </row>
    <row r="98" spans="1:4" x14ac:dyDescent="0.2">
      <c r="A98">
        <v>4.95</v>
      </c>
      <c r="B98">
        <v>0.1871408</v>
      </c>
      <c r="C98">
        <v>-7.8432666666700002E-3</v>
      </c>
      <c r="D98">
        <v>-7.1382111111100002E-2</v>
      </c>
    </row>
    <row r="99" spans="1:4" x14ac:dyDescent="0.2">
      <c r="A99">
        <v>5</v>
      </c>
      <c r="B99">
        <v>0.18467120000000001</v>
      </c>
      <c r="C99">
        <v>-1.13418666667E-2</v>
      </c>
      <c r="D99">
        <v>3.81130166667E-2</v>
      </c>
    </row>
    <row r="100" spans="1:4" x14ac:dyDescent="0.2">
      <c r="A100">
        <v>5.05</v>
      </c>
      <c r="B100">
        <v>0.1843968</v>
      </c>
      <c r="C100">
        <v>2.5839333333299999E-3</v>
      </c>
      <c r="D100">
        <v>8.0988833333299995E-2</v>
      </c>
    </row>
    <row r="101" spans="1:4" x14ac:dyDescent="0.2">
      <c r="A101">
        <v>5.0999999999999996</v>
      </c>
      <c r="B101">
        <v>0.18604319999999999</v>
      </c>
      <c r="C101">
        <v>5.2593333333299996E-3</v>
      </c>
      <c r="D101">
        <v>3.32289688889E-2</v>
      </c>
    </row>
    <row r="102" spans="1:4" x14ac:dyDescent="0.2">
      <c r="A102">
        <v>5.15</v>
      </c>
      <c r="B102">
        <v>0.1854944</v>
      </c>
      <c r="C102">
        <v>2.4238666666699998E-3</v>
      </c>
      <c r="D102">
        <v>1.5630836666699999E-2</v>
      </c>
    </row>
    <row r="103" spans="1:4" x14ac:dyDescent="0.2">
      <c r="A103">
        <v>5.2</v>
      </c>
      <c r="B103">
        <v>0.18576880000000001</v>
      </c>
      <c r="C103">
        <v>4.43613333333E-3</v>
      </c>
      <c r="D103">
        <v>1.38077644444E-2</v>
      </c>
    </row>
    <row r="104" spans="1:4" x14ac:dyDescent="0.2">
      <c r="A104">
        <v>5.25</v>
      </c>
      <c r="B104">
        <v>0.18576880000000001</v>
      </c>
      <c r="C104">
        <v>7.0690666666700002E-3</v>
      </c>
      <c r="D104">
        <v>-2.3170902222200002E-2</v>
      </c>
    </row>
    <row r="105" spans="1:4" x14ac:dyDescent="0.2">
      <c r="A105">
        <v>5.3</v>
      </c>
      <c r="B105">
        <v>0.18686639999999999</v>
      </c>
      <c r="C105">
        <v>5.6160533333300001E-3</v>
      </c>
      <c r="D105">
        <v>-9.3319737777800005E-2</v>
      </c>
    </row>
    <row r="106" spans="1:4" x14ac:dyDescent="0.2">
      <c r="A106">
        <v>5.35</v>
      </c>
      <c r="B106">
        <v>0.1871408</v>
      </c>
      <c r="C106">
        <v>-4.2806399999999996E-3</v>
      </c>
      <c r="D106">
        <v>-0.147597146667</v>
      </c>
    </row>
    <row r="107" spans="1:4" x14ac:dyDescent="0.2">
      <c r="A107">
        <v>5.4</v>
      </c>
      <c r="B107">
        <v>0.18576880000000001</v>
      </c>
      <c r="C107">
        <v>-1.42688E-2</v>
      </c>
      <c r="D107">
        <v>-0.17736279555600001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1"/>
  <sheetViews>
    <sheetView topLeftCell="C2" zoomScale="82" workbookViewId="0">
      <selection activeCell="M36" sqref="M36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0.1854944</v>
      </c>
      <c r="C2">
        <v>9.9698666666699996E-3</v>
      </c>
      <c r="D2">
        <v>-4.8516424444399998E-2</v>
      </c>
    </row>
    <row r="3" spans="1:4" x14ac:dyDescent="0.2">
      <c r="A3">
        <v>0.1</v>
      </c>
      <c r="B3">
        <v>0.1863176</v>
      </c>
      <c r="C3">
        <v>5.8172800000000002E-3</v>
      </c>
      <c r="D3">
        <v>-2.48678266667E-2</v>
      </c>
    </row>
    <row r="4" spans="1:4" x14ac:dyDescent="0.2">
      <c r="A4">
        <v>0.15</v>
      </c>
      <c r="B4">
        <v>0.18576880000000001</v>
      </c>
      <c r="C4">
        <v>5.9636266666700001E-3</v>
      </c>
      <c r="D4">
        <v>-3.6270888888799999E-4</v>
      </c>
    </row>
    <row r="5" spans="1:4" x14ac:dyDescent="0.2">
      <c r="A5">
        <v>0.2</v>
      </c>
      <c r="B5">
        <v>0.18659200000000001</v>
      </c>
      <c r="C5">
        <v>9.9045333333300008E-3</v>
      </c>
      <c r="D5">
        <v>-2.0487771111099999E-2</v>
      </c>
    </row>
    <row r="6" spans="1:4" x14ac:dyDescent="0.2">
      <c r="A6">
        <v>0.25</v>
      </c>
      <c r="B6">
        <v>0.18768960000000001</v>
      </c>
      <c r="C6">
        <v>3.5900666666699999E-3</v>
      </c>
      <c r="D6">
        <v>-3.7690854444399999E-2</v>
      </c>
    </row>
    <row r="7" spans="1:4" x14ac:dyDescent="0.2">
      <c r="A7">
        <v>0.3</v>
      </c>
      <c r="B7">
        <v>0.1863176</v>
      </c>
      <c r="C7">
        <v>4.1388666666700002E-3</v>
      </c>
      <c r="D7">
        <v>-3.5628498888899997E-2</v>
      </c>
    </row>
    <row r="8" spans="1:4" x14ac:dyDescent="0.2">
      <c r="A8">
        <v>0.35</v>
      </c>
      <c r="B8">
        <v>0.1882384</v>
      </c>
      <c r="C8">
        <v>2.5382E-3</v>
      </c>
      <c r="D8">
        <v>-6.03137733333E-2</v>
      </c>
    </row>
    <row r="9" spans="1:4" x14ac:dyDescent="0.2">
      <c r="A9">
        <v>0.4</v>
      </c>
      <c r="B9">
        <v>0.18686639999999999</v>
      </c>
      <c r="C9">
        <v>-2.35526666667E-3</v>
      </c>
      <c r="D9">
        <v>-7.4311766666700002E-2</v>
      </c>
    </row>
    <row r="10" spans="1:4" x14ac:dyDescent="0.2">
      <c r="A10">
        <v>0.45</v>
      </c>
      <c r="B10">
        <v>0.18796399999999999</v>
      </c>
      <c r="C10">
        <v>-6.1968666666700001E-3</v>
      </c>
      <c r="D10">
        <v>-7.190995E-2</v>
      </c>
    </row>
    <row r="11" spans="1:4" x14ac:dyDescent="0.2">
      <c r="A11">
        <v>0.5</v>
      </c>
      <c r="B11">
        <v>0.18659200000000001</v>
      </c>
      <c r="C11">
        <v>-1.3880066666700001E-2</v>
      </c>
      <c r="D11">
        <v>-2.1344127777799999E-2</v>
      </c>
    </row>
    <row r="12" spans="1:4" x14ac:dyDescent="0.2">
      <c r="A12">
        <v>0.55000000000000004</v>
      </c>
      <c r="B12">
        <v>0.1854944</v>
      </c>
      <c r="C12">
        <v>-9.2381333333299998E-3</v>
      </c>
      <c r="D12">
        <v>4.0399683333299997E-2</v>
      </c>
    </row>
    <row r="13" spans="1:4" x14ac:dyDescent="0.2">
      <c r="A13">
        <v>0.6</v>
      </c>
      <c r="B13">
        <v>0.18576880000000001</v>
      </c>
      <c r="C13">
        <v>-5.2593333333299996E-3</v>
      </c>
      <c r="D13">
        <v>4.968355E-2</v>
      </c>
    </row>
    <row r="14" spans="1:4" x14ac:dyDescent="0.2">
      <c r="A14">
        <v>0.65</v>
      </c>
      <c r="B14">
        <v>0.18522</v>
      </c>
      <c r="C14">
        <v>-3.9330666666700003E-3</v>
      </c>
      <c r="D14">
        <v>5.1659611111099998E-2</v>
      </c>
    </row>
    <row r="15" spans="1:4" x14ac:dyDescent="0.2">
      <c r="A15">
        <v>0.7</v>
      </c>
      <c r="B15">
        <v>0.18494559999999999</v>
      </c>
      <c r="C15">
        <v>2.1037333333299999E-3</v>
      </c>
      <c r="D15">
        <v>2.5503955555599998E-2</v>
      </c>
    </row>
    <row r="16" spans="1:4" x14ac:dyDescent="0.2">
      <c r="A16">
        <v>0.75</v>
      </c>
      <c r="B16">
        <v>0.18604319999999999</v>
      </c>
      <c r="C16">
        <v>7.3173333333300002E-4</v>
      </c>
      <c r="D16">
        <v>-2.4048111111100001E-2</v>
      </c>
    </row>
    <row r="17" spans="1:4" x14ac:dyDescent="0.2">
      <c r="A17">
        <v>0.8</v>
      </c>
      <c r="B17">
        <v>0.18522</v>
      </c>
      <c r="C17">
        <v>-2.8812E-3</v>
      </c>
      <c r="D17">
        <v>-4.1483944444399998E-2</v>
      </c>
    </row>
    <row r="18" spans="1:4" x14ac:dyDescent="0.2">
      <c r="A18">
        <v>0.85</v>
      </c>
      <c r="B18">
        <v>0.18576880000000001</v>
      </c>
      <c r="C18">
        <v>-6.5170000000000002E-3</v>
      </c>
      <c r="D18">
        <v>-2.2003450000000001E-2</v>
      </c>
    </row>
    <row r="19" spans="1:4" x14ac:dyDescent="0.2">
      <c r="A19">
        <v>0.9</v>
      </c>
      <c r="B19">
        <v>0.1843968</v>
      </c>
      <c r="C19">
        <v>-8.0262000000000007E-3</v>
      </c>
      <c r="D19">
        <v>3.1773233333299997E-2</v>
      </c>
    </row>
    <row r="20" spans="1:4" x14ac:dyDescent="0.2">
      <c r="A20">
        <v>0.95</v>
      </c>
      <c r="B20">
        <v>0.1843968</v>
      </c>
      <c r="C20">
        <v>-2.7897333333299999E-3</v>
      </c>
      <c r="D20">
        <v>7.8449816666700006E-2</v>
      </c>
    </row>
    <row r="21" spans="1:4" x14ac:dyDescent="0.2">
      <c r="A21">
        <v>1</v>
      </c>
      <c r="B21">
        <v>0.18412239999999999</v>
      </c>
      <c r="C21">
        <v>2.5153333333300001E-3</v>
      </c>
      <c r="D21">
        <v>9.1691522222200006E-2</v>
      </c>
    </row>
    <row r="22" spans="1:4" x14ac:dyDescent="0.2">
      <c r="A22">
        <v>1.05</v>
      </c>
      <c r="B22">
        <v>0.1843968</v>
      </c>
      <c r="C22">
        <v>1.04043333333E-2</v>
      </c>
      <c r="D22">
        <v>5.7502044444399998E-2</v>
      </c>
    </row>
    <row r="23" spans="1:4" x14ac:dyDescent="0.2">
      <c r="A23">
        <v>1.1000000000000001</v>
      </c>
      <c r="B23">
        <v>0.18576880000000001</v>
      </c>
      <c r="C23">
        <v>1.1387599999999999E-2</v>
      </c>
      <c r="D23">
        <v>-1.3100694444400001E-2</v>
      </c>
    </row>
    <row r="24" spans="1:4" x14ac:dyDescent="0.2">
      <c r="A24">
        <v>1.1499999999999999</v>
      </c>
      <c r="B24">
        <v>0.18604319999999999</v>
      </c>
      <c r="C24">
        <v>6.28833333333E-3</v>
      </c>
      <c r="D24">
        <v>-5.2202694444399997E-2</v>
      </c>
    </row>
    <row r="25" spans="1:4" x14ac:dyDescent="0.2">
      <c r="A25">
        <v>1.2</v>
      </c>
      <c r="B25">
        <v>0.1863176</v>
      </c>
      <c r="C25">
        <v>2.1494666666700001E-3</v>
      </c>
      <c r="D25">
        <v>-4.64479166667E-2</v>
      </c>
    </row>
    <row r="26" spans="1:4" x14ac:dyDescent="0.2">
      <c r="A26">
        <v>1.25</v>
      </c>
      <c r="B26">
        <v>0.18604319999999999</v>
      </c>
      <c r="C26">
        <v>-6.86E-5</v>
      </c>
      <c r="D26">
        <v>-2.1361277777799999E-2</v>
      </c>
    </row>
    <row r="27" spans="1:4" x14ac:dyDescent="0.2">
      <c r="A27">
        <v>1.3</v>
      </c>
      <c r="B27">
        <v>0.18604319999999999</v>
      </c>
      <c r="C27">
        <v>3.6586666666699999E-4</v>
      </c>
      <c r="D27">
        <v>4.5218833333299999E-3</v>
      </c>
    </row>
    <row r="28" spans="1:4" x14ac:dyDescent="0.2">
      <c r="A28">
        <v>1.35</v>
      </c>
      <c r="B28">
        <v>0.18576880000000001</v>
      </c>
      <c r="C28">
        <v>4.7791333333300004E-3</v>
      </c>
      <c r="D28">
        <v>-1.5139638888899999E-2</v>
      </c>
    </row>
    <row r="29" spans="1:4" x14ac:dyDescent="0.2">
      <c r="A29">
        <v>1.4</v>
      </c>
      <c r="B29">
        <v>0.1874152</v>
      </c>
      <c r="C29">
        <v>-4.3446666666699998E-4</v>
      </c>
      <c r="D29">
        <v>-4.3749650000000001E-2</v>
      </c>
    </row>
    <row r="30" spans="1:4" x14ac:dyDescent="0.2">
      <c r="A30">
        <v>1.45</v>
      </c>
      <c r="B30">
        <v>0.18576880000000001</v>
      </c>
      <c r="C30">
        <v>-5.9224666666699999E-3</v>
      </c>
      <c r="D30">
        <v>-4.9887444444400002E-3</v>
      </c>
    </row>
    <row r="31" spans="1:4" x14ac:dyDescent="0.2">
      <c r="A31">
        <v>1.5</v>
      </c>
      <c r="B31">
        <v>0.18576880000000001</v>
      </c>
      <c r="C31">
        <v>-2.28666666665E-5</v>
      </c>
      <c r="D31">
        <v>2.1950094444399999E-2</v>
      </c>
    </row>
    <row r="32" spans="1:4" x14ac:dyDescent="0.2">
      <c r="A32">
        <v>1.55</v>
      </c>
      <c r="B32">
        <v>0.1863176</v>
      </c>
      <c r="C32">
        <v>-5.488E-4</v>
      </c>
      <c r="D32">
        <v>1.6921333333299999E-2</v>
      </c>
    </row>
    <row r="33" spans="1:4" x14ac:dyDescent="0.2">
      <c r="A33">
        <v>1.6</v>
      </c>
      <c r="B33">
        <v>0.1854944</v>
      </c>
      <c r="C33">
        <v>1.9894000000000001E-3</v>
      </c>
      <c r="D33">
        <v>1.051295E-2</v>
      </c>
    </row>
    <row r="34" spans="1:4" x14ac:dyDescent="0.2">
      <c r="A34">
        <v>1.65</v>
      </c>
      <c r="B34">
        <v>0.18686639999999999</v>
      </c>
      <c r="C34">
        <v>1.029E-3</v>
      </c>
      <c r="D34">
        <v>-5.8805444444499999E-3</v>
      </c>
    </row>
    <row r="35" spans="1:4" x14ac:dyDescent="0.2">
      <c r="A35">
        <v>1.7</v>
      </c>
      <c r="B35">
        <v>0.18576880000000001</v>
      </c>
      <c r="C35">
        <v>-2.35526666667E-3</v>
      </c>
      <c r="D35">
        <v>1.6696477777799999E-2</v>
      </c>
    </row>
    <row r="36" spans="1:4" x14ac:dyDescent="0.2">
      <c r="A36">
        <v>1.75</v>
      </c>
      <c r="B36">
        <v>0.18576880000000001</v>
      </c>
      <c r="C36">
        <v>3.6815333333300002E-3</v>
      </c>
      <c r="D36">
        <v>2.96142388889E-2</v>
      </c>
    </row>
    <row r="37" spans="1:4" x14ac:dyDescent="0.2">
      <c r="A37">
        <v>1.8</v>
      </c>
      <c r="B37">
        <v>0.18659200000000001</v>
      </c>
      <c r="C37">
        <v>4.7562666666699999E-3</v>
      </c>
      <c r="D37">
        <v>-3.2565944444399998E-3</v>
      </c>
    </row>
    <row r="38" spans="1:4" x14ac:dyDescent="0.2">
      <c r="A38">
        <v>1.85</v>
      </c>
      <c r="B38">
        <v>0.18659200000000001</v>
      </c>
      <c r="C38">
        <v>1.9436666666699999E-3</v>
      </c>
      <c r="D38">
        <v>-2.1683316666699998E-2</v>
      </c>
    </row>
    <row r="39" spans="1:4" x14ac:dyDescent="0.2">
      <c r="A39">
        <v>1.9</v>
      </c>
      <c r="B39">
        <v>0.18659200000000001</v>
      </c>
      <c r="C39">
        <v>1.0747333333299999E-3</v>
      </c>
      <c r="D39">
        <v>-2.40157166667E-2</v>
      </c>
    </row>
    <row r="40" spans="1:4" x14ac:dyDescent="0.2">
      <c r="A40">
        <v>1.95</v>
      </c>
      <c r="B40">
        <v>0.18659200000000001</v>
      </c>
      <c r="C40">
        <v>1.0747333333299999E-3</v>
      </c>
      <c r="D40">
        <v>-4.1079966666700003E-2</v>
      </c>
    </row>
    <row r="41" spans="1:4" x14ac:dyDescent="0.2">
      <c r="A41">
        <v>2</v>
      </c>
      <c r="B41">
        <v>0.1871408</v>
      </c>
      <c r="C41">
        <v>-3.9330666666700003E-3</v>
      </c>
      <c r="D41">
        <v>-4.2007972222199999E-2</v>
      </c>
    </row>
    <row r="42" spans="1:4" x14ac:dyDescent="0.2">
      <c r="A42">
        <v>2.0499999999999998</v>
      </c>
      <c r="B42">
        <v>0.18604319999999999</v>
      </c>
      <c r="C42">
        <v>-6.9514666666700003E-3</v>
      </c>
      <c r="D42">
        <v>8.7255388888899995E-3</v>
      </c>
    </row>
    <row r="43" spans="1:4" x14ac:dyDescent="0.2">
      <c r="A43">
        <v>2.1</v>
      </c>
      <c r="B43">
        <v>0.18604319999999999</v>
      </c>
      <c r="C43">
        <v>-4.0245333333300002E-3</v>
      </c>
      <c r="D43">
        <v>7.6572844444400004E-2</v>
      </c>
    </row>
    <row r="44" spans="1:4" x14ac:dyDescent="0.2">
      <c r="A44">
        <v>2.15</v>
      </c>
      <c r="B44">
        <v>0.18604319999999999</v>
      </c>
      <c r="C44">
        <v>-3.7272666666699999E-3</v>
      </c>
      <c r="D44">
        <v>0.18993625</v>
      </c>
    </row>
    <row r="45" spans="1:4" x14ac:dyDescent="0.2">
      <c r="A45">
        <v>2.2000000000000002</v>
      </c>
      <c r="B45">
        <v>0.1843968</v>
      </c>
      <c r="C45">
        <v>1.08616666667E-2</v>
      </c>
      <c r="D45">
        <v>0.343743166667</v>
      </c>
    </row>
    <row r="46" spans="1:4" x14ac:dyDescent="0.2">
      <c r="A46">
        <v>2.25</v>
      </c>
      <c r="B46">
        <v>0.1854944</v>
      </c>
      <c r="C46">
        <v>4.1022799999999998E-2</v>
      </c>
      <c r="D46">
        <v>0.414033394444</v>
      </c>
    </row>
    <row r="47" spans="1:4" x14ac:dyDescent="0.2">
      <c r="A47">
        <v>2.2999999999999998</v>
      </c>
      <c r="B47">
        <v>0.18988479999999999</v>
      </c>
      <c r="C47">
        <v>6.0482333333299998E-2</v>
      </c>
      <c r="D47">
        <v>0.44646213888899999</v>
      </c>
    </row>
    <row r="48" spans="1:4" x14ac:dyDescent="0.2">
      <c r="A48">
        <v>2.35</v>
      </c>
      <c r="B48">
        <v>0.1940008</v>
      </c>
      <c r="C48">
        <v>6.3020533333300002E-2</v>
      </c>
      <c r="D48">
        <v>0.72490191666699999</v>
      </c>
    </row>
    <row r="49" spans="1:4" x14ac:dyDescent="0.2">
      <c r="A49">
        <v>2.4</v>
      </c>
      <c r="B49">
        <v>0.19509840000000001</v>
      </c>
      <c r="C49">
        <v>8.1405333333299995E-2</v>
      </c>
      <c r="D49">
        <v>1.5148061444400001</v>
      </c>
    </row>
    <row r="50" spans="1:4" x14ac:dyDescent="0.2">
      <c r="A50">
        <v>2.4500000000000002</v>
      </c>
      <c r="B50">
        <v>0.19043360000000001</v>
      </c>
      <c r="C50">
        <v>0.22695166666700001</v>
      </c>
      <c r="D50">
        <v>2.1224611333299999</v>
      </c>
    </row>
    <row r="51" spans="1:4" x14ac:dyDescent="0.2">
      <c r="A51">
        <v>2.5</v>
      </c>
      <c r="B51">
        <v>0.2159528</v>
      </c>
      <c r="C51">
        <v>0.39145446666700001</v>
      </c>
      <c r="D51">
        <v>1.6277408</v>
      </c>
    </row>
    <row r="52" spans="1:4" x14ac:dyDescent="0.2">
      <c r="A52">
        <v>2.5499999999999998</v>
      </c>
      <c r="B52">
        <v>0.2409232</v>
      </c>
      <c r="C52">
        <v>0.43062506666700001</v>
      </c>
      <c r="D52">
        <v>0.64320503333300005</v>
      </c>
    </row>
    <row r="53" spans="1:4" x14ac:dyDescent="0.2">
      <c r="A53">
        <v>2.6</v>
      </c>
      <c r="B53">
        <v>0.26287519999999998</v>
      </c>
      <c r="C53">
        <v>0.42241593333299998</v>
      </c>
      <c r="D53">
        <v>-2.85452222222E-2</v>
      </c>
    </row>
    <row r="54" spans="1:4" x14ac:dyDescent="0.2">
      <c r="A54">
        <v>2.65</v>
      </c>
      <c r="B54">
        <v>0.28345520000000002</v>
      </c>
      <c r="C54">
        <v>0.399297733333</v>
      </c>
      <c r="D54">
        <v>-0.39627361666700001</v>
      </c>
    </row>
    <row r="55" spans="1:4" x14ac:dyDescent="0.2">
      <c r="A55">
        <v>2.7</v>
      </c>
      <c r="B55">
        <v>0.30266320000000002</v>
      </c>
      <c r="C55">
        <v>0.36986833333300001</v>
      </c>
      <c r="D55">
        <v>-0.56556888888900003</v>
      </c>
    </row>
    <row r="56" spans="1:4" x14ac:dyDescent="0.2">
      <c r="A56">
        <v>2.75</v>
      </c>
      <c r="B56">
        <v>0.32077359999999999</v>
      </c>
      <c r="C56">
        <v>0.33714613333299998</v>
      </c>
      <c r="D56">
        <v>-0.62080332222199996</v>
      </c>
    </row>
    <row r="57" spans="1:4" x14ac:dyDescent="0.2">
      <c r="A57">
        <v>2.8</v>
      </c>
      <c r="B57">
        <v>0.3364144</v>
      </c>
      <c r="C57">
        <v>0.304126666667</v>
      </c>
      <c r="D57">
        <v>-0.61733139999999997</v>
      </c>
    </row>
    <row r="58" spans="1:4" x14ac:dyDescent="0.2">
      <c r="A58">
        <v>2.85</v>
      </c>
      <c r="B58">
        <v>0.35068319999999997</v>
      </c>
      <c r="C58">
        <v>0.27636653333299999</v>
      </c>
      <c r="D58">
        <v>-0.61699983333300001</v>
      </c>
    </row>
    <row r="59" spans="1:4" x14ac:dyDescent="0.2">
      <c r="A59">
        <v>2.9</v>
      </c>
      <c r="B59">
        <v>0.36440319999999998</v>
      </c>
      <c r="C59">
        <v>0.2446962</v>
      </c>
      <c r="D59">
        <v>-0.63816674444400001</v>
      </c>
    </row>
    <row r="60" spans="1:4" x14ac:dyDescent="0.2">
      <c r="A60">
        <v>2.95</v>
      </c>
      <c r="B60">
        <v>0.37537920000000002</v>
      </c>
      <c r="C60">
        <v>0.210784933333</v>
      </c>
      <c r="D60">
        <v>-0.63990651666700005</v>
      </c>
    </row>
    <row r="61" spans="1:4" x14ac:dyDescent="0.2">
      <c r="A61">
        <v>3</v>
      </c>
      <c r="B61">
        <v>0.38525759999999998</v>
      </c>
      <c r="C61">
        <v>0.179297533333</v>
      </c>
      <c r="D61">
        <v>-0.62761377777799998</v>
      </c>
    </row>
    <row r="62" spans="1:4" x14ac:dyDescent="0.2">
      <c r="A62">
        <v>3.05</v>
      </c>
      <c r="B62">
        <v>0.39321519999999999</v>
      </c>
      <c r="C62">
        <v>0.14854186666700001</v>
      </c>
      <c r="D62">
        <v>-0.61978575555600002</v>
      </c>
    </row>
    <row r="63" spans="1:4" x14ac:dyDescent="0.2">
      <c r="A63">
        <v>3.1</v>
      </c>
      <c r="B63">
        <v>0.40007520000000002</v>
      </c>
      <c r="C63">
        <v>0.118426466667</v>
      </c>
      <c r="D63">
        <v>-0.62192760000000002</v>
      </c>
    </row>
    <row r="64" spans="1:4" x14ac:dyDescent="0.2">
      <c r="A64">
        <v>3.15</v>
      </c>
      <c r="B64">
        <v>0.4052888</v>
      </c>
      <c r="C64">
        <v>8.6047266666699998E-2</v>
      </c>
      <c r="D64">
        <v>-0.621273994444</v>
      </c>
    </row>
    <row r="65" spans="1:4" x14ac:dyDescent="0.2">
      <c r="A65">
        <v>3.2</v>
      </c>
      <c r="B65">
        <v>0.40858159999999999</v>
      </c>
      <c r="C65">
        <v>5.4697066666700003E-2</v>
      </c>
      <c r="D65">
        <v>-0.60366666111099998</v>
      </c>
    </row>
    <row r="66" spans="1:4" x14ac:dyDescent="0.2">
      <c r="A66">
        <v>3.25</v>
      </c>
      <c r="B66">
        <v>0.41050239999999999</v>
      </c>
      <c r="C66">
        <v>2.6250933333299999E-2</v>
      </c>
      <c r="D66">
        <v>-0.59203133888899995</v>
      </c>
    </row>
    <row r="67" spans="1:4" x14ac:dyDescent="0.2">
      <c r="A67">
        <v>3.3</v>
      </c>
      <c r="B67">
        <v>0.41132560000000001</v>
      </c>
      <c r="C67">
        <v>-3.40713333333E-3</v>
      </c>
      <c r="D67">
        <v>-0.59247533333299995</v>
      </c>
    </row>
    <row r="68" spans="1:4" x14ac:dyDescent="0.2">
      <c r="A68">
        <v>3.35</v>
      </c>
      <c r="B68">
        <v>0.41022799999999998</v>
      </c>
      <c r="C68">
        <v>-3.36826E-2</v>
      </c>
      <c r="D68">
        <v>-0.58571061111099998</v>
      </c>
    </row>
    <row r="69" spans="1:4" x14ac:dyDescent="0.2">
      <c r="A69">
        <v>3.4</v>
      </c>
      <c r="B69">
        <v>0.40775840000000002</v>
      </c>
      <c r="C69">
        <v>-6.1694266666699998E-2</v>
      </c>
      <c r="D69">
        <v>-0.5829628</v>
      </c>
    </row>
    <row r="70" spans="1:4" x14ac:dyDescent="0.2">
      <c r="A70">
        <v>3.45</v>
      </c>
      <c r="B70">
        <v>0.40419119999999997</v>
      </c>
      <c r="C70">
        <v>-9.1215133333300003E-2</v>
      </c>
      <c r="D70">
        <v>-0.589298772222</v>
      </c>
    </row>
    <row r="71" spans="1:4" x14ac:dyDescent="0.2">
      <c r="A71">
        <v>3.5</v>
      </c>
      <c r="B71">
        <v>0.39870319999999998</v>
      </c>
      <c r="C71">
        <v>-0.1214906</v>
      </c>
      <c r="D71">
        <v>-0.58617175555599998</v>
      </c>
    </row>
    <row r="72" spans="1:4" x14ac:dyDescent="0.2">
      <c r="A72">
        <v>3.55</v>
      </c>
      <c r="B72">
        <v>0.3918432</v>
      </c>
      <c r="C72">
        <v>-0.14957086666700001</v>
      </c>
      <c r="D72">
        <v>-0.58610696666700002</v>
      </c>
    </row>
    <row r="73" spans="1:4" x14ac:dyDescent="0.2">
      <c r="A73">
        <v>3.6</v>
      </c>
      <c r="B73">
        <v>0.38388559999999999</v>
      </c>
      <c r="C73">
        <v>-0.17927466666700001</v>
      </c>
      <c r="D73">
        <v>-0.59480201666700006</v>
      </c>
    </row>
    <row r="74" spans="1:4" x14ac:dyDescent="0.2">
      <c r="A74">
        <v>3.65</v>
      </c>
      <c r="B74">
        <v>0.37400719999999998</v>
      </c>
      <c r="C74">
        <v>-0.209893133333</v>
      </c>
      <c r="D74">
        <v>-0.59389116111100004</v>
      </c>
    </row>
    <row r="75" spans="1:4" x14ac:dyDescent="0.2">
      <c r="A75">
        <v>3.7</v>
      </c>
      <c r="B75">
        <v>0.36275679999999999</v>
      </c>
      <c r="C75">
        <v>-0.239025266667</v>
      </c>
      <c r="D75">
        <v>-0.58888717222200004</v>
      </c>
    </row>
    <row r="76" spans="1:4" x14ac:dyDescent="0.2">
      <c r="A76">
        <v>3.75</v>
      </c>
      <c r="B76">
        <v>0.35013440000000001</v>
      </c>
      <c r="C76">
        <v>-0.26861473333300001</v>
      </c>
      <c r="D76">
        <v>-0.58319527777799995</v>
      </c>
    </row>
    <row r="77" spans="1:4" x14ac:dyDescent="0.2">
      <c r="A77">
        <v>3.8</v>
      </c>
      <c r="B77">
        <v>0.33586559999999999</v>
      </c>
      <c r="C77">
        <v>-0.297472466667</v>
      </c>
      <c r="D77">
        <v>-0.57270138333300002</v>
      </c>
    </row>
    <row r="78" spans="1:4" x14ac:dyDescent="0.2">
      <c r="A78">
        <v>3.85</v>
      </c>
      <c r="B78">
        <v>0.32049919999999998</v>
      </c>
      <c r="C78">
        <v>-0.32722200000000001</v>
      </c>
      <c r="D78">
        <v>-0.54274414444399999</v>
      </c>
    </row>
    <row r="79" spans="1:4" x14ac:dyDescent="0.2">
      <c r="A79">
        <v>3.9</v>
      </c>
      <c r="B79">
        <v>0.30293759999999997</v>
      </c>
      <c r="C79">
        <v>-0.35457053333299998</v>
      </c>
      <c r="D79">
        <v>-0.46716028333300003</v>
      </c>
    </row>
    <row r="80" spans="1:4" x14ac:dyDescent="0.2">
      <c r="A80">
        <v>3.95</v>
      </c>
      <c r="B80">
        <v>0.28455279999999999</v>
      </c>
      <c r="C80">
        <v>-0.37576793333300001</v>
      </c>
      <c r="D80">
        <v>-0.33928607222200002</v>
      </c>
    </row>
    <row r="81" spans="1:4" x14ac:dyDescent="0.2">
      <c r="A81">
        <v>4</v>
      </c>
      <c r="B81">
        <v>0.2656192</v>
      </c>
      <c r="C81">
        <v>-0.39675953333300001</v>
      </c>
      <c r="D81">
        <v>-7.0137783333299994E-2</v>
      </c>
    </row>
    <row r="82" spans="1:4" x14ac:dyDescent="0.2">
      <c r="A82">
        <v>4.05</v>
      </c>
      <c r="B82">
        <v>0.2444904</v>
      </c>
      <c r="C82">
        <v>-0.403756733333</v>
      </c>
      <c r="D82">
        <v>0.45555163888900002</v>
      </c>
    </row>
    <row r="83" spans="1:4" x14ac:dyDescent="0.2">
      <c r="A83">
        <v>4.0999999999999996</v>
      </c>
      <c r="B83">
        <v>0.22281280000000001</v>
      </c>
      <c r="C83">
        <v>-0.37483040000000001</v>
      </c>
      <c r="D83">
        <v>1.20365178889</v>
      </c>
    </row>
    <row r="84" spans="1:4" x14ac:dyDescent="0.2">
      <c r="A84">
        <v>4.1500000000000004</v>
      </c>
      <c r="B84">
        <v>0.201684</v>
      </c>
      <c r="C84">
        <v>-0.28523880000000001</v>
      </c>
      <c r="D84">
        <v>1.91236029444</v>
      </c>
    </row>
    <row r="85" spans="1:4" x14ac:dyDescent="0.2">
      <c r="A85">
        <v>4.2</v>
      </c>
      <c r="B85">
        <v>0.1874152</v>
      </c>
      <c r="C85">
        <v>-0.12059880000000001</v>
      </c>
      <c r="D85">
        <v>1.8867877388900001</v>
      </c>
    </row>
    <row r="86" spans="1:4" x14ac:dyDescent="0.2">
      <c r="A86">
        <v>4.25</v>
      </c>
      <c r="B86">
        <v>0.19564719999999999</v>
      </c>
      <c r="C86">
        <v>-2.2981000000000001E-2</v>
      </c>
      <c r="D86">
        <v>1.0202477833300001</v>
      </c>
    </row>
    <row r="87" spans="1:4" x14ac:dyDescent="0.2">
      <c r="A87">
        <v>4.3</v>
      </c>
      <c r="B87">
        <v>0.194824</v>
      </c>
      <c r="C87">
        <v>-3.3979866666699998E-2</v>
      </c>
      <c r="D87">
        <v>0.28708528333299999</v>
      </c>
    </row>
    <row r="88" spans="1:4" x14ac:dyDescent="0.2">
      <c r="A88">
        <v>4.3499999999999996</v>
      </c>
      <c r="B88">
        <v>0.19180559999999999</v>
      </c>
      <c r="C88">
        <v>-4.60992E-2</v>
      </c>
      <c r="D88">
        <v>0.10011407777799999</v>
      </c>
    </row>
    <row r="89" spans="1:4" x14ac:dyDescent="0.2">
      <c r="A89">
        <v>4.4000000000000004</v>
      </c>
      <c r="B89">
        <v>0.1882384</v>
      </c>
      <c r="C89">
        <v>-4.4589999999999998E-2</v>
      </c>
      <c r="D89">
        <v>0.16671515000000001</v>
      </c>
    </row>
    <row r="90" spans="1:4" x14ac:dyDescent="0.2">
      <c r="A90">
        <v>4.45</v>
      </c>
      <c r="B90">
        <v>0.1854944</v>
      </c>
      <c r="C90">
        <v>-2.4147200000000001E-2</v>
      </c>
      <c r="D90">
        <v>0.23107719444399999</v>
      </c>
    </row>
    <row r="91" spans="1:4" x14ac:dyDescent="0.2">
      <c r="A91">
        <v>4.5</v>
      </c>
      <c r="B91">
        <v>0.18659200000000001</v>
      </c>
      <c r="C91">
        <v>-8.8951333333300003E-3</v>
      </c>
      <c r="D91">
        <v>0.17936232222199999</v>
      </c>
    </row>
    <row r="92" spans="1:4" x14ac:dyDescent="0.2">
      <c r="A92">
        <v>4.55</v>
      </c>
      <c r="B92">
        <v>0.18576880000000001</v>
      </c>
      <c r="C92">
        <v>-5.8995999999999996E-3</v>
      </c>
      <c r="D92">
        <v>0.114906905556</v>
      </c>
    </row>
    <row r="93" spans="1:4" x14ac:dyDescent="0.2">
      <c r="A93">
        <v>4.5999999999999996</v>
      </c>
      <c r="B93">
        <v>0.18576880000000001</v>
      </c>
      <c r="C93">
        <v>-1.029E-3</v>
      </c>
      <c r="D93">
        <v>7.9362577777799995E-2</v>
      </c>
    </row>
    <row r="94" spans="1:4" x14ac:dyDescent="0.2">
      <c r="A94">
        <v>4.6500000000000004</v>
      </c>
      <c r="B94">
        <v>0.18576880000000001</v>
      </c>
      <c r="C94">
        <v>1.14333333333E-3</v>
      </c>
      <c r="D94">
        <v>5.2063588888900003E-2</v>
      </c>
    </row>
    <row r="95" spans="1:4" x14ac:dyDescent="0.2">
      <c r="A95">
        <v>4.7</v>
      </c>
      <c r="B95">
        <v>0.18576880000000001</v>
      </c>
      <c r="C95">
        <v>4.1617333333299998E-3</v>
      </c>
      <c r="D95">
        <v>3.1005294444399999E-2</v>
      </c>
    </row>
    <row r="96" spans="1:4" x14ac:dyDescent="0.2">
      <c r="A96">
        <v>4.75</v>
      </c>
      <c r="B96">
        <v>0.1863176</v>
      </c>
      <c r="C96">
        <v>5.9224666666699999E-3</v>
      </c>
      <c r="D96">
        <v>-6.5398666666699997E-3</v>
      </c>
    </row>
    <row r="97" spans="1:4" x14ac:dyDescent="0.2">
      <c r="A97">
        <v>4.8</v>
      </c>
      <c r="B97">
        <v>0.18686639999999999</v>
      </c>
      <c r="C97">
        <v>1.6463999999999999E-3</v>
      </c>
      <c r="D97">
        <v>-2.3592683333299998E-2</v>
      </c>
    </row>
    <row r="98" spans="1:4" x14ac:dyDescent="0.2">
      <c r="A98">
        <v>4.8499999999999996</v>
      </c>
      <c r="B98">
        <v>0.18604319999999999</v>
      </c>
      <c r="C98">
        <v>2.01226666667E-3</v>
      </c>
      <c r="D98">
        <v>-2.17500111111E-2</v>
      </c>
    </row>
    <row r="99" spans="1:4" x14ac:dyDescent="0.2">
      <c r="A99">
        <v>4.9000000000000004</v>
      </c>
      <c r="B99">
        <v>0.1871408</v>
      </c>
      <c r="C99">
        <v>1.5092E-3</v>
      </c>
      <c r="D99">
        <v>-4.1541111111100003E-2</v>
      </c>
    </row>
    <row r="100" spans="1:4" x14ac:dyDescent="0.2">
      <c r="A100">
        <v>4.95</v>
      </c>
      <c r="B100">
        <v>0.18659200000000001</v>
      </c>
      <c r="C100">
        <v>-3.7958666666700002E-3</v>
      </c>
      <c r="D100">
        <v>-3.9728927777800002E-2</v>
      </c>
    </row>
    <row r="101" spans="1:4" x14ac:dyDescent="0.2">
      <c r="A101">
        <v>5</v>
      </c>
      <c r="B101">
        <v>0.1863176</v>
      </c>
      <c r="C101">
        <v>-3.75013333333E-3</v>
      </c>
      <c r="D101">
        <v>-1.9732027777800001E-2</v>
      </c>
    </row>
    <row r="102" spans="1:4" x14ac:dyDescent="0.2">
      <c r="A102">
        <v>5.05</v>
      </c>
      <c r="B102">
        <v>0.1863176</v>
      </c>
      <c r="C102">
        <v>-4.2532000000000004E-3</v>
      </c>
      <c r="D102">
        <v>-1.8091344444400002E-2</v>
      </c>
    </row>
    <row r="103" spans="1:4" x14ac:dyDescent="0.2">
      <c r="A103">
        <v>5.0999999999999996</v>
      </c>
      <c r="B103">
        <v>0.1863176</v>
      </c>
      <c r="C103">
        <v>-9.5582666666699997E-3</v>
      </c>
      <c r="D103">
        <v>2.4926572222199999E-2</v>
      </c>
    </row>
    <row r="104" spans="1:4" x14ac:dyDescent="0.2">
      <c r="A104">
        <v>5.15</v>
      </c>
      <c r="B104">
        <v>0.18412239999999999</v>
      </c>
      <c r="C104">
        <v>-1.372E-3</v>
      </c>
      <c r="D104">
        <v>6.4933711111099995E-2</v>
      </c>
    </row>
    <row r="105" spans="1:4" x14ac:dyDescent="0.2">
      <c r="A105">
        <v>5.2</v>
      </c>
      <c r="B105">
        <v>0.1863176</v>
      </c>
      <c r="C105">
        <v>5.4651333333300004E-3</v>
      </c>
      <c r="D105">
        <v>1.4470788888900001E-2</v>
      </c>
    </row>
    <row r="106" spans="1:4" x14ac:dyDescent="0.2">
      <c r="A106">
        <v>5.25</v>
      </c>
      <c r="B106">
        <v>0.18604319999999999</v>
      </c>
      <c r="C106">
        <v>-2.5153333333300001E-3</v>
      </c>
      <c r="D106">
        <v>-3.6167444444399999E-3</v>
      </c>
    </row>
    <row r="107" spans="1:4" x14ac:dyDescent="0.2">
      <c r="A107">
        <v>5.3</v>
      </c>
      <c r="B107">
        <v>0.1854944</v>
      </c>
      <c r="C107">
        <v>-3.5900666666699999E-3</v>
      </c>
      <c r="D107">
        <v>7.8722311111099993E-2</v>
      </c>
    </row>
    <row r="108" spans="1:4" x14ac:dyDescent="0.2">
      <c r="A108">
        <v>5.35</v>
      </c>
      <c r="B108">
        <v>0.18494559999999999</v>
      </c>
      <c r="C108">
        <v>4.7105333333300001E-3</v>
      </c>
      <c r="D108">
        <v>0.17094738888899999</v>
      </c>
    </row>
    <row r="109" spans="1:4" x14ac:dyDescent="0.2">
      <c r="A109">
        <v>5.4</v>
      </c>
      <c r="B109">
        <v>0.18604319999999999</v>
      </c>
      <c r="C109">
        <v>1.27138666667E-2</v>
      </c>
      <c r="D109">
        <v>0.27488210555600001</v>
      </c>
    </row>
    <row r="110" spans="1:4" x14ac:dyDescent="0.2">
      <c r="A110">
        <v>5.45</v>
      </c>
      <c r="B110">
        <v>0.18522</v>
      </c>
      <c r="C110">
        <v>3.0275466666700002E-2</v>
      </c>
      <c r="D110">
        <v>0.43190178888899999</v>
      </c>
    </row>
    <row r="111" spans="1:4" x14ac:dyDescent="0.2">
      <c r="A111">
        <v>5.5</v>
      </c>
      <c r="B111">
        <v>0.1882384</v>
      </c>
      <c r="C111">
        <v>6.1831466666700002E-2</v>
      </c>
      <c r="D111">
        <v>0.57155042777800003</v>
      </c>
    </row>
    <row r="112" spans="1:4" x14ac:dyDescent="0.2">
      <c r="A112">
        <v>5.55</v>
      </c>
      <c r="B112">
        <v>0.1940008</v>
      </c>
      <c r="C112">
        <v>7.4499599999999999E-2</v>
      </c>
      <c r="D112">
        <v>0.84964339444400006</v>
      </c>
    </row>
    <row r="113" spans="1:4" x14ac:dyDescent="0.2">
      <c r="A113">
        <v>5.6</v>
      </c>
      <c r="B113">
        <v>0.19509840000000001</v>
      </c>
      <c r="C113">
        <v>9.80522666667E-2</v>
      </c>
      <c r="D113">
        <v>1.6088434055600001</v>
      </c>
    </row>
    <row r="114" spans="1:4" x14ac:dyDescent="0.2">
      <c r="A114">
        <v>5.65</v>
      </c>
      <c r="B114">
        <v>0.19208</v>
      </c>
      <c r="C114">
        <v>0.2494296</v>
      </c>
      <c r="D114">
        <v>2.1619899777799998</v>
      </c>
    </row>
    <row r="115" spans="1:4" x14ac:dyDescent="0.2">
      <c r="A115">
        <v>5.7</v>
      </c>
      <c r="B115">
        <v>0.2189712</v>
      </c>
      <c r="C115">
        <v>0.41041093333299999</v>
      </c>
      <c r="D115">
        <v>1.62618777222</v>
      </c>
    </row>
    <row r="116" spans="1:4" x14ac:dyDescent="0.2">
      <c r="A116">
        <v>5.75</v>
      </c>
      <c r="B116">
        <v>0.24421599999999999</v>
      </c>
      <c r="C116">
        <v>0.44830100000000001</v>
      </c>
      <c r="D116">
        <v>0.65361317777799999</v>
      </c>
    </row>
    <row r="117" spans="1:4" x14ac:dyDescent="0.2">
      <c r="A117">
        <v>5.8</v>
      </c>
      <c r="B117">
        <v>0.26726559999999999</v>
      </c>
      <c r="C117">
        <v>0.44299593333300002</v>
      </c>
      <c r="D117">
        <v>-9.7221444444499996E-3</v>
      </c>
    </row>
    <row r="118" spans="1:4" x14ac:dyDescent="0.2">
      <c r="A118">
        <v>5.85</v>
      </c>
      <c r="B118">
        <v>0.28894320000000001</v>
      </c>
      <c r="C118">
        <v>0.42124973333299998</v>
      </c>
      <c r="D118">
        <v>-0.39319995555600001</v>
      </c>
    </row>
    <row r="119" spans="1:4" x14ac:dyDescent="0.2">
      <c r="A119">
        <v>5.9</v>
      </c>
      <c r="B119">
        <v>0.3095232</v>
      </c>
      <c r="C119">
        <v>0.39031113333299999</v>
      </c>
      <c r="D119">
        <v>-0.57307487222200004</v>
      </c>
    </row>
    <row r="120" spans="1:4" x14ac:dyDescent="0.2">
      <c r="A120">
        <v>5.95</v>
      </c>
      <c r="B120">
        <v>0.32818239999999999</v>
      </c>
      <c r="C120">
        <v>0.35731453333300001</v>
      </c>
      <c r="D120">
        <v>-0.62822546111099997</v>
      </c>
    </row>
    <row r="121" spans="1:4" x14ac:dyDescent="0.2">
      <c r="A121">
        <v>6</v>
      </c>
      <c r="B121">
        <v>0.34519519999999998</v>
      </c>
      <c r="C121">
        <v>0.3248896</v>
      </c>
      <c r="D121">
        <v>-0.63517311666700005</v>
      </c>
    </row>
    <row r="122" spans="1:4" x14ac:dyDescent="0.2">
      <c r="A122">
        <v>6.05</v>
      </c>
      <c r="B122">
        <v>0.36056159999999998</v>
      </c>
      <c r="C122">
        <v>0.29356226666700003</v>
      </c>
      <c r="D122">
        <v>-0.63070649444399995</v>
      </c>
    </row>
    <row r="123" spans="1:4" x14ac:dyDescent="0.2">
      <c r="A123">
        <v>6.1</v>
      </c>
      <c r="B123">
        <v>0.374556</v>
      </c>
      <c r="C123">
        <v>0.26234926666699998</v>
      </c>
      <c r="D123">
        <v>-0.62946026111099995</v>
      </c>
    </row>
    <row r="124" spans="1:4" x14ac:dyDescent="0.2">
      <c r="A124">
        <v>6.15</v>
      </c>
      <c r="B124">
        <v>0.38690400000000003</v>
      </c>
      <c r="C124">
        <v>0.229992933333</v>
      </c>
      <c r="D124">
        <v>-0.62157697777800003</v>
      </c>
    </row>
    <row r="125" spans="1:4" x14ac:dyDescent="0.2">
      <c r="A125">
        <v>6.2</v>
      </c>
      <c r="B125">
        <v>0.3973312</v>
      </c>
      <c r="C125">
        <v>0.20012906666700001</v>
      </c>
      <c r="D125">
        <v>-0.61292956666700005</v>
      </c>
    </row>
    <row r="126" spans="1:4" x14ac:dyDescent="0.2">
      <c r="A126">
        <v>6.25</v>
      </c>
      <c r="B126">
        <v>0.4069352</v>
      </c>
      <c r="C126">
        <v>0.17015086666699999</v>
      </c>
      <c r="D126">
        <v>-0.62037266666699997</v>
      </c>
    </row>
    <row r="127" spans="1:4" x14ac:dyDescent="0.2">
      <c r="A127">
        <v>6.3</v>
      </c>
      <c r="B127">
        <v>0.4146184</v>
      </c>
      <c r="C127">
        <v>0.137245733333</v>
      </c>
      <c r="D127">
        <v>-0.61928078333299996</v>
      </c>
    </row>
    <row r="128" spans="1:4" x14ac:dyDescent="0.2">
      <c r="A128">
        <v>6.35</v>
      </c>
      <c r="B128">
        <v>0.4203808</v>
      </c>
      <c r="C128">
        <v>0.107381866667</v>
      </c>
      <c r="D128">
        <v>-0.60995118333300002</v>
      </c>
    </row>
    <row r="129" spans="1:4" x14ac:dyDescent="0.2">
      <c r="A129">
        <v>6.4</v>
      </c>
      <c r="B129">
        <v>0.42531999999999998</v>
      </c>
      <c r="C129">
        <v>7.7746666666700007E-2</v>
      </c>
      <c r="D129">
        <v>-0.61683405000000002</v>
      </c>
    </row>
    <row r="130" spans="1:4" x14ac:dyDescent="0.2">
      <c r="A130">
        <v>6.45</v>
      </c>
      <c r="B130">
        <v>0.42833840000000001</v>
      </c>
      <c r="C130">
        <v>4.6144933333299998E-2</v>
      </c>
      <c r="D130">
        <v>-0.62755661111100003</v>
      </c>
    </row>
    <row r="131" spans="1:4" x14ac:dyDescent="0.2">
      <c r="A131">
        <v>6.5</v>
      </c>
      <c r="B131">
        <v>0.4299848</v>
      </c>
      <c r="C131">
        <v>1.40858666667E-2</v>
      </c>
      <c r="D131">
        <v>-0.62822546111099997</v>
      </c>
    </row>
    <row r="132" spans="1:4" x14ac:dyDescent="0.2">
      <c r="A132">
        <v>6.55</v>
      </c>
      <c r="B132">
        <v>0.42971039999999999</v>
      </c>
      <c r="C132">
        <v>-1.76759333333E-2</v>
      </c>
      <c r="D132">
        <v>-0.61714465555599995</v>
      </c>
    </row>
    <row r="133" spans="1:4" x14ac:dyDescent="0.2">
      <c r="A133">
        <v>6.6</v>
      </c>
      <c r="B133">
        <v>0.428064</v>
      </c>
      <c r="C133">
        <v>-4.7585533333299998E-2</v>
      </c>
      <c r="D133">
        <v>-0.60513012777800002</v>
      </c>
    </row>
    <row r="134" spans="1:4" x14ac:dyDescent="0.2">
      <c r="A134">
        <v>6.65</v>
      </c>
      <c r="B134">
        <v>0.42504560000000002</v>
      </c>
      <c r="C134">
        <v>-7.8272599999999998E-2</v>
      </c>
      <c r="D134">
        <v>-0.59248676666699995</v>
      </c>
    </row>
    <row r="135" spans="1:4" x14ac:dyDescent="0.2">
      <c r="A135">
        <v>6.7</v>
      </c>
      <c r="B135">
        <v>0.42010639999999999</v>
      </c>
      <c r="C135">
        <v>-0.10745046666700001</v>
      </c>
      <c r="D135">
        <v>-0.574298238889</v>
      </c>
    </row>
    <row r="136" spans="1:4" x14ac:dyDescent="0.2">
      <c r="A136">
        <v>6.75</v>
      </c>
      <c r="B136">
        <v>0.41406959999999998</v>
      </c>
      <c r="C136">
        <v>-0.13409013333299999</v>
      </c>
      <c r="D136">
        <v>-0.57466220000000001</v>
      </c>
    </row>
    <row r="137" spans="1:4" x14ac:dyDescent="0.2">
      <c r="A137">
        <v>6.8</v>
      </c>
      <c r="B137">
        <v>0.4069352</v>
      </c>
      <c r="C137">
        <v>-0.16338233333300001</v>
      </c>
      <c r="D137">
        <v>-0.59195130555599995</v>
      </c>
    </row>
    <row r="138" spans="1:4" x14ac:dyDescent="0.2">
      <c r="A138">
        <v>6.85</v>
      </c>
      <c r="B138">
        <v>0.39788000000000001</v>
      </c>
      <c r="C138">
        <v>-0.194229466667</v>
      </c>
      <c r="D138">
        <v>-0.59892944999999997</v>
      </c>
    </row>
    <row r="139" spans="1:4" x14ac:dyDescent="0.2">
      <c r="A139">
        <v>6.9</v>
      </c>
      <c r="B139">
        <v>0.38745279999999999</v>
      </c>
      <c r="C139">
        <v>-0.224436333333</v>
      </c>
      <c r="D139">
        <v>-0.59356912222199998</v>
      </c>
    </row>
    <row r="140" spans="1:4" x14ac:dyDescent="0.2">
      <c r="A140">
        <v>6.95</v>
      </c>
      <c r="B140">
        <v>0.37537920000000002</v>
      </c>
      <c r="C140">
        <v>-0.25407153333299998</v>
      </c>
      <c r="D140">
        <v>-0.58273794444399996</v>
      </c>
    </row>
    <row r="141" spans="1:4" x14ac:dyDescent="0.2">
      <c r="A141">
        <v>7</v>
      </c>
      <c r="B141">
        <v>0.36193360000000002</v>
      </c>
      <c r="C141">
        <v>-0.28244906666699998</v>
      </c>
      <c r="D141">
        <v>-0.57440495000000003</v>
      </c>
    </row>
    <row r="142" spans="1:4" x14ac:dyDescent="0.2">
      <c r="A142">
        <v>7.05</v>
      </c>
      <c r="B142">
        <v>0.34711599999999998</v>
      </c>
      <c r="C142">
        <v>-0.31057506666700002</v>
      </c>
      <c r="D142">
        <v>-0.57559592222199996</v>
      </c>
    </row>
    <row r="143" spans="1:4" x14ac:dyDescent="0.2">
      <c r="A143">
        <v>7.1</v>
      </c>
      <c r="B143">
        <v>0.33092640000000001</v>
      </c>
      <c r="C143">
        <v>-0.339227</v>
      </c>
      <c r="D143">
        <v>-0.58109916666700001</v>
      </c>
    </row>
    <row r="144" spans="1:4" x14ac:dyDescent="0.2">
      <c r="A144">
        <v>7.15</v>
      </c>
      <c r="B144">
        <v>0.3133648</v>
      </c>
      <c r="C144">
        <v>-0.36984546666700002</v>
      </c>
      <c r="D144">
        <v>-0.55989986111099999</v>
      </c>
    </row>
    <row r="145" spans="1:4" x14ac:dyDescent="0.2">
      <c r="A145">
        <v>7.2</v>
      </c>
      <c r="B145">
        <v>0.29388239999999999</v>
      </c>
      <c r="C145">
        <v>-0.39989226666700001</v>
      </c>
      <c r="D145">
        <v>-0.45075535555599999</v>
      </c>
    </row>
    <row r="146" spans="1:4" x14ac:dyDescent="0.2">
      <c r="A146">
        <v>7.25</v>
      </c>
      <c r="B146">
        <v>0.2733024</v>
      </c>
      <c r="C146">
        <v>-0.42564013333299999</v>
      </c>
      <c r="D146">
        <v>-0.166223516667</v>
      </c>
    </row>
    <row r="147" spans="1:4" x14ac:dyDescent="0.2">
      <c r="A147">
        <v>7.3</v>
      </c>
      <c r="B147">
        <v>0.25107600000000002</v>
      </c>
      <c r="C147">
        <v>-0.438331133333</v>
      </c>
      <c r="D147">
        <v>0.38524426111100002</v>
      </c>
    </row>
    <row r="148" spans="1:4" x14ac:dyDescent="0.2">
      <c r="A148">
        <v>7.35</v>
      </c>
      <c r="B148">
        <v>0.22720319999999999</v>
      </c>
      <c r="C148">
        <v>-0.41695080000000001</v>
      </c>
      <c r="D148">
        <v>1.22874605</v>
      </c>
    </row>
    <row r="149" spans="1:4" x14ac:dyDescent="0.2">
      <c r="A149">
        <v>7.4</v>
      </c>
      <c r="B149">
        <v>0.20223279999999999</v>
      </c>
      <c r="C149">
        <v>-0.31446239999999998</v>
      </c>
      <c r="D149">
        <v>2.00668910556</v>
      </c>
    </row>
    <row r="150" spans="1:4" x14ac:dyDescent="0.2">
      <c r="A150">
        <v>7.45</v>
      </c>
      <c r="B150">
        <v>0.18961040000000001</v>
      </c>
      <c r="C150">
        <v>-0.14385419999999999</v>
      </c>
      <c r="D150">
        <v>1.9492004000000001</v>
      </c>
    </row>
    <row r="151" spans="1:4" x14ac:dyDescent="0.2">
      <c r="A151">
        <v>7.5</v>
      </c>
      <c r="B151">
        <v>0.19509840000000001</v>
      </c>
      <c r="C151">
        <v>-5.2501866666700002E-2</v>
      </c>
      <c r="D151">
        <v>1.1166479333299999</v>
      </c>
    </row>
    <row r="152" spans="1:4" x14ac:dyDescent="0.2">
      <c r="A152">
        <v>7.55</v>
      </c>
      <c r="B152">
        <v>0.19262879999999999</v>
      </c>
      <c r="C152">
        <v>-5.3851000000000003E-2</v>
      </c>
      <c r="D152">
        <v>0.47526461111099999</v>
      </c>
    </row>
    <row r="153" spans="1:4" x14ac:dyDescent="0.2">
      <c r="A153">
        <v>7.6</v>
      </c>
      <c r="B153">
        <v>0.18851280000000001</v>
      </c>
      <c r="C153">
        <v>-4.90947333333E-2</v>
      </c>
      <c r="D153">
        <v>0.29271619999999998</v>
      </c>
    </row>
    <row r="154" spans="1:4" x14ac:dyDescent="0.2">
      <c r="A154">
        <v>7.65</v>
      </c>
      <c r="B154">
        <v>0.1863176</v>
      </c>
      <c r="C154">
        <v>-3.67696E-2</v>
      </c>
      <c r="D154">
        <v>0.27287365000000002</v>
      </c>
    </row>
    <row r="155" spans="1:4" x14ac:dyDescent="0.2">
      <c r="A155">
        <v>7.7</v>
      </c>
      <c r="B155">
        <v>0.18412239999999999</v>
      </c>
      <c r="C155">
        <v>-1.7813133333300001E-2</v>
      </c>
      <c r="D155">
        <v>0.25984155555600003</v>
      </c>
    </row>
    <row r="156" spans="1:4" x14ac:dyDescent="0.2">
      <c r="A156">
        <v>7.75</v>
      </c>
      <c r="B156">
        <v>0.18522</v>
      </c>
      <c r="C156">
        <v>-3.9788000000000002E-3</v>
      </c>
      <c r="D156">
        <v>0.18893583333299999</v>
      </c>
    </row>
    <row r="157" spans="1:4" x14ac:dyDescent="0.2">
      <c r="A157">
        <v>7.8</v>
      </c>
      <c r="B157">
        <v>0.1843968</v>
      </c>
      <c r="C157">
        <v>1.9665333333299998E-3</v>
      </c>
      <c r="D157">
        <v>0.100230316667</v>
      </c>
    </row>
    <row r="158" spans="1:4" x14ac:dyDescent="0.2">
      <c r="A158">
        <v>7.85</v>
      </c>
      <c r="B158">
        <v>0.18576880000000001</v>
      </c>
      <c r="C158">
        <v>2.6525333333300002E-3</v>
      </c>
      <c r="D158">
        <v>4.5260755555600003E-2</v>
      </c>
    </row>
    <row r="159" spans="1:4" x14ac:dyDescent="0.2">
      <c r="A159">
        <v>7.9</v>
      </c>
      <c r="B159">
        <v>0.1843968</v>
      </c>
      <c r="C159">
        <v>5.1678666666699997E-3</v>
      </c>
      <c r="D159">
        <v>8.9732611111099994E-3</v>
      </c>
    </row>
    <row r="160" spans="1:4" x14ac:dyDescent="0.2">
      <c r="A160">
        <v>7.95</v>
      </c>
      <c r="B160">
        <v>0.18659200000000001</v>
      </c>
      <c r="C160">
        <v>4.1846000000000001E-3</v>
      </c>
      <c r="D160">
        <v>-2.90235166667E-2</v>
      </c>
    </row>
    <row r="161" spans="1:4" x14ac:dyDescent="0.2">
      <c r="A161">
        <v>8</v>
      </c>
      <c r="B161">
        <v>0.18522</v>
      </c>
      <c r="C161">
        <v>-1.372E-3</v>
      </c>
      <c r="D161">
        <v>-2.4863688888900001E-2</v>
      </c>
    </row>
    <row r="162" spans="1:4" x14ac:dyDescent="0.2">
      <c r="A162">
        <v>8.0500000000000007</v>
      </c>
      <c r="B162">
        <v>0.18576880000000001</v>
      </c>
      <c r="C162">
        <v>2.2866666666699999E-4</v>
      </c>
      <c r="D162">
        <v>-1.3815277777799999E-3</v>
      </c>
    </row>
    <row r="163" spans="1:4" x14ac:dyDescent="0.2">
      <c r="A163">
        <v>8.1</v>
      </c>
      <c r="B163">
        <v>0.18522</v>
      </c>
      <c r="C163">
        <v>2.37813333333E-3</v>
      </c>
      <c r="D163">
        <v>-1.81599444444E-2</v>
      </c>
    </row>
    <row r="164" spans="1:4" x14ac:dyDescent="0.2">
      <c r="A164">
        <v>8.15</v>
      </c>
      <c r="B164">
        <v>0.18659200000000001</v>
      </c>
      <c r="C164">
        <v>-1.9894000000000001E-3</v>
      </c>
      <c r="D164">
        <v>-2.9187394444400001E-2</v>
      </c>
    </row>
    <row r="165" spans="1:4" x14ac:dyDescent="0.2">
      <c r="A165">
        <v>8.1999999999999993</v>
      </c>
      <c r="B165">
        <v>0.18494559999999999</v>
      </c>
      <c r="C165">
        <v>-5.0764E-3</v>
      </c>
      <c r="D165">
        <v>1.00403722222E-2</v>
      </c>
    </row>
    <row r="166" spans="1:4" x14ac:dyDescent="0.2">
      <c r="A166">
        <v>8.25</v>
      </c>
      <c r="B166">
        <v>0.18522</v>
      </c>
      <c r="C166">
        <v>1.4863333333299999E-3</v>
      </c>
      <c r="D166">
        <v>1.9377594444400001E-2</v>
      </c>
    </row>
    <row r="167" spans="1:4" x14ac:dyDescent="0.2">
      <c r="A167">
        <v>8.3000000000000007</v>
      </c>
      <c r="B167">
        <v>0.18604319999999999</v>
      </c>
      <c r="C167">
        <v>-2.5610666666699999E-3</v>
      </c>
      <c r="D167">
        <v>2.0259866666699999E-2</v>
      </c>
    </row>
    <row r="168" spans="1:4" x14ac:dyDescent="0.2">
      <c r="A168">
        <v>8.35</v>
      </c>
      <c r="B168">
        <v>0.18412239999999999</v>
      </c>
      <c r="C168">
        <v>2.3324000000000001E-3</v>
      </c>
      <c r="D168">
        <v>3.54719166667E-2</v>
      </c>
    </row>
    <row r="169" spans="1:4" x14ac:dyDescent="0.2">
      <c r="A169">
        <v>8.4</v>
      </c>
      <c r="B169">
        <v>0.1863176</v>
      </c>
      <c r="C169">
        <v>7.2030000000000002E-3</v>
      </c>
      <c r="D169">
        <v>-1.7725477777800001E-2</v>
      </c>
    </row>
    <row r="170" spans="1:4" x14ac:dyDescent="0.2">
      <c r="A170">
        <v>8.4499999999999993</v>
      </c>
      <c r="B170">
        <v>0.18604319999999999</v>
      </c>
      <c r="C170">
        <v>-1.3033999999999999E-3</v>
      </c>
      <c r="D170">
        <v>-5.2831527777800001E-2</v>
      </c>
    </row>
    <row r="171" spans="1:4" x14ac:dyDescent="0.2">
      <c r="A171">
        <v>8.5</v>
      </c>
      <c r="B171">
        <v>0.18576880000000001</v>
      </c>
      <c r="C171">
        <v>-5.6252000000000003E-3</v>
      </c>
      <c r="D171">
        <v>-3.02030555556E-3</v>
      </c>
    </row>
    <row r="172" spans="1:4" x14ac:dyDescent="0.2">
      <c r="A172">
        <v>8.5500000000000007</v>
      </c>
      <c r="B172">
        <v>0.1843968</v>
      </c>
      <c r="C172">
        <v>1.8750666666699999E-3</v>
      </c>
      <c r="D172">
        <v>1.4790922222199999E-2</v>
      </c>
    </row>
    <row r="173" spans="1:4" x14ac:dyDescent="0.2">
      <c r="A173">
        <v>8.6</v>
      </c>
      <c r="B173">
        <v>0.18686639999999999</v>
      </c>
      <c r="C173">
        <v>-4.5733333333300002E-4</v>
      </c>
      <c r="D173">
        <v>2.01798333333E-3</v>
      </c>
    </row>
    <row r="174" spans="1:4" x14ac:dyDescent="0.2">
      <c r="A174">
        <v>8.65</v>
      </c>
      <c r="B174">
        <v>0.18494559999999999</v>
      </c>
      <c r="C174">
        <v>-7.4545333333300001E-3</v>
      </c>
      <c r="D174">
        <v>9.9254672222199997E-2</v>
      </c>
    </row>
    <row r="175" spans="1:4" x14ac:dyDescent="0.2">
      <c r="A175">
        <v>8.6999999999999993</v>
      </c>
      <c r="B175">
        <v>0.1843968</v>
      </c>
      <c r="C175">
        <v>6.5627333333300002E-3</v>
      </c>
      <c r="D175">
        <v>0.21634915555600001</v>
      </c>
    </row>
    <row r="176" spans="1:4" x14ac:dyDescent="0.2">
      <c r="A176">
        <v>8.75</v>
      </c>
      <c r="B176">
        <v>0.18576880000000001</v>
      </c>
      <c r="C176">
        <v>1.74244E-2</v>
      </c>
      <c r="D176">
        <v>0.288398211111</v>
      </c>
    </row>
    <row r="177" spans="1:4" x14ac:dyDescent="0.2">
      <c r="A177">
        <v>8.8000000000000007</v>
      </c>
      <c r="B177">
        <v>0.18467120000000001</v>
      </c>
      <c r="C177">
        <v>4.1480133333300001E-2</v>
      </c>
      <c r="D177">
        <v>0.32796516666699999</v>
      </c>
    </row>
    <row r="178" spans="1:4" x14ac:dyDescent="0.2">
      <c r="A178">
        <v>8.85</v>
      </c>
      <c r="B178">
        <v>0.19043360000000001</v>
      </c>
      <c r="C178">
        <v>6.4484E-2</v>
      </c>
      <c r="D178">
        <v>0.26105158333299999</v>
      </c>
    </row>
    <row r="179" spans="1:4" x14ac:dyDescent="0.2">
      <c r="A179">
        <v>8.9</v>
      </c>
      <c r="B179">
        <v>0.1959216</v>
      </c>
      <c r="C179">
        <v>4.31265333333E-2</v>
      </c>
      <c r="D179">
        <v>0.462283966667</v>
      </c>
    </row>
    <row r="180" spans="1:4" x14ac:dyDescent="0.2">
      <c r="A180">
        <v>8.9499999999999993</v>
      </c>
      <c r="B180">
        <v>0.19262879999999999</v>
      </c>
      <c r="C180">
        <v>4.8934666666700002E-2</v>
      </c>
      <c r="D180">
        <v>1.2966409944399999</v>
      </c>
    </row>
    <row r="181" spans="1:4" x14ac:dyDescent="0.2">
      <c r="A181">
        <v>9</v>
      </c>
      <c r="B181">
        <v>0.18851280000000001</v>
      </c>
      <c r="C181">
        <v>0.18869573333299999</v>
      </c>
      <c r="D181">
        <v>1.9159770388899999</v>
      </c>
    </row>
    <row r="182" spans="1:4" x14ac:dyDescent="0.2">
      <c r="A182">
        <v>9.0500000000000007</v>
      </c>
      <c r="B182">
        <v>0.21073919999999999</v>
      </c>
      <c r="C182">
        <v>0.33565980000000001</v>
      </c>
      <c r="D182">
        <v>1.4681086000000001</v>
      </c>
    </row>
    <row r="183" spans="1:4" x14ac:dyDescent="0.2">
      <c r="A183">
        <v>9.1</v>
      </c>
      <c r="B183">
        <v>0.2321424</v>
      </c>
      <c r="C183">
        <v>0.37256660000000003</v>
      </c>
      <c r="D183">
        <v>0.57434397222199995</v>
      </c>
    </row>
    <row r="184" spans="1:4" x14ac:dyDescent="0.2">
      <c r="A184">
        <v>9.15</v>
      </c>
      <c r="B184">
        <v>0.25162479999999998</v>
      </c>
      <c r="C184">
        <v>0.36492913333299998</v>
      </c>
      <c r="D184">
        <v>-6.6307616666700001E-2</v>
      </c>
    </row>
    <row r="185" spans="1:4" x14ac:dyDescent="0.2">
      <c r="A185">
        <v>9.1999999999999993</v>
      </c>
      <c r="B185">
        <v>0.26918639999999999</v>
      </c>
      <c r="C185">
        <v>0.33995873333299997</v>
      </c>
      <c r="D185">
        <v>-0.43121197777800002</v>
      </c>
    </row>
    <row r="186" spans="1:4" x14ac:dyDescent="0.2">
      <c r="A186">
        <v>9.25</v>
      </c>
      <c r="B186">
        <v>0.28565040000000003</v>
      </c>
      <c r="C186">
        <v>0.30746519999999999</v>
      </c>
      <c r="D186">
        <v>-0.58612983333299995</v>
      </c>
    </row>
    <row r="187" spans="1:4" x14ac:dyDescent="0.2">
      <c r="A187">
        <v>9.3000000000000007</v>
      </c>
      <c r="B187">
        <v>0.2999192</v>
      </c>
      <c r="C187">
        <v>0.27520033333299998</v>
      </c>
      <c r="D187">
        <v>-0.62474591666699997</v>
      </c>
    </row>
    <row r="188" spans="1:4" x14ac:dyDescent="0.2">
      <c r="A188">
        <v>9.35</v>
      </c>
      <c r="B188">
        <v>0.31309039999999999</v>
      </c>
      <c r="C188">
        <v>0.24391873333299999</v>
      </c>
      <c r="D188">
        <v>-0.633336161111</v>
      </c>
    </row>
    <row r="189" spans="1:4" x14ac:dyDescent="0.2">
      <c r="A189">
        <v>9.4</v>
      </c>
      <c r="B189">
        <v>0.32434079999999998</v>
      </c>
      <c r="C189">
        <v>0.2121112</v>
      </c>
      <c r="D189">
        <v>-0.63777419999999996</v>
      </c>
    </row>
    <row r="190" spans="1:4" x14ac:dyDescent="0.2">
      <c r="A190">
        <v>9.4499999999999993</v>
      </c>
      <c r="B190">
        <v>0.33421919999999999</v>
      </c>
      <c r="C190">
        <v>0.181218333333</v>
      </c>
      <c r="D190">
        <v>-0.65234788888899997</v>
      </c>
    </row>
    <row r="191" spans="1:4" x14ac:dyDescent="0.2">
      <c r="A191">
        <v>9.5</v>
      </c>
      <c r="B191">
        <v>0.34272560000000002</v>
      </c>
      <c r="C191">
        <v>0.147307066667</v>
      </c>
      <c r="D191">
        <v>-0.67197701666700005</v>
      </c>
    </row>
    <row r="192" spans="1:4" x14ac:dyDescent="0.2">
      <c r="A192">
        <v>9.5500000000000007</v>
      </c>
      <c r="B192">
        <v>0.34903679999999998</v>
      </c>
      <c r="C192">
        <v>0.1122296</v>
      </c>
      <c r="D192">
        <v>-0.67032299444400001</v>
      </c>
    </row>
    <row r="193" spans="1:4" x14ac:dyDescent="0.2">
      <c r="A193">
        <v>9.6</v>
      </c>
      <c r="B193">
        <v>0.3537016</v>
      </c>
      <c r="C193">
        <v>8.0056199999999994E-2</v>
      </c>
      <c r="D193">
        <v>-0.66454153888900003</v>
      </c>
    </row>
    <row r="194" spans="1:4" x14ac:dyDescent="0.2">
      <c r="A194">
        <v>9.65</v>
      </c>
      <c r="B194">
        <v>0.3572688</v>
      </c>
      <c r="C194">
        <v>4.5458933333299999E-2</v>
      </c>
      <c r="D194">
        <v>-0.65426841666699997</v>
      </c>
    </row>
    <row r="195" spans="1:4" x14ac:dyDescent="0.2">
      <c r="A195">
        <v>9.6999999999999993</v>
      </c>
      <c r="B195">
        <v>0.35809200000000002</v>
      </c>
      <c r="C195">
        <v>1.26681333333E-2</v>
      </c>
      <c r="D195">
        <v>-0.61988615111099998</v>
      </c>
    </row>
    <row r="196" spans="1:4" x14ac:dyDescent="0.2">
      <c r="A196">
        <v>9.75</v>
      </c>
      <c r="B196">
        <v>0.35809200000000002</v>
      </c>
      <c r="C196">
        <v>-1.4954800000000001E-2</v>
      </c>
      <c r="D196">
        <v>-0.59975978222199999</v>
      </c>
    </row>
    <row r="197" spans="1:4" x14ac:dyDescent="0.2">
      <c r="A197">
        <v>9.8000000000000007</v>
      </c>
      <c r="B197">
        <v>0.35699439999999999</v>
      </c>
      <c r="C197">
        <v>-4.6762333333300002E-2</v>
      </c>
      <c r="D197">
        <v>-0.58236886555599998</v>
      </c>
    </row>
    <row r="198" spans="1:4" x14ac:dyDescent="0.2">
      <c r="A198">
        <v>9.85</v>
      </c>
      <c r="B198">
        <v>0.3534272</v>
      </c>
      <c r="C198">
        <v>-7.7021466666699998E-2</v>
      </c>
      <c r="D198">
        <v>-0.52356151555599995</v>
      </c>
    </row>
    <row r="199" spans="1:4" x14ac:dyDescent="0.2">
      <c r="A199">
        <v>9.9</v>
      </c>
      <c r="B199">
        <v>0.34876239999999997</v>
      </c>
      <c r="C199">
        <v>-0.100037093333</v>
      </c>
      <c r="D199">
        <v>-0.45740247777800003</v>
      </c>
    </row>
    <row r="200" spans="1:4" x14ac:dyDescent="0.2">
      <c r="A200">
        <v>9.9499999999999993</v>
      </c>
      <c r="B200">
        <v>0.34300000000000003</v>
      </c>
      <c r="C200">
        <v>-0.12079088</v>
      </c>
      <c r="D200">
        <v>-0.40529860000000001</v>
      </c>
    </row>
    <row r="201" spans="1:4" x14ac:dyDescent="0.2">
      <c r="A201">
        <v>10</v>
      </c>
      <c r="B201">
        <v>0.33531680000000003</v>
      </c>
      <c r="C201">
        <v>-0.1367884</v>
      </c>
      <c r="D201">
        <v>-0.36293635777799998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1"/>
  <sheetViews>
    <sheetView topLeftCell="A197"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0.25327119999999997</v>
      </c>
      <c r="C2">
        <v>-0.41594466666699997</v>
      </c>
      <c r="D2">
        <v>1.02722424</v>
      </c>
    </row>
    <row r="3" spans="1:4" x14ac:dyDescent="0.2">
      <c r="A3">
        <v>0.1</v>
      </c>
      <c r="B3">
        <v>0.2321424</v>
      </c>
      <c r="C3">
        <v>-0.38597103999999999</v>
      </c>
      <c r="D3">
        <v>1.3894453066700001</v>
      </c>
    </row>
    <row r="4" spans="1:4" x14ac:dyDescent="0.2">
      <c r="A4">
        <v>0.15</v>
      </c>
      <c r="B4">
        <v>0.2093672</v>
      </c>
      <c r="C4">
        <v>-0.32636221333299997</v>
      </c>
      <c r="D4">
        <v>1.8792702133300001</v>
      </c>
    </row>
    <row r="5" spans="1:4" x14ac:dyDescent="0.2">
      <c r="A5">
        <v>0.2</v>
      </c>
      <c r="B5">
        <v>0.18878719999999999</v>
      </c>
      <c r="C5">
        <v>-0.16923946666699999</v>
      </c>
      <c r="D5">
        <v>2.0688071133300001</v>
      </c>
    </row>
    <row r="6" spans="1:4" x14ac:dyDescent="0.2">
      <c r="A6">
        <v>0.25</v>
      </c>
      <c r="B6">
        <v>0.194824</v>
      </c>
      <c r="C6">
        <v>-3.6449466666700001E-2</v>
      </c>
      <c r="D6">
        <v>1.3566405688900001</v>
      </c>
    </row>
    <row r="7" spans="1:4" x14ac:dyDescent="0.2">
      <c r="A7">
        <v>0.3</v>
      </c>
      <c r="B7">
        <v>0.1959216</v>
      </c>
      <c r="C7">
        <v>-2.04199333333E-2</v>
      </c>
      <c r="D7">
        <v>0.47702033555599999</v>
      </c>
    </row>
    <row r="8" spans="1:4" x14ac:dyDescent="0.2">
      <c r="A8">
        <v>0.35</v>
      </c>
      <c r="B8">
        <v>0.19509840000000001</v>
      </c>
      <c r="C8">
        <v>-3.5900666666699999E-2</v>
      </c>
      <c r="D8">
        <v>8.7179820000000005E-2</v>
      </c>
    </row>
    <row r="9" spans="1:4" x14ac:dyDescent="0.2">
      <c r="A9">
        <v>0.4</v>
      </c>
      <c r="B9">
        <v>0.19043360000000001</v>
      </c>
      <c r="C9">
        <v>-3.9810866666700001E-2</v>
      </c>
      <c r="D9">
        <v>2.4374777777800002E-2</v>
      </c>
    </row>
    <row r="10" spans="1:4" x14ac:dyDescent="0.2">
      <c r="A10">
        <v>0.45</v>
      </c>
      <c r="B10">
        <v>0.1901592</v>
      </c>
      <c r="C10">
        <v>-3.6358000000000001E-2</v>
      </c>
      <c r="D10">
        <v>5.1848261111099997E-2</v>
      </c>
    </row>
    <row r="11" spans="1:4" x14ac:dyDescent="0.2">
      <c r="A11">
        <v>0.5</v>
      </c>
      <c r="B11">
        <v>0.1874152</v>
      </c>
      <c r="C11">
        <v>-3.6586666666699998E-2</v>
      </c>
      <c r="D11">
        <v>0.134980027778</v>
      </c>
    </row>
    <row r="12" spans="1:4" x14ac:dyDescent="0.2">
      <c r="A12">
        <v>0.55000000000000004</v>
      </c>
      <c r="B12">
        <v>0.18522</v>
      </c>
      <c r="C12">
        <v>-2.1677600000000002E-2</v>
      </c>
      <c r="D12">
        <v>0.20369817222200001</v>
      </c>
    </row>
    <row r="13" spans="1:4" x14ac:dyDescent="0.2">
      <c r="A13">
        <v>0.6</v>
      </c>
      <c r="B13">
        <v>0.18522</v>
      </c>
      <c r="C13">
        <v>-6.8142666666699998E-3</v>
      </c>
      <c r="D13">
        <v>0.164196005556</v>
      </c>
    </row>
    <row r="14" spans="1:4" x14ac:dyDescent="0.2">
      <c r="A14">
        <v>0.65</v>
      </c>
      <c r="B14">
        <v>0.1854944</v>
      </c>
      <c r="C14">
        <v>-2.2637999999999998E-3</v>
      </c>
      <c r="D14">
        <v>8.7827055555599998E-2</v>
      </c>
    </row>
    <row r="15" spans="1:4" x14ac:dyDescent="0.2">
      <c r="A15">
        <v>0.7</v>
      </c>
      <c r="B15">
        <v>0.1854944</v>
      </c>
      <c r="C15">
        <v>-3.06413333333E-3</v>
      </c>
      <c r="D15">
        <v>5.7042805555599999E-2</v>
      </c>
    </row>
    <row r="16" spans="1:4" x14ac:dyDescent="0.2">
      <c r="A16">
        <v>0.75</v>
      </c>
      <c r="B16">
        <v>0.18467120000000001</v>
      </c>
      <c r="C16">
        <v>-2.2866666666700002E-5</v>
      </c>
      <c r="D16">
        <v>6.1423677777800001E-2</v>
      </c>
    </row>
    <row r="17" spans="1:4" x14ac:dyDescent="0.2">
      <c r="A17">
        <v>0.8</v>
      </c>
      <c r="B17">
        <v>0.18494559999999999</v>
      </c>
      <c r="C17">
        <v>8.3234666666700003E-3</v>
      </c>
      <c r="D17">
        <v>1.7338650000000001E-2</v>
      </c>
    </row>
    <row r="18" spans="1:4" x14ac:dyDescent="0.2">
      <c r="A18">
        <v>0.85</v>
      </c>
      <c r="B18">
        <v>0.18659200000000001</v>
      </c>
      <c r="C18">
        <v>5.2593333333299996E-3</v>
      </c>
      <c r="D18">
        <v>-6.0371811111100002E-2</v>
      </c>
    </row>
    <row r="19" spans="1:4" x14ac:dyDescent="0.2">
      <c r="A19">
        <v>0.9</v>
      </c>
      <c r="B19">
        <v>0.1863176</v>
      </c>
      <c r="C19">
        <v>-6.9286E-3</v>
      </c>
      <c r="D19">
        <v>-3.8604649999999997E-2</v>
      </c>
    </row>
    <row r="20" spans="1:4" x14ac:dyDescent="0.2">
      <c r="A20">
        <v>0.95</v>
      </c>
      <c r="B20">
        <v>0.1843968</v>
      </c>
      <c r="C20">
        <v>-3.0184000000000001E-3</v>
      </c>
      <c r="D20">
        <v>3.0355500000000001E-2</v>
      </c>
    </row>
    <row r="21" spans="1:4" x14ac:dyDescent="0.2">
      <c r="A21">
        <v>1</v>
      </c>
      <c r="B21">
        <v>0.18576880000000001</v>
      </c>
      <c r="C21">
        <v>3.2242E-3</v>
      </c>
      <c r="D21">
        <v>2.43644333333E-2</v>
      </c>
    </row>
    <row r="22" spans="1:4" x14ac:dyDescent="0.2">
      <c r="A22">
        <v>1.05</v>
      </c>
      <c r="B22">
        <v>0.1854944</v>
      </c>
      <c r="C22">
        <v>1.4863333333299999E-3</v>
      </c>
      <c r="D22">
        <v>-2.4029055555599998E-3</v>
      </c>
    </row>
    <row r="23" spans="1:4" x14ac:dyDescent="0.2">
      <c r="A23">
        <v>1.1000000000000001</v>
      </c>
      <c r="B23">
        <v>0.18576880000000001</v>
      </c>
      <c r="C23">
        <v>1.5320666666699999E-3</v>
      </c>
      <c r="D23">
        <v>-1.6183883333299998E-2</v>
      </c>
    </row>
    <row r="24" spans="1:4" x14ac:dyDescent="0.2">
      <c r="A24">
        <v>1.1499999999999999</v>
      </c>
      <c r="B24">
        <v>0.18576880000000001</v>
      </c>
      <c r="C24">
        <v>-2.97266666667E-4</v>
      </c>
      <c r="D24">
        <v>-2.78306388889E-2</v>
      </c>
    </row>
    <row r="25" spans="1:4" x14ac:dyDescent="0.2">
      <c r="A25">
        <v>1.2</v>
      </c>
      <c r="B25">
        <v>0.18576880000000001</v>
      </c>
      <c r="C25">
        <v>-2.24093333333E-3</v>
      </c>
      <c r="D25">
        <v>-2.53057777778E-2</v>
      </c>
    </row>
    <row r="26" spans="1:4" x14ac:dyDescent="0.2">
      <c r="A26">
        <v>1.25</v>
      </c>
      <c r="B26">
        <v>0.18576880000000001</v>
      </c>
      <c r="C26">
        <v>-6.1054000000000004E-3</v>
      </c>
      <c r="D26">
        <v>1.14009388889E-2</v>
      </c>
    </row>
    <row r="27" spans="1:4" x14ac:dyDescent="0.2">
      <c r="A27">
        <v>1.3</v>
      </c>
      <c r="B27">
        <v>0.1843968</v>
      </c>
      <c r="C27">
        <v>-2.1037333333299999E-3</v>
      </c>
      <c r="D27">
        <v>5.7944133333300001E-2</v>
      </c>
    </row>
    <row r="28" spans="1:4" x14ac:dyDescent="0.2">
      <c r="A28">
        <v>1.35</v>
      </c>
      <c r="B28">
        <v>0.18522</v>
      </c>
      <c r="C28">
        <v>5.7852666666700003E-3</v>
      </c>
      <c r="D28">
        <v>3.9467866666699998E-2</v>
      </c>
    </row>
    <row r="29" spans="1:4" x14ac:dyDescent="0.2">
      <c r="A29">
        <v>1.4</v>
      </c>
      <c r="B29">
        <v>0.18576880000000001</v>
      </c>
      <c r="C29">
        <v>5.2821999999999999E-3</v>
      </c>
      <c r="D29">
        <v>-1.8304766666700001E-2</v>
      </c>
    </row>
    <row r="30" spans="1:4" x14ac:dyDescent="0.2">
      <c r="A30">
        <v>1.45</v>
      </c>
      <c r="B30">
        <v>0.1863176</v>
      </c>
      <c r="C30">
        <v>-1.60066666667E-3</v>
      </c>
      <c r="D30">
        <v>-1.7693083333300001E-2</v>
      </c>
    </row>
    <row r="31" spans="1:4" x14ac:dyDescent="0.2">
      <c r="A31">
        <v>1.5</v>
      </c>
      <c r="B31">
        <v>0.18467120000000001</v>
      </c>
      <c r="C31">
        <v>1.3948666666700001E-3</v>
      </c>
      <c r="D31">
        <v>7.4793055555600002E-3</v>
      </c>
    </row>
    <row r="32" spans="1:4" x14ac:dyDescent="0.2">
      <c r="A32">
        <v>1.55</v>
      </c>
      <c r="B32">
        <v>0.18659200000000001</v>
      </c>
      <c r="C32">
        <v>2.6754000000000001E-3</v>
      </c>
      <c r="D32">
        <v>2.7439999999899999E-4</v>
      </c>
    </row>
    <row r="33" spans="1:4" x14ac:dyDescent="0.2">
      <c r="A33">
        <v>1.6</v>
      </c>
      <c r="B33">
        <v>0.1854944</v>
      </c>
      <c r="C33">
        <v>-1.6921333333300001E-3</v>
      </c>
      <c r="D33">
        <v>3.7183105555599998E-2</v>
      </c>
    </row>
    <row r="34" spans="1:4" x14ac:dyDescent="0.2">
      <c r="A34">
        <v>1.65</v>
      </c>
      <c r="B34">
        <v>0.18576880000000001</v>
      </c>
      <c r="C34">
        <v>2.8812E-3</v>
      </c>
      <c r="D34">
        <v>0.118310227778</v>
      </c>
    </row>
    <row r="35" spans="1:4" x14ac:dyDescent="0.2">
      <c r="A35">
        <v>1.7</v>
      </c>
      <c r="B35">
        <v>0.18576880000000001</v>
      </c>
      <c r="C35">
        <v>8.9866000000000008E-3</v>
      </c>
      <c r="D35">
        <v>0.20882792777799999</v>
      </c>
    </row>
    <row r="36" spans="1:4" x14ac:dyDescent="0.2">
      <c r="A36">
        <v>1.75</v>
      </c>
      <c r="B36">
        <v>0.18604319999999999</v>
      </c>
      <c r="C36">
        <v>1.9505266666700001E-2</v>
      </c>
      <c r="D36">
        <v>0.37220263888900001</v>
      </c>
    </row>
    <row r="37" spans="1:4" x14ac:dyDescent="0.2">
      <c r="A37">
        <v>1.8</v>
      </c>
      <c r="B37">
        <v>0.1863176</v>
      </c>
      <c r="C37">
        <v>4.8888933333300001E-2</v>
      </c>
      <c r="D37">
        <v>0.56501437222200002</v>
      </c>
    </row>
    <row r="38" spans="1:4" x14ac:dyDescent="0.2">
      <c r="A38">
        <v>1.85</v>
      </c>
      <c r="B38">
        <v>0.19235440000000001</v>
      </c>
      <c r="C38">
        <v>7.3150466666699998E-2</v>
      </c>
      <c r="D38">
        <v>0.80497717222200005</v>
      </c>
    </row>
    <row r="39" spans="1:4" x14ac:dyDescent="0.2">
      <c r="A39">
        <v>1.9</v>
      </c>
      <c r="B39">
        <v>0.1959216</v>
      </c>
      <c r="C39">
        <v>7.93016E-2</v>
      </c>
      <c r="D39">
        <v>1.54676612222</v>
      </c>
    </row>
    <row r="40" spans="1:4" x14ac:dyDescent="0.2">
      <c r="A40">
        <v>1.95</v>
      </c>
      <c r="B40">
        <v>0.18851280000000001</v>
      </c>
      <c r="C40">
        <v>0.21544973333299999</v>
      </c>
      <c r="D40">
        <v>2.36269071111</v>
      </c>
    </row>
    <row r="41" spans="1:4" x14ac:dyDescent="0.2">
      <c r="A41">
        <v>2</v>
      </c>
      <c r="B41">
        <v>0.21183679999999999</v>
      </c>
      <c r="C41">
        <v>0.41130273333299999</v>
      </c>
      <c r="D41">
        <v>2.0836983222200001</v>
      </c>
    </row>
    <row r="42" spans="1:4" x14ac:dyDescent="0.2">
      <c r="A42">
        <v>2.0499999999999998</v>
      </c>
      <c r="B42">
        <v>0.24037439999999999</v>
      </c>
      <c r="C42">
        <v>0.48767739999999998</v>
      </c>
      <c r="D42">
        <v>1.0642108555600001</v>
      </c>
    </row>
    <row r="43" spans="1:4" x14ac:dyDescent="0.2">
      <c r="A43">
        <v>2.1</v>
      </c>
      <c r="B43">
        <v>0.26644240000000002</v>
      </c>
      <c r="C43">
        <v>0.49632100000000001</v>
      </c>
      <c r="D43">
        <v>0.223975188889</v>
      </c>
    </row>
    <row r="44" spans="1:4" x14ac:dyDescent="0.2">
      <c r="A44">
        <v>2.15</v>
      </c>
      <c r="B44">
        <v>0.29141280000000003</v>
      </c>
      <c r="C44">
        <v>0.47793619999999998</v>
      </c>
      <c r="D44">
        <v>-0.28975306111100002</v>
      </c>
    </row>
    <row r="45" spans="1:4" x14ac:dyDescent="0.2">
      <c r="A45">
        <v>2.2000000000000002</v>
      </c>
      <c r="B45">
        <v>0.31446239999999998</v>
      </c>
      <c r="C45">
        <v>0.44649453333299999</v>
      </c>
      <c r="D45">
        <v>-0.52728056111099997</v>
      </c>
    </row>
    <row r="46" spans="1:4" x14ac:dyDescent="0.2">
      <c r="A46">
        <v>2.25</v>
      </c>
      <c r="B46">
        <v>0.33586559999999999</v>
      </c>
      <c r="C46">
        <v>0.41560166666699999</v>
      </c>
      <c r="D46">
        <v>-0.59626167222199999</v>
      </c>
    </row>
    <row r="47" spans="1:4" x14ac:dyDescent="0.2">
      <c r="A47">
        <v>2.2999999999999998</v>
      </c>
      <c r="B47">
        <v>0.35589680000000001</v>
      </c>
      <c r="C47">
        <v>0.386172266667</v>
      </c>
      <c r="D47">
        <v>-0.62614268888900004</v>
      </c>
    </row>
    <row r="48" spans="1:4" x14ac:dyDescent="0.2">
      <c r="A48">
        <v>2.35</v>
      </c>
      <c r="B48">
        <v>0.37483040000000001</v>
      </c>
      <c r="C48">
        <v>0.35312993333300002</v>
      </c>
      <c r="D48">
        <v>-0.64619294444399999</v>
      </c>
    </row>
    <row r="49" spans="1:4" x14ac:dyDescent="0.2">
      <c r="A49">
        <v>2.4</v>
      </c>
      <c r="B49">
        <v>0.39129439999999999</v>
      </c>
      <c r="C49">
        <v>0.319218666667</v>
      </c>
      <c r="D49">
        <v>-0.640038</v>
      </c>
    </row>
    <row r="50" spans="1:4" x14ac:dyDescent="0.2">
      <c r="A50">
        <v>2.4500000000000002</v>
      </c>
      <c r="B50">
        <v>0.40638639999999998</v>
      </c>
      <c r="C50">
        <v>0.288897466667</v>
      </c>
      <c r="D50">
        <v>-0.63293790000000005</v>
      </c>
    </row>
    <row r="51" spans="1:4" x14ac:dyDescent="0.2">
      <c r="A51">
        <v>2.5</v>
      </c>
      <c r="B51">
        <v>0.42010639999999999</v>
      </c>
      <c r="C51">
        <v>0.259056466667</v>
      </c>
      <c r="D51">
        <v>-0.65845710000000002</v>
      </c>
    </row>
    <row r="52" spans="1:4" x14ac:dyDescent="0.2">
      <c r="A52">
        <v>2.5499999999999998</v>
      </c>
      <c r="B52">
        <v>0.43272880000000002</v>
      </c>
      <c r="C52">
        <v>0.22448206666699999</v>
      </c>
      <c r="D52">
        <v>-0.69741046666700002</v>
      </c>
    </row>
    <row r="53" spans="1:4" x14ac:dyDescent="0.2">
      <c r="A53">
        <v>2.6</v>
      </c>
      <c r="B53">
        <v>0.44288159999999999</v>
      </c>
      <c r="C53">
        <v>0.186409066667</v>
      </c>
      <c r="D53">
        <v>-0.70415613333299998</v>
      </c>
    </row>
    <row r="54" spans="1:4" x14ac:dyDescent="0.2">
      <c r="A54">
        <v>2.65</v>
      </c>
      <c r="B54">
        <v>0.4511136</v>
      </c>
      <c r="C54">
        <v>0.15103433333300001</v>
      </c>
      <c r="D54">
        <v>-0.67727446111099998</v>
      </c>
    </row>
    <row r="55" spans="1:4" x14ac:dyDescent="0.2">
      <c r="A55">
        <v>2.7</v>
      </c>
      <c r="B55">
        <v>0.45769919999999997</v>
      </c>
      <c r="C55">
        <v>0.118769466667</v>
      </c>
      <c r="D55">
        <v>-0.64955624999999995</v>
      </c>
    </row>
    <row r="56" spans="1:4" x14ac:dyDescent="0.2">
      <c r="A56">
        <v>2.75</v>
      </c>
      <c r="B56">
        <v>0.46291280000000001</v>
      </c>
      <c r="C56">
        <v>8.75564666667E-2</v>
      </c>
      <c r="D56">
        <v>-0.63611827222200001</v>
      </c>
    </row>
    <row r="57" spans="1:4" x14ac:dyDescent="0.2">
      <c r="A57">
        <v>2.8</v>
      </c>
      <c r="B57">
        <v>0.46648000000000001</v>
      </c>
      <c r="C57">
        <v>5.63892E-2</v>
      </c>
      <c r="D57">
        <v>-0.63570857777800005</v>
      </c>
    </row>
    <row r="58" spans="1:4" x14ac:dyDescent="0.2">
      <c r="A58">
        <v>2.85</v>
      </c>
      <c r="B58">
        <v>0.46867520000000001</v>
      </c>
      <c r="C58">
        <v>2.4032866666700001E-2</v>
      </c>
      <c r="D58">
        <v>-0.63605538888900004</v>
      </c>
    </row>
    <row r="59" spans="1:4" x14ac:dyDescent="0.2">
      <c r="A59">
        <v>2.9</v>
      </c>
      <c r="B59">
        <v>0.46894960000000002</v>
      </c>
      <c r="C59">
        <v>-8.8722666666700006E-3</v>
      </c>
      <c r="D59">
        <v>-0.61797738333300001</v>
      </c>
    </row>
    <row r="60" spans="1:4" x14ac:dyDescent="0.2">
      <c r="A60">
        <v>2.95</v>
      </c>
      <c r="B60">
        <v>0.46757759999999998</v>
      </c>
      <c r="C60">
        <v>-3.9147733333300003E-2</v>
      </c>
      <c r="D60">
        <v>-0.58534093333299997</v>
      </c>
    </row>
    <row r="61" spans="1:4" x14ac:dyDescent="0.2">
      <c r="A61">
        <v>3</v>
      </c>
      <c r="B61">
        <v>0.46483360000000001</v>
      </c>
      <c r="C61">
        <v>-6.7045066666700001E-2</v>
      </c>
      <c r="D61">
        <v>-0.55867840000000002</v>
      </c>
    </row>
    <row r="62" spans="1:4" x14ac:dyDescent="0.2">
      <c r="A62">
        <v>3.05</v>
      </c>
      <c r="B62">
        <v>0.4607176</v>
      </c>
      <c r="C62">
        <v>-9.3273133333300007E-2</v>
      </c>
      <c r="D62">
        <v>-0.55275021666699997</v>
      </c>
    </row>
    <row r="63" spans="1:4" x14ac:dyDescent="0.2">
      <c r="A63">
        <v>3.1</v>
      </c>
      <c r="B63">
        <v>0.45550400000000002</v>
      </c>
      <c r="C63">
        <v>-0.1194326</v>
      </c>
      <c r="D63">
        <v>-0.58001681111100001</v>
      </c>
    </row>
    <row r="64" spans="1:4" x14ac:dyDescent="0.2">
      <c r="A64">
        <v>3.15</v>
      </c>
      <c r="B64">
        <v>0.4491928</v>
      </c>
      <c r="C64">
        <v>-0.15034833333299999</v>
      </c>
      <c r="D64">
        <v>-0.61898161111100003</v>
      </c>
    </row>
    <row r="65" spans="1:4" x14ac:dyDescent="0.2">
      <c r="A65">
        <v>3.2</v>
      </c>
      <c r="B65">
        <v>0.44068639999999998</v>
      </c>
      <c r="C65">
        <v>-0.18393946666700001</v>
      </c>
      <c r="D65">
        <v>-0.62886572777799998</v>
      </c>
    </row>
    <row r="66" spans="1:4" x14ac:dyDescent="0.2">
      <c r="A66">
        <v>3.25</v>
      </c>
      <c r="B66">
        <v>0.43053360000000002</v>
      </c>
      <c r="C66">
        <v>-0.21471799999999999</v>
      </c>
      <c r="D66">
        <v>-0.620382194444</v>
      </c>
    </row>
    <row r="67" spans="1:4" x14ac:dyDescent="0.2">
      <c r="A67">
        <v>3.3</v>
      </c>
      <c r="B67">
        <v>0.41928320000000002</v>
      </c>
      <c r="C67">
        <v>-0.246182533333</v>
      </c>
      <c r="D67">
        <v>-0.60758067222199996</v>
      </c>
    </row>
    <row r="68" spans="1:4" x14ac:dyDescent="0.2">
      <c r="A68">
        <v>3.35</v>
      </c>
      <c r="B68">
        <v>0.40583760000000002</v>
      </c>
      <c r="C68">
        <v>-0.27659519999999999</v>
      </c>
      <c r="D68">
        <v>-0.58151457777799997</v>
      </c>
    </row>
    <row r="69" spans="1:4" x14ac:dyDescent="0.2">
      <c r="A69">
        <v>3.4</v>
      </c>
      <c r="B69">
        <v>0.39129439999999999</v>
      </c>
      <c r="C69">
        <v>-0.303234866667</v>
      </c>
      <c r="D69">
        <v>-0.56775646666699997</v>
      </c>
    </row>
    <row r="70" spans="1:4" x14ac:dyDescent="0.2">
      <c r="A70">
        <v>3.45</v>
      </c>
      <c r="B70">
        <v>0.37565359999999998</v>
      </c>
      <c r="C70">
        <v>-0.33129226666700001</v>
      </c>
      <c r="D70">
        <v>-0.57754149444400005</v>
      </c>
    </row>
    <row r="71" spans="1:4" x14ac:dyDescent="0.2">
      <c r="A71">
        <v>3.5</v>
      </c>
      <c r="B71">
        <v>0.35836639999999997</v>
      </c>
      <c r="C71">
        <v>-0.36143053333300001</v>
      </c>
      <c r="D71">
        <v>-0.58227680000000004</v>
      </c>
    </row>
    <row r="72" spans="1:4" x14ac:dyDescent="0.2">
      <c r="A72">
        <v>3.55</v>
      </c>
      <c r="B72">
        <v>0.33943279999999998</v>
      </c>
      <c r="C72">
        <v>-0.3908142</v>
      </c>
      <c r="D72">
        <v>-0.56707046666700001</v>
      </c>
    </row>
    <row r="73" spans="1:4" x14ac:dyDescent="0.2">
      <c r="A73">
        <v>3.6</v>
      </c>
      <c r="B73">
        <v>0.3191272</v>
      </c>
      <c r="C73">
        <v>-0.41873440000000001</v>
      </c>
      <c r="D73">
        <v>-0.52532164999999997</v>
      </c>
    </row>
    <row r="74" spans="1:4" x14ac:dyDescent="0.2">
      <c r="A74">
        <v>3.65</v>
      </c>
      <c r="B74">
        <v>0.29772399999999999</v>
      </c>
      <c r="C74">
        <v>-0.44830100000000001</v>
      </c>
      <c r="D74">
        <v>-0.37918268888899997</v>
      </c>
    </row>
    <row r="75" spans="1:4" x14ac:dyDescent="0.2">
      <c r="A75">
        <v>3.7</v>
      </c>
      <c r="B75">
        <v>0.27439999999999998</v>
      </c>
      <c r="C75">
        <v>-0.47205946666699999</v>
      </c>
      <c r="D75">
        <v>-8.6969555555499994E-3</v>
      </c>
    </row>
    <row r="76" spans="1:4" x14ac:dyDescent="0.2">
      <c r="A76">
        <v>3.75</v>
      </c>
      <c r="B76">
        <v>0.24970400000000001</v>
      </c>
      <c r="C76">
        <v>-0.47576386666699999</v>
      </c>
      <c r="D76">
        <v>0.65465170555600005</v>
      </c>
    </row>
    <row r="77" spans="1:4" x14ac:dyDescent="0.2">
      <c r="A77">
        <v>3.8</v>
      </c>
      <c r="B77">
        <v>0.22336159999999999</v>
      </c>
      <c r="C77">
        <v>-0.43570146666699999</v>
      </c>
      <c r="D77">
        <v>1.59589325</v>
      </c>
    </row>
    <row r="78" spans="1:4" x14ac:dyDescent="0.2">
      <c r="A78">
        <v>3.85</v>
      </c>
      <c r="B78">
        <v>0.19647039999999999</v>
      </c>
      <c r="C78">
        <v>-0.28706813333300002</v>
      </c>
      <c r="D78">
        <v>2.1794734500000001</v>
      </c>
    </row>
    <row r="79" spans="1:4" x14ac:dyDescent="0.2">
      <c r="A79">
        <v>3.9</v>
      </c>
      <c r="B79">
        <v>0.19427520000000001</v>
      </c>
      <c r="C79">
        <v>-0.13166626666699999</v>
      </c>
      <c r="D79">
        <v>1.77899236667</v>
      </c>
    </row>
    <row r="80" spans="1:4" x14ac:dyDescent="0.2">
      <c r="A80">
        <v>3.95</v>
      </c>
      <c r="B80">
        <v>0.19345200000000001</v>
      </c>
      <c r="C80">
        <v>-8.6847599999999997E-2</v>
      </c>
      <c r="D80">
        <v>1.0768218222199999</v>
      </c>
    </row>
    <row r="81" spans="1:4" x14ac:dyDescent="0.2">
      <c r="A81">
        <v>4</v>
      </c>
      <c r="B81">
        <v>0.18686639999999999</v>
      </c>
      <c r="C81">
        <v>-6.0528066666699999E-2</v>
      </c>
      <c r="D81">
        <v>0.71917572222199999</v>
      </c>
    </row>
    <row r="82" spans="1:4" x14ac:dyDescent="0.2">
      <c r="A82">
        <v>4.05</v>
      </c>
      <c r="B82">
        <v>0.18576880000000001</v>
      </c>
      <c r="C82">
        <v>-2.5885066666699999E-2</v>
      </c>
      <c r="D82">
        <v>0.47398979444400002</v>
      </c>
    </row>
    <row r="83" spans="1:4" x14ac:dyDescent="0.2">
      <c r="A83">
        <v>4.0999999999999996</v>
      </c>
      <c r="B83">
        <v>0.1854944</v>
      </c>
      <c r="C83">
        <v>-1.03357333333E-2</v>
      </c>
      <c r="D83">
        <v>0.24426935555599999</v>
      </c>
    </row>
    <row r="84" spans="1:4" x14ac:dyDescent="0.2">
      <c r="A84">
        <v>4.1500000000000004</v>
      </c>
      <c r="B84">
        <v>0.18604319999999999</v>
      </c>
      <c r="C84">
        <v>-8.0947999999999992E-3</v>
      </c>
      <c r="D84">
        <v>0.12274255000000001</v>
      </c>
    </row>
    <row r="85" spans="1:4" x14ac:dyDescent="0.2">
      <c r="A85">
        <v>4.2</v>
      </c>
      <c r="B85">
        <v>0.18467120000000001</v>
      </c>
      <c r="C85">
        <v>-6.3112000000000003E-3</v>
      </c>
      <c r="D85">
        <v>9.7141411111100001E-2</v>
      </c>
    </row>
    <row r="86" spans="1:4" x14ac:dyDescent="0.2">
      <c r="A86">
        <v>4.25</v>
      </c>
      <c r="B86">
        <v>0.18494559999999999</v>
      </c>
      <c r="C86">
        <v>-9.8326666666700003E-4</v>
      </c>
      <c r="D86">
        <v>0.10655294999999999</v>
      </c>
    </row>
    <row r="87" spans="1:4" x14ac:dyDescent="0.2">
      <c r="A87">
        <v>4.3</v>
      </c>
      <c r="B87">
        <v>0.1843968</v>
      </c>
      <c r="C87">
        <v>6.4941333333299999E-3</v>
      </c>
      <c r="D87">
        <v>9.6497333333300003E-2</v>
      </c>
    </row>
    <row r="88" spans="1:4" x14ac:dyDescent="0.2">
      <c r="A88">
        <v>4.3499999999999996</v>
      </c>
      <c r="B88">
        <v>0.18576880000000001</v>
      </c>
      <c r="C88">
        <v>1.15934E-2</v>
      </c>
      <c r="D88">
        <v>5.0946933333299999E-2</v>
      </c>
    </row>
    <row r="89" spans="1:4" x14ac:dyDescent="0.2">
      <c r="A89">
        <v>4.4000000000000004</v>
      </c>
      <c r="B89">
        <v>0.18576880000000001</v>
      </c>
      <c r="C89">
        <v>1.33312666667E-2</v>
      </c>
      <c r="D89">
        <v>-1.3159766666700001E-2</v>
      </c>
    </row>
    <row r="90" spans="1:4" x14ac:dyDescent="0.2">
      <c r="A90">
        <v>4.45</v>
      </c>
      <c r="B90">
        <v>0.1871408</v>
      </c>
      <c r="C90">
        <v>1.42002E-2</v>
      </c>
      <c r="D90">
        <v>-0.11616266666699999</v>
      </c>
    </row>
    <row r="91" spans="1:4" x14ac:dyDescent="0.2">
      <c r="A91">
        <v>4.5</v>
      </c>
      <c r="B91">
        <v>0.18878719999999999</v>
      </c>
      <c r="C91">
        <v>-2.8812E-3</v>
      </c>
      <c r="D91">
        <v>-0.16310412222199999</v>
      </c>
    </row>
    <row r="92" spans="1:4" x14ac:dyDescent="0.2">
      <c r="A92">
        <v>4.55</v>
      </c>
      <c r="B92">
        <v>0.1863176</v>
      </c>
      <c r="C92">
        <v>-1.3948666666699999E-2</v>
      </c>
      <c r="D92">
        <v>-7.3562066666699996E-2</v>
      </c>
    </row>
    <row r="93" spans="1:4" x14ac:dyDescent="0.2">
      <c r="A93">
        <v>4.5999999999999996</v>
      </c>
      <c r="B93">
        <v>0.18604319999999999</v>
      </c>
      <c r="C93">
        <v>-9.8326666666700008E-3</v>
      </c>
      <c r="D93">
        <v>1.6921333333299999E-2</v>
      </c>
    </row>
    <row r="94" spans="1:4" x14ac:dyDescent="0.2">
      <c r="A94">
        <v>4.6500000000000004</v>
      </c>
      <c r="B94">
        <v>0.18576880000000001</v>
      </c>
      <c r="C94">
        <v>-9.4439333333300006E-3</v>
      </c>
      <c r="D94">
        <v>7.7213111111100005E-2</v>
      </c>
    </row>
    <row r="95" spans="1:4" x14ac:dyDescent="0.2">
      <c r="A95">
        <v>4.7</v>
      </c>
      <c r="B95">
        <v>0.1843968</v>
      </c>
      <c r="C95">
        <v>-4.5733333333300002E-4</v>
      </c>
      <c r="D95">
        <v>0.110501261111</v>
      </c>
    </row>
    <row r="96" spans="1:4" x14ac:dyDescent="0.2">
      <c r="A96">
        <v>4.75</v>
      </c>
      <c r="B96">
        <v>0.18576880000000001</v>
      </c>
      <c r="C96">
        <v>7.2030000000000002E-3</v>
      </c>
      <c r="D96">
        <v>7.4583444444400002E-2</v>
      </c>
    </row>
    <row r="97" spans="1:4" x14ac:dyDescent="0.2">
      <c r="A97">
        <v>4.8</v>
      </c>
      <c r="B97">
        <v>0.18522</v>
      </c>
      <c r="C97">
        <v>1.3056866666699999E-2</v>
      </c>
      <c r="D97">
        <v>-2.4812238888899999E-2</v>
      </c>
    </row>
    <row r="98" spans="1:4" x14ac:dyDescent="0.2">
      <c r="A98">
        <v>4.8499999999999996</v>
      </c>
      <c r="B98">
        <v>0.18851280000000001</v>
      </c>
      <c r="C98">
        <v>3.6357999999999998E-3</v>
      </c>
      <c r="D98">
        <v>-0.109910538889</v>
      </c>
    </row>
    <row r="99" spans="1:4" x14ac:dyDescent="0.2">
      <c r="A99">
        <v>4.9000000000000004</v>
      </c>
      <c r="B99">
        <v>0.18604319999999999</v>
      </c>
      <c r="C99">
        <v>-1.14562E-2</v>
      </c>
      <c r="D99">
        <v>-4.2173755555599997E-2</v>
      </c>
    </row>
    <row r="100" spans="1:4" x14ac:dyDescent="0.2">
      <c r="A100">
        <v>4.95</v>
      </c>
      <c r="B100">
        <v>0.1854944</v>
      </c>
      <c r="C100">
        <v>-5.9910666666700002E-3</v>
      </c>
      <c r="D100">
        <v>0.103965205556</v>
      </c>
    </row>
    <row r="101" spans="1:4" x14ac:dyDescent="0.2">
      <c r="A101">
        <v>5</v>
      </c>
      <c r="B101">
        <v>0.18522</v>
      </c>
      <c r="C101">
        <v>4.7791333333300004E-3</v>
      </c>
      <c r="D101">
        <v>0.20154489444400001</v>
      </c>
    </row>
    <row r="102" spans="1:4" x14ac:dyDescent="0.2">
      <c r="A102">
        <v>5.05</v>
      </c>
      <c r="B102">
        <v>0.18659200000000001</v>
      </c>
      <c r="C102">
        <v>8.3234666666700003E-3</v>
      </c>
      <c r="D102">
        <v>0.39330666666699998</v>
      </c>
    </row>
    <row r="103" spans="1:4" x14ac:dyDescent="0.2">
      <c r="A103">
        <v>5.0999999999999996</v>
      </c>
      <c r="B103">
        <v>0.18467120000000001</v>
      </c>
      <c r="C103">
        <v>3.1556000000000001E-2</v>
      </c>
      <c r="D103">
        <v>0.77912068888899999</v>
      </c>
    </row>
    <row r="104" spans="1:4" x14ac:dyDescent="0.2">
      <c r="A104">
        <v>5.15</v>
      </c>
      <c r="B104">
        <v>0.18796399999999999</v>
      </c>
      <c r="C104">
        <v>8.5841466666700006E-2</v>
      </c>
      <c r="D104">
        <v>1.1825458555599999</v>
      </c>
    </row>
    <row r="105" spans="1:4" x14ac:dyDescent="0.2">
      <c r="A105">
        <v>5.2</v>
      </c>
      <c r="B105">
        <v>0.19647039999999999</v>
      </c>
      <c r="C105">
        <v>0.1129156</v>
      </c>
      <c r="D105">
        <v>1.93826441667</v>
      </c>
    </row>
    <row r="106" spans="1:4" x14ac:dyDescent="0.2">
      <c r="A106">
        <v>5.25</v>
      </c>
      <c r="B106">
        <v>0.18796399999999999</v>
      </c>
      <c r="C106">
        <v>0.26577926666700002</v>
      </c>
      <c r="D106">
        <v>2.7732426555599998</v>
      </c>
    </row>
    <row r="107" spans="1:4" x14ac:dyDescent="0.2">
      <c r="A107">
        <v>5.3</v>
      </c>
      <c r="B107">
        <v>0.21622720000000001</v>
      </c>
      <c r="C107">
        <v>0.49119886666700002</v>
      </c>
      <c r="D107">
        <v>2.4393626444400001</v>
      </c>
    </row>
    <row r="108" spans="1:4" x14ac:dyDescent="0.2">
      <c r="A108">
        <v>5.35</v>
      </c>
      <c r="B108">
        <v>0.24915519999999999</v>
      </c>
      <c r="C108">
        <v>0.58058466666700004</v>
      </c>
      <c r="D108">
        <v>1.28022463333</v>
      </c>
    </row>
    <row r="109" spans="1:4" x14ac:dyDescent="0.2">
      <c r="A109">
        <v>5.4</v>
      </c>
      <c r="B109">
        <v>0.28071119999999999</v>
      </c>
      <c r="C109">
        <v>0.59494493333300003</v>
      </c>
      <c r="D109">
        <v>0.33158953333300001</v>
      </c>
    </row>
    <row r="110" spans="1:4" x14ac:dyDescent="0.2">
      <c r="A110">
        <v>5.45</v>
      </c>
      <c r="B110">
        <v>0.31034640000000002</v>
      </c>
      <c r="C110">
        <v>0.57793213333299998</v>
      </c>
      <c r="D110">
        <v>-0.25060342222199999</v>
      </c>
    </row>
    <row r="111" spans="1:4" x14ac:dyDescent="0.2">
      <c r="A111">
        <v>5.5</v>
      </c>
      <c r="B111">
        <v>0.33860960000000001</v>
      </c>
      <c r="C111">
        <v>0.54770240000000003</v>
      </c>
      <c r="D111">
        <v>-0.53595846111099998</v>
      </c>
    </row>
    <row r="112" spans="1:4" x14ac:dyDescent="0.2">
      <c r="A112">
        <v>5.55</v>
      </c>
      <c r="B112">
        <v>0.36522640000000001</v>
      </c>
      <c r="C112">
        <v>0.514454266667</v>
      </c>
      <c r="D112">
        <v>-0.64175871666700002</v>
      </c>
    </row>
    <row r="113" spans="1:4" x14ac:dyDescent="0.2">
      <c r="A113">
        <v>5.6</v>
      </c>
      <c r="B113">
        <v>0.39019680000000001</v>
      </c>
      <c r="C113">
        <v>0.479559733333</v>
      </c>
      <c r="D113">
        <v>-0.66854511111100001</v>
      </c>
    </row>
    <row r="114" spans="1:4" x14ac:dyDescent="0.2">
      <c r="A114">
        <v>5.65</v>
      </c>
      <c r="B114">
        <v>0.41297200000000001</v>
      </c>
      <c r="C114">
        <v>0.44706620000000002</v>
      </c>
      <c r="D114">
        <v>-0.67482391666700003</v>
      </c>
    </row>
    <row r="115" spans="1:4" x14ac:dyDescent="0.2">
      <c r="A115">
        <v>5.7</v>
      </c>
      <c r="B115">
        <v>0.43519839999999999</v>
      </c>
      <c r="C115">
        <v>0.41137133333300002</v>
      </c>
      <c r="D115">
        <v>-0.668796644444</v>
      </c>
    </row>
    <row r="116" spans="1:4" x14ac:dyDescent="0.2">
      <c r="A116">
        <v>5.75</v>
      </c>
      <c r="B116">
        <v>0.45385760000000003</v>
      </c>
      <c r="C116">
        <v>0.37855766666700003</v>
      </c>
      <c r="D116">
        <v>-0.644504622222</v>
      </c>
    </row>
    <row r="117" spans="1:4" x14ac:dyDescent="0.2">
      <c r="A117">
        <v>5.8</v>
      </c>
      <c r="B117">
        <v>0.47279120000000002</v>
      </c>
      <c r="C117">
        <v>0.34862520000000002</v>
      </c>
      <c r="D117">
        <v>-0.639140483333</v>
      </c>
    </row>
    <row r="118" spans="1:4" x14ac:dyDescent="0.2">
      <c r="A118">
        <v>5.85</v>
      </c>
      <c r="B118">
        <v>0.48898079999999999</v>
      </c>
      <c r="C118">
        <v>0.31590299999999999</v>
      </c>
      <c r="D118">
        <v>-0.64756685000000003</v>
      </c>
    </row>
    <row r="119" spans="1:4" x14ac:dyDescent="0.2">
      <c r="A119">
        <v>5.9</v>
      </c>
      <c r="B119">
        <v>0.5043472</v>
      </c>
      <c r="C119">
        <v>0.28372960000000003</v>
      </c>
      <c r="D119">
        <v>-0.65593033333299999</v>
      </c>
    </row>
    <row r="120" spans="1:4" x14ac:dyDescent="0.2">
      <c r="A120">
        <v>5.95</v>
      </c>
      <c r="B120">
        <v>0.51751840000000005</v>
      </c>
      <c r="C120">
        <v>0.24956680000000001</v>
      </c>
      <c r="D120">
        <v>-0.65791020555599999</v>
      </c>
    </row>
    <row r="121" spans="1:4" x14ac:dyDescent="0.2">
      <c r="A121">
        <v>6</v>
      </c>
      <c r="B121">
        <v>0.52904320000000005</v>
      </c>
      <c r="C121">
        <v>0.21798793333300001</v>
      </c>
      <c r="D121">
        <v>-0.65964426111100005</v>
      </c>
    </row>
    <row r="122" spans="1:4" x14ac:dyDescent="0.2">
      <c r="A122">
        <v>6.05</v>
      </c>
      <c r="B122">
        <v>0.53947040000000002</v>
      </c>
      <c r="C122">
        <v>0.184762666667</v>
      </c>
      <c r="D122">
        <v>-0.67224760555600005</v>
      </c>
    </row>
    <row r="123" spans="1:4" x14ac:dyDescent="0.2">
      <c r="A123">
        <v>6.1</v>
      </c>
      <c r="B123">
        <v>0.54770240000000003</v>
      </c>
      <c r="C123">
        <v>0.14963946666700001</v>
      </c>
      <c r="D123">
        <v>-0.671582566667</v>
      </c>
    </row>
    <row r="124" spans="1:4" x14ac:dyDescent="0.2">
      <c r="A124">
        <v>6.15</v>
      </c>
      <c r="B124">
        <v>0.554288</v>
      </c>
      <c r="C124">
        <v>0.116254133333</v>
      </c>
      <c r="D124">
        <v>-0.65626380555599995</v>
      </c>
    </row>
    <row r="125" spans="1:4" x14ac:dyDescent="0.2">
      <c r="A125">
        <v>6.2</v>
      </c>
      <c r="B125">
        <v>0.55922720000000004</v>
      </c>
      <c r="C125">
        <v>8.3852066666700004E-2</v>
      </c>
      <c r="D125">
        <v>-0.63834586666699999</v>
      </c>
    </row>
    <row r="126" spans="1:4" x14ac:dyDescent="0.2">
      <c r="A126">
        <v>6.25</v>
      </c>
      <c r="B126">
        <v>0.56252000000000002</v>
      </c>
      <c r="C126">
        <v>5.3370800000000003E-2</v>
      </c>
      <c r="D126">
        <v>-0.62925065000000002</v>
      </c>
    </row>
    <row r="127" spans="1:4" x14ac:dyDescent="0.2">
      <c r="A127">
        <v>6.3</v>
      </c>
      <c r="B127">
        <v>0.56471519999999997</v>
      </c>
      <c r="C127">
        <v>2.1540400000000001E-2</v>
      </c>
      <c r="D127">
        <v>-0.62723838333299997</v>
      </c>
    </row>
    <row r="128" spans="1:4" x14ac:dyDescent="0.2">
      <c r="A128">
        <v>6.35</v>
      </c>
      <c r="B128">
        <v>0.56471519999999997</v>
      </c>
      <c r="C128">
        <v>-1.06787333333E-2</v>
      </c>
      <c r="D128">
        <v>-0.61147943888900003</v>
      </c>
    </row>
    <row r="129" spans="1:4" x14ac:dyDescent="0.2">
      <c r="A129">
        <v>6.4</v>
      </c>
      <c r="B129">
        <v>0.56334320000000004</v>
      </c>
      <c r="C129">
        <v>-3.9490733333299999E-2</v>
      </c>
      <c r="D129">
        <v>-0.59674568333300004</v>
      </c>
    </row>
    <row r="130" spans="1:4" x14ac:dyDescent="0.2">
      <c r="A130">
        <v>6.45</v>
      </c>
      <c r="B130">
        <v>0.56087359999999997</v>
      </c>
      <c r="C130">
        <v>-6.9308866666699998E-2</v>
      </c>
      <c r="D130">
        <v>-0.59302413333299997</v>
      </c>
    </row>
    <row r="131" spans="1:4" x14ac:dyDescent="0.2">
      <c r="A131">
        <v>6.5</v>
      </c>
      <c r="B131">
        <v>0.55648319999999996</v>
      </c>
      <c r="C131">
        <v>-9.9630066666700004E-2</v>
      </c>
      <c r="D131">
        <v>-0.58098102222199999</v>
      </c>
    </row>
    <row r="132" spans="1:4" x14ac:dyDescent="0.2">
      <c r="A132">
        <v>6.55</v>
      </c>
      <c r="B132">
        <v>0.55072080000000001</v>
      </c>
      <c r="C132">
        <v>-0.12780179999999999</v>
      </c>
      <c r="D132">
        <v>-0.56667792222199997</v>
      </c>
    </row>
    <row r="133" spans="1:4" x14ac:dyDescent="0.2">
      <c r="A133">
        <v>6.6</v>
      </c>
      <c r="B133">
        <v>0.54358640000000003</v>
      </c>
      <c r="C133">
        <v>-0.1548988</v>
      </c>
      <c r="D133">
        <v>-0.56810899444399998</v>
      </c>
    </row>
    <row r="134" spans="1:4" x14ac:dyDescent="0.2">
      <c r="A134">
        <v>6.65</v>
      </c>
      <c r="B134">
        <v>0.53535440000000001</v>
      </c>
      <c r="C134">
        <v>-0.18325346666699999</v>
      </c>
      <c r="D134">
        <v>-0.58371168333300005</v>
      </c>
    </row>
    <row r="135" spans="1:4" x14ac:dyDescent="0.2">
      <c r="A135">
        <v>6.7</v>
      </c>
      <c r="B135">
        <v>0.52547600000000005</v>
      </c>
      <c r="C135">
        <v>-0.21384906666699999</v>
      </c>
      <c r="D135">
        <v>-0.59375777222199999</v>
      </c>
    </row>
    <row r="136" spans="1:4" x14ac:dyDescent="0.2">
      <c r="A136">
        <v>6.75</v>
      </c>
      <c r="B136">
        <v>0.51395120000000005</v>
      </c>
      <c r="C136">
        <v>-0.244467533333</v>
      </c>
      <c r="D136">
        <v>-0.58349063888899999</v>
      </c>
    </row>
    <row r="137" spans="1:4" x14ac:dyDescent="0.2">
      <c r="A137">
        <v>6.8</v>
      </c>
      <c r="B137">
        <v>0.50078</v>
      </c>
      <c r="C137">
        <v>-0.27229626666700002</v>
      </c>
      <c r="D137">
        <v>-0.57033658888899996</v>
      </c>
    </row>
    <row r="138" spans="1:4" x14ac:dyDescent="0.2">
      <c r="A138">
        <v>6.85</v>
      </c>
      <c r="B138">
        <v>0.48678559999999998</v>
      </c>
      <c r="C138">
        <v>-0.30051373333300002</v>
      </c>
      <c r="D138">
        <v>-0.56833575555600002</v>
      </c>
    </row>
    <row r="139" spans="1:4" x14ac:dyDescent="0.2">
      <c r="A139">
        <v>6.9</v>
      </c>
      <c r="B139">
        <v>0.47087040000000002</v>
      </c>
      <c r="C139">
        <v>-0.330286133333</v>
      </c>
      <c r="D139">
        <v>-0.55578386111099998</v>
      </c>
    </row>
    <row r="140" spans="1:4" x14ac:dyDescent="0.2">
      <c r="A140">
        <v>6.95</v>
      </c>
      <c r="B140">
        <v>0.45330880000000001</v>
      </c>
      <c r="C140">
        <v>-0.355348</v>
      </c>
      <c r="D140">
        <v>-0.55218236111100005</v>
      </c>
    </row>
    <row r="141" spans="1:4" x14ac:dyDescent="0.2">
      <c r="A141">
        <v>7</v>
      </c>
      <c r="B141">
        <v>0.43547279999999999</v>
      </c>
      <c r="C141">
        <v>-0.38196479999999999</v>
      </c>
      <c r="D141">
        <v>-0.58709595000000003</v>
      </c>
    </row>
    <row r="142" spans="1:4" x14ac:dyDescent="0.2">
      <c r="A142">
        <v>7.05</v>
      </c>
      <c r="B142">
        <v>0.41571599999999997</v>
      </c>
      <c r="C142">
        <v>-0.41516720000000001</v>
      </c>
      <c r="D142">
        <v>-0.61040280000000002</v>
      </c>
    </row>
    <row r="143" spans="1:4" x14ac:dyDescent="0.2">
      <c r="A143">
        <v>7.1</v>
      </c>
      <c r="B143">
        <v>0.393764</v>
      </c>
      <c r="C143">
        <v>-0.44642593333300001</v>
      </c>
      <c r="D143">
        <v>-0.59558138888900003</v>
      </c>
    </row>
    <row r="144" spans="1:4" x14ac:dyDescent="0.2">
      <c r="A144">
        <v>7.15</v>
      </c>
      <c r="B144">
        <v>0.3707144</v>
      </c>
      <c r="C144">
        <v>-0.47407173333300001</v>
      </c>
      <c r="D144">
        <v>-0.57937463888899998</v>
      </c>
    </row>
    <row r="145" spans="1:4" x14ac:dyDescent="0.2">
      <c r="A145">
        <v>7.2</v>
      </c>
      <c r="B145">
        <v>0.34656720000000002</v>
      </c>
      <c r="C145">
        <v>-0.50391273333300002</v>
      </c>
      <c r="D145">
        <v>-0.54644663888900002</v>
      </c>
    </row>
    <row r="146" spans="1:4" x14ac:dyDescent="0.2">
      <c r="A146">
        <v>7.25</v>
      </c>
      <c r="B146">
        <v>0.32049919999999998</v>
      </c>
      <c r="C146">
        <v>-0.53540013333299996</v>
      </c>
      <c r="D146">
        <v>-0.391885122222</v>
      </c>
    </row>
    <row r="147" spans="1:4" x14ac:dyDescent="0.2">
      <c r="A147">
        <v>7.3</v>
      </c>
      <c r="B147">
        <v>0.29278480000000001</v>
      </c>
      <c r="C147">
        <v>-0.55831253333300002</v>
      </c>
      <c r="D147">
        <v>-7.4335722222199996E-3</v>
      </c>
    </row>
    <row r="148" spans="1:4" x14ac:dyDescent="0.2">
      <c r="A148">
        <v>7.35</v>
      </c>
      <c r="B148">
        <v>0.26397280000000001</v>
      </c>
      <c r="C148">
        <v>-0.56139953333299997</v>
      </c>
      <c r="D148">
        <v>0.67016864444400004</v>
      </c>
    </row>
    <row r="149" spans="1:4" x14ac:dyDescent="0.2">
      <c r="A149">
        <v>7.4</v>
      </c>
      <c r="B149">
        <v>0.23378879999999999</v>
      </c>
      <c r="C149">
        <v>-0.52522446666699996</v>
      </c>
      <c r="D149">
        <v>1.6824092833299999</v>
      </c>
    </row>
    <row r="150" spans="1:4" x14ac:dyDescent="0.2">
      <c r="A150">
        <v>7.45</v>
      </c>
      <c r="B150">
        <v>0.201684</v>
      </c>
      <c r="C150">
        <v>-0.37821466666699999</v>
      </c>
      <c r="D150">
        <v>2.4884916777799999</v>
      </c>
    </row>
    <row r="151" spans="1:4" x14ac:dyDescent="0.2">
      <c r="A151">
        <v>7.5</v>
      </c>
      <c r="B151">
        <v>0.19235440000000001</v>
      </c>
      <c r="C151">
        <v>-0.18791826666700001</v>
      </c>
      <c r="D151">
        <v>2.2796599388900001</v>
      </c>
    </row>
    <row r="152" spans="1:4" x14ac:dyDescent="0.2">
      <c r="A152">
        <v>7.55</v>
      </c>
      <c r="B152">
        <v>0.1931776</v>
      </c>
      <c r="C152">
        <v>-0.108570933333</v>
      </c>
      <c r="D152">
        <v>1.54526835556</v>
      </c>
    </row>
    <row r="153" spans="1:4" x14ac:dyDescent="0.2">
      <c r="A153">
        <v>7.6</v>
      </c>
      <c r="B153">
        <v>0.1843968</v>
      </c>
      <c r="C153">
        <v>-6.5810266666700007E-2</v>
      </c>
      <c r="D153">
        <v>1.09574017778</v>
      </c>
    </row>
    <row r="154" spans="1:4" x14ac:dyDescent="0.2">
      <c r="A154">
        <v>7.65</v>
      </c>
      <c r="B154">
        <v>0.1843968</v>
      </c>
      <c r="C154">
        <v>-8.6435999999999995E-3</v>
      </c>
      <c r="D154">
        <v>0.72654641111100005</v>
      </c>
    </row>
    <row r="155" spans="1:4" x14ac:dyDescent="0.2">
      <c r="A155">
        <v>7.7</v>
      </c>
      <c r="B155">
        <v>0.18576880000000001</v>
      </c>
      <c r="C155">
        <v>1.55264666667E-2</v>
      </c>
      <c r="D155">
        <v>0.29424445555599998</v>
      </c>
    </row>
    <row r="156" spans="1:4" x14ac:dyDescent="0.2">
      <c r="A156">
        <v>7.75</v>
      </c>
      <c r="B156">
        <v>0.18878719999999999</v>
      </c>
      <c r="C156">
        <v>6.5170000000000002E-3</v>
      </c>
      <c r="D156">
        <v>6.08005611111E-2</v>
      </c>
    </row>
    <row r="157" spans="1:4" x14ac:dyDescent="0.2">
      <c r="A157">
        <v>7.8</v>
      </c>
      <c r="B157">
        <v>0.18494559999999999</v>
      </c>
      <c r="C157">
        <v>1.2279399999999999E-2</v>
      </c>
      <c r="D157">
        <v>-5.0158033333300003E-2</v>
      </c>
    </row>
    <row r="158" spans="1:4" x14ac:dyDescent="0.2">
      <c r="A158">
        <v>7.85</v>
      </c>
      <c r="B158">
        <v>0.1912568</v>
      </c>
      <c r="C158">
        <v>2.1952E-3</v>
      </c>
      <c r="D158">
        <v>-0.150155872222</v>
      </c>
    </row>
    <row r="159" spans="1:4" x14ac:dyDescent="0.2">
      <c r="A159">
        <v>7.9</v>
      </c>
      <c r="B159">
        <v>0.18604319999999999</v>
      </c>
      <c r="C159">
        <v>-1.74244E-2</v>
      </c>
      <c r="D159">
        <v>-7.0589399999999997E-2</v>
      </c>
    </row>
    <row r="160" spans="1:4" x14ac:dyDescent="0.2">
      <c r="A160">
        <v>7.95</v>
      </c>
      <c r="B160">
        <v>0.18686639999999999</v>
      </c>
      <c r="C160">
        <v>-7.4774000000000004E-3</v>
      </c>
      <c r="D160">
        <v>4.5649488888899997E-2</v>
      </c>
    </row>
    <row r="161" spans="1:4" x14ac:dyDescent="0.2">
      <c r="A161">
        <v>8</v>
      </c>
      <c r="B161">
        <v>0.18576880000000001</v>
      </c>
      <c r="C161">
        <v>-2.69826666667E-3</v>
      </c>
      <c r="D161">
        <v>5.9089372222200003E-2</v>
      </c>
    </row>
    <row r="162" spans="1:4" x14ac:dyDescent="0.2">
      <c r="A162">
        <v>8.0500000000000007</v>
      </c>
      <c r="B162">
        <v>0.1871408</v>
      </c>
      <c r="C162">
        <v>-1.4406E-3</v>
      </c>
      <c r="D162">
        <v>6.9602322222200003E-2</v>
      </c>
    </row>
    <row r="163" spans="1:4" x14ac:dyDescent="0.2">
      <c r="A163">
        <v>8.1</v>
      </c>
      <c r="B163">
        <v>0.18576880000000001</v>
      </c>
      <c r="C163">
        <v>-9.8326666666700003E-4</v>
      </c>
      <c r="D163">
        <v>0.116313205556</v>
      </c>
    </row>
    <row r="164" spans="1:4" x14ac:dyDescent="0.2">
      <c r="A164">
        <v>8.15</v>
      </c>
      <c r="B164">
        <v>0.18576880000000001</v>
      </c>
      <c r="C164">
        <v>1.06787333333E-2</v>
      </c>
      <c r="D164">
        <v>0.15028926111099999</v>
      </c>
    </row>
    <row r="165" spans="1:4" x14ac:dyDescent="0.2">
      <c r="A165">
        <v>8.1999999999999993</v>
      </c>
      <c r="B165">
        <v>0.18604319999999999</v>
      </c>
      <c r="C165">
        <v>3.0778533333299999E-2</v>
      </c>
      <c r="D165">
        <v>1.02214E-2</v>
      </c>
    </row>
    <row r="166" spans="1:4" x14ac:dyDescent="0.2">
      <c r="A166">
        <v>8.25</v>
      </c>
      <c r="B166">
        <v>0.19208</v>
      </c>
      <c r="C166">
        <v>1.5686533333300001E-2</v>
      </c>
      <c r="D166">
        <v>-0.16859593333299999</v>
      </c>
    </row>
    <row r="167" spans="1:4" x14ac:dyDescent="0.2">
      <c r="A167">
        <v>8.3000000000000007</v>
      </c>
      <c r="B167">
        <v>0.18851280000000001</v>
      </c>
      <c r="C167">
        <v>-8.7121999999999998E-3</v>
      </c>
      <c r="D167">
        <v>-0.10149370000000001</v>
      </c>
    </row>
    <row r="168" spans="1:4" x14ac:dyDescent="0.2">
      <c r="A168">
        <v>8.35</v>
      </c>
      <c r="B168">
        <v>0.1882384</v>
      </c>
      <c r="C168">
        <v>-1.2348000000000001E-3</v>
      </c>
      <c r="D168">
        <v>3.6218894444399997E-2</v>
      </c>
    </row>
    <row r="169" spans="1:4" x14ac:dyDescent="0.2">
      <c r="A169">
        <v>8.4</v>
      </c>
      <c r="B169">
        <v>0.18851280000000001</v>
      </c>
      <c r="C169">
        <v>3.8873333333300001E-3</v>
      </c>
      <c r="D169">
        <v>8.2771616666700007E-2</v>
      </c>
    </row>
    <row r="170" spans="1:4" x14ac:dyDescent="0.2">
      <c r="A170">
        <v>8.4499999999999993</v>
      </c>
      <c r="B170">
        <v>0.1882384</v>
      </c>
      <c r="C170">
        <v>1.45203333333E-2</v>
      </c>
      <c r="D170">
        <v>5.3414627777799997E-2</v>
      </c>
    </row>
    <row r="171" spans="1:4" x14ac:dyDescent="0.2">
      <c r="A171">
        <v>8.5</v>
      </c>
      <c r="B171">
        <v>0.1909824</v>
      </c>
      <c r="C171">
        <v>1.48862E-2</v>
      </c>
      <c r="D171">
        <v>-4.6491744444399997E-2</v>
      </c>
    </row>
    <row r="172" spans="1:4" x14ac:dyDescent="0.2">
      <c r="A172">
        <v>8.5500000000000007</v>
      </c>
      <c r="B172">
        <v>0.19070799999999999</v>
      </c>
      <c r="C172">
        <v>3.3385333333300002E-3</v>
      </c>
      <c r="D172">
        <v>-8.0970866666700003E-2</v>
      </c>
    </row>
    <row r="173" spans="1:4" x14ac:dyDescent="0.2">
      <c r="A173">
        <v>8.6</v>
      </c>
      <c r="B173">
        <v>0.19043360000000001</v>
      </c>
      <c r="C173">
        <v>1.1204666666700001E-3</v>
      </c>
      <c r="D173">
        <v>-5.1276594444399998E-2</v>
      </c>
    </row>
    <row r="174" spans="1:4" x14ac:dyDescent="0.2">
      <c r="A174">
        <v>8.65</v>
      </c>
      <c r="B174">
        <v>0.19070799999999999</v>
      </c>
      <c r="C174">
        <v>-2.97266666667E-4</v>
      </c>
      <c r="D174">
        <v>-3.3189061111100003E-2</v>
      </c>
    </row>
    <row r="175" spans="1:4" x14ac:dyDescent="0.2">
      <c r="A175">
        <v>8.6999999999999993</v>
      </c>
      <c r="B175">
        <v>0.19043360000000001</v>
      </c>
      <c r="C175">
        <v>-1.66926666667E-3</v>
      </c>
      <c r="D175">
        <v>-1.52958944444E-2</v>
      </c>
    </row>
    <row r="176" spans="1:4" x14ac:dyDescent="0.2">
      <c r="A176">
        <v>8.75</v>
      </c>
      <c r="B176">
        <v>0.19043360000000001</v>
      </c>
      <c r="C176">
        <v>-1.14333333333E-3</v>
      </c>
      <c r="D176">
        <v>-5.3908166666700001E-3</v>
      </c>
    </row>
    <row r="177" spans="1:4" x14ac:dyDescent="0.2">
      <c r="A177">
        <v>8.8000000000000007</v>
      </c>
      <c r="B177">
        <v>0.19043360000000001</v>
      </c>
      <c r="C177">
        <v>-1.9436666666699999E-3</v>
      </c>
      <c r="D177">
        <v>-1.1738222222199999E-3</v>
      </c>
    </row>
    <row r="178" spans="1:4" x14ac:dyDescent="0.2">
      <c r="A178">
        <v>8.85</v>
      </c>
      <c r="B178">
        <v>0.1901592</v>
      </c>
      <c r="C178">
        <v>-1.8293333333299999E-3</v>
      </c>
      <c r="D178">
        <v>8.7160111111100006E-3</v>
      </c>
    </row>
    <row r="179" spans="1:4" x14ac:dyDescent="0.2">
      <c r="A179">
        <v>8.9</v>
      </c>
      <c r="B179">
        <v>0.1901592</v>
      </c>
      <c r="C179">
        <v>-5.9453333333300004E-4</v>
      </c>
      <c r="D179">
        <v>1.24928222222E-2</v>
      </c>
    </row>
    <row r="180" spans="1:4" x14ac:dyDescent="0.2">
      <c r="A180">
        <v>8.9499999999999993</v>
      </c>
      <c r="B180">
        <v>0.1901592</v>
      </c>
      <c r="C180">
        <v>-6.86E-5</v>
      </c>
      <c r="D180">
        <v>9.86696666667E-3</v>
      </c>
    </row>
    <row r="181" spans="1:4" x14ac:dyDescent="0.2">
      <c r="A181">
        <v>9</v>
      </c>
      <c r="B181">
        <v>0.1901592</v>
      </c>
      <c r="C181">
        <v>3.4299999999999999E-4</v>
      </c>
      <c r="D181">
        <v>7.8527944444400002E-3</v>
      </c>
    </row>
    <row r="182" spans="1:4" x14ac:dyDescent="0.2">
      <c r="A182">
        <v>9.0500000000000007</v>
      </c>
      <c r="B182">
        <v>0.1901592</v>
      </c>
      <c r="C182">
        <v>1.1662E-3</v>
      </c>
      <c r="D182">
        <v>8.1367222222200001E-4</v>
      </c>
    </row>
    <row r="183" spans="1:4" x14ac:dyDescent="0.2">
      <c r="A183">
        <v>9.1</v>
      </c>
      <c r="B183">
        <v>0.19043360000000001</v>
      </c>
      <c r="C183">
        <v>2.51533333333E-4</v>
      </c>
      <c r="D183">
        <v>-4.9239555555599997E-3</v>
      </c>
    </row>
    <row r="184" spans="1:4" x14ac:dyDescent="0.2">
      <c r="A184">
        <v>9.15</v>
      </c>
      <c r="B184">
        <v>0.1901592</v>
      </c>
      <c r="C184">
        <v>-5.0306666666699996E-4</v>
      </c>
      <c r="D184">
        <v>2.0599055555599998E-3</v>
      </c>
    </row>
    <row r="185" spans="1:4" x14ac:dyDescent="0.2">
      <c r="A185">
        <v>9.1999999999999993</v>
      </c>
      <c r="B185">
        <v>0.1901592</v>
      </c>
      <c r="C185">
        <v>1.0976E-3</v>
      </c>
      <c r="D185">
        <v>2.9517055555600001E-3</v>
      </c>
    </row>
    <row r="186" spans="1:4" x14ac:dyDescent="0.2">
      <c r="A186">
        <v>9.25</v>
      </c>
      <c r="B186">
        <v>0.19043360000000001</v>
      </c>
      <c r="C186">
        <v>9.8326666666700003E-4</v>
      </c>
      <c r="D186">
        <v>-8.2872611111100003E-3</v>
      </c>
    </row>
    <row r="187" spans="1:4" x14ac:dyDescent="0.2">
      <c r="A187">
        <v>9.3000000000000007</v>
      </c>
      <c r="B187">
        <v>0.19043360000000001</v>
      </c>
      <c r="C187">
        <v>-9.1466666666699999E-4</v>
      </c>
      <c r="D187">
        <v>-7.21252777778E-3</v>
      </c>
    </row>
    <row r="188" spans="1:4" x14ac:dyDescent="0.2">
      <c r="A188">
        <v>9.35</v>
      </c>
      <c r="B188">
        <v>0.1901592</v>
      </c>
      <c r="C188">
        <v>-9.1466666666699999E-4</v>
      </c>
      <c r="D188">
        <v>5.7700222222199999E-3</v>
      </c>
    </row>
    <row r="189" spans="1:4" x14ac:dyDescent="0.2">
      <c r="A189">
        <v>9.4</v>
      </c>
      <c r="B189">
        <v>0.1901592</v>
      </c>
      <c r="C189">
        <v>9.1466666666699999E-4</v>
      </c>
      <c r="D189">
        <v>6.00631111111E-3</v>
      </c>
    </row>
    <row r="190" spans="1:4" x14ac:dyDescent="0.2">
      <c r="A190">
        <v>9.4499999999999993</v>
      </c>
      <c r="B190">
        <v>0.19043360000000001</v>
      </c>
      <c r="C190">
        <v>9.1466666666699999E-4</v>
      </c>
      <c r="D190">
        <v>-6.1149277777800002E-3</v>
      </c>
    </row>
    <row r="191" spans="1:4" x14ac:dyDescent="0.2">
      <c r="A191">
        <v>9.5</v>
      </c>
      <c r="B191">
        <v>0.19043360000000001</v>
      </c>
      <c r="C191">
        <v>-9.1466666666699999E-4</v>
      </c>
      <c r="D191">
        <v>-6.1149277777800002E-3</v>
      </c>
    </row>
    <row r="192" spans="1:4" x14ac:dyDescent="0.2">
      <c r="A192">
        <v>9.5500000000000007</v>
      </c>
      <c r="B192">
        <v>0.1901592</v>
      </c>
      <c r="C192">
        <v>-9.1466666666699999E-4</v>
      </c>
      <c r="D192">
        <v>6.00631111111E-3</v>
      </c>
    </row>
    <row r="193" spans="1:4" x14ac:dyDescent="0.2">
      <c r="A193">
        <v>9.6</v>
      </c>
      <c r="B193">
        <v>0.1901592</v>
      </c>
      <c r="C193">
        <v>9.1466666666699999E-4</v>
      </c>
      <c r="D193">
        <v>5.7700222222199999E-3</v>
      </c>
    </row>
    <row r="194" spans="1:4" x14ac:dyDescent="0.2">
      <c r="A194">
        <v>9.65</v>
      </c>
      <c r="B194">
        <v>0.19043360000000001</v>
      </c>
      <c r="C194">
        <v>9.1466666666699999E-4</v>
      </c>
      <c r="D194">
        <v>-7.2149777777800001E-3</v>
      </c>
    </row>
    <row r="195" spans="1:4" x14ac:dyDescent="0.2">
      <c r="A195">
        <v>9.6999999999999993</v>
      </c>
      <c r="B195">
        <v>0.19043360000000001</v>
      </c>
      <c r="C195">
        <v>-9.8326666666700003E-4</v>
      </c>
      <c r="D195">
        <v>-8.2995111111100004E-3</v>
      </c>
    </row>
    <row r="196" spans="1:4" x14ac:dyDescent="0.2">
      <c r="A196">
        <v>9.75</v>
      </c>
      <c r="B196">
        <v>0.1901592</v>
      </c>
      <c r="C196">
        <v>-1.0976E-3</v>
      </c>
      <c r="D196">
        <v>2.8703111111100001E-3</v>
      </c>
    </row>
    <row r="197" spans="1:4" x14ac:dyDescent="0.2">
      <c r="A197">
        <v>9.8000000000000007</v>
      </c>
      <c r="B197">
        <v>0.1901592</v>
      </c>
      <c r="C197">
        <v>5.0306666666699996E-4</v>
      </c>
      <c r="D197">
        <v>1.74058888889E-3</v>
      </c>
    </row>
    <row r="198" spans="1:4" x14ac:dyDescent="0.2">
      <c r="A198">
        <v>9.85</v>
      </c>
      <c r="B198">
        <v>0.19043360000000001</v>
      </c>
      <c r="C198">
        <v>-2.6133333333300002E-4</v>
      </c>
      <c r="D198">
        <v>-5.8995999999999996E-3</v>
      </c>
    </row>
    <row r="199" spans="1:4" x14ac:dyDescent="0.2">
      <c r="A199">
        <v>9.9</v>
      </c>
      <c r="B199">
        <v>0.1901592</v>
      </c>
      <c r="C199">
        <v>-1.1890666666699999E-3</v>
      </c>
      <c r="D199">
        <v>-1.66208E-3</v>
      </c>
    </row>
    <row r="200" spans="1:4" x14ac:dyDescent="0.2">
      <c r="A200">
        <v>9.9499999999999993</v>
      </c>
      <c r="B200">
        <v>0.1901592</v>
      </c>
      <c r="C200">
        <v>-5.488E-4</v>
      </c>
      <c r="D200">
        <v>2.5074933333299998E-3</v>
      </c>
    </row>
    <row r="201" spans="1:4" x14ac:dyDescent="0.2">
      <c r="A201">
        <v>10</v>
      </c>
      <c r="B201">
        <v>0.1901592</v>
      </c>
      <c r="C201">
        <v>-3.6586666666699999E-4</v>
      </c>
      <c r="D201">
        <v>3.35922222222E-3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00"/>
  <sheetViews>
    <sheetView topLeftCell="A12"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0.1863176</v>
      </c>
      <c r="C2">
        <v>-1.62353333333E-2</v>
      </c>
      <c r="D2">
        <v>0.10320075111099999</v>
      </c>
    </row>
    <row r="3" spans="1:4" x14ac:dyDescent="0.2">
      <c r="A3">
        <v>0.1</v>
      </c>
      <c r="B3">
        <v>0.18522</v>
      </c>
      <c r="C3">
        <v>-1.114064E-2</v>
      </c>
      <c r="D3">
        <v>0.10135944</v>
      </c>
    </row>
    <row r="4" spans="1:4" x14ac:dyDescent="0.2">
      <c r="A4">
        <v>0.15</v>
      </c>
      <c r="B4">
        <v>0.18494559999999999</v>
      </c>
      <c r="C4">
        <v>-6.7776800000000003E-3</v>
      </c>
      <c r="D4">
        <v>0.10159485777799999</v>
      </c>
    </row>
    <row r="5" spans="1:4" x14ac:dyDescent="0.2">
      <c r="A5">
        <v>0.2</v>
      </c>
      <c r="B5">
        <v>0.18412239999999999</v>
      </c>
      <c r="C5">
        <v>1.4112E-3</v>
      </c>
      <c r="D5">
        <v>7.9916168888900005E-2</v>
      </c>
    </row>
    <row r="6" spans="1:4" x14ac:dyDescent="0.2">
      <c r="A6">
        <v>0.25</v>
      </c>
      <c r="B6">
        <v>0.1854944</v>
      </c>
      <c r="C6">
        <v>4.8477333333299998E-3</v>
      </c>
      <c r="D6">
        <v>1.99140355556E-2</v>
      </c>
    </row>
    <row r="7" spans="1:4" x14ac:dyDescent="0.2">
      <c r="A7">
        <v>0.3</v>
      </c>
      <c r="B7">
        <v>0.18522</v>
      </c>
      <c r="C7">
        <v>1.6463999999999999E-3</v>
      </c>
      <c r="D7">
        <v>-1.9048042222199999E-2</v>
      </c>
    </row>
    <row r="8" spans="1:4" x14ac:dyDescent="0.2">
      <c r="A8">
        <v>0.35</v>
      </c>
      <c r="B8">
        <v>0.1854944</v>
      </c>
      <c r="C8">
        <v>1.372E-4</v>
      </c>
      <c r="D8">
        <v>-2.7042718888899999E-2</v>
      </c>
    </row>
    <row r="9" spans="1:4" x14ac:dyDescent="0.2">
      <c r="A9">
        <v>0.4</v>
      </c>
      <c r="B9">
        <v>0.1854944</v>
      </c>
      <c r="C9">
        <v>-4.6190666666700003E-3</v>
      </c>
      <c r="D9">
        <v>5.4915388888899996E-3</v>
      </c>
    </row>
    <row r="10" spans="1:4" x14ac:dyDescent="0.2">
      <c r="A10">
        <v>0.45</v>
      </c>
      <c r="B10">
        <v>0.18412239999999999</v>
      </c>
      <c r="C10">
        <v>7.7746666666700002E-4</v>
      </c>
      <c r="D10">
        <v>3.8852372222199998E-2</v>
      </c>
    </row>
    <row r="11" spans="1:4" x14ac:dyDescent="0.2">
      <c r="A11">
        <v>0.5</v>
      </c>
      <c r="B11">
        <v>0.18576880000000001</v>
      </c>
      <c r="C11">
        <v>4.0702666666699999E-3</v>
      </c>
      <c r="D11">
        <v>1.9034594444400001E-2</v>
      </c>
    </row>
    <row r="12" spans="1:4" x14ac:dyDescent="0.2">
      <c r="A12">
        <v>0.55000000000000004</v>
      </c>
      <c r="B12">
        <v>0.18494559999999999</v>
      </c>
      <c r="C12">
        <v>2.6296666666700001E-3</v>
      </c>
      <c r="D12">
        <v>4.7448333333399999E-4</v>
      </c>
    </row>
    <row r="13" spans="1:4" x14ac:dyDescent="0.2">
      <c r="A13">
        <v>0.6</v>
      </c>
      <c r="B13">
        <v>0.18576880000000001</v>
      </c>
      <c r="C13">
        <v>4.5047333333300002E-3</v>
      </c>
      <c r="D13">
        <v>-2.41167111111E-2</v>
      </c>
    </row>
    <row r="14" spans="1:4" x14ac:dyDescent="0.2">
      <c r="A14">
        <v>0.65</v>
      </c>
      <c r="B14">
        <v>0.18604319999999999</v>
      </c>
      <c r="C14">
        <v>-1.3491333333300001E-3</v>
      </c>
      <c r="D14">
        <v>-3.2657411111100001E-2</v>
      </c>
    </row>
    <row r="15" spans="1:4" x14ac:dyDescent="0.2">
      <c r="A15">
        <v>0.7</v>
      </c>
      <c r="B15">
        <v>0.18522</v>
      </c>
      <c r="C15">
        <v>-2.6296666666700001E-3</v>
      </c>
      <c r="D15">
        <v>4.1236222222199997E-3</v>
      </c>
    </row>
    <row r="16" spans="1:4" x14ac:dyDescent="0.2">
      <c r="A16">
        <v>0.75</v>
      </c>
      <c r="B16">
        <v>0.18522</v>
      </c>
      <c r="C16">
        <v>2.5382E-3</v>
      </c>
      <c r="D16">
        <v>2.4257722222199999E-3</v>
      </c>
    </row>
    <row r="17" spans="1:4" x14ac:dyDescent="0.2">
      <c r="A17">
        <v>0.8</v>
      </c>
      <c r="B17">
        <v>0.1863176</v>
      </c>
      <c r="C17">
        <v>-1.9208000000000001E-3</v>
      </c>
      <c r="D17">
        <v>-3.9368777777800002E-3</v>
      </c>
    </row>
    <row r="18" spans="1:4" x14ac:dyDescent="0.2">
      <c r="A18">
        <v>0.85</v>
      </c>
      <c r="B18">
        <v>0.1843968</v>
      </c>
      <c r="C18">
        <v>8.2319999999999995E-4</v>
      </c>
      <c r="D18">
        <v>6.12636111111E-3</v>
      </c>
    </row>
    <row r="19" spans="1:4" x14ac:dyDescent="0.2">
      <c r="A19">
        <v>0.9</v>
      </c>
      <c r="B19">
        <v>0.18659200000000001</v>
      </c>
      <c r="C19">
        <v>1.73786666667E-3</v>
      </c>
      <c r="D19">
        <v>-1.88611888889E-2</v>
      </c>
    </row>
    <row r="20" spans="1:4" x14ac:dyDescent="0.2">
      <c r="A20">
        <v>0.95</v>
      </c>
      <c r="B20">
        <v>0.18522</v>
      </c>
      <c r="C20">
        <v>-4.6648000000000002E-3</v>
      </c>
      <c r="D20">
        <v>-5.8576777777799996E-3</v>
      </c>
    </row>
    <row r="21" spans="1:4" x14ac:dyDescent="0.2">
      <c r="A21">
        <v>1</v>
      </c>
      <c r="B21">
        <v>0.18522</v>
      </c>
      <c r="C21">
        <v>-1.1662E-3</v>
      </c>
      <c r="D21">
        <v>3.2617394444399997E-2</v>
      </c>
    </row>
    <row r="22" spans="1:4" x14ac:dyDescent="0.2">
      <c r="A22">
        <v>1.05</v>
      </c>
      <c r="B22">
        <v>0.18494559999999999</v>
      </c>
      <c r="C22">
        <v>3.9330666666700003E-3</v>
      </c>
      <c r="D22">
        <v>1.34818055556E-2</v>
      </c>
    </row>
    <row r="23" spans="1:4" x14ac:dyDescent="0.2">
      <c r="A23">
        <v>1.1000000000000001</v>
      </c>
      <c r="B23">
        <v>0.1863176</v>
      </c>
      <c r="C23">
        <v>1.4863333333299999E-3</v>
      </c>
      <c r="D23">
        <v>-1.9089855555599999E-2</v>
      </c>
    </row>
    <row r="24" spans="1:4" x14ac:dyDescent="0.2">
      <c r="A24">
        <v>1.1499999999999999</v>
      </c>
      <c r="B24">
        <v>0.18522</v>
      </c>
      <c r="C24">
        <v>-2.1723333333300001E-3</v>
      </c>
      <c r="D24">
        <v>-7.2220555555599997E-3</v>
      </c>
    </row>
    <row r="25" spans="1:4" x14ac:dyDescent="0.2">
      <c r="A25">
        <v>1.2</v>
      </c>
      <c r="B25">
        <v>0.1854944</v>
      </c>
      <c r="C25">
        <v>4.8020000000000002E-4</v>
      </c>
      <c r="D25">
        <v>7.3725944444400001E-3</v>
      </c>
    </row>
    <row r="26" spans="1:4" x14ac:dyDescent="0.2">
      <c r="A26">
        <v>1.25</v>
      </c>
      <c r="B26">
        <v>0.1854944</v>
      </c>
      <c r="C26">
        <v>7.0886666666699998E-4</v>
      </c>
      <c r="D26">
        <v>2.9726666666599999E-4</v>
      </c>
    </row>
    <row r="27" spans="1:4" x14ac:dyDescent="0.2">
      <c r="A27">
        <v>1.3</v>
      </c>
      <c r="B27">
        <v>0.18576880000000001</v>
      </c>
      <c r="C27">
        <v>-1.14333333333E-3</v>
      </c>
      <c r="D27">
        <v>1.24204111111E-2</v>
      </c>
    </row>
    <row r="28" spans="1:4" x14ac:dyDescent="0.2">
      <c r="A28">
        <v>1.35</v>
      </c>
      <c r="B28">
        <v>0.18494559999999999</v>
      </c>
      <c r="C28">
        <v>1.8293333333299999E-3</v>
      </c>
      <c r="D28">
        <v>2.6931216666700002E-2</v>
      </c>
    </row>
    <row r="29" spans="1:4" x14ac:dyDescent="0.2">
      <c r="A29">
        <v>1.4</v>
      </c>
      <c r="B29">
        <v>0.18604319999999999</v>
      </c>
      <c r="C29">
        <v>3.6129333333299999E-3</v>
      </c>
      <c r="D29">
        <v>2.5042811111099999E-2</v>
      </c>
    </row>
    <row r="30" spans="1:4" x14ac:dyDescent="0.2">
      <c r="A30">
        <v>1.45</v>
      </c>
      <c r="B30">
        <v>0.18576880000000001</v>
      </c>
      <c r="C30">
        <v>1.4177333333299999E-3</v>
      </c>
      <c r="D30">
        <v>6.4718383333300003E-2</v>
      </c>
    </row>
    <row r="31" spans="1:4" x14ac:dyDescent="0.2">
      <c r="A31">
        <v>1.5</v>
      </c>
      <c r="B31">
        <v>0.18576880000000001</v>
      </c>
      <c r="C31">
        <v>4.8706000000000001E-3</v>
      </c>
      <c r="D31">
        <v>0.17203927222199999</v>
      </c>
    </row>
    <row r="32" spans="1:4" x14ac:dyDescent="0.2">
      <c r="A32">
        <v>1.55</v>
      </c>
      <c r="B32">
        <v>0.18576880000000001</v>
      </c>
      <c r="C32">
        <v>1.34913333333E-2</v>
      </c>
      <c r="D32">
        <v>0.36850967222199998</v>
      </c>
    </row>
    <row r="33" spans="1:4" x14ac:dyDescent="0.2">
      <c r="A33">
        <v>1.6</v>
      </c>
      <c r="B33">
        <v>0.18604319999999999</v>
      </c>
      <c r="C33">
        <v>3.7066866666699998E-2</v>
      </c>
      <c r="D33">
        <v>0.68049103888899998</v>
      </c>
    </row>
    <row r="34" spans="1:4" x14ac:dyDescent="0.2">
      <c r="A34">
        <v>1.65</v>
      </c>
      <c r="B34">
        <v>0.18988479999999999</v>
      </c>
      <c r="C34">
        <v>6.7593866666700003E-2</v>
      </c>
      <c r="D34">
        <v>1.18431611667</v>
      </c>
    </row>
    <row r="35" spans="1:4" x14ac:dyDescent="0.2">
      <c r="A35">
        <v>1.7</v>
      </c>
      <c r="B35">
        <v>0.19208</v>
      </c>
      <c r="C35">
        <v>0.117740466667</v>
      </c>
      <c r="D35">
        <v>2.0651191555600001</v>
      </c>
    </row>
    <row r="36" spans="1:4" x14ac:dyDescent="0.2">
      <c r="A36">
        <v>1.75</v>
      </c>
      <c r="B36">
        <v>0.19372639999999999</v>
      </c>
      <c r="C36">
        <v>0.259330866667</v>
      </c>
      <c r="D36">
        <v>3.0282078944399999</v>
      </c>
    </row>
    <row r="37" spans="1:4" x14ac:dyDescent="0.2">
      <c r="A37">
        <v>1.8</v>
      </c>
      <c r="B37">
        <v>0.2093672</v>
      </c>
      <c r="C37">
        <v>0.49494899999999997</v>
      </c>
      <c r="D37">
        <v>3.1014993722200002</v>
      </c>
    </row>
    <row r="38" spans="1:4" x14ac:dyDescent="0.2">
      <c r="A38">
        <v>1.85</v>
      </c>
      <c r="B38">
        <v>0.24888080000000001</v>
      </c>
      <c r="C38">
        <v>0.66599166666700005</v>
      </c>
      <c r="D38">
        <v>2.0502901222199998</v>
      </c>
    </row>
    <row r="39" spans="1:4" x14ac:dyDescent="0.2">
      <c r="A39">
        <v>1.9</v>
      </c>
      <c r="B39">
        <v>0.28702240000000001</v>
      </c>
      <c r="C39">
        <v>0.71026153333300002</v>
      </c>
      <c r="D39">
        <v>0.81616659444399997</v>
      </c>
    </row>
    <row r="40" spans="1:4" x14ac:dyDescent="0.2">
      <c r="A40">
        <v>1.95</v>
      </c>
      <c r="B40">
        <v>0.32324320000000001</v>
      </c>
      <c r="C40">
        <v>0.70541379999999998</v>
      </c>
      <c r="D40">
        <v>4.1846000000099999E-3</v>
      </c>
    </row>
    <row r="41" spans="1:4" x14ac:dyDescent="0.2">
      <c r="A41">
        <v>2</v>
      </c>
      <c r="B41">
        <v>0.35809200000000002</v>
      </c>
      <c r="C41">
        <v>0.68051200000000001</v>
      </c>
      <c r="D41">
        <v>-0.44019476666700003</v>
      </c>
    </row>
    <row r="42" spans="1:4" x14ac:dyDescent="0.2">
      <c r="A42">
        <v>2.0499999999999998</v>
      </c>
      <c r="B42">
        <v>0.39156879999999999</v>
      </c>
      <c r="C42">
        <v>0.64653213333299997</v>
      </c>
      <c r="D42">
        <v>-0.63934818888900002</v>
      </c>
    </row>
    <row r="43" spans="1:4" x14ac:dyDescent="0.2">
      <c r="A43">
        <v>2.1</v>
      </c>
      <c r="B43">
        <v>0.42339919999999998</v>
      </c>
      <c r="C43">
        <v>0.605738</v>
      </c>
      <c r="D43">
        <v>-0.66255976111100001</v>
      </c>
    </row>
    <row r="44" spans="1:4" x14ac:dyDescent="0.2">
      <c r="A44">
        <v>2.15</v>
      </c>
      <c r="B44">
        <v>0.45138800000000001</v>
      </c>
      <c r="C44">
        <v>0.57338166666699997</v>
      </c>
      <c r="D44">
        <v>-0.58738178333299995</v>
      </c>
    </row>
    <row r="45" spans="1:4" x14ac:dyDescent="0.2">
      <c r="A45">
        <v>2.2000000000000002</v>
      </c>
      <c r="B45">
        <v>0.47992560000000001</v>
      </c>
      <c r="C45">
        <v>0.55037780000000003</v>
      </c>
      <c r="D45">
        <v>-0.541335938889</v>
      </c>
    </row>
    <row r="46" spans="1:4" x14ac:dyDescent="0.2">
      <c r="A46">
        <v>2.25</v>
      </c>
      <c r="B46">
        <v>0.50681679999999996</v>
      </c>
      <c r="C46">
        <v>0.52353233333299998</v>
      </c>
      <c r="D46">
        <v>-0.54378648333299995</v>
      </c>
    </row>
    <row r="47" spans="1:4" x14ac:dyDescent="0.2">
      <c r="A47">
        <v>2.2999999999999998</v>
      </c>
      <c r="B47">
        <v>0.53233600000000003</v>
      </c>
      <c r="C47">
        <v>0.49625239999999998</v>
      </c>
      <c r="D47">
        <v>-0.55546182222200002</v>
      </c>
    </row>
    <row r="48" spans="1:4" x14ac:dyDescent="0.2">
      <c r="A48">
        <v>2.35</v>
      </c>
      <c r="B48">
        <v>0.55620879999999995</v>
      </c>
      <c r="C48">
        <v>0.47100760000000003</v>
      </c>
      <c r="D48">
        <v>-0.60637255000000001</v>
      </c>
    </row>
    <row r="49" spans="1:4" x14ac:dyDescent="0.2">
      <c r="A49">
        <v>2.4</v>
      </c>
      <c r="B49">
        <v>0.58008159999999998</v>
      </c>
      <c r="C49">
        <v>0.43773659999999998</v>
      </c>
      <c r="D49">
        <v>-0.680422438889</v>
      </c>
    </row>
    <row r="50" spans="1:4" x14ac:dyDescent="0.2">
      <c r="A50">
        <v>2.4500000000000002</v>
      </c>
      <c r="B50">
        <v>0.60038720000000001</v>
      </c>
      <c r="C50">
        <v>0.39964073333299999</v>
      </c>
      <c r="D50">
        <v>-0.71304364444400004</v>
      </c>
    </row>
    <row r="51" spans="1:4" x14ac:dyDescent="0.2">
      <c r="A51">
        <v>2.5</v>
      </c>
      <c r="B51">
        <v>0.61986960000000002</v>
      </c>
      <c r="C51">
        <v>0.36344280000000001</v>
      </c>
      <c r="D51">
        <v>-0.70773476666699997</v>
      </c>
    </row>
    <row r="52" spans="1:4" x14ac:dyDescent="0.2">
      <c r="A52">
        <v>2.5499999999999998</v>
      </c>
      <c r="B52">
        <v>0.63688239999999996</v>
      </c>
      <c r="C52">
        <v>0.32598719999999998</v>
      </c>
      <c r="D52">
        <v>-0.66861371111099999</v>
      </c>
    </row>
    <row r="53" spans="1:4" x14ac:dyDescent="0.2">
      <c r="A53">
        <v>2.6</v>
      </c>
      <c r="B53">
        <v>0.65197439999999995</v>
      </c>
      <c r="C53">
        <v>0.294202533333</v>
      </c>
      <c r="D53">
        <v>-0.60523874444400005</v>
      </c>
    </row>
    <row r="54" spans="1:4" x14ac:dyDescent="0.2">
      <c r="A54">
        <v>2.65</v>
      </c>
      <c r="B54">
        <v>0.66569440000000002</v>
      </c>
      <c r="C54">
        <v>0.26898060000000001</v>
      </c>
      <c r="D54">
        <v>-0.58299138333300005</v>
      </c>
    </row>
    <row r="55" spans="1:4" x14ac:dyDescent="0.2">
      <c r="A55">
        <v>2.7</v>
      </c>
      <c r="B55">
        <v>0.67886559999999996</v>
      </c>
      <c r="C55">
        <v>0.24371293333300001</v>
      </c>
      <c r="D55">
        <v>-0.64815757222199999</v>
      </c>
    </row>
    <row r="56" spans="1:4" x14ac:dyDescent="0.2">
      <c r="A56">
        <v>2.75</v>
      </c>
      <c r="B56">
        <v>0.69121359999999998</v>
      </c>
      <c r="C56">
        <v>0.205754266667</v>
      </c>
      <c r="D56">
        <v>-0.733215855556</v>
      </c>
    </row>
    <row r="57" spans="1:4" x14ac:dyDescent="0.2">
      <c r="A57">
        <v>2.8</v>
      </c>
      <c r="B57">
        <v>0.69972000000000001</v>
      </c>
      <c r="C57">
        <v>0.164297</v>
      </c>
      <c r="D57">
        <v>-0.75335948333299996</v>
      </c>
    </row>
    <row r="58" spans="1:4" x14ac:dyDescent="0.2">
      <c r="A58">
        <v>2.85</v>
      </c>
      <c r="B58">
        <v>0.7071288</v>
      </c>
      <c r="C58">
        <v>0.12796186666699999</v>
      </c>
      <c r="D58">
        <v>-0.74569152777799996</v>
      </c>
    </row>
    <row r="59" spans="1:4" x14ac:dyDescent="0.2">
      <c r="A59">
        <v>2.9</v>
      </c>
      <c r="B59">
        <v>0.71261680000000005</v>
      </c>
      <c r="C59">
        <v>8.9934600000000003E-2</v>
      </c>
      <c r="D59">
        <v>-0.73428296666699999</v>
      </c>
    </row>
    <row r="60" spans="1:4" x14ac:dyDescent="0.2">
      <c r="A60">
        <v>2.95</v>
      </c>
      <c r="B60">
        <v>0.71590960000000003</v>
      </c>
      <c r="C60">
        <v>5.4605599999999997E-2</v>
      </c>
      <c r="D60">
        <v>-0.71569236666699998</v>
      </c>
    </row>
    <row r="61" spans="1:4" x14ac:dyDescent="0.2">
      <c r="A61">
        <v>3</v>
      </c>
      <c r="B61">
        <v>0.71810479999999999</v>
      </c>
      <c r="C61">
        <v>1.9779666666699999E-2</v>
      </c>
      <c r="D61">
        <v>-0.70937735555600001</v>
      </c>
    </row>
    <row r="62" spans="1:4" x14ac:dyDescent="0.2">
      <c r="A62">
        <v>3.05</v>
      </c>
      <c r="B62">
        <v>0.7183792</v>
      </c>
      <c r="C62">
        <v>-1.99397333333E-2</v>
      </c>
      <c r="D62">
        <v>-0.66312761666700004</v>
      </c>
    </row>
    <row r="63" spans="1:4" x14ac:dyDescent="0.2">
      <c r="A63">
        <v>3.1</v>
      </c>
      <c r="B63">
        <v>0.71536080000000002</v>
      </c>
      <c r="C63">
        <v>-5.0763999999999997E-2</v>
      </c>
      <c r="D63">
        <v>-0.57140179444399997</v>
      </c>
    </row>
    <row r="64" spans="1:4" x14ac:dyDescent="0.2">
      <c r="A64">
        <v>3.15</v>
      </c>
      <c r="B64">
        <v>0.71261680000000005</v>
      </c>
      <c r="C64">
        <v>-7.3630666666699998E-2</v>
      </c>
      <c r="D64">
        <v>-0.52008899444400003</v>
      </c>
    </row>
    <row r="65" spans="1:4" x14ac:dyDescent="0.2">
      <c r="A65">
        <v>3.2</v>
      </c>
      <c r="B65">
        <v>0.70822640000000003</v>
      </c>
      <c r="C65">
        <v>-9.8715399999999995E-2</v>
      </c>
      <c r="D65">
        <v>-0.51573289444399995</v>
      </c>
    </row>
    <row r="66" spans="1:4" x14ac:dyDescent="0.2">
      <c r="A66">
        <v>3.25</v>
      </c>
      <c r="B66">
        <v>0.70273839999999999</v>
      </c>
      <c r="C66">
        <v>-0.123365666667</v>
      </c>
      <c r="D66">
        <v>-0.53545730000000002</v>
      </c>
    </row>
    <row r="67" spans="1:4" x14ac:dyDescent="0.2">
      <c r="A67">
        <v>3.3</v>
      </c>
      <c r="B67">
        <v>0.69615280000000002</v>
      </c>
      <c r="C67">
        <v>-0.1510572</v>
      </c>
      <c r="D67">
        <v>-0.57305772222200002</v>
      </c>
    </row>
    <row r="68" spans="1:4" x14ac:dyDescent="0.2">
      <c r="A68">
        <v>3.35</v>
      </c>
      <c r="B68">
        <v>0.6879208</v>
      </c>
      <c r="C68">
        <v>-0.1824074</v>
      </c>
      <c r="D68">
        <v>-0.59282214444400005</v>
      </c>
    </row>
    <row r="69" spans="1:4" x14ac:dyDescent="0.2">
      <c r="A69">
        <v>3.4</v>
      </c>
      <c r="B69">
        <v>0.67776800000000004</v>
      </c>
      <c r="C69">
        <v>-0.21238560000000001</v>
      </c>
      <c r="D69">
        <v>-0.58876140555599998</v>
      </c>
    </row>
    <row r="70" spans="1:4" x14ac:dyDescent="0.2">
      <c r="A70">
        <v>3.45</v>
      </c>
      <c r="B70">
        <v>0.66651760000000004</v>
      </c>
      <c r="C70">
        <v>-0.2406488</v>
      </c>
      <c r="D70">
        <v>-0.59032015000000004</v>
      </c>
    </row>
    <row r="71" spans="1:4" x14ac:dyDescent="0.2">
      <c r="A71">
        <v>3.5</v>
      </c>
      <c r="B71">
        <v>0.65389520000000001</v>
      </c>
      <c r="C71">
        <v>-0.27092426666699998</v>
      </c>
      <c r="D71">
        <v>-0.59775753333299997</v>
      </c>
    </row>
    <row r="72" spans="1:4" x14ac:dyDescent="0.2">
      <c r="A72">
        <v>3.55</v>
      </c>
      <c r="B72">
        <v>0.63935200000000003</v>
      </c>
      <c r="C72">
        <v>-0.30074240000000002</v>
      </c>
      <c r="D72">
        <v>-0.60222415555599995</v>
      </c>
    </row>
    <row r="73" spans="1:4" x14ac:dyDescent="0.2">
      <c r="A73">
        <v>3.6</v>
      </c>
      <c r="B73">
        <v>0.62371120000000002</v>
      </c>
      <c r="C73">
        <v>-0.32969159999999997</v>
      </c>
      <c r="D73">
        <v>-0.61912071666699997</v>
      </c>
    </row>
    <row r="74" spans="1:4" x14ac:dyDescent="0.2">
      <c r="A74">
        <v>3.65</v>
      </c>
      <c r="B74">
        <v>0.60669839999999997</v>
      </c>
      <c r="C74">
        <v>-0.36165920000000001</v>
      </c>
      <c r="D74">
        <v>-0.64378051111099999</v>
      </c>
    </row>
    <row r="75" spans="1:4" x14ac:dyDescent="0.2">
      <c r="A75">
        <v>3.7</v>
      </c>
      <c r="B75">
        <v>0.58803919999999998</v>
      </c>
      <c r="C75">
        <v>-0.39874893333299999</v>
      </c>
      <c r="D75">
        <v>-0.61791259444400004</v>
      </c>
    </row>
    <row r="76" spans="1:4" x14ac:dyDescent="0.2">
      <c r="A76">
        <v>3.75</v>
      </c>
      <c r="B76">
        <v>0.56608720000000001</v>
      </c>
      <c r="C76">
        <v>-0.42799540000000003</v>
      </c>
      <c r="D76">
        <v>-0.54091671666700003</v>
      </c>
    </row>
    <row r="77" spans="1:4" x14ac:dyDescent="0.2">
      <c r="A77">
        <v>3.8</v>
      </c>
      <c r="B77">
        <v>0.54440960000000005</v>
      </c>
      <c r="C77">
        <v>-0.44766073333299999</v>
      </c>
      <c r="D77">
        <v>-0.51778898888900005</v>
      </c>
    </row>
    <row r="78" spans="1:4" x14ac:dyDescent="0.2">
      <c r="A78">
        <v>3.85</v>
      </c>
      <c r="B78">
        <v>0.52218319999999996</v>
      </c>
      <c r="C78">
        <v>-0.476038266667</v>
      </c>
      <c r="D78">
        <v>-0.53724471111100003</v>
      </c>
    </row>
    <row r="79" spans="1:4" x14ac:dyDescent="0.2">
      <c r="A79">
        <v>3.9</v>
      </c>
      <c r="B79">
        <v>0.4969384</v>
      </c>
      <c r="C79">
        <v>-0.50592499999999996</v>
      </c>
      <c r="D79">
        <v>-0.50860421111099996</v>
      </c>
    </row>
    <row r="80" spans="1:4" x14ac:dyDescent="0.2">
      <c r="A80">
        <v>3.95</v>
      </c>
      <c r="B80">
        <v>0.47059600000000001</v>
      </c>
      <c r="C80">
        <v>-0.52559033333299998</v>
      </c>
      <c r="D80">
        <v>-0.48363952777800001</v>
      </c>
    </row>
    <row r="81" spans="1:4" x14ac:dyDescent="0.2">
      <c r="A81">
        <v>4</v>
      </c>
      <c r="B81">
        <v>0.44507679999999999</v>
      </c>
      <c r="C81">
        <v>-0.55195559999999999</v>
      </c>
      <c r="D81">
        <v>-0.46156557222200001</v>
      </c>
    </row>
    <row r="82" spans="1:4" x14ac:dyDescent="0.2">
      <c r="A82">
        <v>4.05</v>
      </c>
      <c r="B82">
        <v>0.41626479999999999</v>
      </c>
      <c r="C82">
        <v>-0.58428906666699998</v>
      </c>
      <c r="D82">
        <v>-0.28809522777800001</v>
      </c>
    </row>
    <row r="83" spans="1:4" x14ac:dyDescent="0.2">
      <c r="A83">
        <v>4.0999999999999996</v>
      </c>
      <c r="B83">
        <v>0.38525759999999998</v>
      </c>
      <c r="C83">
        <v>-0.59778039999999999</v>
      </c>
      <c r="D83">
        <v>6.4937522222200006E-2</v>
      </c>
    </row>
    <row r="84" spans="1:4" x14ac:dyDescent="0.2">
      <c r="A84">
        <v>4.1500000000000004</v>
      </c>
      <c r="B84">
        <v>0.3534272</v>
      </c>
      <c r="C84">
        <v>-0.57623999999999997</v>
      </c>
      <c r="D84">
        <v>0.38862090555599998</v>
      </c>
    </row>
    <row r="85" spans="1:4" x14ac:dyDescent="0.2">
      <c r="A85">
        <v>4.2</v>
      </c>
      <c r="B85">
        <v>0.32598719999999998</v>
      </c>
      <c r="C85">
        <v>-0.53640626666699998</v>
      </c>
      <c r="D85">
        <v>0.468667577778</v>
      </c>
    </row>
    <row r="86" spans="1:4" x14ac:dyDescent="0.2">
      <c r="A86">
        <v>4.25</v>
      </c>
      <c r="B86">
        <v>0.30101679999999997</v>
      </c>
      <c r="C86">
        <v>-0.51004099999999997</v>
      </c>
      <c r="D86">
        <v>0.37298010555599997</v>
      </c>
    </row>
    <row r="87" spans="1:4" x14ac:dyDescent="0.2">
      <c r="A87">
        <v>4.3</v>
      </c>
      <c r="B87">
        <v>0.27796720000000003</v>
      </c>
      <c r="C87">
        <v>-0.50972086666700001</v>
      </c>
      <c r="D87">
        <v>0.43359392222199999</v>
      </c>
    </row>
    <row r="88" spans="1:4" x14ac:dyDescent="0.2">
      <c r="A88">
        <v>4.3499999999999996</v>
      </c>
      <c r="B88">
        <v>0.25107600000000002</v>
      </c>
      <c r="C88">
        <v>-0.51120719999999997</v>
      </c>
      <c r="D88">
        <v>0.96669786111099998</v>
      </c>
    </row>
    <row r="89" spans="1:4" x14ac:dyDescent="0.2">
      <c r="A89">
        <v>4.4000000000000004</v>
      </c>
      <c r="B89">
        <v>0.22226399999999999</v>
      </c>
      <c r="C89">
        <v>-0.45971146666700002</v>
      </c>
      <c r="D89">
        <v>1.96323481667</v>
      </c>
    </row>
    <row r="90" spans="1:4" x14ac:dyDescent="0.2">
      <c r="A90">
        <v>4.45</v>
      </c>
      <c r="B90">
        <v>0.1931776</v>
      </c>
      <c r="C90">
        <v>-0.27771566666699998</v>
      </c>
      <c r="D90">
        <v>2.5223838888899999</v>
      </c>
    </row>
    <row r="91" spans="1:4" x14ac:dyDescent="0.2">
      <c r="A91">
        <v>4.5</v>
      </c>
      <c r="B91">
        <v>0.19509840000000001</v>
      </c>
      <c r="C91">
        <v>-0.10097920000000001</v>
      </c>
      <c r="D91">
        <v>1.88755377222</v>
      </c>
    </row>
    <row r="92" spans="1:4" x14ac:dyDescent="0.2">
      <c r="A92">
        <v>4.55</v>
      </c>
      <c r="B92">
        <v>0.1959216</v>
      </c>
      <c r="C92">
        <v>-6.4689800000000006E-2</v>
      </c>
      <c r="D92">
        <v>0.93628328888900003</v>
      </c>
    </row>
    <row r="93" spans="1:4" x14ac:dyDescent="0.2">
      <c r="A93">
        <v>4.5999999999999996</v>
      </c>
      <c r="B93">
        <v>0.1909824</v>
      </c>
      <c r="C93">
        <v>-5.9384733333300001E-2</v>
      </c>
      <c r="D93">
        <v>0.49915646666699998</v>
      </c>
    </row>
    <row r="94" spans="1:4" x14ac:dyDescent="0.2">
      <c r="A94">
        <v>4.6500000000000004</v>
      </c>
      <c r="B94">
        <v>0.18768960000000001</v>
      </c>
      <c r="C94">
        <v>-4.0222466666699999E-2</v>
      </c>
      <c r="D94">
        <v>0.34031316666700001</v>
      </c>
    </row>
    <row r="95" spans="1:4" x14ac:dyDescent="0.2">
      <c r="A95">
        <v>4.7</v>
      </c>
      <c r="B95">
        <v>0.18686639999999999</v>
      </c>
      <c r="C95">
        <v>-2.5839333333300001E-2</v>
      </c>
      <c r="D95">
        <v>0.24730490555599999</v>
      </c>
    </row>
    <row r="96" spans="1:4" x14ac:dyDescent="0.2">
      <c r="A96">
        <v>4.75</v>
      </c>
      <c r="B96">
        <v>0.1854944</v>
      </c>
      <c r="C96">
        <v>-1.3537066666699999E-2</v>
      </c>
      <c r="D96">
        <v>0.17491666111099999</v>
      </c>
    </row>
    <row r="97" spans="1:4" x14ac:dyDescent="0.2">
      <c r="A97">
        <v>4.8</v>
      </c>
      <c r="B97">
        <v>0.1863176</v>
      </c>
      <c r="C97">
        <v>-9.8784000000000007E-3</v>
      </c>
      <c r="D97">
        <v>0.122355722222</v>
      </c>
    </row>
    <row r="98" spans="1:4" x14ac:dyDescent="0.2">
      <c r="A98">
        <v>4.8499999999999996</v>
      </c>
      <c r="B98">
        <v>0.18412239999999999</v>
      </c>
      <c r="C98">
        <v>-3.04126666667E-3</v>
      </c>
      <c r="D98">
        <v>8.7585049999999998E-2</v>
      </c>
    </row>
    <row r="99" spans="1:4" x14ac:dyDescent="0.2">
      <c r="A99">
        <v>4.9000000000000004</v>
      </c>
      <c r="B99">
        <v>0.1863176</v>
      </c>
      <c r="C99">
        <v>-1.60066666667E-4</v>
      </c>
      <c r="D99">
        <v>4.2423383333300001E-2</v>
      </c>
    </row>
    <row r="100" spans="1:4" x14ac:dyDescent="0.2">
      <c r="A100">
        <v>4.95</v>
      </c>
      <c r="B100">
        <v>0.1843968</v>
      </c>
      <c r="C100">
        <v>-1.4177333333299999E-3</v>
      </c>
      <c r="D100">
        <v>2.9793361111100002E-2</v>
      </c>
    </row>
    <row r="101" spans="1:4" x14ac:dyDescent="0.2">
      <c r="A101">
        <v>5</v>
      </c>
      <c r="B101">
        <v>0.1854944</v>
      </c>
      <c r="C101">
        <v>4.55046666667E-3</v>
      </c>
      <c r="D101">
        <v>7.2601666666699998E-3</v>
      </c>
    </row>
    <row r="102" spans="1:4" x14ac:dyDescent="0.2">
      <c r="A102">
        <v>5.05</v>
      </c>
      <c r="B102">
        <v>0.18576880000000001</v>
      </c>
      <c r="C102">
        <v>8.6893333333299999E-4</v>
      </c>
      <c r="D102">
        <v>-2.38918555556E-2</v>
      </c>
    </row>
    <row r="103" spans="1:4" x14ac:dyDescent="0.2">
      <c r="A103">
        <v>5.0999999999999996</v>
      </c>
      <c r="B103">
        <v>0.18604319999999999</v>
      </c>
      <c r="C103">
        <v>-7.1115333333299996E-3</v>
      </c>
      <c r="D103">
        <v>5.4239733333299997E-2</v>
      </c>
    </row>
    <row r="104" spans="1:4" x14ac:dyDescent="0.2">
      <c r="A104">
        <v>5.15</v>
      </c>
      <c r="B104">
        <v>0.18384800000000001</v>
      </c>
      <c r="C104">
        <v>-5.71666666667E-4</v>
      </c>
      <c r="D104">
        <v>0.21462462777800001</v>
      </c>
    </row>
    <row r="105" spans="1:4" x14ac:dyDescent="0.2">
      <c r="A105">
        <v>5.2</v>
      </c>
      <c r="B105">
        <v>0.18494559999999999</v>
      </c>
      <c r="C105">
        <v>1.7698800000000001E-2</v>
      </c>
      <c r="D105">
        <v>0.35461626666700002</v>
      </c>
    </row>
    <row r="106" spans="1:4" x14ac:dyDescent="0.2">
      <c r="A106">
        <v>5.25</v>
      </c>
      <c r="B106">
        <v>0.18576880000000001</v>
      </c>
      <c r="C106">
        <v>3.5283266666700001E-2</v>
      </c>
      <c r="D106">
        <v>0.53390046111099998</v>
      </c>
    </row>
    <row r="107" spans="1:4" x14ac:dyDescent="0.2">
      <c r="A107">
        <v>5.3</v>
      </c>
      <c r="B107">
        <v>0.1882384</v>
      </c>
      <c r="C107">
        <v>6.3089133333300004E-2</v>
      </c>
      <c r="D107">
        <v>0.83876648333299997</v>
      </c>
    </row>
    <row r="108" spans="1:4" x14ac:dyDescent="0.2">
      <c r="A108">
        <v>5.35</v>
      </c>
      <c r="B108">
        <v>0.19235440000000001</v>
      </c>
      <c r="C108">
        <v>9.7526333333300005E-2</v>
      </c>
      <c r="D108">
        <v>1.3598006333299999</v>
      </c>
    </row>
    <row r="109" spans="1:4" x14ac:dyDescent="0.2">
      <c r="A109">
        <v>5.4</v>
      </c>
      <c r="B109">
        <v>0.194824</v>
      </c>
      <c r="C109">
        <v>0.17037953333299999</v>
      </c>
      <c r="D109">
        <v>2.13467383889</v>
      </c>
    </row>
    <row r="110" spans="1:4" x14ac:dyDescent="0.2">
      <c r="A110">
        <v>5.45</v>
      </c>
      <c r="B110">
        <v>0.1997632</v>
      </c>
      <c r="C110">
        <v>0.34832793333299999</v>
      </c>
      <c r="D110">
        <v>2.4423848555599998</v>
      </c>
    </row>
    <row r="111" spans="1:4" x14ac:dyDescent="0.2">
      <c r="A111">
        <v>5.5</v>
      </c>
      <c r="B111">
        <v>0.2313192</v>
      </c>
      <c r="C111">
        <v>0.50558199999999998</v>
      </c>
      <c r="D111">
        <v>1.70552176667</v>
      </c>
    </row>
    <row r="112" spans="1:4" x14ac:dyDescent="0.2">
      <c r="A112">
        <v>5.55</v>
      </c>
      <c r="B112">
        <v>0.26095439999999998</v>
      </c>
      <c r="C112">
        <v>0.54269460000000003</v>
      </c>
      <c r="D112">
        <v>0.660577983333</v>
      </c>
    </row>
    <row r="113" spans="1:4" x14ac:dyDescent="0.2">
      <c r="A113">
        <v>5.6</v>
      </c>
      <c r="B113">
        <v>0.28894320000000001</v>
      </c>
      <c r="C113">
        <v>0.53551446666699998</v>
      </c>
      <c r="D113">
        <v>-2.951515E-2</v>
      </c>
    </row>
    <row r="114" spans="1:4" x14ac:dyDescent="0.2">
      <c r="A114">
        <v>5.65</v>
      </c>
      <c r="B114">
        <v>0.31501119999999999</v>
      </c>
      <c r="C114">
        <v>0.510772733333</v>
      </c>
      <c r="D114">
        <v>-0.39292936666700001</v>
      </c>
    </row>
    <row r="115" spans="1:4" x14ac:dyDescent="0.2">
      <c r="A115">
        <v>5.7</v>
      </c>
      <c r="B115">
        <v>0.33970719999999999</v>
      </c>
      <c r="C115">
        <v>0.48250953333300001</v>
      </c>
      <c r="D115">
        <v>-0.54427811666699999</v>
      </c>
    </row>
    <row r="116" spans="1:4" x14ac:dyDescent="0.2">
      <c r="A116">
        <v>5.75</v>
      </c>
      <c r="B116">
        <v>0.36330560000000001</v>
      </c>
      <c r="C116">
        <v>0.45390333333299998</v>
      </c>
      <c r="D116">
        <v>-0.61999346111099995</v>
      </c>
    </row>
    <row r="117" spans="1:4" x14ac:dyDescent="0.2">
      <c r="A117">
        <v>5.8</v>
      </c>
      <c r="B117">
        <v>0.38553199999999999</v>
      </c>
      <c r="C117">
        <v>0.41996919999999999</v>
      </c>
      <c r="D117">
        <v>-0.67158447222200002</v>
      </c>
    </row>
    <row r="118" spans="1:4" x14ac:dyDescent="0.2">
      <c r="A118">
        <v>5.85</v>
      </c>
      <c r="B118">
        <v>0.4052888</v>
      </c>
      <c r="C118">
        <v>0.38573780000000002</v>
      </c>
      <c r="D118">
        <v>-0.70191710555599995</v>
      </c>
    </row>
    <row r="119" spans="1:4" x14ac:dyDescent="0.2">
      <c r="A119">
        <v>5.9</v>
      </c>
      <c r="B119">
        <v>0.4242224</v>
      </c>
      <c r="C119">
        <v>0.35020299999999999</v>
      </c>
      <c r="D119">
        <v>-0.73101303333300005</v>
      </c>
    </row>
    <row r="120" spans="1:4" x14ac:dyDescent="0.2">
      <c r="A120">
        <v>5.95</v>
      </c>
      <c r="B120">
        <v>0.44096079999999999</v>
      </c>
      <c r="C120">
        <v>0.3077396</v>
      </c>
      <c r="D120">
        <v>-0.70327957777799999</v>
      </c>
    </row>
    <row r="121" spans="1:4" x14ac:dyDescent="0.2">
      <c r="A121">
        <v>6</v>
      </c>
      <c r="B121">
        <v>0.45413199999999998</v>
      </c>
      <c r="C121">
        <v>0.275086</v>
      </c>
      <c r="D121">
        <v>-0.62170274444399998</v>
      </c>
    </row>
    <row r="122" spans="1:4" x14ac:dyDescent="0.2">
      <c r="A122">
        <v>6.05</v>
      </c>
      <c r="B122">
        <v>0.46785199999999999</v>
      </c>
      <c r="C122">
        <v>0.24947533333300001</v>
      </c>
      <c r="D122">
        <v>-0.58306570000000002</v>
      </c>
    </row>
    <row r="123" spans="1:4" x14ac:dyDescent="0.2">
      <c r="A123">
        <v>6.1</v>
      </c>
      <c r="B123">
        <v>0.47937679999999999</v>
      </c>
      <c r="C123">
        <v>0.22086913333300001</v>
      </c>
      <c r="D123">
        <v>-0.59005337222200005</v>
      </c>
    </row>
    <row r="124" spans="1:4" x14ac:dyDescent="0.2">
      <c r="A124">
        <v>6.15</v>
      </c>
      <c r="B124">
        <v>0.49007840000000003</v>
      </c>
      <c r="C124">
        <v>0.19116533333300001</v>
      </c>
      <c r="D124">
        <v>-0.60831621666699998</v>
      </c>
    </row>
    <row r="125" spans="1:4" x14ac:dyDescent="0.2">
      <c r="A125">
        <v>6.2</v>
      </c>
      <c r="B125">
        <v>0.49858479999999999</v>
      </c>
      <c r="C125">
        <v>0.16024959999999999</v>
      </c>
      <c r="D125">
        <v>-0.63402597222199997</v>
      </c>
    </row>
    <row r="126" spans="1:4" x14ac:dyDescent="0.2">
      <c r="A126">
        <v>6.25</v>
      </c>
      <c r="B126">
        <v>0.50626800000000005</v>
      </c>
      <c r="C126">
        <v>0.12693286666699999</v>
      </c>
      <c r="D126">
        <v>-0.65158757222200003</v>
      </c>
    </row>
    <row r="127" spans="1:4" x14ac:dyDescent="0.2">
      <c r="A127">
        <v>6.3</v>
      </c>
      <c r="B127">
        <v>0.51120719999999997</v>
      </c>
      <c r="C127">
        <v>9.41192E-2</v>
      </c>
      <c r="D127">
        <v>-0.655669272222</v>
      </c>
    </row>
    <row r="128" spans="1:4" x14ac:dyDescent="0.2">
      <c r="A128">
        <v>6.35</v>
      </c>
      <c r="B128">
        <v>0.51559759999999999</v>
      </c>
      <c r="C128">
        <v>6.2220200000000003E-2</v>
      </c>
      <c r="D128">
        <v>-0.66596308333300003</v>
      </c>
    </row>
    <row r="129" spans="1:4" x14ac:dyDescent="0.2">
      <c r="A129">
        <v>6.4</v>
      </c>
      <c r="B129">
        <v>0.51779280000000005</v>
      </c>
      <c r="C129">
        <v>2.6548200000000001E-2</v>
      </c>
      <c r="D129">
        <v>-0.66391270555600002</v>
      </c>
    </row>
    <row r="130" spans="1:4" x14ac:dyDescent="0.2">
      <c r="A130">
        <v>6.45</v>
      </c>
      <c r="B130">
        <v>0.51806719999999995</v>
      </c>
      <c r="C130">
        <v>-6.9286E-3</v>
      </c>
      <c r="D130">
        <v>-0.63167642222200004</v>
      </c>
    </row>
    <row r="131" spans="1:4" x14ac:dyDescent="0.2">
      <c r="A131">
        <v>6.5</v>
      </c>
      <c r="B131">
        <v>0.51669520000000002</v>
      </c>
      <c r="C131">
        <v>-3.5946400000000003E-2</v>
      </c>
      <c r="D131">
        <v>-0.60679367777799997</v>
      </c>
    </row>
    <row r="132" spans="1:4" x14ac:dyDescent="0.2">
      <c r="A132">
        <v>6.55</v>
      </c>
      <c r="B132">
        <v>0.51449999999999996</v>
      </c>
      <c r="C132">
        <v>-6.5192866666700003E-2</v>
      </c>
      <c r="D132">
        <v>-0.60694612222199995</v>
      </c>
    </row>
    <row r="133" spans="1:4" x14ac:dyDescent="0.2">
      <c r="A133">
        <v>6.6</v>
      </c>
      <c r="B133">
        <v>0.51038399999999995</v>
      </c>
      <c r="C133">
        <v>-9.6291533333299997E-2</v>
      </c>
      <c r="D133">
        <v>-0.61072102777799997</v>
      </c>
    </row>
    <row r="134" spans="1:4" x14ac:dyDescent="0.2">
      <c r="A134">
        <v>6.65</v>
      </c>
      <c r="B134">
        <v>0.50489600000000001</v>
      </c>
      <c r="C134">
        <v>-0.12761886666700001</v>
      </c>
      <c r="D134">
        <v>-0.60051487222199995</v>
      </c>
    </row>
    <row r="135" spans="1:4" x14ac:dyDescent="0.2">
      <c r="A135">
        <v>6.7</v>
      </c>
      <c r="B135">
        <v>0.49748720000000002</v>
      </c>
      <c r="C135">
        <v>-0.157551333333</v>
      </c>
      <c r="D135">
        <v>-0.5745593</v>
      </c>
    </row>
    <row r="136" spans="1:4" x14ac:dyDescent="0.2">
      <c r="A136">
        <v>6.75</v>
      </c>
      <c r="B136">
        <v>0.48898079999999999</v>
      </c>
      <c r="C136">
        <v>-0.18496846666700001</v>
      </c>
      <c r="D136">
        <v>-0.54879618888899995</v>
      </c>
    </row>
    <row r="137" spans="1:4" x14ac:dyDescent="0.2">
      <c r="A137">
        <v>6.8</v>
      </c>
      <c r="B137">
        <v>0.47910239999999998</v>
      </c>
      <c r="C137">
        <v>-0.21311733333300001</v>
      </c>
      <c r="D137">
        <v>-0.52109322222200005</v>
      </c>
    </row>
    <row r="138" spans="1:4" x14ac:dyDescent="0.2">
      <c r="A138">
        <v>6.85</v>
      </c>
      <c r="B138">
        <v>0.46730319999999997</v>
      </c>
      <c r="C138">
        <v>-0.23772186666699999</v>
      </c>
      <c r="D138">
        <v>-0.491256033333</v>
      </c>
    </row>
    <row r="139" spans="1:4" x14ac:dyDescent="0.2">
      <c r="A139">
        <v>6.9</v>
      </c>
      <c r="B139">
        <v>0.4546808</v>
      </c>
      <c r="C139">
        <v>-0.25555786666699998</v>
      </c>
      <c r="D139">
        <v>-0.53530485555600005</v>
      </c>
    </row>
    <row r="140" spans="1:4" x14ac:dyDescent="0.2">
      <c r="A140">
        <v>6.95</v>
      </c>
      <c r="B140">
        <v>0.44288159999999999</v>
      </c>
      <c r="C140">
        <v>-0.28599340000000001</v>
      </c>
      <c r="D140">
        <v>-0.63665754444400002</v>
      </c>
    </row>
    <row r="141" spans="1:4" x14ac:dyDescent="0.2">
      <c r="A141">
        <v>7</v>
      </c>
      <c r="B141">
        <v>0.42696640000000002</v>
      </c>
      <c r="C141">
        <v>-0.32623873333300002</v>
      </c>
      <c r="D141">
        <v>-0.66163556666699996</v>
      </c>
    </row>
    <row r="142" spans="1:4" x14ac:dyDescent="0.2">
      <c r="A142">
        <v>7.05</v>
      </c>
      <c r="B142">
        <v>0.40940480000000001</v>
      </c>
      <c r="C142">
        <v>-0.35761179999999998</v>
      </c>
      <c r="D142">
        <v>-0.62600358333299999</v>
      </c>
    </row>
    <row r="143" spans="1:4" x14ac:dyDescent="0.2">
      <c r="A143">
        <v>7.1</v>
      </c>
      <c r="B143">
        <v>0.39101999999999998</v>
      </c>
      <c r="C143">
        <v>-0.38731559999999998</v>
      </c>
      <c r="D143">
        <v>-0.60167916666700005</v>
      </c>
    </row>
    <row r="144" spans="1:4" x14ac:dyDescent="0.2">
      <c r="A144">
        <v>7.15</v>
      </c>
      <c r="B144">
        <v>0.3707144</v>
      </c>
      <c r="C144">
        <v>-0.41683646666700003</v>
      </c>
      <c r="D144">
        <v>-0.58141358333299997</v>
      </c>
    </row>
    <row r="145" spans="1:4" x14ac:dyDescent="0.2">
      <c r="A145">
        <v>7.2</v>
      </c>
      <c r="B145">
        <v>0.34931119999999999</v>
      </c>
      <c r="C145">
        <v>-0.445579866667</v>
      </c>
      <c r="D145">
        <v>-0.55290456666700005</v>
      </c>
    </row>
    <row r="146" spans="1:4" x14ac:dyDescent="0.2">
      <c r="A146">
        <v>7.25</v>
      </c>
      <c r="B146">
        <v>0.32598719999999998</v>
      </c>
      <c r="C146">
        <v>-0.47272259999999999</v>
      </c>
      <c r="D146">
        <v>-0.49635720555599999</v>
      </c>
    </row>
    <row r="147" spans="1:4" x14ac:dyDescent="0.2">
      <c r="A147">
        <v>7.3</v>
      </c>
      <c r="B147">
        <v>0.30211440000000001</v>
      </c>
      <c r="C147">
        <v>-0.50068853333300001</v>
      </c>
      <c r="D147">
        <v>-0.31870035555600001</v>
      </c>
    </row>
    <row r="148" spans="1:4" x14ac:dyDescent="0.2">
      <c r="A148">
        <v>7.35</v>
      </c>
      <c r="B148">
        <v>0.27632079999999998</v>
      </c>
      <c r="C148">
        <v>-0.5235552</v>
      </c>
      <c r="D148">
        <v>0.12763220555599999</v>
      </c>
    </row>
    <row r="149" spans="1:4" x14ac:dyDescent="0.2">
      <c r="A149">
        <v>7.4</v>
      </c>
      <c r="B149">
        <v>0.24860640000000001</v>
      </c>
      <c r="C149">
        <v>-0.52092553333299996</v>
      </c>
      <c r="D149">
        <v>0.92279386111100004</v>
      </c>
    </row>
    <row r="150" spans="1:4" x14ac:dyDescent="0.2">
      <c r="A150">
        <v>7.45</v>
      </c>
      <c r="B150">
        <v>0.2197944</v>
      </c>
      <c r="C150">
        <v>-0.46469640000000001</v>
      </c>
      <c r="D150">
        <v>2.0314727611099999</v>
      </c>
    </row>
    <row r="151" spans="1:4" x14ac:dyDescent="0.2">
      <c r="A151">
        <v>7.5</v>
      </c>
      <c r="B151">
        <v>0.18961040000000001</v>
      </c>
      <c r="C151">
        <v>-0.269094933333</v>
      </c>
      <c r="D151">
        <v>2.5680272799999999</v>
      </c>
    </row>
    <row r="152" spans="1:4" x14ac:dyDescent="0.2">
      <c r="A152">
        <v>7.55</v>
      </c>
      <c r="B152">
        <v>0.19564719999999999</v>
      </c>
      <c r="C152">
        <v>-0.10129933333299999</v>
      </c>
      <c r="D152">
        <v>1.89857931667</v>
      </c>
    </row>
    <row r="153" spans="1:4" x14ac:dyDescent="0.2">
      <c r="A153">
        <v>7.6</v>
      </c>
      <c r="B153">
        <v>0.19262879999999999</v>
      </c>
      <c r="C153">
        <v>-7.6168866666700002E-2</v>
      </c>
      <c r="D153">
        <v>1.1310005777800001</v>
      </c>
    </row>
    <row r="154" spans="1:4" x14ac:dyDescent="0.2">
      <c r="A154">
        <v>7.65</v>
      </c>
      <c r="B154">
        <v>0.1871408</v>
      </c>
      <c r="C154">
        <v>-4.1708799999999997E-2</v>
      </c>
      <c r="D154">
        <v>0.83698174000000003</v>
      </c>
    </row>
    <row r="155" spans="1:4" x14ac:dyDescent="0.2">
      <c r="A155">
        <v>7.7</v>
      </c>
      <c r="B155">
        <v>0.18576880000000001</v>
      </c>
      <c r="C155">
        <v>3.6037866666699999E-3</v>
      </c>
      <c r="D155">
        <v>0.63962518044399996</v>
      </c>
    </row>
    <row r="156" spans="1:4" x14ac:dyDescent="0.2">
      <c r="A156">
        <v>7.75</v>
      </c>
      <c r="B156">
        <v>0.1863176</v>
      </c>
      <c r="C156">
        <v>4.7274546666700001E-2</v>
      </c>
      <c r="D156">
        <v>0.272523713778</v>
      </c>
    </row>
    <row r="157" spans="1:4" x14ac:dyDescent="0.2">
      <c r="A157">
        <v>7.8</v>
      </c>
      <c r="B157">
        <v>0.19235440000000001</v>
      </c>
      <c r="C157">
        <v>4.8180066666700001E-2</v>
      </c>
      <c r="D157">
        <v>-7.8783288888900002E-3</v>
      </c>
    </row>
    <row r="158" spans="1:4" x14ac:dyDescent="0.2">
      <c r="A158">
        <v>7.9</v>
      </c>
    </row>
    <row r="159" spans="1:4" x14ac:dyDescent="0.2">
      <c r="A159">
        <v>7.95</v>
      </c>
    </row>
    <row r="160" spans="1:4" x14ac:dyDescent="0.2">
      <c r="A160">
        <v>8</v>
      </c>
    </row>
    <row r="161" spans="1:4" x14ac:dyDescent="0.2">
      <c r="A161">
        <v>8.0500000000000007</v>
      </c>
      <c r="B161">
        <v>0.207172</v>
      </c>
      <c r="C161">
        <v>3.6385439999999998E-2</v>
      </c>
      <c r="D161">
        <v>-0.13839722244399999</v>
      </c>
    </row>
    <row r="162" spans="1:4" x14ac:dyDescent="0.2">
      <c r="A162">
        <v>8.1</v>
      </c>
      <c r="B162">
        <v>0.20580000000000001</v>
      </c>
      <c r="C162">
        <v>-1.6528026666699999E-2</v>
      </c>
      <c r="D162">
        <v>-0.34774125088899999</v>
      </c>
    </row>
    <row r="163" spans="1:4" x14ac:dyDescent="0.2">
      <c r="A163">
        <v>8.15</v>
      </c>
      <c r="B163">
        <v>0.19948879999999999</v>
      </c>
      <c r="C163">
        <v>-3.0549866666699999E-2</v>
      </c>
      <c r="D163">
        <v>-5.4549195555599998E-2</v>
      </c>
    </row>
    <row r="164" spans="1:4" x14ac:dyDescent="0.2">
      <c r="A164">
        <v>8.1999999999999993</v>
      </c>
      <c r="B164">
        <v>0.19509840000000001</v>
      </c>
      <c r="C164">
        <v>2.74857333333E-2</v>
      </c>
      <c r="D164">
        <v>-0.35224804222200001</v>
      </c>
    </row>
    <row r="165" spans="1:4" x14ac:dyDescent="0.2">
      <c r="A165">
        <v>8.25</v>
      </c>
      <c r="B165">
        <v>0.21622720000000001</v>
      </c>
      <c r="C165">
        <v>-6.1534199999999997E-2</v>
      </c>
      <c r="D165">
        <v>-0.65178994222200004</v>
      </c>
    </row>
    <row r="166" spans="1:4" x14ac:dyDescent="0.2">
      <c r="A166">
        <v>8.3000000000000007</v>
      </c>
      <c r="B166">
        <v>0.18686639999999999</v>
      </c>
      <c r="C166">
        <v>-0.122130866667</v>
      </c>
      <c r="D166">
        <v>-2.7004771111100001E-2</v>
      </c>
    </row>
    <row r="167" spans="1:4" x14ac:dyDescent="0.2">
      <c r="A167">
        <v>8.35</v>
      </c>
      <c r="B167">
        <v>0.19153120000000001</v>
      </c>
      <c r="C167">
        <v>-4.6327866666700003E-2</v>
      </c>
      <c r="D167">
        <v>0.38824551111099997</v>
      </c>
    </row>
    <row r="168" spans="1:4" x14ac:dyDescent="0.2">
      <c r="A168">
        <v>8.4</v>
      </c>
      <c r="B168">
        <v>0.18851280000000001</v>
      </c>
      <c r="C168">
        <v>-4.0405400000000001E-2</v>
      </c>
      <c r="D168">
        <v>0.34822122222200003</v>
      </c>
    </row>
    <row r="169" spans="1:4" x14ac:dyDescent="0.2">
      <c r="A169">
        <v>8.4499999999999993</v>
      </c>
      <c r="B169">
        <v>0.18659200000000001</v>
      </c>
      <c r="C169">
        <v>-1.8567733333300002E-2</v>
      </c>
      <c r="D169">
        <v>0.38185427777800002</v>
      </c>
    </row>
    <row r="170" spans="1:4" x14ac:dyDescent="0.2">
      <c r="A170">
        <v>8.5</v>
      </c>
      <c r="B170">
        <v>0.1863176</v>
      </c>
      <c r="C170">
        <v>7.5459999999999998E-3</v>
      </c>
      <c r="D170">
        <v>0.26740470555599999</v>
      </c>
    </row>
    <row r="171" spans="1:4" x14ac:dyDescent="0.2">
      <c r="A171">
        <v>8.5500000000000007</v>
      </c>
      <c r="B171">
        <v>0.1890616</v>
      </c>
      <c r="C171">
        <v>1.01985333333E-2</v>
      </c>
      <c r="D171">
        <v>0.1255037</v>
      </c>
    </row>
    <row r="172" spans="1:4" x14ac:dyDescent="0.2">
      <c r="A172">
        <v>8.6</v>
      </c>
      <c r="B172">
        <v>0.1882384</v>
      </c>
      <c r="C172">
        <v>6.8599999999999998E-3</v>
      </c>
      <c r="D172">
        <v>0.11747368888900001</v>
      </c>
    </row>
    <row r="173" spans="1:4" x14ac:dyDescent="0.2">
      <c r="A173">
        <v>8.65</v>
      </c>
      <c r="B173">
        <v>0.1882384</v>
      </c>
      <c r="C173">
        <v>1.55264666667E-2</v>
      </c>
      <c r="D173">
        <v>0.15011395</v>
      </c>
    </row>
    <row r="174" spans="1:4" x14ac:dyDescent="0.2">
      <c r="A174">
        <v>8.6999999999999993</v>
      </c>
      <c r="B174">
        <v>0.18796399999999999</v>
      </c>
      <c r="C174">
        <v>3.86904E-2</v>
      </c>
      <c r="D174">
        <v>2.0385633333299999E-2</v>
      </c>
    </row>
    <row r="175" spans="1:4" x14ac:dyDescent="0.2">
      <c r="A175">
        <v>8.75</v>
      </c>
      <c r="B175">
        <v>0.1931776</v>
      </c>
      <c r="C175">
        <v>5.1175600000000002E-2</v>
      </c>
      <c r="D175">
        <v>-0.443213166667</v>
      </c>
    </row>
    <row r="176" spans="1:4" x14ac:dyDescent="0.2">
      <c r="A176">
        <v>8.8000000000000007</v>
      </c>
      <c r="B176">
        <v>0.201684</v>
      </c>
      <c r="C176">
        <v>-2.8606199999999998E-2</v>
      </c>
      <c r="D176">
        <v>-0.64979063333300002</v>
      </c>
    </row>
    <row r="177" spans="1:4" x14ac:dyDescent="0.2">
      <c r="A177">
        <v>8.85</v>
      </c>
      <c r="B177">
        <v>0.1874152</v>
      </c>
      <c r="C177">
        <v>-7.6854866666699995E-2</v>
      </c>
      <c r="D177">
        <v>-0.16987456111099999</v>
      </c>
    </row>
    <row r="178" spans="1:4" x14ac:dyDescent="0.2">
      <c r="A178">
        <v>8.9</v>
      </c>
      <c r="B178">
        <v>0.18576880000000001</v>
      </c>
      <c r="C178">
        <v>-3.6358000000000001E-2</v>
      </c>
      <c r="D178">
        <v>0.22118355000000001</v>
      </c>
    </row>
    <row r="179" spans="1:4" x14ac:dyDescent="0.2">
      <c r="A179">
        <v>8.9499999999999993</v>
      </c>
      <c r="B179">
        <v>0.18576880000000001</v>
      </c>
      <c r="C179">
        <v>-1.63725333333E-2</v>
      </c>
      <c r="D179">
        <v>0.218483377778</v>
      </c>
    </row>
    <row r="180" spans="1:4" x14ac:dyDescent="0.2">
      <c r="A180">
        <v>9</v>
      </c>
      <c r="B180">
        <v>0.18576880000000001</v>
      </c>
      <c r="C180">
        <v>-8.4606666666700008E-3</v>
      </c>
      <c r="D180">
        <v>0.143555027778</v>
      </c>
    </row>
    <row r="181" spans="1:4" x14ac:dyDescent="0.2">
      <c r="A181">
        <v>9.0500000000000007</v>
      </c>
      <c r="B181">
        <v>0.18576880000000001</v>
      </c>
      <c r="C181">
        <v>-8.9180000000000006E-3</v>
      </c>
      <c r="D181">
        <v>0.103511683333</v>
      </c>
    </row>
    <row r="182" spans="1:4" x14ac:dyDescent="0.2">
      <c r="A182">
        <v>9.1</v>
      </c>
      <c r="B182">
        <v>0.18412239999999999</v>
      </c>
      <c r="C182">
        <v>-4.91633333333E-3</v>
      </c>
      <c r="D182">
        <v>0.122119433333</v>
      </c>
    </row>
    <row r="183" spans="1:4" x14ac:dyDescent="0.2">
      <c r="A183">
        <v>9.15</v>
      </c>
      <c r="B183">
        <v>0.1843968</v>
      </c>
      <c r="C183">
        <v>7.9576000000000004E-3</v>
      </c>
      <c r="D183">
        <v>9.9117472222200007E-2</v>
      </c>
    </row>
    <row r="184" spans="1:4" x14ac:dyDescent="0.2">
      <c r="A184">
        <v>9.1999999999999993</v>
      </c>
      <c r="B184">
        <v>0.18576880000000001</v>
      </c>
      <c r="C184">
        <v>1.15248E-2</v>
      </c>
      <c r="D184">
        <v>1.08788166667E-2</v>
      </c>
    </row>
    <row r="185" spans="1:4" x14ac:dyDescent="0.2">
      <c r="A185">
        <v>9.25</v>
      </c>
      <c r="B185">
        <v>0.1863176</v>
      </c>
      <c r="C185">
        <v>6.8142666666699998E-3</v>
      </c>
      <c r="D185">
        <v>-5.1434755555600002E-2</v>
      </c>
    </row>
    <row r="186" spans="1:4" x14ac:dyDescent="0.2">
      <c r="A186">
        <v>9.3000000000000007</v>
      </c>
      <c r="B186">
        <v>0.18659200000000001</v>
      </c>
      <c r="C186">
        <v>3.6586666666699999E-4</v>
      </c>
      <c r="D186">
        <v>-5.03847944444E-2</v>
      </c>
    </row>
    <row r="187" spans="1:4" x14ac:dyDescent="0.2">
      <c r="A187">
        <v>9.35</v>
      </c>
      <c r="B187">
        <v>0.18576880000000001</v>
      </c>
      <c r="C187">
        <v>-8.9179999999999999E-4</v>
      </c>
      <c r="D187">
        <v>-1.5787527777800001E-2</v>
      </c>
    </row>
    <row r="188" spans="1:4" x14ac:dyDescent="0.2">
      <c r="A188">
        <v>9.4</v>
      </c>
      <c r="B188">
        <v>0.1863176</v>
      </c>
      <c r="C188">
        <v>2.51533333333E-4</v>
      </c>
      <c r="D188">
        <v>1.342845E-2</v>
      </c>
    </row>
    <row r="189" spans="1:4" x14ac:dyDescent="0.2">
      <c r="A189">
        <v>9.4499999999999993</v>
      </c>
      <c r="B189">
        <v>0.18576880000000001</v>
      </c>
      <c r="C189">
        <v>3.2013333333300001E-3</v>
      </c>
      <c r="D189">
        <v>1.1147499999999999E-2</v>
      </c>
    </row>
    <row r="190" spans="1:4" x14ac:dyDescent="0.2">
      <c r="A190">
        <v>9.5</v>
      </c>
      <c r="B190">
        <v>0.1874152</v>
      </c>
      <c r="C190">
        <v>-2.83546666667E-3</v>
      </c>
      <c r="D190">
        <v>4.9555877777800003E-2</v>
      </c>
    </row>
    <row r="191" spans="1:4" x14ac:dyDescent="0.2">
      <c r="A191">
        <v>9.5500000000000007</v>
      </c>
      <c r="B191">
        <v>0.18412239999999999</v>
      </c>
      <c r="C191">
        <v>6.6084666666699999E-3</v>
      </c>
      <c r="D191">
        <v>9.99787833333E-2</v>
      </c>
    </row>
    <row r="192" spans="1:4" x14ac:dyDescent="0.2">
      <c r="A192">
        <v>9.6</v>
      </c>
      <c r="B192">
        <v>0.18768960000000001</v>
      </c>
      <c r="C192">
        <v>1.9505266666700001E-2</v>
      </c>
      <c r="D192">
        <v>8.6455055555600003E-3</v>
      </c>
    </row>
    <row r="193" spans="1:4" x14ac:dyDescent="0.2">
      <c r="A193">
        <v>9.65</v>
      </c>
      <c r="B193">
        <v>0.18851280000000001</v>
      </c>
      <c r="C193">
        <v>4.7562666666699999E-3</v>
      </c>
      <c r="D193">
        <v>-5.0802111111100001E-2</v>
      </c>
    </row>
    <row r="194" spans="1:4" x14ac:dyDescent="0.2">
      <c r="A194">
        <v>9.6999999999999993</v>
      </c>
      <c r="B194">
        <v>0.18604319999999999</v>
      </c>
      <c r="C194">
        <v>1.34913333333E-2</v>
      </c>
      <c r="D194">
        <v>-9.8498166666699999E-2</v>
      </c>
    </row>
    <row r="195" spans="1:4" x14ac:dyDescent="0.2">
      <c r="A195">
        <v>9.75</v>
      </c>
      <c r="B195">
        <v>0.19208</v>
      </c>
      <c r="C195">
        <v>-3.06413333333E-3</v>
      </c>
      <c r="D195">
        <v>-0.165156405556</v>
      </c>
    </row>
    <row r="196" spans="1:4" x14ac:dyDescent="0.2">
      <c r="A196">
        <v>9.8000000000000007</v>
      </c>
      <c r="B196">
        <v>0.1854944</v>
      </c>
      <c r="C196">
        <v>-1.6784133333299998E-2</v>
      </c>
      <c r="D196">
        <v>-6.9878627777800004E-2</v>
      </c>
    </row>
    <row r="197" spans="1:4" x14ac:dyDescent="0.2">
      <c r="A197">
        <v>9.85</v>
      </c>
      <c r="B197">
        <v>0.18851280000000001</v>
      </c>
      <c r="C197">
        <v>-8.5521333333300007E-3</v>
      </c>
      <c r="D197">
        <v>1.14692666667E-2</v>
      </c>
    </row>
    <row r="198" spans="1:4" x14ac:dyDescent="0.2">
      <c r="A198">
        <v>9.9</v>
      </c>
      <c r="B198">
        <v>0.18576880000000001</v>
      </c>
      <c r="C198">
        <v>-1.3537066666699999E-2</v>
      </c>
      <c r="D198">
        <v>6.9299719999999995E-2</v>
      </c>
    </row>
    <row r="199" spans="1:4" x14ac:dyDescent="0.2">
      <c r="A199">
        <v>9.9499999999999993</v>
      </c>
      <c r="B199">
        <v>0.18576880000000001</v>
      </c>
      <c r="C199">
        <v>-1.6463999999999999E-3</v>
      </c>
      <c r="D199">
        <v>0.141380026667</v>
      </c>
    </row>
    <row r="200" spans="1:4" x14ac:dyDescent="0.2">
      <c r="A200">
        <v>10</v>
      </c>
      <c r="B200">
        <v>0.18659200000000001</v>
      </c>
      <c r="C200">
        <v>7.0429333333300002E-3</v>
      </c>
      <c r="D200">
        <v>0.163961622222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01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0.18576880000000001</v>
      </c>
      <c r="C2">
        <v>1.14333333333E-3</v>
      </c>
      <c r="D2">
        <v>-4.6618926666699999E-2</v>
      </c>
    </row>
    <row r="3" spans="1:4" x14ac:dyDescent="0.2">
      <c r="A3">
        <v>0.1</v>
      </c>
      <c r="B3">
        <v>0.18604319999999999</v>
      </c>
      <c r="C3">
        <v>-1.8110400000000001E-3</v>
      </c>
      <c r="D3">
        <v>-2.8970760000000002E-2</v>
      </c>
    </row>
    <row r="4" spans="1:4" x14ac:dyDescent="0.2">
      <c r="A4">
        <v>0.15</v>
      </c>
      <c r="B4">
        <v>0.18576880000000001</v>
      </c>
      <c r="C4">
        <v>-3.9422133333299999E-3</v>
      </c>
      <c r="D4">
        <v>-5.6645088888900002E-3</v>
      </c>
    </row>
    <row r="5" spans="1:4" x14ac:dyDescent="0.2">
      <c r="A5">
        <v>0.2</v>
      </c>
      <c r="B5">
        <v>0.1854944</v>
      </c>
      <c r="C5">
        <v>-5.2266666666700001E-3</v>
      </c>
      <c r="D5">
        <v>4.1578568888899999E-2</v>
      </c>
    </row>
    <row r="6" spans="1:4" x14ac:dyDescent="0.2">
      <c r="A6">
        <v>0.25</v>
      </c>
      <c r="B6">
        <v>0.1843968</v>
      </c>
      <c r="C6">
        <v>2.6754000000000001E-3</v>
      </c>
      <c r="D6">
        <v>6.2786585555600002E-2</v>
      </c>
    </row>
    <row r="7" spans="1:4" x14ac:dyDescent="0.2">
      <c r="A7">
        <v>0.3</v>
      </c>
      <c r="B7">
        <v>0.18604319999999999</v>
      </c>
      <c r="C7">
        <v>7.5917333333299997E-3</v>
      </c>
      <c r="D7">
        <v>1.19556188889E-2</v>
      </c>
    </row>
    <row r="8" spans="1:4" x14ac:dyDescent="0.2">
      <c r="A8">
        <v>0.35</v>
      </c>
      <c r="B8">
        <v>0.18604319999999999</v>
      </c>
      <c r="C8">
        <v>2.7668666666699998E-3</v>
      </c>
      <c r="D8">
        <v>-2.7920635555599999E-2</v>
      </c>
    </row>
    <row r="9" spans="1:4" x14ac:dyDescent="0.2">
      <c r="A9">
        <v>0.4</v>
      </c>
      <c r="B9">
        <v>0.18604319999999999</v>
      </c>
      <c r="C9">
        <v>8.6893333333299999E-4</v>
      </c>
      <c r="D9">
        <v>-2.5199611111100001E-2</v>
      </c>
    </row>
    <row r="10" spans="1:4" x14ac:dyDescent="0.2">
      <c r="A10">
        <v>0.45</v>
      </c>
      <c r="B10">
        <v>0.18604319999999999</v>
      </c>
      <c r="C10">
        <v>-2.0579999999999999E-4</v>
      </c>
      <c r="D10">
        <v>-1.7510149999999999E-2</v>
      </c>
    </row>
    <row r="11" spans="1:4" x14ac:dyDescent="0.2">
      <c r="A11">
        <v>0.5</v>
      </c>
      <c r="B11">
        <v>0.18604319999999999</v>
      </c>
      <c r="C11">
        <v>-1.9894000000000001E-3</v>
      </c>
      <c r="D11">
        <v>7.13058888889E-3</v>
      </c>
    </row>
    <row r="12" spans="1:4" x14ac:dyDescent="0.2">
      <c r="A12">
        <v>0.55000000000000004</v>
      </c>
      <c r="B12">
        <v>0.1854944</v>
      </c>
      <c r="C12">
        <v>5.9453333333300004E-4</v>
      </c>
      <c r="D12">
        <v>3.7935799999999999E-2</v>
      </c>
    </row>
    <row r="13" spans="1:4" x14ac:dyDescent="0.2">
      <c r="A13">
        <v>0.6</v>
      </c>
      <c r="B13">
        <v>0.18604319999999999</v>
      </c>
      <c r="C13">
        <v>4.5733333333299996E-3</v>
      </c>
      <c r="D13">
        <v>4.1241938888900001E-2</v>
      </c>
    </row>
    <row r="14" spans="1:4" x14ac:dyDescent="0.2">
      <c r="A14">
        <v>0.65</v>
      </c>
      <c r="B14">
        <v>0.18686639999999999</v>
      </c>
      <c r="C14">
        <v>-5.488E-4</v>
      </c>
      <c r="D14">
        <v>0.10106876111099999</v>
      </c>
    </row>
    <row r="15" spans="1:4" x14ac:dyDescent="0.2">
      <c r="A15">
        <v>0.7</v>
      </c>
      <c r="B15">
        <v>0.18467120000000001</v>
      </c>
      <c r="C15">
        <v>9.9241333333300007E-3</v>
      </c>
      <c r="D15">
        <v>0.203875388889</v>
      </c>
    </row>
    <row r="16" spans="1:4" x14ac:dyDescent="0.2">
      <c r="A16">
        <v>0.75</v>
      </c>
      <c r="B16">
        <v>0.1871408</v>
      </c>
      <c r="C16">
        <v>2.7417133333299998E-2</v>
      </c>
      <c r="D16">
        <v>0.214900933333</v>
      </c>
    </row>
    <row r="17" spans="1:4" x14ac:dyDescent="0.2">
      <c r="A17">
        <v>0.8</v>
      </c>
      <c r="B17">
        <v>0.18768960000000001</v>
      </c>
      <c r="C17">
        <v>3.8987666666699998E-2</v>
      </c>
      <c r="D17">
        <v>0.16730206111099999</v>
      </c>
    </row>
    <row r="18" spans="1:4" x14ac:dyDescent="0.2">
      <c r="A18">
        <v>0.85</v>
      </c>
      <c r="B18">
        <v>0.19153120000000001</v>
      </c>
      <c r="C18">
        <v>4.8248666666700003E-2</v>
      </c>
      <c r="D18">
        <v>0.115516683333</v>
      </c>
    </row>
    <row r="19" spans="1:4" x14ac:dyDescent="0.2">
      <c r="A19">
        <v>0.9</v>
      </c>
      <c r="B19">
        <v>0.19537280000000001</v>
      </c>
      <c r="C19">
        <v>3.2493533333299997E-2</v>
      </c>
      <c r="D19">
        <v>0.26364313888899998</v>
      </c>
    </row>
    <row r="20" spans="1:4" x14ac:dyDescent="0.2">
      <c r="A20">
        <v>0.95</v>
      </c>
      <c r="B20">
        <v>0.1940008</v>
      </c>
      <c r="C20">
        <v>2.79430666667E-2</v>
      </c>
      <c r="D20">
        <v>0.89280613333299996</v>
      </c>
    </row>
    <row r="21" spans="1:4" x14ac:dyDescent="0.2">
      <c r="A21">
        <v>1</v>
      </c>
      <c r="B21">
        <v>0.18851280000000001</v>
      </c>
      <c r="C21">
        <v>0.12908233333300001</v>
      </c>
      <c r="D21">
        <v>1.41224533333</v>
      </c>
    </row>
    <row r="22" spans="1:4" x14ac:dyDescent="0.2">
      <c r="A22">
        <v>1.05</v>
      </c>
      <c r="B22">
        <v>0.2055256</v>
      </c>
      <c r="C22">
        <v>0.24451326666699999</v>
      </c>
      <c r="D22">
        <v>1.08423633889</v>
      </c>
    </row>
    <row r="23" spans="1:4" x14ac:dyDescent="0.2">
      <c r="A23">
        <v>1.1000000000000001</v>
      </c>
      <c r="B23">
        <v>0.22116640000000001</v>
      </c>
      <c r="C23">
        <v>0.26989526666699998</v>
      </c>
      <c r="D23">
        <v>0.37045333888900001</v>
      </c>
    </row>
    <row r="24" spans="1:4" x14ac:dyDescent="0.2">
      <c r="A24">
        <v>1.1499999999999999</v>
      </c>
      <c r="B24">
        <v>0.23543520000000001</v>
      </c>
      <c r="C24">
        <v>0.25987966666700002</v>
      </c>
      <c r="D24">
        <v>-0.149401272222</v>
      </c>
    </row>
    <row r="25" spans="1:4" x14ac:dyDescent="0.2">
      <c r="A25">
        <v>1.2</v>
      </c>
      <c r="B25">
        <v>0.24778320000000001</v>
      </c>
      <c r="C25">
        <v>0.23408606666699999</v>
      </c>
      <c r="D25">
        <v>-0.45126413888900002</v>
      </c>
    </row>
    <row r="26" spans="1:4" x14ac:dyDescent="0.2">
      <c r="A26">
        <v>1.25</v>
      </c>
      <c r="B26">
        <v>0.25875920000000002</v>
      </c>
      <c r="C26">
        <v>0.20298740000000001</v>
      </c>
      <c r="D26">
        <v>-0.58380886666700005</v>
      </c>
    </row>
    <row r="27" spans="1:4" x14ac:dyDescent="0.2">
      <c r="A27">
        <v>1.3</v>
      </c>
      <c r="B27">
        <v>0.26808880000000002</v>
      </c>
      <c r="C27">
        <v>0.17163719999999999</v>
      </c>
      <c r="D27">
        <v>-0.63093325555599999</v>
      </c>
    </row>
    <row r="28" spans="1:4" x14ac:dyDescent="0.2">
      <c r="A28">
        <v>1.35</v>
      </c>
      <c r="B28">
        <v>0.27604640000000003</v>
      </c>
      <c r="C28">
        <v>0.13896073333299999</v>
      </c>
      <c r="D28">
        <v>-0.65050712222200002</v>
      </c>
    </row>
    <row r="29" spans="1:4" x14ac:dyDescent="0.2">
      <c r="A29">
        <v>1.4</v>
      </c>
      <c r="B29">
        <v>0.28208319999999998</v>
      </c>
      <c r="C29">
        <v>0.105323866667</v>
      </c>
      <c r="D29">
        <v>-0.64955624999999995</v>
      </c>
    </row>
    <row r="30" spans="1:4" x14ac:dyDescent="0.2">
      <c r="A30">
        <v>1.45</v>
      </c>
      <c r="B30">
        <v>0.28647359999999999</v>
      </c>
      <c r="C30">
        <v>7.2830333333299996E-2</v>
      </c>
      <c r="D30">
        <v>-0.63406408333300002</v>
      </c>
    </row>
    <row r="31" spans="1:4" x14ac:dyDescent="0.2">
      <c r="A31">
        <v>1.5</v>
      </c>
      <c r="B31">
        <v>0.28921760000000002</v>
      </c>
      <c r="C31">
        <v>4.1960333333300001E-2</v>
      </c>
      <c r="D31">
        <v>-0.617884011111</v>
      </c>
    </row>
    <row r="32" spans="1:4" x14ac:dyDescent="0.2">
      <c r="A32">
        <v>1.55</v>
      </c>
      <c r="B32">
        <v>0.2905896</v>
      </c>
      <c r="C32">
        <v>1.2142200000000001E-2</v>
      </c>
      <c r="D32">
        <v>-0.61233503333299999</v>
      </c>
    </row>
    <row r="33" spans="1:4" x14ac:dyDescent="0.2">
      <c r="A33">
        <v>1.6</v>
      </c>
      <c r="B33">
        <v>0.2905896</v>
      </c>
      <c r="C33">
        <v>-1.9070799999999999E-2</v>
      </c>
      <c r="D33">
        <v>-0.60925946666700004</v>
      </c>
    </row>
    <row r="34" spans="1:4" x14ac:dyDescent="0.2">
      <c r="A34">
        <v>1.65</v>
      </c>
      <c r="B34">
        <v>0.2886688</v>
      </c>
      <c r="C34">
        <v>-4.9986533333299998E-2</v>
      </c>
      <c r="D34">
        <v>-0.59489538888899995</v>
      </c>
    </row>
    <row r="35" spans="1:4" x14ac:dyDescent="0.2">
      <c r="A35">
        <v>1.7</v>
      </c>
      <c r="B35">
        <v>0.28537600000000002</v>
      </c>
      <c r="C35">
        <v>-7.8661333333299999E-2</v>
      </c>
      <c r="D35">
        <v>-0.58030073888900002</v>
      </c>
    </row>
    <row r="36" spans="1:4" x14ac:dyDescent="0.2">
      <c r="A36">
        <v>1.75</v>
      </c>
      <c r="B36">
        <v>0.28071119999999999</v>
      </c>
      <c r="C36">
        <v>-0.106352866667</v>
      </c>
      <c r="D36">
        <v>-0.58297804444400003</v>
      </c>
    </row>
    <row r="37" spans="1:4" x14ac:dyDescent="0.2">
      <c r="A37">
        <v>1.8</v>
      </c>
      <c r="B37">
        <v>0.27494879999999999</v>
      </c>
      <c r="C37">
        <v>-0.13610240000000001</v>
      </c>
      <c r="D37">
        <v>-0.59337094444399996</v>
      </c>
    </row>
    <row r="38" spans="1:4" x14ac:dyDescent="0.2">
      <c r="A38">
        <v>1.85</v>
      </c>
      <c r="B38">
        <v>0.26726559999999999</v>
      </c>
      <c r="C38">
        <v>-0.16749833333299999</v>
      </c>
      <c r="D38">
        <v>-0.58009493888899999</v>
      </c>
    </row>
    <row r="39" spans="1:4" x14ac:dyDescent="0.2">
      <c r="A39">
        <v>1.9</v>
      </c>
      <c r="B39">
        <v>0.257936</v>
      </c>
      <c r="C39">
        <v>-0.196150266667</v>
      </c>
      <c r="D39">
        <v>-0.53188057222200003</v>
      </c>
    </row>
    <row r="40" spans="1:4" x14ac:dyDescent="0.2">
      <c r="A40">
        <v>1.95</v>
      </c>
      <c r="B40">
        <v>0.2475088</v>
      </c>
      <c r="C40">
        <v>-0.2234302</v>
      </c>
      <c r="D40">
        <v>-0.41742147222199999</v>
      </c>
    </row>
    <row r="41" spans="1:4" x14ac:dyDescent="0.2">
      <c r="A41">
        <v>2</v>
      </c>
      <c r="B41">
        <v>0.23570959999999999</v>
      </c>
      <c r="C41">
        <v>-0.246777066667</v>
      </c>
      <c r="D41">
        <v>-0.16541175</v>
      </c>
    </row>
    <row r="42" spans="1:4" x14ac:dyDescent="0.2">
      <c r="A42">
        <v>2.0499999999999998</v>
      </c>
      <c r="B42">
        <v>0.2225384</v>
      </c>
      <c r="C42">
        <v>-0.2588278</v>
      </c>
      <c r="D42">
        <v>0.29124511111099999</v>
      </c>
    </row>
    <row r="43" spans="1:4" x14ac:dyDescent="0.2">
      <c r="A43">
        <v>2.1</v>
      </c>
      <c r="B43">
        <v>0.2074464</v>
      </c>
      <c r="C43">
        <v>-0.240625933333</v>
      </c>
      <c r="D43">
        <v>0.96372138333299995</v>
      </c>
    </row>
    <row r="44" spans="1:4" x14ac:dyDescent="0.2">
      <c r="A44">
        <v>2.15</v>
      </c>
      <c r="B44">
        <v>0.1909824</v>
      </c>
      <c r="C44">
        <v>-0.139303733333</v>
      </c>
      <c r="D44">
        <v>1.3490132833299999</v>
      </c>
    </row>
    <row r="45" spans="1:4" x14ac:dyDescent="0.2">
      <c r="A45">
        <v>2.2000000000000002</v>
      </c>
      <c r="B45">
        <v>0.19372639999999999</v>
      </c>
      <c r="C45">
        <v>-3.9719400000000002E-2</v>
      </c>
      <c r="D45">
        <v>0.98471869999999995</v>
      </c>
    </row>
    <row r="46" spans="1:4" x14ac:dyDescent="0.2">
      <c r="A46">
        <v>2.25</v>
      </c>
      <c r="B46">
        <v>0.19454959999999999</v>
      </c>
      <c r="C46">
        <v>-2.2843800000000001E-2</v>
      </c>
      <c r="D46">
        <v>0.39284552222199998</v>
      </c>
    </row>
    <row r="47" spans="1:4" x14ac:dyDescent="0.2">
      <c r="A47">
        <v>2.2999999999999998</v>
      </c>
      <c r="B47">
        <v>0.19345200000000001</v>
      </c>
      <c r="C47">
        <v>-3.0892866666699999E-2</v>
      </c>
      <c r="D47">
        <v>0.106181366667</v>
      </c>
    </row>
    <row r="48" spans="1:4" x14ac:dyDescent="0.2">
      <c r="A48">
        <v>2.35</v>
      </c>
      <c r="B48">
        <v>0.19043360000000001</v>
      </c>
      <c r="C48">
        <v>-3.3476800000000001E-2</v>
      </c>
      <c r="D48">
        <v>5.4517944444400002E-2</v>
      </c>
    </row>
    <row r="49" spans="1:4" x14ac:dyDescent="0.2">
      <c r="A49">
        <v>2.4</v>
      </c>
      <c r="B49">
        <v>0.189336</v>
      </c>
      <c r="C49">
        <v>-3.0595600000000001E-2</v>
      </c>
      <c r="D49">
        <v>9.3865761111099996E-2</v>
      </c>
    </row>
    <row r="50" spans="1:4" x14ac:dyDescent="0.2">
      <c r="A50">
        <v>2.4500000000000002</v>
      </c>
      <c r="B50">
        <v>0.1871408</v>
      </c>
      <c r="C50">
        <v>-2.3712733333299998E-2</v>
      </c>
      <c r="D50">
        <v>0.15491595</v>
      </c>
    </row>
    <row r="51" spans="1:4" x14ac:dyDescent="0.2">
      <c r="A51">
        <v>2.5</v>
      </c>
      <c r="B51">
        <v>0.1863176</v>
      </c>
      <c r="C51">
        <v>-8.7579333333299998E-3</v>
      </c>
      <c r="D51">
        <v>0.14822745000000001</v>
      </c>
    </row>
    <row r="52" spans="1:4" x14ac:dyDescent="0.2">
      <c r="A52">
        <v>2.5499999999999998</v>
      </c>
      <c r="B52">
        <v>0.1871408</v>
      </c>
      <c r="C52">
        <v>-3.3385333333300002E-3</v>
      </c>
      <c r="D52">
        <v>7.3760244444400005E-2</v>
      </c>
    </row>
    <row r="53" spans="1:4" x14ac:dyDescent="0.2">
      <c r="A53">
        <v>2.6</v>
      </c>
      <c r="B53">
        <v>0.18659200000000001</v>
      </c>
      <c r="C53">
        <v>-5.3050666666700002E-3</v>
      </c>
      <c r="D53">
        <v>3.6952533333300001E-2</v>
      </c>
    </row>
    <row r="54" spans="1:4" x14ac:dyDescent="0.2">
      <c r="A54">
        <v>2.65</v>
      </c>
      <c r="B54">
        <v>0.18604319999999999</v>
      </c>
      <c r="C54">
        <v>-1.6463999999999999E-3</v>
      </c>
      <c r="D54">
        <v>2.0978261111099999E-2</v>
      </c>
    </row>
    <row r="55" spans="1:4" x14ac:dyDescent="0.2">
      <c r="A55">
        <v>2.7</v>
      </c>
      <c r="B55">
        <v>0.18659200000000001</v>
      </c>
      <c r="C55">
        <v>-5.9453333333300004E-4</v>
      </c>
      <c r="D55">
        <v>-1.9674861111099999E-2</v>
      </c>
    </row>
    <row r="56" spans="1:4" x14ac:dyDescent="0.2">
      <c r="A56">
        <v>2.75</v>
      </c>
      <c r="B56">
        <v>0.18659200000000001</v>
      </c>
      <c r="C56">
        <v>-6.0825333333300001E-3</v>
      </c>
      <c r="D56">
        <v>-2.77201166667E-2</v>
      </c>
    </row>
    <row r="57" spans="1:4" x14ac:dyDescent="0.2">
      <c r="A57">
        <v>2.8</v>
      </c>
      <c r="B57">
        <v>0.1854944</v>
      </c>
      <c r="C57">
        <v>-5.8538666666699997E-3</v>
      </c>
      <c r="D57">
        <v>-8.4416111111099996E-3</v>
      </c>
    </row>
    <row r="58" spans="1:4" x14ac:dyDescent="0.2">
      <c r="A58">
        <v>2.85</v>
      </c>
      <c r="B58">
        <v>0.18604319999999999</v>
      </c>
      <c r="C58">
        <v>-6.4484E-3</v>
      </c>
      <c r="D58">
        <v>6.0082166666699998E-3</v>
      </c>
    </row>
    <row r="59" spans="1:4" x14ac:dyDescent="0.2">
      <c r="A59">
        <v>2.9</v>
      </c>
      <c r="B59">
        <v>0.18467120000000001</v>
      </c>
      <c r="C59">
        <v>-4.8934666666700004E-3</v>
      </c>
      <c r="D59">
        <v>1.9385216666700001E-2</v>
      </c>
    </row>
    <row r="60" spans="1:4" x14ac:dyDescent="0.2">
      <c r="A60">
        <v>2.95</v>
      </c>
      <c r="B60">
        <v>0.1854944</v>
      </c>
      <c r="C60">
        <v>-2.35526666667E-3</v>
      </c>
      <c r="D60">
        <v>9.2991111111100002E-3</v>
      </c>
    </row>
    <row r="61" spans="1:4" x14ac:dyDescent="0.2">
      <c r="A61">
        <v>3</v>
      </c>
      <c r="B61">
        <v>0.18494559999999999</v>
      </c>
      <c r="C61">
        <v>-5.5337333333299998E-3</v>
      </c>
      <c r="D61">
        <v>1.8196150000000001E-2</v>
      </c>
    </row>
    <row r="62" spans="1:4" x14ac:dyDescent="0.2">
      <c r="A62">
        <v>3.05</v>
      </c>
      <c r="B62">
        <v>0.1843968</v>
      </c>
      <c r="C62">
        <v>-2.1723333333300001E-3</v>
      </c>
      <c r="D62">
        <v>4.7187272222199997E-2</v>
      </c>
    </row>
    <row r="63" spans="1:4" x14ac:dyDescent="0.2">
      <c r="A63">
        <v>3.1</v>
      </c>
      <c r="B63">
        <v>0.18494559999999999</v>
      </c>
      <c r="C63">
        <v>-8.9179999999999999E-4</v>
      </c>
      <c r="D63">
        <v>7.7937222222199995E-2</v>
      </c>
    </row>
    <row r="64" spans="1:4" x14ac:dyDescent="0.2">
      <c r="A64">
        <v>3.15</v>
      </c>
      <c r="B64">
        <v>0.18412239999999999</v>
      </c>
      <c r="C64">
        <v>2.4696000000000002E-3</v>
      </c>
      <c r="D64">
        <v>0.152490177778</v>
      </c>
    </row>
    <row r="65" spans="1:4" x14ac:dyDescent="0.2">
      <c r="A65">
        <v>3.2</v>
      </c>
      <c r="B65">
        <v>0.1843968</v>
      </c>
      <c r="C65">
        <v>1.6212466666699999E-2</v>
      </c>
      <c r="D65">
        <v>0.218670122222</v>
      </c>
    </row>
    <row r="66" spans="1:4" x14ac:dyDescent="0.2">
      <c r="A66">
        <v>3.25</v>
      </c>
      <c r="B66">
        <v>0.1863176</v>
      </c>
      <c r="C66">
        <v>2.27980666667E-2</v>
      </c>
      <c r="D66">
        <v>0.33578556666699999</v>
      </c>
    </row>
    <row r="67" spans="1:4" x14ac:dyDescent="0.2">
      <c r="A67">
        <v>3.3</v>
      </c>
      <c r="B67">
        <v>0.18659200000000001</v>
      </c>
      <c r="C67">
        <v>3.5031733333300001E-2</v>
      </c>
      <c r="D67">
        <v>0.67237146666699998</v>
      </c>
    </row>
    <row r="68" spans="1:4" x14ac:dyDescent="0.2">
      <c r="A68">
        <v>3.35</v>
      </c>
      <c r="B68">
        <v>0.1882384</v>
      </c>
      <c r="C68">
        <v>7.5940199999999999E-2</v>
      </c>
      <c r="D68">
        <v>1.1739861</v>
      </c>
    </row>
    <row r="69" spans="1:4" x14ac:dyDescent="0.2">
      <c r="A69">
        <v>3.4</v>
      </c>
      <c r="B69">
        <v>0.19454959999999999</v>
      </c>
      <c r="C69">
        <v>0.12005</v>
      </c>
      <c r="D69">
        <v>1.9788203555599999</v>
      </c>
    </row>
    <row r="70" spans="1:4" x14ac:dyDescent="0.2">
      <c r="A70">
        <v>3.45</v>
      </c>
      <c r="B70">
        <v>0.1901592</v>
      </c>
      <c r="C70">
        <v>0.27652660000000001</v>
      </c>
      <c r="D70">
        <v>2.68539082778</v>
      </c>
    </row>
    <row r="71" spans="1:4" x14ac:dyDescent="0.2">
      <c r="A71">
        <v>3.5</v>
      </c>
      <c r="B71">
        <v>0.21732480000000001</v>
      </c>
      <c r="C71">
        <v>0.48447606666699999</v>
      </c>
      <c r="D71">
        <v>2.2809442833300002</v>
      </c>
    </row>
    <row r="72" spans="1:4" x14ac:dyDescent="0.2">
      <c r="A72">
        <v>3.55</v>
      </c>
      <c r="B72">
        <v>0.24970400000000001</v>
      </c>
      <c r="C72">
        <v>0.56704759999999998</v>
      </c>
      <c r="D72">
        <v>1.1439469222200001</v>
      </c>
    </row>
    <row r="73" spans="1:4" x14ac:dyDescent="0.2">
      <c r="A73">
        <v>3.6</v>
      </c>
      <c r="B73">
        <v>0.28043679999999999</v>
      </c>
      <c r="C73">
        <v>0.5741134</v>
      </c>
      <c r="D73">
        <v>0.230061533333</v>
      </c>
    </row>
    <row r="74" spans="1:4" x14ac:dyDescent="0.2">
      <c r="A74">
        <v>3.65</v>
      </c>
      <c r="B74">
        <v>0.30897439999999998</v>
      </c>
      <c r="C74">
        <v>0.54934879999999997</v>
      </c>
      <c r="D74">
        <v>-0.25566648333300002</v>
      </c>
    </row>
    <row r="75" spans="1:4" x14ac:dyDescent="0.2">
      <c r="A75">
        <v>3.7</v>
      </c>
      <c r="B75">
        <v>0.3344936</v>
      </c>
      <c r="C75">
        <v>0.52366953333300004</v>
      </c>
      <c r="D75">
        <v>-0.42117351111099999</v>
      </c>
    </row>
    <row r="76" spans="1:4" x14ac:dyDescent="0.2">
      <c r="A76">
        <v>3.75</v>
      </c>
      <c r="B76">
        <v>0.36056159999999998</v>
      </c>
      <c r="C76">
        <v>0.50427860000000002</v>
      </c>
      <c r="D76">
        <v>-0.49116647222199999</v>
      </c>
    </row>
    <row r="77" spans="1:4" x14ac:dyDescent="0.2">
      <c r="A77">
        <v>3.8</v>
      </c>
      <c r="B77">
        <v>0.38525759999999998</v>
      </c>
      <c r="C77">
        <v>0.48097746666699998</v>
      </c>
      <c r="D77">
        <v>-0.59702198888900004</v>
      </c>
    </row>
    <row r="78" spans="1:4" x14ac:dyDescent="0.2">
      <c r="A78">
        <v>3.85</v>
      </c>
      <c r="B78">
        <v>0.40967920000000002</v>
      </c>
      <c r="C78">
        <v>0.446906133333</v>
      </c>
      <c r="D78">
        <v>-0.71627546666700004</v>
      </c>
    </row>
    <row r="79" spans="1:4" x14ac:dyDescent="0.2">
      <c r="A79">
        <v>3.9</v>
      </c>
      <c r="B79">
        <v>0.43108239999999998</v>
      </c>
      <c r="C79">
        <v>0.40009806666699999</v>
      </c>
      <c r="D79">
        <v>-0.73324634444400005</v>
      </c>
    </row>
    <row r="80" spans="1:4" x14ac:dyDescent="0.2">
      <c r="A80">
        <v>3.95</v>
      </c>
      <c r="B80">
        <v>0.44864399999999999</v>
      </c>
      <c r="C80">
        <v>0.364151666667</v>
      </c>
      <c r="D80">
        <v>-0.64465516111099996</v>
      </c>
    </row>
    <row r="81" spans="1:4" x14ac:dyDescent="0.2">
      <c r="A81">
        <v>4</v>
      </c>
      <c r="B81">
        <v>0.46648000000000001</v>
      </c>
      <c r="C81">
        <v>0.33927273333300001</v>
      </c>
      <c r="D81">
        <v>-0.59040971111100005</v>
      </c>
    </row>
    <row r="82" spans="1:4" x14ac:dyDescent="0.2">
      <c r="A82">
        <v>4.05</v>
      </c>
      <c r="B82">
        <v>0.48294399999999998</v>
      </c>
      <c r="C82">
        <v>0.31080373333299999</v>
      </c>
      <c r="D82">
        <v>-0.59462289444399996</v>
      </c>
    </row>
    <row r="83" spans="1:4" x14ac:dyDescent="0.2">
      <c r="A83">
        <v>4.0999999999999996</v>
      </c>
      <c r="B83">
        <v>0.49776160000000003</v>
      </c>
      <c r="C83">
        <v>0.28091699999999997</v>
      </c>
      <c r="D83">
        <v>-0.61371656111100004</v>
      </c>
    </row>
    <row r="84" spans="1:4" x14ac:dyDescent="0.2">
      <c r="A84">
        <v>4.1500000000000004</v>
      </c>
      <c r="B84">
        <v>0.51120719999999997</v>
      </c>
      <c r="C84">
        <v>0.24897226666700001</v>
      </c>
      <c r="D84">
        <v>-0.63317418888900001</v>
      </c>
    </row>
    <row r="85" spans="1:4" x14ac:dyDescent="0.2">
      <c r="A85">
        <v>4.2</v>
      </c>
      <c r="B85">
        <v>0.52273199999999997</v>
      </c>
      <c r="C85">
        <v>0.2158156</v>
      </c>
      <c r="D85">
        <v>-0.63397833333300002</v>
      </c>
    </row>
    <row r="86" spans="1:4" x14ac:dyDescent="0.2">
      <c r="A86">
        <v>4.25</v>
      </c>
      <c r="B86">
        <v>0.53261040000000004</v>
      </c>
      <c r="C86">
        <v>0.18460260000000001</v>
      </c>
      <c r="D86">
        <v>-0.623164305556</v>
      </c>
    </row>
    <row r="87" spans="1:4" x14ac:dyDescent="0.2">
      <c r="A87">
        <v>4.3</v>
      </c>
      <c r="B87">
        <v>0.54111679999999995</v>
      </c>
      <c r="C87">
        <v>0.15407560000000001</v>
      </c>
      <c r="D87">
        <v>-0.61742096111099998</v>
      </c>
    </row>
    <row r="88" spans="1:4" x14ac:dyDescent="0.2">
      <c r="A88">
        <v>4.3499999999999996</v>
      </c>
      <c r="B88">
        <v>0.54797680000000004</v>
      </c>
      <c r="C88">
        <v>0.12414313333300001</v>
      </c>
      <c r="D88">
        <v>-0.62450391111100001</v>
      </c>
    </row>
    <row r="89" spans="1:4" x14ac:dyDescent="0.2">
      <c r="A89">
        <v>4.4000000000000004</v>
      </c>
      <c r="B89">
        <v>0.55373919999999999</v>
      </c>
      <c r="C89">
        <v>9.2084066666700007E-2</v>
      </c>
      <c r="D89">
        <v>-0.63754172222200001</v>
      </c>
    </row>
    <row r="90" spans="1:4" x14ac:dyDescent="0.2">
      <c r="A90">
        <v>4.45</v>
      </c>
      <c r="B90">
        <v>0.55730639999999998</v>
      </c>
      <c r="C90">
        <v>5.85158E-2</v>
      </c>
      <c r="D90">
        <v>-0.63066838333300002</v>
      </c>
    </row>
    <row r="91" spans="1:4" x14ac:dyDescent="0.2">
      <c r="A91">
        <v>4.5</v>
      </c>
      <c r="B91">
        <v>0.55922720000000004</v>
      </c>
      <c r="C91">
        <v>2.8857733333299999E-2</v>
      </c>
      <c r="D91">
        <v>-0.62058990000000003</v>
      </c>
    </row>
    <row r="92" spans="1:4" x14ac:dyDescent="0.2">
      <c r="A92">
        <v>4.55</v>
      </c>
      <c r="B92">
        <v>0.56032479999999996</v>
      </c>
      <c r="C92">
        <v>-2.1037333333299999E-3</v>
      </c>
      <c r="D92">
        <v>-0.62470590000000004</v>
      </c>
    </row>
    <row r="93" spans="1:4" x14ac:dyDescent="0.2">
      <c r="A93">
        <v>4.5999999999999996</v>
      </c>
      <c r="B93">
        <v>0.55922720000000004</v>
      </c>
      <c r="C93">
        <v>-3.51232E-2</v>
      </c>
      <c r="D93">
        <v>-0.61217306111100001</v>
      </c>
    </row>
    <row r="94" spans="1:4" x14ac:dyDescent="0.2">
      <c r="A94">
        <v>4.6500000000000004</v>
      </c>
      <c r="B94">
        <v>0.55648319999999996</v>
      </c>
      <c r="C94">
        <v>-6.4438266666699995E-2</v>
      </c>
      <c r="D94">
        <v>-0.58826977222200005</v>
      </c>
    </row>
    <row r="95" spans="1:4" x14ac:dyDescent="0.2">
      <c r="A95">
        <v>4.7</v>
      </c>
      <c r="B95">
        <v>0.55264159999999996</v>
      </c>
      <c r="C95">
        <v>-9.2244133333300005E-2</v>
      </c>
      <c r="D95">
        <v>-0.58287705000000001</v>
      </c>
    </row>
    <row r="96" spans="1:4" x14ac:dyDescent="0.2">
      <c r="A96">
        <v>4.75</v>
      </c>
      <c r="B96">
        <v>0.54742800000000003</v>
      </c>
      <c r="C96">
        <v>-0.121719266667</v>
      </c>
      <c r="D96">
        <v>-0.58788103888900001</v>
      </c>
    </row>
    <row r="97" spans="1:4" x14ac:dyDescent="0.2">
      <c r="A97">
        <v>4.8</v>
      </c>
      <c r="B97">
        <v>0.54056800000000005</v>
      </c>
      <c r="C97">
        <v>-0.1520176</v>
      </c>
      <c r="D97">
        <v>-0.58322195555599998</v>
      </c>
    </row>
    <row r="98" spans="1:4" x14ac:dyDescent="0.2">
      <c r="A98">
        <v>4.8499999999999996</v>
      </c>
      <c r="B98">
        <v>0.53206160000000002</v>
      </c>
      <c r="C98">
        <v>-0.18060093333300001</v>
      </c>
      <c r="D98">
        <v>-0.57363701111099996</v>
      </c>
    </row>
    <row r="99" spans="1:4" x14ac:dyDescent="0.2">
      <c r="A99">
        <v>4.9000000000000004</v>
      </c>
      <c r="B99">
        <v>0.52245759999999997</v>
      </c>
      <c r="C99">
        <v>-0.20879553333299999</v>
      </c>
      <c r="D99">
        <v>-0.56901413333299999</v>
      </c>
    </row>
    <row r="100" spans="1:4" x14ac:dyDescent="0.2">
      <c r="A100">
        <v>4.95</v>
      </c>
      <c r="B100">
        <v>0.51120719999999997</v>
      </c>
      <c r="C100">
        <v>-0.23715020000000001</v>
      </c>
      <c r="D100">
        <v>-0.564831438889</v>
      </c>
    </row>
    <row r="101" spans="1:4" x14ac:dyDescent="0.2">
      <c r="A101">
        <v>5</v>
      </c>
      <c r="B101">
        <v>0.4988592</v>
      </c>
      <c r="C101">
        <v>-0.26603080000000001</v>
      </c>
      <c r="D101">
        <v>-0.55300365555599995</v>
      </c>
    </row>
    <row r="102" spans="1:4" x14ac:dyDescent="0.2">
      <c r="A102">
        <v>5.05</v>
      </c>
      <c r="B102">
        <v>0.48459039999999998</v>
      </c>
      <c r="C102">
        <v>-0.294522666667</v>
      </c>
      <c r="D102">
        <v>-0.52490814444400002</v>
      </c>
    </row>
    <row r="103" spans="1:4" x14ac:dyDescent="0.2">
      <c r="A103">
        <v>5.0999999999999996</v>
      </c>
      <c r="B103">
        <v>0.46894960000000002</v>
      </c>
      <c r="C103">
        <v>-0.31862413333299999</v>
      </c>
      <c r="D103">
        <v>-0.50003492777799996</v>
      </c>
    </row>
    <row r="104" spans="1:4" x14ac:dyDescent="0.2">
      <c r="A104">
        <v>5.15</v>
      </c>
      <c r="B104">
        <v>0.45221119999999998</v>
      </c>
      <c r="C104">
        <v>-0.33746626666700003</v>
      </c>
      <c r="D104">
        <v>-0.55270448333300004</v>
      </c>
    </row>
    <row r="105" spans="1:4" x14ac:dyDescent="0.2">
      <c r="A105">
        <v>5.2</v>
      </c>
      <c r="B105">
        <v>0.43629600000000002</v>
      </c>
      <c r="C105">
        <v>-0.3687936</v>
      </c>
      <c r="D105">
        <v>-0.65831989999999996</v>
      </c>
    </row>
    <row r="106" spans="1:4" x14ac:dyDescent="0.2">
      <c r="A106">
        <v>5.25</v>
      </c>
      <c r="B106">
        <v>0.41626479999999999</v>
      </c>
      <c r="C106">
        <v>-0.41018226666699997</v>
      </c>
      <c r="D106">
        <v>-0.68498433888900001</v>
      </c>
    </row>
    <row r="107" spans="1:4" x14ac:dyDescent="0.2">
      <c r="A107">
        <v>5.3</v>
      </c>
      <c r="B107">
        <v>0.39458720000000003</v>
      </c>
      <c r="C107">
        <v>-0.44384200000000001</v>
      </c>
      <c r="D107">
        <v>-0.63867552777799996</v>
      </c>
    </row>
    <row r="108" spans="1:4" x14ac:dyDescent="0.2">
      <c r="A108">
        <v>5.35</v>
      </c>
      <c r="B108">
        <v>0.37181199999999998</v>
      </c>
      <c r="C108">
        <v>-0.47713586666699997</v>
      </c>
      <c r="D108">
        <v>-0.55025965555599998</v>
      </c>
    </row>
    <row r="109" spans="1:4" x14ac:dyDescent="0.2">
      <c r="A109">
        <v>5.4</v>
      </c>
      <c r="B109">
        <v>0.345744</v>
      </c>
      <c r="C109">
        <v>-0.49757866666700001</v>
      </c>
      <c r="D109">
        <v>-0.45517052777799999</v>
      </c>
    </row>
    <row r="110" spans="1:4" x14ac:dyDescent="0.2">
      <c r="A110">
        <v>5.45</v>
      </c>
      <c r="B110">
        <v>0.32214559999999998</v>
      </c>
      <c r="C110">
        <v>-0.518455933333</v>
      </c>
      <c r="D110">
        <v>-0.36418024999999998</v>
      </c>
    </row>
    <row r="111" spans="1:4" x14ac:dyDescent="0.2">
      <c r="A111">
        <v>5.5</v>
      </c>
      <c r="B111">
        <v>0.29498000000000002</v>
      </c>
      <c r="C111">
        <v>-0.54671913333300004</v>
      </c>
      <c r="D111">
        <v>-7.0819972222200003E-2</v>
      </c>
    </row>
    <row r="112" spans="1:4" x14ac:dyDescent="0.2">
      <c r="A112">
        <v>5.55</v>
      </c>
      <c r="B112">
        <v>0.26671679999999998</v>
      </c>
      <c r="C112">
        <v>-0.55460813333299996</v>
      </c>
      <c r="D112">
        <v>0.56808231666700004</v>
      </c>
    </row>
    <row r="113" spans="1:4" x14ac:dyDescent="0.2">
      <c r="A113">
        <v>5.6</v>
      </c>
      <c r="B113">
        <v>0.2370816</v>
      </c>
      <c r="C113">
        <v>-0.52595619999999998</v>
      </c>
      <c r="D113">
        <v>1.5630090777800001</v>
      </c>
    </row>
    <row r="114" spans="1:4" x14ac:dyDescent="0.2">
      <c r="A114">
        <v>5.65</v>
      </c>
      <c r="B114">
        <v>0.20525119999999999</v>
      </c>
      <c r="C114">
        <v>-0.39685100000000001</v>
      </c>
      <c r="D114">
        <v>2.48769896667</v>
      </c>
    </row>
    <row r="115" spans="1:4" x14ac:dyDescent="0.2">
      <c r="A115">
        <v>5.7</v>
      </c>
      <c r="B115">
        <v>0.19070799999999999</v>
      </c>
      <c r="C115">
        <v>-0.19251446666700001</v>
      </c>
      <c r="D115">
        <v>2.44143017222</v>
      </c>
    </row>
    <row r="116" spans="1:4" x14ac:dyDescent="0.2">
      <c r="A116">
        <v>5.75</v>
      </c>
      <c r="B116">
        <v>0.19454959999999999</v>
      </c>
      <c r="C116">
        <v>-8.0147666666699993E-2</v>
      </c>
      <c r="D116">
        <v>1.54570853889</v>
      </c>
    </row>
    <row r="117" spans="1:4" x14ac:dyDescent="0.2">
      <c r="A117">
        <v>5.8</v>
      </c>
      <c r="B117">
        <v>0.1912568</v>
      </c>
      <c r="C117">
        <v>-6.3706533333299994E-2</v>
      </c>
      <c r="D117">
        <v>0.85871765</v>
      </c>
    </row>
    <row r="118" spans="1:4" x14ac:dyDescent="0.2">
      <c r="A118">
        <v>5.85</v>
      </c>
      <c r="B118">
        <v>0.1863176</v>
      </c>
      <c r="C118">
        <v>-3.7524200000000001E-2</v>
      </c>
      <c r="D118">
        <v>0.60467279444400002</v>
      </c>
    </row>
    <row r="119" spans="1:4" x14ac:dyDescent="0.2">
      <c r="A119">
        <v>5.9</v>
      </c>
      <c r="B119">
        <v>0.1854944</v>
      </c>
      <c r="C119">
        <v>-6.4026666666700005E-4</v>
      </c>
      <c r="D119">
        <v>0.36564371666700002</v>
      </c>
    </row>
    <row r="120" spans="1:4" x14ac:dyDescent="0.2">
      <c r="A120">
        <v>5.95</v>
      </c>
      <c r="B120">
        <v>0.18851280000000001</v>
      </c>
      <c r="C120">
        <v>1.04958E-2</v>
      </c>
      <c r="D120">
        <v>7.3367699999999994E-2</v>
      </c>
    </row>
    <row r="121" spans="1:4" x14ac:dyDescent="0.2">
      <c r="A121">
        <v>6</v>
      </c>
      <c r="B121">
        <v>0.18988479999999999</v>
      </c>
      <c r="C121">
        <v>-1.05644E-2</v>
      </c>
      <c r="D121">
        <v>-1.9625316666700001E-2</v>
      </c>
    </row>
    <row r="122" spans="1:4" x14ac:dyDescent="0.2">
      <c r="A122">
        <v>6.05</v>
      </c>
      <c r="B122">
        <v>0.18576880000000001</v>
      </c>
      <c r="C122">
        <v>-1.6281066666700001E-2</v>
      </c>
      <c r="D122">
        <v>0.13723239444400001</v>
      </c>
    </row>
    <row r="123" spans="1:4" x14ac:dyDescent="0.2">
      <c r="A123">
        <v>6.1</v>
      </c>
      <c r="B123">
        <v>0.18467120000000001</v>
      </c>
      <c r="C123">
        <v>1.2576666666699999E-2</v>
      </c>
      <c r="D123">
        <v>0.20656793888899999</v>
      </c>
    </row>
    <row r="124" spans="1:4" x14ac:dyDescent="0.2">
      <c r="A124">
        <v>6.15</v>
      </c>
      <c r="B124">
        <v>0.1871408</v>
      </c>
      <c r="C124">
        <v>4.1228599999999997E-2</v>
      </c>
      <c r="D124">
        <v>-0.10110306111099999</v>
      </c>
    </row>
    <row r="125" spans="1:4" x14ac:dyDescent="0.2">
      <c r="A125">
        <v>6.2</v>
      </c>
      <c r="B125">
        <v>0.19564719999999999</v>
      </c>
      <c r="C125">
        <v>-3.0869999999999999E-3</v>
      </c>
      <c r="D125">
        <v>-0.34921592222199999</v>
      </c>
    </row>
    <row r="126" spans="1:4" x14ac:dyDescent="0.2">
      <c r="A126">
        <v>6.25</v>
      </c>
      <c r="B126">
        <v>0.18576880000000001</v>
      </c>
      <c r="C126">
        <v>-3.6723866666700002E-2</v>
      </c>
      <c r="D126">
        <v>-0.13578798333299999</v>
      </c>
    </row>
    <row r="127" spans="1:4" x14ac:dyDescent="0.2">
      <c r="A127">
        <v>6.3</v>
      </c>
      <c r="B127">
        <v>0.18659200000000001</v>
      </c>
      <c r="C127">
        <v>-1.3468466666699999E-2</v>
      </c>
      <c r="D127">
        <v>5.38548111111E-2</v>
      </c>
    </row>
    <row r="128" spans="1:4" x14ac:dyDescent="0.2">
      <c r="A128">
        <v>6.35</v>
      </c>
      <c r="B128">
        <v>0.18659200000000001</v>
      </c>
      <c r="C128">
        <v>-1.28968E-2</v>
      </c>
      <c r="D128">
        <v>6.5173811111100002E-2</v>
      </c>
    </row>
    <row r="129" spans="1:4" x14ac:dyDescent="0.2">
      <c r="A129">
        <v>6.4</v>
      </c>
      <c r="B129">
        <v>0.18576880000000001</v>
      </c>
      <c r="C129">
        <v>-1.29425333333E-2</v>
      </c>
      <c r="D129">
        <v>0.13546975555599999</v>
      </c>
    </row>
    <row r="130" spans="1:4" x14ac:dyDescent="0.2">
      <c r="A130">
        <v>6.45</v>
      </c>
      <c r="B130">
        <v>0.18412239999999999</v>
      </c>
      <c r="C130">
        <v>-5.25933333333E-4</v>
      </c>
      <c r="D130">
        <v>0.18979905</v>
      </c>
    </row>
    <row r="131" spans="1:4" x14ac:dyDescent="0.2">
      <c r="A131">
        <v>6.5</v>
      </c>
      <c r="B131">
        <v>0.18494559999999999</v>
      </c>
      <c r="C131">
        <v>1.7241466666700001E-2</v>
      </c>
      <c r="D131">
        <v>0.120029038889</v>
      </c>
    </row>
    <row r="132" spans="1:4" x14ac:dyDescent="0.2">
      <c r="A132">
        <v>6.55</v>
      </c>
      <c r="B132">
        <v>0.1871408</v>
      </c>
      <c r="C132">
        <v>2.21120666667E-2</v>
      </c>
      <c r="D132">
        <v>-5.9683905555599999E-2</v>
      </c>
    </row>
    <row r="133" spans="1:4" x14ac:dyDescent="0.2">
      <c r="A133">
        <v>6.6</v>
      </c>
      <c r="B133">
        <v>0.18961040000000001</v>
      </c>
      <c r="C133">
        <v>-2.97266666667E-4</v>
      </c>
      <c r="D133">
        <v>-0.11778048333299999</v>
      </c>
    </row>
    <row r="134" spans="1:4" x14ac:dyDescent="0.2">
      <c r="A134">
        <v>6.65</v>
      </c>
      <c r="B134">
        <v>0.1854944</v>
      </c>
      <c r="C134">
        <v>-5.6480666666699998E-3</v>
      </c>
      <c r="D134">
        <v>-1.87697222222E-3</v>
      </c>
    </row>
    <row r="135" spans="1:4" x14ac:dyDescent="0.2">
      <c r="A135">
        <v>6.7</v>
      </c>
      <c r="B135">
        <v>0.1871408</v>
      </c>
      <c r="C135">
        <v>9.2381333333299998E-3</v>
      </c>
      <c r="D135">
        <v>9.2952999999999994E-3</v>
      </c>
    </row>
    <row r="136" spans="1:4" x14ac:dyDescent="0.2">
      <c r="A136">
        <v>6.75</v>
      </c>
      <c r="B136">
        <v>0.18851280000000001</v>
      </c>
      <c r="C136">
        <v>5.71666666667E-4</v>
      </c>
      <c r="D136">
        <v>-3.1071988888900001E-2</v>
      </c>
    </row>
    <row r="137" spans="1:4" x14ac:dyDescent="0.2">
      <c r="A137">
        <v>6.8</v>
      </c>
      <c r="B137">
        <v>0.18604319999999999</v>
      </c>
      <c r="C137">
        <v>5.1907333333300002E-3</v>
      </c>
      <c r="D137">
        <v>-5.5987127777800003E-2</v>
      </c>
    </row>
    <row r="138" spans="1:4" x14ac:dyDescent="0.2">
      <c r="A138">
        <v>6.85</v>
      </c>
      <c r="B138">
        <v>0.18988479999999999</v>
      </c>
      <c r="C138">
        <v>7.7746666666700002E-4</v>
      </c>
      <c r="D138">
        <v>-0.14552727777800001</v>
      </c>
    </row>
    <row r="139" spans="1:4" x14ac:dyDescent="0.2">
      <c r="A139">
        <v>6.9</v>
      </c>
      <c r="B139">
        <v>0.18768960000000001</v>
      </c>
      <c r="C139">
        <v>-2.11288E-2</v>
      </c>
      <c r="D139">
        <v>-0.104315827778</v>
      </c>
    </row>
    <row r="140" spans="1:4" x14ac:dyDescent="0.2">
      <c r="A140">
        <v>6.95</v>
      </c>
      <c r="B140">
        <v>0.18576880000000001</v>
      </c>
      <c r="C140">
        <v>-2.04199333333E-2</v>
      </c>
      <c r="D140">
        <v>5.6991355555599997E-2</v>
      </c>
    </row>
    <row r="141" spans="1:4" x14ac:dyDescent="0.2">
      <c r="A141">
        <v>7</v>
      </c>
      <c r="B141">
        <v>0.1843968</v>
      </c>
      <c r="C141">
        <v>-5.9453333333299996E-3</v>
      </c>
      <c r="D141">
        <v>0.115209888889</v>
      </c>
    </row>
    <row r="142" spans="1:4" x14ac:dyDescent="0.2">
      <c r="A142">
        <v>7.05</v>
      </c>
      <c r="B142">
        <v>0.18604319999999999</v>
      </c>
      <c r="C142">
        <v>-2.0579999999999999E-4</v>
      </c>
      <c r="D142">
        <v>7.8034405555599998E-2</v>
      </c>
    </row>
    <row r="143" spans="1:4" x14ac:dyDescent="0.2">
      <c r="A143">
        <v>7.1</v>
      </c>
      <c r="B143">
        <v>0.18494559999999999</v>
      </c>
      <c r="C143">
        <v>2.2866666666799999E-5</v>
      </c>
      <c r="D143">
        <v>5.2349422222200001E-2</v>
      </c>
    </row>
    <row r="144" spans="1:4" x14ac:dyDescent="0.2">
      <c r="A144">
        <v>7.15</v>
      </c>
      <c r="B144">
        <v>0.1854944</v>
      </c>
      <c r="C144">
        <v>5.2821999999999999E-3</v>
      </c>
      <c r="D144">
        <v>1.69670666667E-2</v>
      </c>
    </row>
    <row r="145" spans="1:4" x14ac:dyDescent="0.2">
      <c r="A145">
        <v>7.2</v>
      </c>
      <c r="B145">
        <v>0.18604319999999999</v>
      </c>
      <c r="C145">
        <v>3.6815333333300002E-3</v>
      </c>
      <c r="D145">
        <v>-3.7817655555600002E-2</v>
      </c>
    </row>
    <row r="146" spans="1:4" x14ac:dyDescent="0.2">
      <c r="A146">
        <v>7.25</v>
      </c>
      <c r="B146">
        <v>0.1863176</v>
      </c>
      <c r="C146">
        <v>-2.9497999999999998E-3</v>
      </c>
      <c r="D146">
        <v>-4.08532055556E-2</v>
      </c>
    </row>
    <row r="147" spans="1:4" x14ac:dyDescent="0.2">
      <c r="A147">
        <v>7.3</v>
      </c>
      <c r="B147">
        <v>0.18522</v>
      </c>
      <c r="C147">
        <v>-3.8873333333300001E-3</v>
      </c>
      <c r="D147">
        <v>-3.9330666666700003E-3</v>
      </c>
    </row>
    <row r="148" spans="1:4" x14ac:dyDescent="0.2">
      <c r="A148">
        <v>7.35</v>
      </c>
      <c r="B148">
        <v>0.1854944</v>
      </c>
      <c r="C148">
        <v>-1.14333333333E-4</v>
      </c>
      <c r="D148">
        <v>-1.7721666666700001E-4</v>
      </c>
    </row>
    <row r="149" spans="1:4" x14ac:dyDescent="0.2">
      <c r="A149">
        <v>7.4</v>
      </c>
      <c r="B149">
        <v>0.18576880000000001</v>
      </c>
      <c r="C149">
        <v>-2.2866666666700002E-3</v>
      </c>
      <c r="D149">
        <v>-1.2866311111100001E-2</v>
      </c>
    </row>
    <row r="150" spans="1:4" x14ac:dyDescent="0.2">
      <c r="A150">
        <v>7.45</v>
      </c>
      <c r="B150">
        <v>0.18522</v>
      </c>
      <c r="C150">
        <v>-3.9788000000000002E-3</v>
      </c>
      <c r="D150">
        <v>4.1464888888900001E-3</v>
      </c>
    </row>
    <row r="151" spans="1:4" x14ac:dyDescent="0.2">
      <c r="A151">
        <v>7.5</v>
      </c>
      <c r="B151">
        <v>0.18494559999999999</v>
      </c>
      <c r="C151">
        <v>-5.71666666667E-4</v>
      </c>
      <c r="D151">
        <v>7.5841111111099998E-3</v>
      </c>
    </row>
    <row r="152" spans="1:4" x14ac:dyDescent="0.2">
      <c r="A152">
        <v>7.55</v>
      </c>
      <c r="B152">
        <v>0.18576880000000001</v>
      </c>
      <c r="C152">
        <v>-3.52146666667E-3</v>
      </c>
      <c r="D152">
        <v>1.17496555556E-2</v>
      </c>
    </row>
    <row r="153" spans="1:4" x14ac:dyDescent="0.2">
      <c r="A153">
        <v>7.6</v>
      </c>
      <c r="B153">
        <v>0.1843968</v>
      </c>
      <c r="C153">
        <v>-4.3217999999999998E-3</v>
      </c>
      <c r="D153">
        <v>6.6096100000000005E-2</v>
      </c>
    </row>
    <row r="154" spans="1:4" x14ac:dyDescent="0.2">
      <c r="A154">
        <v>7.65</v>
      </c>
      <c r="B154">
        <v>0.18412239999999999</v>
      </c>
      <c r="C154">
        <v>7.7975333333299996E-3</v>
      </c>
      <c r="D154">
        <v>6.7045066666700001E-2</v>
      </c>
    </row>
    <row r="155" spans="1:4" x14ac:dyDescent="0.2">
      <c r="A155">
        <v>7.7</v>
      </c>
      <c r="B155">
        <v>0.18604319999999999</v>
      </c>
      <c r="C155">
        <v>1.0244266666699999E-2</v>
      </c>
      <c r="D155">
        <v>-1.77864555556E-2</v>
      </c>
    </row>
    <row r="156" spans="1:4" x14ac:dyDescent="0.2">
      <c r="A156">
        <v>7.75</v>
      </c>
      <c r="B156">
        <v>0.18604319999999999</v>
      </c>
      <c r="C156">
        <v>2.8126000000000002E-3</v>
      </c>
      <c r="D156">
        <v>-6.8037861111099995E-2</v>
      </c>
    </row>
    <row r="157" spans="1:4" x14ac:dyDescent="0.2">
      <c r="A157">
        <v>7.8</v>
      </c>
      <c r="B157">
        <v>0.18604319999999999</v>
      </c>
      <c r="C157">
        <v>-2.01226666667E-3</v>
      </c>
      <c r="D157">
        <v>-5.7433444444400003E-2</v>
      </c>
    </row>
    <row r="158" spans="1:4" x14ac:dyDescent="0.2">
      <c r="A158">
        <v>7.85</v>
      </c>
      <c r="B158">
        <v>0.1854944</v>
      </c>
      <c r="C158">
        <v>-3.0184000000000001E-3</v>
      </c>
      <c r="D158">
        <v>-4.2653955555599997E-2</v>
      </c>
    </row>
    <row r="159" spans="1:4" x14ac:dyDescent="0.2">
      <c r="A159">
        <v>7.9</v>
      </c>
      <c r="B159">
        <v>0.18604319999999999</v>
      </c>
      <c r="C159">
        <v>-7.1572666666700003E-3</v>
      </c>
      <c r="D159">
        <v>-1.65973888889E-2</v>
      </c>
    </row>
    <row r="160" spans="1:4" x14ac:dyDescent="0.2">
      <c r="A160">
        <v>7.95</v>
      </c>
      <c r="B160">
        <v>0.1843968</v>
      </c>
      <c r="C160">
        <v>-7.1115333333299996E-3</v>
      </c>
      <c r="D160">
        <v>3.78633888889E-2</v>
      </c>
    </row>
    <row r="161" spans="1:4" x14ac:dyDescent="0.2">
      <c r="A161">
        <v>8</v>
      </c>
      <c r="B161">
        <v>0.1843968</v>
      </c>
      <c r="C161">
        <v>3.40713333333E-3</v>
      </c>
      <c r="D161">
        <v>2.07934222222E-2</v>
      </c>
    </row>
    <row r="162" spans="1:4" x14ac:dyDescent="0.2">
      <c r="A162">
        <v>8.0500000000000007</v>
      </c>
      <c r="B162">
        <v>0.1863176</v>
      </c>
      <c r="C162">
        <v>-2.72113333333E-3</v>
      </c>
      <c r="D162">
        <v>-2.1595661111099999E-2</v>
      </c>
    </row>
    <row r="163" spans="1:4" x14ac:dyDescent="0.2">
      <c r="A163">
        <v>8.1</v>
      </c>
      <c r="B163">
        <v>0.18412239999999999</v>
      </c>
      <c r="C163">
        <v>-8.4149333333300002E-3</v>
      </c>
      <c r="D163">
        <v>3.8122544444399997E-2</v>
      </c>
    </row>
    <row r="164" spans="1:4" x14ac:dyDescent="0.2">
      <c r="A164">
        <v>8.15</v>
      </c>
      <c r="B164">
        <v>0.18412239999999999</v>
      </c>
      <c r="C164">
        <v>5.25933333333E-4</v>
      </c>
      <c r="D164">
        <v>0.100478038889</v>
      </c>
    </row>
    <row r="165" spans="1:4" x14ac:dyDescent="0.2">
      <c r="A165">
        <v>8.1999999999999993</v>
      </c>
      <c r="B165">
        <v>0.18412239999999999</v>
      </c>
      <c r="C165">
        <v>9.0094666666699994E-3</v>
      </c>
      <c r="D165">
        <v>9.1316127777800002E-2</v>
      </c>
    </row>
    <row r="166" spans="1:4" x14ac:dyDescent="0.2">
      <c r="A166">
        <v>8.25</v>
      </c>
      <c r="B166">
        <v>0.18576880000000001</v>
      </c>
      <c r="C166">
        <v>1.08159333333E-2</v>
      </c>
      <c r="D166">
        <v>8.6937161111100003E-2</v>
      </c>
    </row>
    <row r="167" spans="1:4" x14ac:dyDescent="0.2">
      <c r="A167">
        <v>8.3000000000000007</v>
      </c>
      <c r="B167">
        <v>0.1854944</v>
      </c>
      <c r="C167">
        <v>1.19592666667E-2</v>
      </c>
      <c r="D167">
        <v>0.15032737222199999</v>
      </c>
    </row>
    <row r="168" spans="1:4" x14ac:dyDescent="0.2">
      <c r="A168">
        <v>8.35</v>
      </c>
      <c r="B168">
        <v>0.18686639999999999</v>
      </c>
      <c r="C168">
        <v>1.1982133333299999E-2</v>
      </c>
      <c r="D168">
        <v>0.39878704444399998</v>
      </c>
    </row>
    <row r="169" spans="1:4" x14ac:dyDescent="0.2">
      <c r="A169">
        <v>8.4</v>
      </c>
      <c r="B169">
        <v>0.1843968</v>
      </c>
      <c r="C169">
        <v>4.2577733333299998E-2</v>
      </c>
      <c r="D169">
        <v>0.81177428888900005</v>
      </c>
    </row>
    <row r="170" spans="1:4" x14ac:dyDescent="0.2">
      <c r="A170">
        <v>8.4499999999999993</v>
      </c>
      <c r="B170">
        <v>0.19043360000000001</v>
      </c>
      <c r="C170">
        <v>9.3113066666699995E-2</v>
      </c>
      <c r="D170">
        <v>1.2285269111099999</v>
      </c>
    </row>
    <row r="171" spans="1:4" x14ac:dyDescent="0.2">
      <c r="A171">
        <v>8.5</v>
      </c>
      <c r="B171">
        <v>0.1959216</v>
      </c>
      <c r="C171">
        <v>0.125926733333</v>
      </c>
      <c r="D171">
        <v>2.0144923555599998</v>
      </c>
    </row>
    <row r="172" spans="1:4" x14ac:dyDescent="0.2">
      <c r="A172">
        <v>8.5500000000000007</v>
      </c>
      <c r="B172">
        <v>0.1901592</v>
      </c>
      <c r="C172">
        <v>0.30021646666700003</v>
      </c>
      <c r="D172">
        <v>2.6652243333299999</v>
      </c>
    </row>
    <row r="173" spans="1:4" x14ac:dyDescent="0.2">
      <c r="A173">
        <v>8.6</v>
      </c>
      <c r="B173">
        <v>0.22308720000000001</v>
      </c>
      <c r="C173">
        <v>0.502472133333</v>
      </c>
      <c r="D173">
        <v>2.0555227777799998</v>
      </c>
    </row>
    <row r="174" spans="1:4" x14ac:dyDescent="0.2">
      <c r="A174">
        <v>8.65</v>
      </c>
      <c r="B174">
        <v>0.25381999999999999</v>
      </c>
      <c r="C174">
        <v>0.55389926666699996</v>
      </c>
      <c r="D174">
        <v>0.87857925555600003</v>
      </c>
    </row>
    <row r="175" spans="1:4" x14ac:dyDescent="0.2">
      <c r="A175">
        <v>8.6999999999999993</v>
      </c>
      <c r="B175">
        <v>0.2829064</v>
      </c>
      <c r="C175">
        <v>0.55179553333300002</v>
      </c>
      <c r="D175">
        <v>7.81277777778E-2</v>
      </c>
    </row>
    <row r="176" spans="1:4" x14ac:dyDescent="0.2">
      <c r="A176">
        <v>8.75</v>
      </c>
      <c r="B176">
        <v>0.31007200000000001</v>
      </c>
      <c r="C176">
        <v>0.52552173333300001</v>
      </c>
      <c r="D176">
        <v>-0.33640296666699998</v>
      </c>
    </row>
    <row r="177" spans="1:4" x14ac:dyDescent="0.2">
      <c r="A177">
        <v>8.8000000000000007</v>
      </c>
      <c r="B177">
        <v>0.33476800000000001</v>
      </c>
      <c r="C177">
        <v>0.49744146666700001</v>
      </c>
      <c r="D177">
        <v>-0.46594644444400002</v>
      </c>
    </row>
    <row r="178" spans="1:4" x14ac:dyDescent="0.2">
      <c r="A178">
        <v>8.85</v>
      </c>
      <c r="B178">
        <v>0.3591896</v>
      </c>
      <c r="C178">
        <v>0.475718133333</v>
      </c>
      <c r="D178">
        <v>-0.50147552777799997</v>
      </c>
    </row>
    <row r="179" spans="1:4" x14ac:dyDescent="0.2">
      <c r="A179">
        <v>8.9</v>
      </c>
      <c r="B179">
        <v>0.3822392</v>
      </c>
      <c r="C179">
        <v>0.45465793333299998</v>
      </c>
      <c r="D179">
        <v>-0.59162736111100001</v>
      </c>
    </row>
    <row r="180" spans="1:4" x14ac:dyDescent="0.2">
      <c r="A180">
        <v>8.9499999999999993</v>
      </c>
      <c r="B180">
        <v>0.40583760000000002</v>
      </c>
      <c r="C180">
        <v>0.42086099999999999</v>
      </c>
      <c r="D180">
        <v>-0.71792948888899999</v>
      </c>
    </row>
    <row r="181" spans="1:4" x14ac:dyDescent="0.2">
      <c r="A181">
        <v>9</v>
      </c>
      <c r="B181">
        <v>0.42559439999999998</v>
      </c>
      <c r="C181">
        <v>0.37313826666700001</v>
      </c>
      <c r="D181">
        <v>-0.73688595555600001</v>
      </c>
    </row>
    <row r="182" spans="1:4" x14ac:dyDescent="0.2">
      <c r="A182">
        <v>9.0500000000000007</v>
      </c>
      <c r="B182">
        <v>0.44205840000000002</v>
      </c>
      <c r="C182">
        <v>0.33691746666700001</v>
      </c>
      <c r="D182">
        <v>-0.64300304444400003</v>
      </c>
    </row>
    <row r="183" spans="1:4" x14ac:dyDescent="0.2">
      <c r="A183">
        <v>9.1</v>
      </c>
      <c r="B183">
        <v>0.45824799999999999</v>
      </c>
      <c r="C183">
        <v>0.31176413333300002</v>
      </c>
      <c r="D183">
        <v>-0.57565499444400003</v>
      </c>
    </row>
    <row r="184" spans="1:4" x14ac:dyDescent="0.2">
      <c r="A184">
        <v>9.15</v>
      </c>
      <c r="B184">
        <v>0.47333999999999998</v>
      </c>
      <c r="C184">
        <v>0.28606199999999998</v>
      </c>
      <c r="D184">
        <v>-0.57668018333299997</v>
      </c>
    </row>
    <row r="185" spans="1:4" x14ac:dyDescent="0.2">
      <c r="A185">
        <v>9.1999999999999993</v>
      </c>
      <c r="B185">
        <v>0.4873344</v>
      </c>
      <c r="C185">
        <v>0.25610666666699999</v>
      </c>
      <c r="D185">
        <v>-0.60326840000000004</v>
      </c>
    </row>
    <row r="186" spans="1:4" x14ac:dyDescent="0.2">
      <c r="A186">
        <v>9.25</v>
      </c>
      <c r="B186">
        <v>0.49913360000000001</v>
      </c>
      <c r="C186">
        <v>0.22395613333299999</v>
      </c>
      <c r="D186">
        <v>-0.61789735000000001</v>
      </c>
    </row>
    <row r="187" spans="1:4" x14ac:dyDescent="0.2">
      <c r="A187">
        <v>9.3000000000000007</v>
      </c>
      <c r="B187">
        <v>0.50956080000000004</v>
      </c>
      <c r="C187">
        <v>0.19299466666699999</v>
      </c>
      <c r="D187">
        <v>-0.61978575555600002</v>
      </c>
    </row>
    <row r="188" spans="1:4" x14ac:dyDescent="0.2">
      <c r="A188">
        <v>9.35</v>
      </c>
      <c r="B188">
        <v>0.51834159999999996</v>
      </c>
      <c r="C188">
        <v>0.162810666667</v>
      </c>
      <c r="D188">
        <v>-0.62814542777799998</v>
      </c>
    </row>
    <row r="189" spans="1:4" x14ac:dyDescent="0.2">
      <c r="A189">
        <v>9.4</v>
      </c>
      <c r="B189">
        <v>0.52602479999999996</v>
      </c>
      <c r="C189">
        <v>0.130660133333</v>
      </c>
      <c r="D189">
        <v>-0.63894611666699996</v>
      </c>
    </row>
    <row r="190" spans="1:4" x14ac:dyDescent="0.2">
      <c r="A190">
        <v>9.4499999999999993</v>
      </c>
      <c r="B190">
        <v>0.53151280000000001</v>
      </c>
      <c r="C190">
        <v>9.75720666667E-2</v>
      </c>
      <c r="D190">
        <v>-0.63376872222199998</v>
      </c>
    </row>
    <row r="191" spans="1:4" x14ac:dyDescent="0.2">
      <c r="A191">
        <v>9.5</v>
      </c>
      <c r="B191">
        <v>0.53562880000000002</v>
      </c>
      <c r="C191">
        <v>6.6267599999999996E-2</v>
      </c>
      <c r="D191">
        <v>-0.61772394444400003</v>
      </c>
    </row>
    <row r="192" spans="1:4" x14ac:dyDescent="0.2">
      <c r="A192">
        <v>9.5500000000000007</v>
      </c>
      <c r="B192">
        <v>0.53809839999999998</v>
      </c>
      <c r="C192">
        <v>3.5374733333299997E-2</v>
      </c>
      <c r="D192">
        <v>-0.59648843333299995</v>
      </c>
    </row>
    <row r="193" spans="1:4" x14ac:dyDescent="0.2">
      <c r="A193">
        <v>9.6</v>
      </c>
      <c r="B193">
        <v>0.5389216</v>
      </c>
      <c r="C193">
        <v>7.3859333333299998E-3</v>
      </c>
      <c r="D193">
        <v>-0.58285418333299999</v>
      </c>
    </row>
    <row r="194" spans="1:4" x14ac:dyDescent="0.2">
      <c r="A194">
        <v>9.65</v>
      </c>
      <c r="B194">
        <v>0.5389216</v>
      </c>
      <c r="C194">
        <v>-2.1266E-2</v>
      </c>
      <c r="D194">
        <v>-0.58807050555600004</v>
      </c>
    </row>
    <row r="195" spans="1:4" x14ac:dyDescent="0.2">
      <c r="A195">
        <v>9.6999999999999993</v>
      </c>
      <c r="B195">
        <v>0.53700079999999994</v>
      </c>
      <c r="C195">
        <v>-5.2227466666700001E-2</v>
      </c>
      <c r="D195">
        <v>-0.58456412000000002</v>
      </c>
    </row>
    <row r="196" spans="1:4" x14ac:dyDescent="0.2">
      <c r="A196">
        <v>9.75</v>
      </c>
      <c r="B196">
        <v>0.53343359999999995</v>
      </c>
      <c r="C196">
        <v>-8.0307733333300005E-2</v>
      </c>
      <c r="D196">
        <v>-0.57227334111100003</v>
      </c>
    </row>
    <row r="197" spans="1:4" x14ac:dyDescent="0.2">
      <c r="A197">
        <v>9.8000000000000007</v>
      </c>
      <c r="B197">
        <v>0.52904320000000005</v>
      </c>
      <c r="C197">
        <v>-0.109188333333</v>
      </c>
      <c r="D197">
        <v>-0.55845479666700004</v>
      </c>
    </row>
    <row r="198" spans="1:4" x14ac:dyDescent="0.2">
      <c r="A198">
        <v>9.85</v>
      </c>
      <c r="B198">
        <v>0.52273199999999997</v>
      </c>
      <c r="C198">
        <v>-0.138918266667</v>
      </c>
      <c r="D198">
        <v>-0.513019546667</v>
      </c>
    </row>
    <row r="199" spans="1:4" x14ac:dyDescent="0.2">
      <c r="A199">
        <v>9.9</v>
      </c>
      <c r="B199">
        <v>0.51477439999999997</v>
      </c>
      <c r="C199">
        <v>-0.163094213333</v>
      </c>
      <c r="D199">
        <v>-0.44052012666700002</v>
      </c>
    </row>
    <row r="200" spans="1:4" x14ac:dyDescent="0.2">
      <c r="A200">
        <v>9.9499999999999993</v>
      </c>
      <c r="B200">
        <v>0.50571920000000004</v>
      </c>
      <c r="C200">
        <v>-0.18181744</v>
      </c>
      <c r="D200">
        <v>-0.37389548</v>
      </c>
    </row>
    <row r="201" spans="1:4" x14ac:dyDescent="0.2">
      <c r="A201">
        <v>10</v>
      </c>
      <c r="B201">
        <v>0.49529200000000001</v>
      </c>
      <c r="C201">
        <v>-0.195327066667</v>
      </c>
      <c r="D201">
        <v>-0.32305667333299998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2" workbookViewId="0">
      <selection activeCell="B19" sqref="B19"/>
    </sheetView>
  </sheetViews>
  <sheetFormatPr baseColWidth="10" defaultColWidth="8.83203125" defaultRowHeight="15" x14ac:dyDescent="0.2"/>
  <cols>
    <col min="2" max="2" width="22" customWidth="1"/>
    <col min="3" max="3" width="12.5" bestFit="1" customWidth="1"/>
  </cols>
  <sheetData>
    <row r="1" spans="1:5" x14ac:dyDescent="0.2">
      <c r="A1">
        <v>1.4</v>
      </c>
    </row>
    <row r="2" spans="1:5" x14ac:dyDescent="0.2">
      <c r="A2" t="s">
        <v>6</v>
      </c>
      <c r="B2">
        <v>9.7678068262786439</v>
      </c>
    </row>
    <row r="6" spans="1:5" x14ac:dyDescent="0.2">
      <c r="A6">
        <v>1.5</v>
      </c>
    </row>
    <row r="7" spans="1:5" x14ac:dyDescent="0.2">
      <c r="A7" t="s">
        <v>7</v>
      </c>
      <c r="B7" t="s">
        <v>6</v>
      </c>
      <c r="E7" t="s">
        <v>12</v>
      </c>
    </row>
    <row r="8" spans="1:5" x14ac:dyDescent="0.2">
      <c r="A8">
        <v>1</v>
      </c>
      <c r="B8">
        <v>9.7518058031891091</v>
      </c>
      <c r="D8">
        <v>9.7520000000000007</v>
      </c>
      <c r="E8">
        <f>ABS(((D8-9.8) / 9.8) * 100)</f>
        <v>0.48979591836734737</v>
      </c>
    </row>
    <row r="9" spans="1:5" x14ac:dyDescent="0.2">
      <c r="A9">
        <v>2</v>
      </c>
      <c r="B9">
        <v>9.7581435783392312</v>
      </c>
      <c r="D9">
        <v>9.7579999999999991</v>
      </c>
      <c r="E9">
        <f>ABS(((D9-9.8) / 9.8) * 100)</f>
        <v>0.42857142857144481</v>
      </c>
    </row>
    <row r="10" spans="1:5" x14ac:dyDescent="0.2">
      <c r="A10">
        <v>3</v>
      </c>
      <c r="B10">
        <v>9.7499341457531816</v>
      </c>
      <c r="D10">
        <v>9.75</v>
      </c>
      <c r="E10">
        <f t="shared" ref="E10:E13" si="0">ABS(((D10-9.8) / 9.8) * 100)</f>
        <v>0.51020408163266029</v>
      </c>
    </row>
    <row r="11" spans="1:5" x14ac:dyDescent="0.2">
      <c r="A11">
        <v>4</v>
      </c>
      <c r="B11">
        <v>9.6207006661331853</v>
      </c>
      <c r="D11">
        <v>9.6199999999999992</v>
      </c>
      <c r="E11">
        <f t="shared" si="0"/>
        <v>1.8367346938775662</v>
      </c>
    </row>
    <row r="12" spans="1:5" x14ac:dyDescent="0.2">
      <c r="A12">
        <v>5</v>
      </c>
      <c r="B12">
        <v>9.7692747605059402</v>
      </c>
      <c r="D12">
        <v>9.7690000000000001</v>
      </c>
      <c r="E12">
        <f t="shared" si="0"/>
        <v>0.3163265306122508</v>
      </c>
    </row>
    <row r="13" spans="1:5" x14ac:dyDescent="0.2">
      <c r="A13">
        <v>6</v>
      </c>
      <c r="B13">
        <v>9.8379986642412174</v>
      </c>
      <c r="D13">
        <v>9.8369999999999997</v>
      </c>
      <c r="E13">
        <f t="shared" si="0"/>
        <v>0.37755102040815341</v>
      </c>
    </row>
    <row r="17" spans="1:2" x14ac:dyDescent="0.2">
      <c r="A17" t="s">
        <v>9</v>
      </c>
      <c r="B17">
        <f>AVERAGE(B8:B13)</f>
        <v>9.7479762696936429</v>
      </c>
    </row>
    <row r="18" spans="1:2" x14ac:dyDescent="0.2">
      <c r="A18" t="s">
        <v>10</v>
      </c>
      <c r="B18">
        <f>STDEV(B8:B13)</f>
        <v>7.0538796790406783E-2</v>
      </c>
    </row>
    <row r="19" spans="1:2" x14ac:dyDescent="0.2">
      <c r="A19" t="s">
        <v>11</v>
      </c>
      <c r="B19">
        <f>B18/B17 * 100 %</f>
        <v>7.2362503599553447E-3</v>
      </c>
    </row>
    <row r="24" spans="1:2" x14ac:dyDescent="0.2">
      <c r="A24">
        <v>2.2000000000000002</v>
      </c>
    </row>
    <row r="25" spans="1:2" x14ac:dyDescent="0.2">
      <c r="A25" t="s">
        <v>7</v>
      </c>
    </row>
    <row r="26" spans="1:2" x14ac:dyDescent="0.2">
      <c r="A26">
        <v>1</v>
      </c>
    </row>
    <row r="27" spans="1:2" x14ac:dyDescent="0.2">
      <c r="A27">
        <v>2</v>
      </c>
    </row>
    <row r="28" spans="1:2" x14ac:dyDescent="0.2">
      <c r="A28">
        <v>3</v>
      </c>
    </row>
    <row r="29" spans="1:2" x14ac:dyDescent="0.2">
      <c r="A2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14.5" bestFit="1" customWidth="1"/>
    <col min="2" max="2" width="16.1640625" bestFit="1" customWidth="1"/>
    <col min="3" max="3" width="18.6640625" bestFit="1" customWidth="1"/>
    <col min="4" max="4" width="20.1640625" bestFit="1" customWidth="1"/>
    <col min="5" max="5" width="24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</row>
    <row r="3" spans="1:8" x14ac:dyDescent="0.2">
      <c r="A3">
        <v>3.41756E-2</v>
      </c>
      <c r="B3">
        <v>0</v>
      </c>
      <c r="H3">
        <f>SLOPE(D3:D18,A3:A18)</f>
        <v>9.7678068262786439</v>
      </c>
    </row>
    <row r="4" spans="1:8" x14ac:dyDescent="0.2">
      <c r="A4">
        <v>5.9300800000000001E-2</v>
      </c>
      <c r="B4">
        <v>1</v>
      </c>
      <c r="C4">
        <v>0.05</v>
      </c>
      <c r="D4">
        <v>1.13181455114</v>
      </c>
      <c r="E4">
        <v>9.7353022406900003</v>
      </c>
    </row>
    <row r="5" spans="1:8" x14ac:dyDescent="0.2">
      <c r="A5">
        <v>7.9307199999999994E-2</v>
      </c>
      <c r="B5">
        <v>0</v>
      </c>
    </row>
    <row r="6" spans="1:8" x14ac:dyDescent="0.2">
      <c r="A6">
        <v>9.7275600000000004E-2</v>
      </c>
      <c r="B6">
        <v>1</v>
      </c>
      <c r="C6">
        <v>0.1</v>
      </c>
      <c r="D6">
        <v>1.5041575232</v>
      </c>
      <c r="E6">
        <v>9.8747008172899999</v>
      </c>
    </row>
    <row r="7" spans="1:8" x14ac:dyDescent="0.2">
      <c r="A7">
        <v>0.11287560000000001</v>
      </c>
      <c r="B7">
        <v>0</v>
      </c>
    </row>
    <row r="8" spans="1:8" x14ac:dyDescent="0.2">
      <c r="A8">
        <v>0.1275152</v>
      </c>
      <c r="B8">
        <v>1</v>
      </c>
      <c r="C8">
        <v>0.15</v>
      </c>
      <c r="D8">
        <v>1.80011197906</v>
      </c>
      <c r="E8">
        <v>9.6992654957699997</v>
      </c>
    </row>
    <row r="9" spans="1:8" x14ac:dyDescent="0.2">
      <c r="A9">
        <v>0.1407756</v>
      </c>
      <c r="B9">
        <v>0</v>
      </c>
    </row>
    <row r="10" spans="1:8" x14ac:dyDescent="0.2">
      <c r="A10">
        <v>0.15347559999999999</v>
      </c>
      <c r="B10">
        <v>1</v>
      </c>
      <c r="C10">
        <v>0.2</v>
      </c>
      <c r="D10">
        <v>2.0522087444400001</v>
      </c>
      <c r="E10">
        <v>9.7223740309599993</v>
      </c>
    </row>
    <row r="11" spans="1:8" x14ac:dyDescent="0.2">
      <c r="A11">
        <v>0.16517560000000001</v>
      </c>
      <c r="B11">
        <v>0</v>
      </c>
    </row>
    <row r="12" spans="1:8" x14ac:dyDescent="0.2">
      <c r="A12">
        <v>0.1765756</v>
      </c>
      <c r="B12">
        <v>1</v>
      </c>
      <c r="C12">
        <v>0.25</v>
      </c>
      <c r="D12">
        <v>2.2778808493099998</v>
      </c>
      <c r="E12">
        <v>9.8163363469499991</v>
      </c>
    </row>
    <row r="13" spans="1:8" x14ac:dyDescent="0.2">
      <c r="A13">
        <v>0.1871756</v>
      </c>
      <c r="B13">
        <v>0</v>
      </c>
    </row>
    <row r="14" spans="1:8" x14ac:dyDescent="0.2">
      <c r="A14">
        <v>0.19757559999999999</v>
      </c>
      <c r="B14">
        <v>1</v>
      </c>
      <c r="C14">
        <v>0.3</v>
      </c>
      <c r="D14">
        <v>2.4830530778900002</v>
      </c>
      <c r="E14">
        <v>9.7238758988799994</v>
      </c>
    </row>
    <row r="15" spans="1:8" x14ac:dyDescent="0.2">
      <c r="A15">
        <v>0.207286</v>
      </c>
      <c r="B15">
        <v>0</v>
      </c>
    </row>
    <row r="16" spans="1:8" x14ac:dyDescent="0.2">
      <c r="A16">
        <v>0.21697520000000001</v>
      </c>
      <c r="B16">
        <v>1</v>
      </c>
      <c r="C16">
        <v>0.35</v>
      </c>
    </row>
    <row r="17" spans="1:2" x14ac:dyDescent="0.2">
      <c r="A17">
        <v>0.226076</v>
      </c>
      <c r="B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opLeftCell="G2" zoomScale="64" workbookViewId="0">
      <selection activeCell="Q37" sqref="Q37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9.7518058031891091</v>
      </c>
    </row>
    <row r="3" spans="1:8" x14ac:dyDescent="0.2">
      <c r="A3">
        <v>2.9884399999999998E-2</v>
      </c>
      <c r="B3">
        <v>0</v>
      </c>
    </row>
    <row r="4" spans="1:8" x14ac:dyDescent="0.2">
      <c r="A4">
        <v>5.3204000000000001E-2</v>
      </c>
      <c r="B4">
        <v>1</v>
      </c>
      <c r="C4">
        <v>0.05</v>
      </c>
      <c r="D4">
        <v>1.1994730742599999</v>
      </c>
      <c r="E4">
        <v>9.7622024761699997</v>
      </c>
    </row>
    <row r="5" spans="1:8" x14ac:dyDescent="0.2">
      <c r="A5">
        <v>7.2295999999999999E-2</v>
      </c>
      <c r="B5">
        <v>0</v>
      </c>
    </row>
    <row r="6" spans="1:8" x14ac:dyDescent="0.2">
      <c r="A6">
        <v>8.9521600000000007E-2</v>
      </c>
      <c r="B6">
        <v>1</v>
      </c>
      <c r="C6">
        <v>0.1</v>
      </c>
      <c r="D6">
        <v>1.55358855896</v>
      </c>
      <c r="E6">
        <v>9.7388374991000006</v>
      </c>
    </row>
    <row r="7" spans="1:8" x14ac:dyDescent="0.2">
      <c r="A7">
        <v>0.104696</v>
      </c>
      <c r="B7">
        <v>0</v>
      </c>
    </row>
    <row r="8" spans="1:8" x14ac:dyDescent="0.2">
      <c r="A8">
        <v>0.1189844</v>
      </c>
      <c r="B8">
        <v>1</v>
      </c>
      <c r="C8">
        <v>0.15</v>
      </c>
      <c r="D8">
        <v>1.84150440437</v>
      </c>
      <c r="E8">
        <v>9.8055266078900001</v>
      </c>
    </row>
    <row r="9" spans="1:8" x14ac:dyDescent="0.2">
      <c r="A9">
        <v>0.13198360000000001</v>
      </c>
      <c r="B9">
        <v>0</v>
      </c>
    </row>
    <row r="10" spans="1:8" x14ac:dyDescent="0.2">
      <c r="A10">
        <v>0.1444144</v>
      </c>
      <c r="B10">
        <v>1</v>
      </c>
      <c r="C10">
        <v>0.2</v>
      </c>
      <c r="D10">
        <v>2.08740735671</v>
      </c>
      <c r="E10">
        <v>9.5340685429499992</v>
      </c>
    </row>
    <row r="11" spans="1:8" x14ac:dyDescent="0.2">
      <c r="A11">
        <v>0.1559836</v>
      </c>
      <c r="B11">
        <v>0</v>
      </c>
    </row>
    <row r="12" spans="1:8" x14ac:dyDescent="0.2">
      <c r="A12">
        <v>0.16718359999999999</v>
      </c>
      <c r="B12">
        <v>1</v>
      </c>
      <c r="C12">
        <v>0.25</v>
      </c>
      <c r="D12">
        <v>2.3109284307300002</v>
      </c>
      <c r="E12">
        <v>10.099565842200001</v>
      </c>
    </row>
    <row r="13" spans="1:8" x14ac:dyDescent="0.2">
      <c r="A13">
        <v>0.17761279999999999</v>
      </c>
      <c r="B13">
        <v>0</v>
      </c>
    </row>
    <row r="14" spans="1:8" x14ac:dyDescent="0.2">
      <c r="A14">
        <v>0.18788360000000001</v>
      </c>
      <c r="B14">
        <v>1</v>
      </c>
      <c r="C14">
        <v>0.3</v>
      </c>
      <c r="D14">
        <v>2.5133599396999999</v>
      </c>
      <c r="E14">
        <v>9.4590340585800003</v>
      </c>
    </row>
    <row r="15" spans="1:8" x14ac:dyDescent="0.2">
      <c r="A15">
        <v>0.1975836</v>
      </c>
      <c r="B15">
        <v>0</v>
      </c>
    </row>
    <row r="16" spans="1:8" x14ac:dyDescent="0.2">
      <c r="A16">
        <v>0.20708360000000001</v>
      </c>
      <c r="B16">
        <v>1</v>
      </c>
      <c r="C16">
        <v>0.35</v>
      </c>
    </row>
    <row r="17" spans="1:2" x14ac:dyDescent="0.2">
      <c r="A17">
        <v>0.21608359999999999</v>
      </c>
      <c r="B1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8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9.7581435783392312</v>
      </c>
    </row>
    <row r="3" spans="1:8" x14ac:dyDescent="0.2">
      <c r="A3">
        <v>2.61932E-2</v>
      </c>
      <c r="B3">
        <v>0</v>
      </c>
    </row>
    <row r="4" spans="1:8" x14ac:dyDescent="0.2">
      <c r="A4">
        <v>4.7696799999999998E-2</v>
      </c>
      <c r="B4">
        <v>1</v>
      </c>
      <c r="C4">
        <v>0.05</v>
      </c>
      <c r="D4">
        <v>1.28260750672</v>
      </c>
      <c r="E4">
        <v>9.8253615313400005</v>
      </c>
    </row>
    <row r="5" spans="1:8" x14ac:dyDescent="0.2">
      <c r="A5">
        <v>6.5698400000000004E-2</v>
      </c>
      <c r="B5">
        <v>0</v>
      </c>
    </row>
    <row r="6" spans="1:8" x14ac:dyDescent="0.2">
      <c r="A6">
        <v>8.2136799999999996E-2</v>
      </c>
      <c r="B6">
        <v>1</v>
      </c>
      <c r="C6">
        <v>0.1</v>
      </c>
      <c r="D6">
        <v>1.61863731592</v>
      </c>
      <c r="E6">
        <v>9.6885646705599999</v>
      </c>
    </row>
    <row r="7" spans="1:8" x14ac:dyDescent="0.2">
      <c r="A7">
        <v>9.6792799999999998E-2</v>
      </c>
      <c r="B7">
        <v>0</v>
      </c>
    </row>
    <row r="8" spans="1:8" x14ac:dyDescent="0.2">
      <c r="A8">
        <v>0.11060200000000001</v>
      </c>
      <c r="B8">
        <v>1</v>
      </c>
      <c r="C8">
        <v>0.15</v>
      </c>
      <c r="D8">
        <v>1.89566687362</v>
      </c>
      <c r="E8">
        <v>9.7758731487299997</v>
      </c>
    </row>
    <row r="9" spans="1:8" x14ac:dyDescent="0.2">
      <c r="A9">
        <v>0.1232264</v>
      </c>
      <c r="B9">
        <v>0</v>
      </c>
    </row>
    <row r="10" spans="1:8" x14ac:dyDescent="0.2">
      <c r="A10">
        <v>0.13539319999999999</v>
      </c>
      <c r="B10">
        <v>1</v>
      </c>
      <c r="C10">
        <v>0.2</v>
      </c>
      <c r="D10">
        <v>2.1389545070099998</v>
      </c>
      <c r="E10">
        <v>9.8510616822300001</v>
      </c>
    </row>
    <row r="11" spans="1:8" x14ac:dyDescent="0.2">
      <c r="A11">
        <v>0.14669280000000001</v>
      </c>
      <c r="B11">
        <v>0</v>
      </c>
    </row>
    <row r="12" spans="1:8" x14ac:dyDescent="0.2">
      <c r="A12">
        <v>0.1576304</v>
      </c>
      <c r="B12">
        <v>1</v>
      </c>
      <c r="C12">
        <v>0.25</v>
      </c>
      <c r="D12">
        <v>2.3559226323</v>
      </c>
      <c r="E12">
        <v>9.6629171720800002</v>
      </c>
    </row>
    <row r="13" spans="1:8" x14ac:dyDescent="0.2">
      <c r="A13">
        <v>0.16792679999999999</v>
      </c>
      <c r="B13">
        <v>0</v>
      </c>
    </row>
    <row r="14" spans="1:8" x14ac:dyDescent="0.2">
      <c r="A14">
        <v>0.17800240000000001</v>
      </c>
      <c r="B14">
        <v>1</v>
      </c>
      <c r="C14">
        <v>0.3</v>
      </c>
      <c r="D14">
        <v>2.5534782482199998</v>
      </c>
      <c r="E14">
        <v>9.7319008054899996</v>
      </c>
    </row>
    <row r="15" spans="1:8" x14ac:dyDescent="0.2">
      <c r="A15">
        <v>0.18752279999999999</v>
      </c>
      <c r="B15">
        <v>0</v>
      </c>
    </row>
    <row r="16" spans="1:8" x14ac:dyDescent="0.2">
      <c r="A16">
        <v>0.19690279999999999</v>
      </c>
      <c r="B16">
        <v>1</v>
      </c>
      <c r="C16">
        <v>0.35</v>
      </c>
    </row>
    <row r="17" spans="1:2" x14ac:dyDescent="0.2">
      <c r="A17">
        <v>0.20580480000000001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9.7499341457531816</v>
      </c>
    </row>
    <row r="3" spans="1:8" x14ac:dyDescent="0.2">
      <c r="A3">
        <v>3.2700399999999998E-2</v>
      </c>
      <c r="B3">
        <v>0</v>
      </c>
    </row>
    <row r="4" spans="1:8" x14ac:dyDescent="0.2">
      <c r="A4">
        <v>5.7299999999999997E-2</v>
      </c>
      <c r="B4">
        <v>1</v>
      </c>
      <c r="C4">
        <v>0.05</v>
      </c>
      <c r="D4">
        <v>1.1510813617</v>
      </c>
      <c r="E4">
        <v>9.7201051538600005</v>
      </c>
    </row>
    <row r="5" spans="1:8" x14ac:dyDescent="0.2">
      <c r="A5">
        <v>7.7130799999999999E-2</v>
      </c>
      <c r="B5">
        <v>0</v>
      </c>
    </row>
    <row r="6" spans="1:8" x14ac:dyDescent="0.2">
      <c r="A6">
        <v>9.4799999999999995E-2</v>
      </c>
      <c r="B6">
        <v>1</v>
      </c>
      <c r="C6">
        <v>0.1</v>
      </c>
      <c r="D6">
        <v>1.51850507569</v>
      </c>
      <c r="E6">
        <v>9.8758262590299992</v>
      </c>
    </row>
    <row r="7" spans="1:8" x14ac:dyDescent="0.2">
      <c r="A7">
        <v>0.1102996</v>
      </c>
      <c r="B7">
        <v>0</v>
      </c>
    </row>
    <row r="8" spans="1:8" x14ac:dyDescent="0.2">
      <c r="A8">
        <v>0.12480040000000001</v>
      </c>
      <c r="B8">
        <v>1</v>
      </c>
      <c r="C8">
        <v>0.15</v>
      </c>
      <c r="D8">
        <v>1.8168504929</v>
      </c>
      <c r="E8">
        <v>10.0136030294</v>
      </c>
    </row>
    <row r="9" spans="1:8" x14ac:dyDescent="0.2">
      <c r="A9">
        <v>0.13792080000000001</v>
      </c>
      <c r="B9">
        <v>0</v>
      </c>
    </row>
    <row r="10" spans="1:8" x14ac:dyDescent="0.2">
      <c r="A10">
        <v>0.15050040000000001</v>
      </c>
      <c r="B10">
        <v>1</v>
      </c>
      <c r="C10">
        <v>0.2</v>
      </c>
      <c r="D10">
        <v>2.0699633989500001</v>
      </c>
      <c r="E10">
        <v>9.6838993866899994</v>
      </c>
    </row>
    <row r="11" spans="1:8" x14ac:dyDescent="0.2">
      <c r="A11">
        <v>0.16214000000000001</v>
      </c>
      <c r="B11">
        <v>0</v>
      </c>
    </row>
    <row r="12" spans="1:8" x14ac:dyDescent="0.2">
      <c r="A12">
        <v>0.173426</v>
      </c>
      <c r="B12">
        <v>1</v>
      </c>
      <c r="C12">
        <v>0.25</v>
      </c>
      <c r="D12">
        <v>2.2870950719100001</v>
      </c>
      <c r="E12">
        <v>9.2583898410700005</v>
      </c>
    </row>
    <row r="13" spans="1:8" x14ac:dyDescent="0.2">
      <c r="A13">
        <v>0.18403159999999999</v>
      </c>
      <c r="B13">
        <v>0</v>
      </c>
    </row>
    <row r="14" spans="1:8" x14ac:dyDescent="0.2">
      <c r="A14">
        <v>0.1943976</v>
      </c>
      <c r="B14">
        <v>1</v>
      </c>
      <c r="C14">
        <v>0.3</v>
      </c>
      <c r="D14">
        <v>2.4843645371699998</v>
      </c>
      <c r="E14">
        <v>9.5546206364799993</v>
      </c>
    </row>
    <row r="15" spans="1:8" x14ac:dyDescent="0.2">
      <c r="A15">
        <v>0.2041192</v>
      </c>
      <c r="B15">
        <v>0</v>
      </c>
    </row>
    <row r="16" spans="1:8" x14ac:dyDescent="0.2">
      <c r="A16">
        <v>0.21379960000000001</v>
      </c>
      <c r="B16">
        <v>1</v>
      </c>
      <c r="C16">
        <v>0.35</v>
      </c>
    </row>
    <row r="17" spans="1:2" x14ac:dyDescent="0.2">
      <c r="A17">
        <v>0.2229208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9.6207006661331853</v>
      </c>
    </row>
    <row r="3" spans="1:8" x14ac:dyDescent="0.2">
      <c r="A3">
        <v>2.55932E-2</v>
      </c>
      <c r="B3">
        <v>0</v>
      </c>
    </row>
    <row r="4" spans="1:8" x14ac:dyDescent="0.2">
      <c r="A4">
        <v>4.6783600000000002E-2</v>
      </c>
      <c r="B4">
        <v>1</v>
      </c>
      <c r="C4">
        <v>0.05</v>
      </c>
      <c r="D4">
        <v>1.2985375906400001</v>
      </c>
      <c r="E4">
        <v>9.8233997738800003</v>
      </c>
    </row>
    <row r="5" spans="1:8" x14ac:dyDescent="0.2">
      <c r="A5">
        <v>6.4582799999999996E-2</v>
      </c>
      <c r="B5">
        <v>0</v>
      </c>
    </row>
    <row r="6" spans="1:8" x14ac:dyDescent="0.2">
      <c r="A6">
        <v>8.0888799999999997E-2</v>
      </c>
      <c r="B6">
        <v>1</v>
      </c>
      <c r="C6">
        <v>0.1</v>
      </c>
      <c r="D6">
        <v>1.6296569742</v>
      </c>
      <c r="E6">
        <v>9.5941308991599996</v>
      </c>
    </row>
    <row r="7" spans="1:8" x14ac:dyDescent="0.2">
      <c r="A7">
        <v>9.5483200000000004E-2</v>
      </c>
      <c r="B7">
        <v>0</v>
      </c>
    </row>
    <row r="8" spans="1:8" x14ac:dyDescent="0.2">
      <c r="A8">
        <v>0.10920920000000001</v>
      </c>
      <c r="B8">
        <v>1</v>
      </c>
      <c r="C8">
        <v>0.15</v>
      </c>
      <c r="D8">
        <v>1.90030052268</v>
      </c>
      <c r="E8">
        <v>9.5188440929699993</v>
      </c>
    </row>
    <row r="9" spans="1:8" x14ac:dyDescent="0.2">
      <c r="A9">
        <v>0.1217968</v>
      </c>
      <c r="B9">
        <v>0</v>
      </c>
    </row>
    <row r="10" spans="1:8" x14ac:dyDescent="0.2">
      <c r="A10">
        <v>0.13398360000000001</v>
      </c>
      <c r="B10">
        <v>1</v>
      </c>
      <c r="C10">
        <v>0.2</v>
      </c>
      <c r="D10">
        <v>2.1401884463599998</v>
      </c>
      <c r="E10">
        <v>9.8469466976300009</v>
      </c>
    </row>
    <row r="11" spans="1:8" x14ac:dyDescent="0.2">
      <c r="A11">
        <v>0.14519399999999999</v>
      </c>
      <c r="B11">
        <v>0</v>
      </c>
    </row>
    <row r="12" spans="1:8" x14ac:dyDescent="0.2">
      <c r="A12">
        <v>0.1562096</v>
      </c>
      <c r="B12">
        <v>1</v>
      </c>
      <c r="C12">
        <v>0.25</v>
      </c>
      <c r="D12">
        <v>2.3548724512099999</v>
      </c>
      <c r="E12">
        <v>9.4713296318500007</v>
      </c>
    </row>
    <row r="13" spans="1:8" x14ac:dyDescent="0.2">
      <c r="A13">
        <v>0.1665828</v>
      </c>
      <c r="B13">
        <v>0</v>
      </c>
    </row>
    <row r="14" spans="1:8" x14ac:dyDescent="0.2">
      <c r="A14">
        <v>0.1766056</v>
      </c>
      <c r="B14">
        <v>1</v>
      </c>
      <c r="C14">
        <v>0.3</v>
      </c>
      <c r="D14">
        <v>2.54640306217</v>
      </c>
      <c r="E14">
        <v>9.3098638329399996</v>
      </c>
    </row>
    <row r="15" spans="1:8" x14ac:dyDescent="0.2">
      <c r="A15">
        <v>0.1861836</v>
      </c>
      <c r="B15">
        <v>0</v>
      </c>
    </row>
    <row r="16" spans="1:8" x14ac:dyDescent="0.2">
      <c r="A16">
        <v>0.1955828</v>
      </c>
      <c r="B16">
        <v>1</v>
      </c>
      <c r="C16">
        <v>0.35</v>
      </c>
    </row>
    <row r="17" spans="1:2" x14ac:dyDescent="0.2">
      <c r="A17">
        <v>0.20450479999999999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9.7692747605059402</v>
      </c>
    </row>
    <row r="3" spans="1:8" x14ac:dyDescent="0.2">
      <c r="A3">
        <v>2.58012E-2</v>
      </c>
      <c r="B3">
        <v>0</v>
      </c>
    </row>
    <row r="4" spans="1:8" x14ac:dyDescent="0.2">
      <c r="A4">
        <v>4.7117600000000003E-2</v>
      </c>
      <c r="B4">
        <v>1</v>
      </c>
      <c r="C4">
        <v>0.05</v>
      </c>
      <c r="D4">
        <v>1.2911586640999999</v>
      </c>
      <c r="E4">
        <v>9.7621301241800005</v>
      </c>
    </row>
    <row r="5" spans="1:8" x14ac:dyDescent="0.2">
      <c r="A5">
        <v>6.5032400000000004E-2</v>
      </c>
      <c r="B5">
        <v>0</v>
      </c>
    </row>
    <row r="6" spans="1:8" x14ac:dyDescent="0.2">
      <c r="A6">
        <v>8.1399600000000003E-2</v>
      </c>
      <c r="B6">
        <v>1</v>
      </c>
      <c r="C6">
        <v>0.1</v>
      </c>
      <c r="D6">
        <v>1.6262374961899999</v>
      </c>
      <c r="E6">
        <v>9.7862528226700007</v>
      </c>
    </row>
    <row r="7" spans="1:8" x14ac:dyDescent="0.2">
      <c r="A7">
        <v>9.6001199999999995E-2</v>
      </c>
      <c r="B7">
        <v>0</v>
      </c>
    </row>
    <row r="8" spans="1:8" x14ac:dyDescent="0.2">
      <c r="A8">
        <v>0.10973040000000001</v>
      </c>
      <c r="B8">
        <v>1</v>
      </c>
      <c r="C8">
        <v>0.15</v>
      </c>
      <c r="D8">
        <v>1.9038484842200001</v>
      </c>
      <c r="E8">
        <v>9.8115691958600006</v>
      </c>
    </row>
    <row r="9" spans="1:8" x14ac:dyDescent="0.2">
      <c r="A9">
        <v>0.1223128</v>
      </c>
      <c r="B9">
        <v>0</v>
      </c>
    </row>
    <row r="10" spans="1:8" x14ac:dyDescent="0.2">
      <c r="A10">
        <v>0.13442200000000001</v>
      </c>
      <c r="B10">
        <v>1</v>
      </c>
      <c r="C10">
        <v>0.2</v>
      </c>
      <c r="D10">
        <v>2.1457303186200001</v>
      </c>
      <c r="E10">
        <v>9.7806673872399994</v>
      </c>
    </row>
    <row r="11" spans="1:8" x14ac:dyDescent="0.2">
      <c r="A11">
        <v>0.14569960000000001</v>
      </c>
      <c r="B11">
        <v>0</v>
      </c>
    </row>
    <row r="12" spans="1:8" x14ac:dyDescent="0.2">
      <c r="A12">
        <v>0.15660279999999999</v>
      </c>
      <c r="B12">
        <v>1</v>
      </c>
      <c r="C12">
        <v>0.25</v>
      </c>
      <c r="D12">
        <v>2.3621189550600001</v>
      </c>
      <c r="E12">
        <v>9.7306790413899993</v>
      </c>
    </row>
    <row r="13" spans="1:8" x14ac:dyDescent="0.2">
      <c r="A13">
        <v>0.16689960000000001</v>
      </c>
      <c r="B13">
        <v>0</v>
      </c>
    </row>
    <row r="14" spans="1:8" x14ac:dyDescent="0.2">
      <c r="A14">
        <v>0.17691999999999999</v>
      </c>
      <c r="B14">
        <v>1</v>
      </c>
      <c r="C14">
        <v>0.3</v>
      </c>
      <c r="D14">
        <v>2.5581015535299998</v>
      </c>
      <c r="E14">
        <v>9.5616051783499998</v>
      </c>
    </row>
    <row r="15" spans="1:8" x14ac:dyDescent="0.2">
      <c r="A15">
        <v>0.1864092</v>
      </c>
      <c r="B15">
        <v>0</v>
      </c>
    </row>
    <row r="16" spans="1:8" x14ac:dyDescent="0.2">
      <c r="A16">
        <v>0.19579959999999999</v>
      </c>
      <c r="B16">
        <v>1</v>
      </c>
      <c r="C16">
        <v>0.35</v>
      </c>
    </row>
    <row r="17" spans="1:2" x14ac:dyDescent="0.2">
      <c r="A17">
        <v>0.20469760000000001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9.8379986642412174</v>
      </c>
    </row>
    <row r="3" spans="1:8" x14ac:dyDescent="0.2">
      <c r="A3">
        <v>2.96464E-2</v>
      </c>
      <c r="B3">
        <v>0</v>
      </c>
    </row>
    <row r="4" spans="1:8" x14ac:dyDescent="0.2">
      <c r="A4">
        <v>5.2900000000000003E-2</v>
      </c>
      <c r="B4">
        <v>1</v>
      </c>
      <c r="C4">
        <v>0.05</v>
      </c>
      <c r="D4">
        <v>1.2055871488500001</v>
      </c>
      <c r="E4">
        <v>9.8452765493799994</v>
      </c>
    </row>
    <row r="5" spans="1:8" x14ac:dyDescent="0.2">
      <c r="A5">
        <v>7.1918399999999993E-2</v>
      </c>
      <c r="B5">
        <v>0</v>
      </c>
    </row>
    <row r="6" spans="1:8" x14ac:dyDescent="0.2">
      <c r="A6">
        <v>8.9040400000000006E-2</v>
      </c>
      <c r="B6">
        <v>1</v>
      </c>
      <c r="C6">
        <v>0.1</v>
      </c>
      <c r="D6">
        <v>1.5597961850199999</v>
      </c>
      <c r="E6">
        <v>9.7565560904899993</v>
      </c>
    </row>
    <row r="7" spans="1:8" x14ac:dyDescent="0.2">
      <c r="A7">
        <v>0.1041308</v>
      </c>
      <c r="B7">
        <v>0</v>
      </c>
    </row>
    <row r="8" spans="1:8" x14ac:dyDescent="0.2">
      <c r="A8">
        <v>0.11840000000000001</v>
      </c>
      <c r="B8">
        <v>1</v>
      </c>
      <c r="C8">
        <v>0.15</v>
      </c>
      <c r="D8">
        <v>1.8497824156</v>
      </c>
      <c r="E8">
        <v>9.9975434595700001</v>
      </c>
    </row>
    <row r="9" spans="1:8" x14ac:dyDescent="0.2">
      <c r="A9">
        <v>0.1313</v>
      </c>
      <c r="B9">
        <v>0</v>
      </c>
    </row>
    <row r="10" spans="1:8" x14ac:dyDescent="0.2">
      <c r="A10">
        <v>0.14370040000000001</v>
      </c>
      <c r="B10">
        <v>1</v>
      </c>
      <c r="C10">
        <v>0.2</v>
      </c>
      <c r="D10">
        <v>2.1003696400799998</v>
      </c>
      <c r="E10">
        <v>9.8114101131400009</v>
      </c>
    </row>
    <row r="11" spans="1:8" x14ac:dyDescent="0.2">
      <c r="A11">
        <v>0.1551988</v>
      </c>
      <c r="B11">
        <v>0</v>
      </c>
    </row>
    <row r="12" spans="1:8" x14ac:dyDescent="0.2">
      <c r="A12">
        <v>0.1663116</v>
      </c>
      <c r="B12">
        <v>1</v>
      </c>
      <c r="C12">
        <v>0.25</v>
      </c>
      <c r="D12">
        <v>2.3186674366300002</v>
      </c>
      <c r="E12">
        <v>9.4974099888999994</v>
      </c>
    </row>
    <row r="13" spans="1:8" x14ac:dyDescent="0.2">
      <c r="A13">
        <v>0.17671039999999999</v>
      </c>
      <c r="B13">
        <v>0</v>
      </c>
    </row>
    <row r="14" spans="1:8" x14ac:dyDescent="0.2">
      <c r="A14">
        <v>0.1869992</v>
      </c>
      <c r="B14">
        <v>1</v>
      </c>
      <c r="C14">
        <v>0.3</v>
      </c>
      <c r="D14">
        <v>2.52533846045</v>
      </c>
      <c r="E14">
        <v>10.482773679099999</v>
      </c>
    </row>
    <row r="15" spans="1:8" x14ac:dyDescent="0.2">
      <c r="A15">
        <v>0.19654679999999999</v>
      </c>
      <c r="B15">
        <v>0</v>
      </c>
    </row>
    <row r="16" spans="1:8" x14ac:dyDescent="0.2">
      <c r="A16">
        <v>0.2060456</v>
      </c>
      <c r="B16">
        <v>1</v>
      </c>
      <c r="C16">
        <v>0.35</v>
      </c>
    </row>
    <row r="17" spans="1:2" x14ac:dyDescent="0.2">
      <c r="A17">
        <v>0.215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q K A 6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K i g O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o D p Z 4 7 a N B O c B A A D h I A A A E w A c A E Z v c m 1 1 b G F z L 1 N l Y 3 R p b 2 4 x L m 0 g o h g A K K A U A A A A A A A A A A A A A A A A A A A A A A A A A A A A 7 d j P a t s w H A f w e y D v I N S L D Z o X Z 0 m 2 d f h Q n H U t l J L h d D D q H R T l t 1 Y g S 0 O S C 6 H 0 s k f a I 2 w v N m V J l 2 4 U X z K G x n 4 + + I / 0 5 S f J / u C D H A g v j S b V 5 p q / 6 v f 6 P X f N L S z J h f b S q 3 B T E A W + 3 y P h q E x r B Y S W 0 t 1 k U y P a B r R P j q W C r D T a h w e X 0 P K w v n B g X X 1 e H Z / x R X 2 f c / X s 5 H 0 + z M k T E p r J q L 4 f I R P u h q b s c g p K N t K D L S i j j J R G t Y 1 2 x Z i R 1 1 q Y p d R X x W Q 8 G O S M v G 2 N h 8 q v F B S 7 2 + z c a P i Q s s 1 U D + j M m i b 0 L c k J 8 G W Y D w 3 z n v N F C G 5 7 t u 3 J Z l W M X G 7 b j 5 S q B F f c u s L b 9 m H J 8 p r r q 1 B x v v o E u 3 J z y 7 X 7 a G y z m f G 6 0 y W P j M 9 u b + k Z 9 + D 8 I Z n L B k j i 0 r B O H / J E t 8 0 C 7 B 0 j u 8 g b v l 5 Y O I X M q f a T U b a u / E t k K p 3 n O n y R p O m q 9 A 6 U E d K v Q u x p 5 5 B H Q o A C y 3 + g W I e / f v k 9 f p f 2 e 1 I / + k I e 6 j m g P / 0 k w 5 R G h S g f j o d o 6 K 8 Z + v b 5 j y h 6 F p k i / B X 9 g 7 + i E S J C R P s i G i M i R L Q v o g k i Q k T 7 I n o e A a L R f 4 p o Z p z c f s 2 I h b x A I S i k U 8 h L F I J C O o X k A y S C R L q J 5 E g E i X Q T i W E b G I l E T S S G P V 4 k E j W R G H Z w k U j U R G L Y n 0 U i U R D 5 D l B L A Q I t A B Q A A g A I A K i g O l n b y C I I p Q A A A P c A A A A S A A A A A A A A A A A A A A A A A A A A A A B D b 2 5 m a W c v U G F j a 2 F n Z S 5 4 b W x Q S w E C L Q A U A A I A C A C o o D p Z D 8 r p q 6 Q A A A D p A A A A E w A A A A A A A A A A A A A A A A D x A A A A W 0 N v b n R l b n R f V H l w Z X N d L n h t b F B L A Q I t A B Q A A g A I A K i g O l n j t o 0 E 5 w E A A O E g A A A T A A A A A A A A A A A A A A A A A O I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R A A A A A A A A b p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u d G l 0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I 6 N T U 6 M T g u M j c 5 O D M x M l o i I C 8 + P E V u d H J 5 I F R 5 c G U 9 I k Z p b G x D b 2 x 1 b W 5 U e X B l c y I g V m F s d W U 9 I n N C U U 1 G Q l F V P S I g L z 4 8 R W 5 0 c n k g V H l w Z T 0 i R m l s b E N v b H V t b k 5 h b W V z I i B W Y W x 1 Z T 0 i c 1 s m c X V v d D t M Y X R l c 3 Q 6 I F R p b W U g K H M p J n F 1 b 3 Q 7 L C Z x d W 9 0 O 0 x h d G V z d D o g R 2 F 0 Z V N 0 Y X R l J n F 1 b 3 Q 7 L C Z x d W 9 0 O 0 x h d G V z d D o g R G l z d G F u Y 2 U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L 0 N o Y W 5 n Z W Q g V H l w Z S 5 7 T G F 0 Z X N 0 O i B U a W 1 l I C h z K S w w f S Z x d W 9 0 O y w m c X V v d D t T Z W N 0 a W 9 u M S 9 V b n R p d G x l Z C 9 D a G F u Z 2 V k I F R 5 c G U u e 0 x h d G V z d D o g R 2 F 0 Z V N 0 Y X R l L D F 9 J n F 1 b 3 Q 7 L C Z x d W 9 0 O 1 N l Y 3 R p b 2 4 x L 1 V u d G l 0 b G V k L 0 N o Y W 5 n Z W Q g V H l w Z S 5 7 T G F 0 Z X N 0 O i B E a X N 0 Y W 5 j Z S A o b S k s M n 0 m c X V v d D s s J n F 1 b 3 Q 7 U 2 V j d G l v b j E v V W 5 0 a X R s Z W Q v Q 2 h h b m d l Z C B U e X B l L n t M Y X R l c 3 Q 6 I F Z l b G 9 j a X R 5 I C h t L 3 M p L D N 9 J n F 1 b 3 Q 7 L C Z x d W 9 0 O 1 N l Y 3 R p b 2 4 x L 1 V u d G l 0 b G V k L 0 N o Y W 5 n Z W Q g V H l w Z S 5 7 T G F 0 Z X N 0 O i B B Y 2 N l b G V y Y X R p b 2 4 g K G 0 v c 8 K y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b n R p d G x l Z C 9 D a G F u Z 2 V k I F R 5 c G U u e 0 x h d G V z d D o g V G l t Z S A o c y k s M H 0 m c X V v d D s s J n F 1 b 3 Q 7 U 2 V j d G l v b j E v V W 5 0 a X R s Z W Q v Q 2 h h b m d l Z C B U e X B l L n t M Y X R l c 3 Q 6 I E d h d G V T d G F 0 Z S w x f S Z x d W 9 0 O y w m c X V v d D t T Z W N 0 a W 9 u M S 9 V b n R p d G x l Z C 9 D a G F u Z 2 V k I F R 5 c G U u e 0 x h d G V z d D o g R G l z d G F u Y 2 U g K G 0 p L D J 9 J n F 1 b 3 Q 7 L C Z x d W 9 0 O 1 N l Y 3 R p b 2 4 x L 1 V u d G l 0 b G V k L 0 N o Y W 5 n Z W Q g V H l w Z S 5 7 T G F 0 Z X N 0 O i B W Z W x v Y 2 l 0 e S A o b S 9 z K S w z f S Z x d W 9 0 O y w m c X V v d D t T Z W N 0 a W 9 u M S 9 V b n R p d G x l Z C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N z o 0 M C 4 0 M T Y 2 M T k 3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4 L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A o M i k v Q 2 h h b m d l Z C B U e X B l L n t M Y X R l c 3 Q 6 I F R p b W U g K H M p L D B 9 J n F 1 b 3 Q 7 L C Z x d W 9 0 O 1 N l Y 3 R p b 2 4 x L 1 V u d G l 0 b G V k I C g y K S 9 D a G F u Z 2 V k I F R 5 c G U u e 0 x h d G V z d D o g R 2 F 0 Z V N 0 Y X R l L D F 9 J n F 1 b 3 Q 7 L C Z x d W 9 0 O 1 N l Y 3 R p b 2 4 x L 1 V u d G l 0 b G V k I C g y K S 9 D a G F u Z 2 V k I F R 5 c G U u e 0 x h d G V z d D o g R G l z d G F u Y 2 U g K G 0 p L D J 9 J n F 1 b 3 Q 7 L C Z x d W 9 0 O 1 N l Y 3 R p b 2 4 x L 1 V u d G l 0 b G V k I C g y K S 9 D a G F u Z 2 V k I F R 5 c G U u e 0 x h d G V z d D o g V m V s b 2 N p d H k g K G 0 v c y k s M 3 0 m c X V v d D s s J n F 1 b 3 Q 7 U 2 V j d G l v b j E v V W 5 0 a X R s Z W Q g K D I p L 0 N o Y W 5 n Z W Q g V H l w Z S 5 7 T G F 0 Z X N 0 O i B B Y 2 N l b G V y Y X R p b 2 4 g K G 0 v c 8 O C w r I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V u d G l 0 b G V k I C g y K S 9 D a G F u Z 2 V k I F R 5 c G U u e 0 x h d G V z d D o g V G l t Z S A o c y k s M H 0 m c X V v d D s s J n F 1 b 3 Q 7 U 2 V j d G l v b j E v V W 5 0 a X R s Z W Q g K D I p L 0 N o Y W 5 n Z W Q g V H l w Z S 5 7 T G F 0 Z X N 0 O i B H Y X R l U 3 R h d G U s M X 0 m c X V v d D s s J n F 1 b 3 Q 7 U 2 V j d G l v b j E v V W 5 0 a X R s Z W Q g K D I p L 0 N o Y W 5 n Z W Q g V H l w Z S 5 7 T G F 0 Z X N 0 O i B E a X N 0 Y W 5 j Z S A o b S k s M n 0 m c X V v d D s s J n F 1 b 3 Q 7 U 2 V j d G l v b j E v V W 5 0 a X R s Z W Q g K D I p L 0 N o Y W 5 n Z W Q g V H l w Z S 5 7 T G F 0 Z X N 0 O i B W Z W x v Y 2 l 0 e S A o b S 9 z K S w z f S Z x d W 9 0 O y w m c X V v d D t T Z W N 0 a W 9 u M S 9 V b n R p d G x l Z C A o M i k v Q 2 h h b m d l Z C B U e X B l L n t M Y X R l c 3 Q 6 I E F j Y 2 V s Z X J h d G l v b i A o b S 9 z w 4 L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O D o x O C 4 3 M T I x N j Q z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M p L 0 N o Y W 5 n Z W Q g V H l w Z S 5 7 T G F 0 Z X N 0 O i B U a W 1 l I C h z K S w w f S Z x d W 9 0 O y w m c X V v d D t T Z W N 0 a W 9 u M S 9 V b n R p d G x l Z C A o M y k v Q 2 h h b m d l Z C B U e X B l L n t M Y X R l c 3 Q 6 I E d h d G V T d G F 0 Z S w x f S Z x d W 9 0 O y w m c X V v d D t T Z W N 0 a W 9 u M S 9 V b n R p d G x l Z C A o M y k v Q 2 h h b m d l Z C B U e X B l L n t M Y X R l c 3 Q 6 I E R p c 3 R h b m N l I C h t K S w y f S Z x d W 9 0 O y w m c X V v d D t T Z W N 0 a W 9 u M S 9 V b n R p d G x l Z C A o M y k v Q 2 h h b m d l Z C B U e X B l L n t M Y X R l c 3 Q 6 I F Z l b G 9 j a X R 5 I C h t L 3 M p L D N 9 J n F 1 b 3 Q 7 L C Z x d W 9 0 O 1 N l Y 3 R p b 2 4 x L 1 V u d G l 0 b G V k I C g z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M p L 0 N o Y W 5 n Z W Q g V H l w Z S 5 7 T G F 0 Z X N 0 O i B U a W 1 l I C h z K S w w f S Z x d W 9 0 O y w m c X V v d D t T Z W N 0 a W 9 u M S 9 V b n R p d G x l Z C A o M y k v Q 2 h h b m d l Z C B U e X B l L n t M Y X R l c 3 Q 6 I E d h d G V T d G F 0 Z S w x f S Z x d W 9 0 O y w m c X V v d D t T Z W N 0 a W 9 u M S 9 V b n R p d G x l Z C A o M y k v Q 2 h h b m d l Z C B U e X B l L n t M Y X R l c 3 Q 6 I E R p c 3 R h b m N l I C h t K S w y f S Z x d W 9 0 O y w m c X V v d D t T Z W N 0 a W 9 u M S 9 V b n R p d G x l Z C A o M y k v Q 2 h h b m d l Z C B U e X B l L n t M Y X R l c 3 Q 6 I F Z l b G 9 j a X R 5 I C h t L 3 M p L D N 9 J n F 1 b 3 Q 7 L C Z x d W 9 0 O 1 N l Y 3 R p b 2 4 x L 1 V u d G l 0 b G V k I C g z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O D o 0 N C 4 w M D I 5 N j k 1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Q p L 0 N o Y W 5 n Z W Q g V H l w Z S 5 7 T G F 0 Z X N 0 O i B U a W 1 l I C h z K S w w f S Z x d W 9 0 O y w m c X V v d D t T Z W N 0 a W 9 u M S 9 V b n R p d G x l Z C A o N C k v Q 2 h h b m d l Z C B U e X B l L n t M Y X R l c 3 Q 6 I E d h d G V T d G F 0 Z S w x f S Z x d W 9 0 O y w m c X V v d D t T Z W N 0 a W 9 u M S 9 V b n R p d G x l Z C A o N C k v Q 2 h h b m d l Z C B U e X B l L n t M Y X R l c 3 Q 6 I E R p c 3 R h b m N l I C h t K S w y f S Z x d W 9 0 O y w m c X V v d D t T Z W N 0 a W 9 u M S 9 V b n R p d G x l Z C A o N C k v Q 2 h h b m d l Z C B U e X B l L n t M Y X R l c 3 Q 6 I F Z l b G 9 j a X R 5 I C h t L 3 M p L D N 9 J n F 1 b 3 Q 7 L C Z x d W 9 0 O 1 N l Y 3 R p b 2 4 x L 1 V u d G l 0 b G V k I C g 0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Q p L 0 N o Y W 5 n Z W Q g V H l w Z S 5 7 T G F 0 Z X N 0 O i B U a W 1 l I C h z K S w w f S Z x d W 9 0 O y w m c X V v d D t T Z W N 0 a W 9 u M S 9 V b n R p d G x l Z C A o N C k v Q 2 h h b m d l Z C B U e X B l L n t M Y X R l c 3 Q 6 I E d h d G V T d G F 0 Z S w x f S Z x d W 9 0 O y w m c X V v d D t T Z W N 0 a W 9 u M S 9 V b n R p d G x l Z C A o N C k v Q 2 h h b m d l Z C B U e X B l L n t M Y X R l c 3 Q 6 I E R p c 3 R h b m N l I C h t K S w y f S Z x d W 9 0 O y w m c X V v d D t T Z W N 0 a W 9 u M S 9 V b n R p d G x l Z C A o N C k v Q 2 h h b m d l Z C B U e X B l L n t M Y X R l c 3 Q 6 I F Z l b G 9 j a X R 5 I C h t L 3 M p L D N 9 J n F 1 b 3 Q 7 L C Z x d W 9 0 O 1 N l Y 3 R p b 2 4 x L 1 V u d G l 0 b G V k I C g 0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O T o z N S 4 4 M z U 1 M j M y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U p L 0 N o Y W 5 n Z W Q g V H l w Z S 5 7 T G F 0 Z X N 0 O i B U a W 1 l I C h z K S w w f S Z x d W 9 0 O y w m c X V v d D t T Z W N 0 a W 9 u M S 9 V b n R p d G x l Z C A o N S k v Q 2 h h b m d l Z C B U e X B l L n t M Y X R l c 3 Q 6 I E d h d G V T d G F 0 Z S w x f S Z x d W 9 0 O y w m c X V v d D t T Z W N 0 a W 9 u M S 9 V b n R p d G x l Z C A o N S k v Q 2 h h b m d l Z C B U e X B l L n t M Y X R l c 3 Q 6 I E R p c 3 R h b m N l I C h t K S w y f S Z x d W 9 0 O y w m c X V v d D t T Z W N 0 a W 9 u M S 9 V b n R p d G x l Z C A o N S k v Q 2 h h b m d l Z C B U e X B l L n t M Y X R l c 3 Q 6 I F Z l b G 9 j a X R 5 I C h t L 3 M p L D N 9 J n F 1 b 3 Q 7 L C Z x d W 9 0 O 1 N l Y 3 R p b 2 4 x L 1 V u d G l 0 b G V k I C g 1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U p L 0 N o Y W 5 n Z W Q g V H l w Z S 5 7 T G F 0 Z X N 0 O i B U a W 1 l I C h z K S w w f S Z x d W 9 0 O y w m c X V v d D t T Z W N 0 a W 9 u M S 9 V b n R p d G x l Z C A o N S k v Q 2 h h b m d l Z C B U e X B l L n t M Y X R l c 3 Q 6 I E d h d G V T d G F 0 Z S w x f S Z x d W 9 0 O y w m c X V v d D t T Z W N 0 a W 9 u M S 9 V b n R p d G x l Z C A o N S k v Q 2 h h b m d l Z C B U e X B l L n t M Y X R l c 3 Q 6 I E R p c 3 R h b m N l I C h t K S w y f S Z x d W 9 0 O y w m c X V v d D t T Z W N 0 a W 9 u M S 9 V b n R p d G x l Z C A o N S k v Q 2 h h b m d l Z C B U e X B l L n t M Y X R l c 3 Q 6 I F Z l b G 9 j a X R 5 I C h t L 3 M p L D N 9 J n F 1 b 3 Q 7 L C Z x d W 9 0 O 1 N l Y 3 R p b 2 4 x L 1 V u d G l 0 b G V k I C g 1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z o w M D o x N S 4 w N j Q 3 N j A 2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Y p L 0 N o Y W 5 n Z W Q g V H l w Z S 5 7 T G F 0 Z X N 0 O i B U a W 1 l I C h z K S w w f S Z x d W 9 0 O y w m c X V v d D t T Z W N 0 a W 9 u M S 9 V b n R p d G x l Z C A o N i k v Q 2 h h b m d l Z C B U e X B l L n t M Y X R l c 3 Q 6 I E d h d G V T d G F 0 Z S w x f S Z x d W 9 0 O y w m c X V v d D t T Z W N 0 a W 9 u M S 9 V b n R p d G x l Z C A o N i k v Q 2 h h b m d l Z C B U e X B l L n t M Y X R l c 3 Q 6 I E R p c 3 R h b m N l I C h t K S w y f S Z x d W 9 0 O y w m c X V v d D t T Z W N 0 a W 9 u M S 9 V b n R p d G x l Z C A o N i k v Q 2 h h b m d l Z C B U e X B l L n t M Y X R l c 3 Q 6 I F Z l b G 9 j a X R 5 I C h t L 3 M p L D N 9 J n F 1 b 3 Q 7 L C Z x d W 9 0 O 1 N l Y 3 R p b 2 4 x L 1 V u d G l 0 b G V k I C g 2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Y p L 0 N o Y W 5 n Z W Q g V H l w Z S 5 7 T G F 0 Z X N 0 O i B U a W 1 l I C h z K S w w f S Z x d W 9 0 O y w m c X V v d D t T Z W N 0 a W 9 u M S 9 V b n R p d G x l Z C A o N i k v Q 2 h h b m d l Z C B U e X B l L n t M Y X R l c 3 Q 6 I E d h d G V T d G F 0 Z S w x f S Z x d W 9 0 O y w m c X V v d D t T Z W N 0 a W 9 u M S 9 V b n R p d G x l Z C A o N i k v Q 2 h h b m d l Z C B U e X B l L n t M Y X R l c 3 Q 6 I E R p c 3 R h b m N l I C h t K S w y f S Z x d W 9 0 O y w m c X V v d D t T Z W N 0 a W 9 u M S 9 V b n R p d G x l Z C A o N i k v Q 2 h h b m d l Z C B U e X B l L n t M Y X R l c 3 Q 6 I F Z l b G 9 j a X R 5 I C h t L 3 M p L D N 9 J n F 1 b 3 Q 7 L C Z x d W 9 0 O 1 N l Y 3 R p b 2 4 x L 1 V u d G l 0 b G V k I C g 2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M T M 6 M z Y u M z M z N D U w N l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3 K S 9 D a G F u Z 2 V k I F R 5 c G U u e 0 x h d G V z d D o g V G l t Z S A o c y k s M H 0 m c X V v d D s s J n F 1 b 3 Q 7 U 2 V j d G l v b j E v V W 5 0 a X R s Z W Q g K D c p L 0 N o Y W 5 n Z W Q g V H l w Z S 5 7 T G F 0 Z X N 0 O i B Q b 3 N p d G l v b i A o b S k s M X 0 m c X V v d D s s J n F 1 b 3 Q 7 U 2 V j d G l v b j E v V W 5 0 a X R s Z W Q g K D c p L 0 N o Y W 5 n Z W Q g V H l w Z S 5 7 T G F 0 Z X N 0 O i B W Z W x v Y 2 l 0 e S A o b S 9 z K S w y f S Z x d W 9 0 O y w m c X V v d D t T Z W N 0 a W 9 u M S 9 V b n R p d G x l Z C A o N y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3 K S 9 D a G F u Z 2 V k I F R 5 c G U u e 0 x h d G V z d D o g V G l t Z S A o c y k s M H 0 m c X V v d D s s J n F 1 b 3 Q 7 U 2 V j d G l v b j E v V W 5 0 a X R s Z W Q g K D c p L 0 N o Y W 5 n Z W Q g V H l w Z S 5 7 T G F 0 Z X N 0 O i B Q b 3 N p d G l v b i A o b S k s M X 0 m c X V v d D s s J n F 1 b 3 Q 7 U 2 V j d G l v b j E v V W 5 0 a X R s Z W Q g K D c p L 0 N o Y W 5 n Z W Q g V H l w Z S 5 7 T G F 0 Z X N 0 O i B W Z W x v Y 2 l 0 e S A o b S 9 z K S w y f S Z x d W 9 0 O y w m c X V v d D t T Z W N 0 a W 9 u M S 9 V b n R p d G x l Z C A o N y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R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M j Q 6 M D Q u O T k x N D Y 5 N 1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4 K S 9 D a G F u Z 2 V k I F R 5 c G U u e 0 x h d G V z d D o g V G l t Z S A o c y k s M H 0 m c X V v d D s s J n F 1 b 3 Q 7 U 2 V j d G l v b j E v V W 5 0 a X R s Z W Q g K D g p L 0 N o Y W 5 n Z W Q g V H l w Z S 5 7 T G F 0 Z X N 0 O i B Q b 3 N p d G l v b i A o b S k s M X 0 m c X V v d D s s J n F 1 b 3 Q 7 U 2 V j d G l v b j E v V W 5 0 a X R s Z W Q g K D g p L 0 N o Y W 5 n Z W Q g V H l w Z S 5 7 T G F 0 Z X N 0 O i B W Z W x v Y 2 l 0 e S A o b S 9 z K S w y f S Z x d W 9 0 O y w m c X V v d D t T Z W N 0 a W 9 u M S 9 V b n R p d G x l Z C A o O C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4 K S 9 D a G F u Z 2 V k I F R 5 c G U u e 0 x h d G V z d D o g V G l t Z S A o c y k s M H 0 m c X V v d D s s J n F 1 b 3 Q 7 U 2 V j d G l v b j E v V W 5 0 a X R s Z W Q g K D g p L 0 N o Y W 5 n Z W Q g V H l w Z S 5 7 T G F 0 Z X N 0 O i B Q b 3 N p d G l v b i A o b S k s M X 0 m c X V v d D s s J n F 1 b 3 Q 7 U 2 V j d G l v b j E v V W 5 0 a X R s Z W Q g K D g p L 0 N o Y W 5 n Z W Q g V H l w Z S 5 7 T G F 0 Z X N 0 O i B W Z W x v Y 2 l 0 e S A o b S 9 z K S w y f S Z x d W 9 0 O y w m c X V v d D t T Z W N 0 a W 9 u M S 9 V b n R p d G x l Z C A o O C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R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M j Y 6 M D c u M z I w N D c z M V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5 K S 9 D a G F u Z 2 V k I F R 5 c G U u e 0 x h d G V z d D o g V G l t Z S A o c y k s M H 0 m c X V v d D s s J n F 1 b 3 Q 7 U 2 V j d G l v b j E v V W 5 0 a X R s Z W Q g K D k p L 0 N o Y W 5 n Z W Q g V H l w Z S 5 7 T G F 0 Z X N 0 O i B Q b 3 N p d G l v b i A o b S k s M X 0 m c X V v d D s s J n F 1 b 3 Q 7 U 2 V j d G l v b j E v V W 5 0 a X R s Z W Q g K D k p L 0 N o Y W 5 n Z W Q g V H l w Z S 5 7 T G F 0 Z X N 0 O i B W Z W x v Y 2 l 0 e S A o b S 9 z K S w y f S Z x d W 9 0 O y w m c X V v d D t T Z W N 0 a W 9 u M S 9 V b n R p d G x l Z C A o O S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5 K S 9 D a G F u Z 2 V k I F R 5 c G U u e 0 x h d G V z d D o g V G l t Z S A o c y k s M H 0 m c X V v d D s s J n F 1 b 3 Q 7 U 2 V j d G l v b j E v V W 5 0 a X R s Z W Q g K D k p L 0 N o Y W 5 n Z W Q g V H l w Z S 5 7 T G F 0 Z X N 0 O i B Q b 3 N p d G l v b i A o b S k s M X 0 m c X V v d D s s J n F 1 b 3 Q 7 U 2 V j d G l v b j E v V W 5 0 a X R s Z W Q g K D k p L 0 N o Y W 5 n Z W Q g V H l w Z S 5 7 T G F 0 Z X N 0 O i B W Z W x v Y 2 l 0 e S A o b S 9 z K S w y f S Z x d W 9 0 O y w m c X V v d D t T Z W N 0 a W 9 u M S 9 V b n R p d G x l Z C A o O S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d G l 0 b G V k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z o y N z o 0 M C 4 w M D c 2 O D c 0 W i I g L z 4 8 R W 5 0 c n k g V H l w Z T 0 i R m l s b E N v b H V t b l R 5 c G V z I i B W Y W x 1 Z T 0 i c 0 J R V U Z C U T 0 9 I i A v P j x F b n R y e S B U e X B l P S J G a W x s Q 2 9 s d W 1 u T m F t Z X M i I F Z h b H V l P S J z W y Z x d W 9 0 O 0 x h d G V z d D o g V G l t Z S A o c y k m c X V v d D s s J n F 1 b 3 Q 7 T G F 0 Z X N 0 O i B Q b 3 N p d G l v b i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E w K S 9 D a G F u Z 2 V k I F R 5 c G U u e 0 x h d G V z d D o g V G l t Z S A o c y k s M H 0 m c X V v d D s s J n F 1 b 3 Q 7 U 2 V j d G l v b j E v V W 5 0 a X R s Z W Q g K D E w K S 9 D a G F u Z 2 V k I F R 5 c G U u e 0 x h d G V z d D o g U G 9 z a X R p b 2 4 g K G 0 p L D F 9 J n F 1 b 3 Q 7 L C Z x d W 9 0 O 1 N l Y 3 R p b 2 4 x L 1 V u d G l 0 b G V k I C g x M C k v Q 2 h h b m d l Z C B U e X B l L n t M Y X R l c 3 Q 6 I F Z l b G 9 j a X R 5 I C h t L 3 M p L D J 9 J n F 1 b 3 Q 7 L C Z x d W 9 0 O 1 N l Y 3 R p b 2 4 x L 1 V u d G l 0 b G V k I C g x M C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x M C k v Q 2 h h b m d l Z C B U e X B l L n t M Y X R l c 3 Q 6 I F R p b W U g K H M p L D B 9 J n F 1 b 3 Q 7 L C Z x d W 9 0 O 1 N l Y 3 R p b 2 4 x L 1 V u d G l 0 b G V k I C g x M C k v Q 2 h h b m d l Z C B U e X B l L n t M Y X R l c 3 Q 6 I F B v c 2 l 0 a W 9 u I C h t K S w x f S Z x d W 9 0 O y w m c X V v d D t T Z W N 0 a W 9 u M S 9 V b n R p d G x l Z C A o M T A p L 0 N o Y W 5 n Z W Q g V H l w Z S 5 7 T G F 0 Z X N 0 O i B W Z W x v Y 2 l 0 e S A o b S 9 z K S w y f S Z x d W 9 0 O y w m c X V v d D t T Z W N 0 a W 9 u M S 9 V b n R p d G x l Z C A o M T A p L 0 N o Y W 5 n Z W Q g V H l w Z S 5 7 T G F 0 Z X N 0 O i B B Y 2 N l b G V y Y X R p b 2 4 g K G 0 v c 8 K y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0 a X R s Z W Q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I z O j I 5 O j E 1 L j c 2 N D c w N z d a I i A v P j x F b n R y e S B U e X B l P S J G a W x s Q 2 9 s d W 1 u V H l w Z X M i I F Z h b H V l P S J z Q l F V R k J R P T 0 i I C 8 + P E V u d H J 5 I F R 5 c G U 9 I k Z p b G x D b 2 x 1 b W 5 O Y W 1 l c y I g V m F s d W U 9 I n N b J n F 1 b 3 Q 7 T G F 0 Z X N 0 O i B U a W 1 l I C h z K S Z x d W 9 0 O y w m c X V v d D t M Y X R l c 3 Q 6 I F B v c 2 l 0 a W 9 u I C h t K S Z x d W 9 0 O y w m c X V v d D t M Y X R l c 3 Q 6 I F Z l b G 9 j a X R 5 I C h t L 3 M p J n F 1 b 3 Q 7 L C Z x d W 9 0 O 0 x h d G V z d D o g Q W N j Z W x l c m F 0 a W 9 u I C h t L 3 P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A o M T E p L 0 N o Y W 5 n Z W Q g V H l w Z S 5 7 T G F 0 Z X N 0 O i B U a W 1 l I C h z K S w w f S Z x d W 9 0 O y w m c X V v d D t T Z W N 0 a W 9 u M S 9 V b n R p d G x l Z C A o M T E p L 0 N o Y W 5 n Z W Q g V H l w Z S 5 7 T G F 0 Z X N 0 O i B Q b 3 N p d G l v b i A o b S k s M X 0 m c X V v d D s s J n F 1 b 3 Q 7 U 2 V j d G l v b j E v V W 5 0 a X R s Z W Q g K D E x K S 9 D a G F u Z 2 V k I F R 5 c G U u e 0 x h d G V z d D o g V m V s b 2 N p d H k g K G 0 v c y k s M n 0 m c X V v d D s s J n F 1 b 3 Q 7 U 2 V j d G l v b j E v V W 5 0 a X R s Z W Q g K D E x K S 9 D a G F u Z 2 V k I F R 5 c G U u e 0 x h d G V z d D o g Q W N j Z W x l c m F 0 a W 9 u I C h t L 3 P C s i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0 a X R s Z W Q g K D E x K S 9 D a G F u Z 2 V k I F R 5 c G U u e 0 x h d G V z d D o g V G l t Z S A o c y k s M H 0 m c X V v d D s s J n F 1 b 3 Q 7 U 2 V j d G l v b j E v V W 5 0 a X R s Z W Q g K D E x K S 9 D a G F u Z 2 V k I F R 5 c G U u e 0 x h d G V z d D o g U G 9 z a X R p b 2 4 g K G 0 p L D F 9 J n F 1 b 3 Q 7 L C Z x d W 9 0 O 1 N l Y 3 R p b 2 4 x L 1 V u d G l 0 b G V k I C g x M S k v Q 2 h h b m d l Z C B U e X B l L n t M Y X R l c 3 Q 6 I F Z l b G 9 j a X R 5 I C h t L 3 M p L D J 9 J n F 1 b 3 Q 7 L C Z x d W 9 0 O 1 N l Y 3 R p b 2 4 x L 1 V u d G l 0 b G V k I C g x M S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d G l 0 b G V k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N T U 6 M z Q u O T U 2 M z M x N 1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x M i k v Q 2 h h b m d l Z C B U e X B l L n t M Y X R l c 3 Q 6 I F R p b W U g K H M p L D B 9 J n F 1 b 3 Q 7 L C Z x d W 9 0 O 1 N l Y 3 R p b 2 4 x L 1 V u d G l 0 b G V k I C g x M i k v Q 2 h h b m d l Z C B U e X B l L n t M Y X R l c 3 Q 6 I F B v c 2 l 0 a W 9 u I C h t K S w x f S Z x d W 9 0 O y w m c X V v d D t T Z W N 0 a W 9 u M S 9 V b n R p d G x l Z C A o M T I p L 0 N o Y W 5 n Z W Q g V H l w Z S 5 7 T G F 0 Z X N 0 O i B W Z W x v Y 2 l 0 e S A o b S 9 z K S w y f S Z x d W 9 0 O y w m c X V v d D t T Z W N 0 a W 9 u M S 9 V b n R p d G x l Z C A o M T I p L 0 N o Y W 5 n Z W Q g V H l w Z S 5 7 T G F 0 Z X N 0 O i B B Y 2 N l b G V y Y X R p b 2 4 g K G 0 v c 8 K y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n R p d G x l Z C A o M T I p L 0 N o Y W 5 n Z W Q g V H l w Z S 5 7 T G F 0 Z X N 0 O i B U a W 1 l I C h z K S w w f S Z x d W 9 0 O y w m c X V v d D t T Z W N 0 a W 9 u M S 9 V b n R p d G x l Z C A o M T I p L 0 N o Y W 5 n Z W Q g V H l w Z S 5 7 T G F 0 Z X N 0 O i B Q b 3 N p d G l v b i A o b S k s M X 0 m c X V v d D s s J n F 1 b 3 Q 7 U 2 V j d G l v b j E v V W 5 0 a X R s Z W Q g K D E y K S 9 D a G F u Z 2 V k I F R 5 c G U u e 0 x h d G V z d D o g V m V s b 2 N p d H k g K G 0 v c y k s M n 0 m c X V v d D s s J n F 1 b 3 Q 7 U 2 V j d G l v b j E v V W 5 0 a X R s Z W Q g K D E y K S 9 D a G F u Z 2 V k I F R 5 c G U u e 0 x h d G V z d D o g Q W N j Z W x l c m F 0 a W 9 u I C h t L 3 P C s i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R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z o 1 O T o y O C 4 4 N D A x N D k w W i I g L z 4 8 R W 5 0 c n k g V H l w Z T 0 i R m l s b E N v b H V t b l R 5 c G V z I i B W Y W x 1 Z T 0 i c 0 J R V U Z C U T 0 9 I i A v P j x F b n R y e S B U e X B l P S J G a W x s Q 2 9 s d W 1 u T m F t Z X M i I F Z h b H V l P S J z W y Z x d W 9 0 O 0 x h d G V z d D o g V G l t Z S A o c y k m c X V v d D s s J n F 1 b 3 Q 7 T G F 0 Z X N 0 O i B Q b 3 N p d G l v b i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E z K S 9 D a G F u Z 2 V k I F R 5 c G U u e 0 x h d G V z d D o g V G l t Z S A o c y k s M H 0 m c X V v d D s s J n F 1 b 3 Q 7 U 2 V j d G l v b j E v V W 5 0 a X R s Z W Q g K D E z K S 9 D a G F u Z 2 V k I F R 5 c G U u e 0 x h d G V z d D o g U G 9 z a X R p b 2 4 g K G 0 p L D F 9 J n F 1 b 3 Q 7 L C Z x d W 9 0 O 1 N l Y 3 R p b 2 4 x L 1 V u d G l 0 b G V k I C g x M y k v Q 2 h h b m d l Z C B U e X B l L n t M Y X R l c 3 Q 6 I F Z l b G 9 j a X R 5 I C h t L 3 M p L D J 9 J n F 1 b 3 Q 7 L C Z x d W 9 0 O 1 N l Y 3 R p b 2 4 x L 1 V u d G l 0 b G V k I C g x M y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x M y k v Q 2 h h b m d l Z C B U e X B l L n t M Y X R l c 3 Q 6 I F R p b W U g K H M p L D B 9 J n F 1 b 3 Q 7 L C Z x d W 9 0 O 1 N l Y 3 R p b 2 4 x L 1 V u d G l 0 b G V k I C g x M y k v Q 2 h h b m d l Z C B U e X B l L n t M Y X R l c 3 Q 6 I F B v c 2 l 0 a W 9 u I C h t K S w x f S Z x d W 9 0 O y w m c X V v d D t T Z W N 0 a W 9 u M S 9 V b n R p d G x l Z C A o M T M p L 0 N o Y W 5 n Z W Q g V H l w Z S 5 7 T G F 0 Z X N 0 O i B W Z W x v Y 2 l 0 e S A o b S 9 z K S w y f S Z x d W 9 0 O y w m c X V v d D t T Z W N 0 a W 9 u M S 9 V b n R p d G x l Z C A o M T M p L 0 N o Y W 5 n Z W Q g V H l w Z S 5 7 T G F 0 Z X N 0 O i B B Y 2 N l b G V y Y X R p b 2 4 g K G 0 v c 8 K y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0 a X R s Z W Q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w O j A z O j U 2 L j A x M j Y x N j V a I i A v P j x F b n R y e S B U e X B l P S J G a W x s Q 2 9 s d W 1 u V H l w Z X M i I F Z h b H V l P S J z Q l F V R k J R P T 0 i I C 8 + P E V u d H J 5 I F R 5 c G U 9 I k Z p b G x D b 2 x 1 b W 5 O Y W 1 l c y I g V m F s d W U 9 I n N b J n F 1 b 3 Q 7 T G F 0 Z X N 0 O i B U a W 1 l I C h z K S Z x d W 9 0 O y w m c X V v d D t M Y X R l c 3 Q 6 I F B v c 2 l 0 a W 9 u I C h t K S Z x d W 9 0 O y w m c X V v d D t M Y X R l c 3 Q 6 I F Z l b G 9 j a X R 5 I C h t L 3 M p J n F 1 b 3 Q 7 L C Z x d W 9 0 O 0 x h d G V z d D o g Q W N j Z W x l c m F 0 a W 9 u I C h t L 3 P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A o M T Q p L 0 N o Y W 5 n Z W Q g V H l w Z S 5 7 T G F 0 Z X N 0 O i B U a W 1 l I C h z K S w w f S Z x d W 9 0 O y w m c X V v d D t T Z W N 0 a W 9 u M S 9 V b n R p d G x l Z C A o M T Q p L 0 N o Y W 5 n Z W Q g V H l w Z S 5 7 T G F 0 Z X N 0 O i B Q b 3 N p d G l v b i A o b S k s M X 0 m c X V v d D s s J n F 1 b 3 Q 7 U 2 V j d G l v b j E v V W 5 0 a X R s Z W Q g K D E 0 K S 9 D a G F u Z 2 V k I F R 5 c G U u e 0 x h d G V z d D o g V m V s b 2 N p d H k g K G 0 v c y k s M n 0 m c X V v d D s s J n F 1 b 3 Q 7 U 2 V j d G l v b j E v V W 5 0 a X R s Z W Q g K D E 0 K S 9 D a G F u Z 2 V k I F R 5 c G U u e 0 x h d G V z d D o g Q W N j Z W x l c m F 0 a W 9 u I C h t L 3 P C s i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0 a X R s Z W Q g K D E 0 K S 9 D a G F u Z 2 V k I F R 5 c G U u e 0 x h d G V z d D o g V G l t Z S A o c y k s M H 0 m c X V v d D s s J n F 1 b 3 Q 7 U 2 V j d G l v b j E v V W 5 0 a X R s Z W Q g K D E 0 K S 9 D a G F u Z 2 V k I F R 5 c G U u e 0 x h d G V z d D o g U G 9 z a X R p b 2 4 g K G 0 p L D F 9 J n F 1 b 3 Q 7 L C Z x d W 9 0 O 1 N l Y 3 R p b 2 4 x L 1 V u d G l 0 b G V k I C g x N C k v Q 2 h h b m d l Z C B U e X B l L n t M Y X R l c 3 Q 6 I F Z l b G 9 j a X R 5 I C h t L 3 M p L D J 9 J n F 1 b 3 Q 7 L C Z x d W 9 0 O 1 N l Y 3 R p b 2 4 x L 1 V u d G l 0 b G V k I C g x N C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d G l 0 b G V k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A 6 M D U 6 M T c u N D I 2 O D U y M V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x N S k v Q 2 h h b m d l Z C B U e X B l L n t M Y X R l c 3 Q 6 I F R p b W U g K H M p L D B 9 J n F 1 b 3 Q 7 L C Z x d W 9 0 O 1 N l Y 3 R p b 2 4 x L 1 V u d G l 0 b G V k I C g x N S k v Q 2 h h b m d l Z C B U e X B l L n t M Y X R l c 3 Q 6 I F B v c 2 l 0 a W 9 u I C h t K S w x f S Z x d W 9 0 O y w m c X V v d D t T Z W N 0 a W 9 u M S 9 V b n R p d G x l Z C A o M T U p L 0 N o Y W 5 n Z W Q g V H l w Z S 5 7 T G F 0 Z X N 0 O i B W Z W x v Y 2 l 0 e S A o b S 9 z K S w y f S Z x d W 9 0 O y w m c X V v d D t T Z W N 0 a W 9 u M S 9 V b n R p d G x l Z C A o M T U p L 0 N o Y W 5 n Z W Q g V H l w Z S 5 7 T G F 0 Z X N 0 O i B B Y 2 N l b G V y Y X R p b 2 4 g K G 0 v c 8 K y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n R p d G x l Z C A o M T U p L 0 N o Y W 5 n Z W Q g V H l w Z S 5 7 T G F 0 Z X N 0 O i B U a W 1 l I C h z K S w w f S Z x d W 9 0 O y w m c X V v d D t T Z W N 0 a W 9 u M S 9 V b n R p d G x l Z C A o M T U p L 0 N o Y W 5 n Z W Q g V H l w Z S 5 7 T G F 0 Z X N 0 O i B Q b 3 N p d G l v b i A o b S k s M X 0 m c X V v d D s s J n F 1 b 3 Q 7 U 2 V j d G l v b j E v V W 5 0 a X R s Z W Q g K D E 1 K S 9 D a G F u Z 2 V k I F R 5 c G U u e 0 x h d G V z d D o g V m V s b 2 N p d H k g K G 0 v c y k s M n 0 m c X V v d D s s J n F 1 b 3 Q 7 U 2 V j d G l v b j E v V W 5 0 a X R s Z W Q g K D E 1 K S 9 D a G F u Z 2 V k I F R 5 c G U u e 0 x h d G V z d D o g Q W N j Z W x l c m F 0 a W 9 u I C h t L 3 P C s i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K 7 j u K + K c V G v 9 D 9 H F w q o o 4 A A A A A A g A A A A A A A 2 Y A A M A A A A A Q A A A A M v G m a 5 o A I d t s H n F l C j 9 w p A A A A A A E g A A A o A A A A B A A A A B g y s V 7 9 O w n k w A a o N F a c i a L U A A A A E n 5 p 0 R 9 b L k n H V V y R X Z e j A K i J V L S s P y Q P P B w w M V r f S 0 6 Z z h a G n O Z + 7 v M F j b x I O 8 s K Q Q l r 8 P b 1 M y d o + W / 7 b W Q V W i / g M E x G f 2 R u 0 Q N K E o E O O z W F A A A A N X N g 7 x B k Q 5 1 r 0 b a 0 T p C Q x n 0 O E 1 Z < / D a t a M a s h u p > 
</file>

<file path=customXml/itemProps1.xml><?xml version="1.0" encoding="utf-8"?>
<ds:datastoreItem xmlns:ds="http://schemas.openxmlformats.org/officeDocument/2006/customXml" ds:itemID="{97AA5BC1-8EF2-4553-98D1-6924C86D25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Final Data</vt:lpstr>
      <vt:lpstr>Data</vt:lpstr>
      <vt:lpstr>1.4</vt:lpstr>
      <vt:lpstr>1.5.1</vt:lpstr>
      <vt:lpstr>1.5.2</vt:lpstr>
      <vt:lpstr>1.5.3</vt:lpstr>
      <vt:lpstr>1.5.4</vt:lpstr>
      <vt:lpstr>1.5.5</vt:lpstr>
      <vt:lpstr>1.5.6</vt:lpstr>
      <vt:lpstr>2.2.1</vt:lpstr>
      <vt:lpstr>2.2.2</vt:lpstr>
      <vt:lpstr>2.2.3</vt:lpstr>
      <vt:lpstr>2.2.4</vt:lpstr>
      <vt:lpstr>2.3.1</vt:lpstr>
      <vt:lpstr>2.3.2</vt:lpstr>
      <vt:lpstr>2.3.3</vt:lpstr>
      <vt:lpstr>2.3.4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nsflab</dc:creator>
  <cp:lastModifiedBy>Abereni Opuiyo</cp:lastModifiedBy>
  <dcterms:created xsi:type="dcterms:W3CDTF">2024-09-26T22:48:28Z</dcterms:created>
  <dcterms:modified xsi:type="dcterms:W3CDTF">2024-10-12T07:04:05Z</dcterms:modified>
</cp:coreProperties>
</file>