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0" yWindow="-2180" windowWidth="20580" windowHeight="175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5" i="1"/>
  <c r="J11"/>
  <c r="J4"/>
  <c r="G25"/>
  <c r="H25"/>
  <c r="I25"/>
  <c r="F25"/>
  <c r="D26"/>
  <c r="C27"/>
  <c r="D27"/>
  <c r="C26"/>
  <c r="H18"/>
  <c r="F18"/>
  <c r="G11"/>
  <c r="H11"/>
  <c r="I11"/>
  <c r="F11"/>
  <c r="I4"/>
  <c r="H4"/>
  <c r="G4"/>
  <c r="F4"/>
</calcChain>
</file>

<file path=xl/sharedStrings.xml><?xml version="1.0" encoding="utf-8"?>
<sst xmlns="http://schemas.openxmlformats.org/spreadsheetml/2006/main" count="43" uniqueCount="22">
  <si>
    <t>Observed:</t>
    <phoneticPr fontId="2" type="noConversion"/>
  </si>
  <si>
    <t>C-O</t>
  </si>
  <si>
    <t>OK</t>
  </si>
  <si>
    <t>Predicted</t>
    <phoneticPr fontId="2" type="noConversion"/>
  </si>
  <si>
    <t>C-O</t>
    <phoneticPr fontId="2" type="noConversion"/>
  </si>
  <si>
    <t>OK</t>
    <phoneticPr fontId="2" type="noConversion"/>
  </si>
  <si>
    <t>All OK Model</t>
    <phoneticPr fontId="2" type="noConversion"/>
  </si>
  <si>
    <t>Actual Data</t>
    <phoneticPr fontId="2" type="noConversion"/>
  </si>
  <si>
    <t>All C-O Model</t>
    <phoneticPr fontId="2" type="noConversion"/>
  </si>
  <si>
    <t>Accuracy</t>
  </si>
  <si>
    <t>Precision</t>
  </si>
  <si>
    <t>Recall</t>
  </si>
  <si>
    <t>F2</t>
  </si>
  <si>
    <t>F1</t>
  </si>
  <si>
    <t>F1</t>
    <phoneticPr fontId="2" type="noConversion"/>
  </si>
  <si>
    <t>Naïve Predictor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</si>
  <si>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</si>
  <si>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</si>
  <si>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</si>
  <si>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F2</t>
    <phoneticPr fontId="2" type="noConversion"/>
  </si>
  <si>
    <t>=</t>
    <phoneticPr fontId="2" type="noConversion"/>
  </si>
  <si>
    <t>=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</si>
</sst>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7"/>
  <sheetViews>
    <sheetView tabSelected="1" topLeftCell="B1" workbookViewId="0">
      <selection activeCell="I19" sqref="I19"/>
    </sheetView>
  </sheetViews>
  <sheetFormatPr baseColWidth="10" defaultRowHeight="13"/>
  <cols>
    <col min="1" max="1" width="11.85546875" bestFit="1" customWidth="1"/>
  </cols>
  <sheetData>
    <row r="1" spans="1:10">
      <c r="F1" s="1" t="s">
        <v>16</v>
      </c>
      <c r="G1" s="1" t="s">
        <v>17</v>
      </c>
      <c r="H1" s="1" t="s">
        <v>18</v>
      </c>
      <c r="I1" s="1" t="s">
        <v>14</v>
      </c>
      <c r="J1" s="1" t="s">
        <v>19</v>
      </c>
    </row>
    <row r="2" spans="1:10">
      <c r="A2" s="1" t="s">
        <v>7</v>
      </c>
    </row>
    <row r="4" spans="1:10">
      <c r="B4" t="s">
        <v>0</v>
      </c>
      <c r="C4" t="s">
        <v>1</v>
      </c>
      <c r="D4" t="s">
        <v>2</v>
      </c>
      <c r="F4">
        <f>(C5+D6)/(C5+D5+C6+D6)</f>
        <v>1</v>
      </c>
      <c r="G4">
        <f>(C5)/(C5+D5)</f>
        <v>1</v>
      </c>
      <c r="H4">
        <f>(C5)/(C5+C6)</f>
        <v>1</v>
      </c>
      <c r="I4">
        <f>2*G4*H4/(G4+H4)</f>
        <v>1</v>
      </c>
      <c r="J4">
        <f>5*G4*H4/(4*G4+H4)</f>
        <v>1</v>
      </c>
    </row>
    <row r="5" spans="1:10">
      <c r="A5" t="s">
        <v>3</v>
      </c>
      <c r="B5" t="s">
        <v>4</v>
      </c>
      <c r="C5">
        <v>3.35</v>
      </c>
      <c r="D5">
        <v>0</v>
      </c>
    </row>
    <row r="6" spans="1:10">
      <c r="B6" t="s">
        <v>5</v>
      </c>
      <c r="C6">
        <v>0</v>
      </c>
      <c r="D6">
        <v>96.65</v>
      </c>
    </row>
    <row r="9" spans="1:10">
      <c r="A9" s="1" t="s">
        <v>8</v>
      </c>
    </row>
    <row r="11" spans="1:10">
      <c r="B11" t="s">
        <v>0</v>
      </c>
      <c r="C11" t="s">
        <v>1</v>
      </c>
      <c r="D11" t="s">
        <v>2</v>
      </c>
      <c r="F11">
        <f>(C12+D13)/(C12+D12+C13+D13)</f>
        <v>3.3500000000000002E-2</v>
      </c>
      <c r="G11">
        <f>(C12)/(C12+D12)</f>
        <v>3.3500000000000002E-2</v>
      </c>
      <c r="H11">
        <f>(C12)/(C12+C13)</f>
        <v>1</v>
      </c>
      <c r="I11">
        <f>2*G11*H11/(G11+H11)</f>
        <v>6.4828253507498795E-2</v>
      </c>
      <c r="J11">
        <f>5*G11*H11/(4*G11+H11)</f>
        <v>0.14770723104056441</v>
      </c>
    </row>
    <row r="12" spans="1:10">
      <c r="A12" t="s">
        <v>3</v>
      </c>
      <c r="B12" t="s">
        <v>4</v>
      </c>
      <c r="C12">
        <v>3.35</v>
      </c>
      <c r="D12">
        <v>96.65</v>
      </c>
    </row>
    <row r="13" spans="1:10">
      <c r="B13" t="s">
        <v>5</v>
      </c>
      <c r="C13">
        <v>0</v>
      </c>
      <c r="D13">
        <v>0</v>
      </c>
    </row>
    <row r="16" spans="1:10">
      <c r="A16" s="1" t="s">
        <v>6</v>
      </c>
    </row>
    <row r="18" spans="1:10">
      <c r="B18" t="s">
        <v>0</v>
      </c>
      <c r="C18" t="s">
        <v>1</v>
      </c>
      <c r="D18" t="s">
        <v>2</v>
      </c>
      <c r="F18">
        <f>(C19+D20)/(C19+D19+C20+D20)</f>
        <v>0.96650000000000003</v>
      </c>
      <c r="G18">
        <v>0</v>
      </c>
      <c r="H18">
        <f>(C19)/(C19+C20)</f>
        <v>0</v>
      </c>
      <c r="I18">
        <v>0</v>
      </c>
      <c r="J18">
        <v>0</v>
      </c>
    </row>
    <row r="19" spans="1:10">
      <c r="A19" t="s">
        <v>3</v>
      </c>
      <c r="B19" t="s">
        <v>4</v>
      </c>
      <c r="C19">
        <v>0</v>
      </c>
      <c r="D19">
        <v>0</v>
      </c>
    </row>
    <row r="20" spans="1:10">
      <c r="B20" t="s">
        <v>5</v>
      </c>
      <c r="C20">
        <v>3.35</v>
      </c>
      <c r="D20">
        <v>96.65</v>
      </c>
    </row>
    <row r="23" spans="1:10">
      <c r="A23" s="1" t="s">
        <v>15</v>
      </c>
    </row>
    <row r="25" spans="1:10">
      <c r="B25" t="s">
        <v>0</v>
      </c>
      <c r="C25" t="s">
        <v>1</v>
      </c>
      <c r="D25" t="s">
        <v>2</v>
      </c>
      <c r="F25">
        <f>(C26+D27)/(C26+D26+C27+D27)</f>
        <v>0.5</v>
      </c>
      <c r="G25">
        <f>(C26)/(C26+D26)</f>
        <v>3.3500000000000002E-2</v>
      </c>
      <c r="H25">
        <f>(C26)/(C26+C27)</f>
        <v>0.5</v>
      </c>
      <c r="I25">
        <f>2*G25*H25/(G25+H25)</f>
        <v>6.2792877225866919E-2</v>
      </c>
      <c r="J25">
        <f>5*G25*H25/(4*G25+H25)</f>
        <v>0.13209779179810727</v>
      </c>
    </row>
    <row r="26" spans="1:10">
      <c r="A26" t="s">
        <v>3</v>
      </c>
      <c r="B26" t="s">
        <v>4</v>
      </c>
      <c r="C26">
        <f>C5/2</f>
        <v>1.675</v>
      </c>
      <c r="D26">
        <f>D27</f>
        <v>48.325000000000003</v>
      </c>
    </row>
    <row r="27" spans="1:10">
      <c r="B27" t="s">
        <v>5</v>
      </c>
      <c r="C27">
        <f>C26</f>
        <v>1.675</v>
      </c>
      <c r="D27">
        <f>D6/2</f>
        <v>48.325000000000003</v>
      </c>
    </row>
    <row r="33" spans="1:6">
      <c r="A33" s="1"/>
      <c r="B33" s="1"/>
      <c r="C33" s="1"/>
      <c r="D33" s="1" t="s">
        <v>9</v>
      </c>
      <c r="E33" s="1" t="s">
        <v>20</v>
      </c>
      <c r="F33">
        <v>0.5</v>
      </c>
    </row>
    <row r="34" spans="1:6">
      <c r="D34" t="s">
        <v>10</v>
      </c>
      <c r="E34" t="s">
        <v>21</v>
      </c>
      <c r="F34">
        <v>3.3500000000000002E-2</v>
      </c>
    </row>
    <row r="35" spans="1:6">
      <c r="D35" t="s">
        <v>11</v>
      </c>
      <c r="E35" t="s">
        <v>21</v>
      </c>
      <c r="F35">
        <v>0.5</v>
      </c>
    </row>
    <row r="36" spans="1:6">
      <c r="D36" t="s">
        <v>13</v>
      </c>
      <c r="E36" t="s">
        <v>21</v>
      </c>
      <c r="F36">
        <v>6.2792877225866919E-2</v>
      </c>
    </row>
    <row r="37" spans="1:6">
      <c r="D37" t="s">
        <v>12</v>
      </c>
      <c r="E37" t="s">
        <v>21</v>
      </c>
      <c r="F37">
        <v>0.13209779179810727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BioSeek, LLC.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Antal Berenyi</dc:creator>
  <cp:lastModifiedBy>Antal Berenyi</cp:lastModifiedBy>
  <dcterms:created xsi:type="dcterms:W3CDTF">2018-03-27T00:56:12Z</dcterms:created>
  <dcterms:modified xsi:type="dcterms:W3CDTF">2018-04-02T00:18:04Z</dcterms:modified>
</cp:coreProperties>
</file>