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GitHub\aberk104.github.io\"/>
    </mc:Choice>
  </mc:AlternateContent>
  <xr:revisionPtr revIDLastSave="0" documentId="13_ncr:40009_{5B3D5E31-BD6C-4490-8159-3AFEE71AF765}" xr6:coauthVersionLast="47" xr6:coauthVersionMax="47" xr10:uidLastSave="{00000000-0000-0000-0000-000000000000}"/>
  <bookViews>
    <workbookView xWindow="-120" yWindow="-120" windowWidth="29040" windowHeight="15840" activeTab="1"/>
  </bookViews>
  <sheets>
    <sheet name="us_states_cases_per_100k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" i="2" l="1"/>
  <c r="D2" i="2"/>
  <c r="AK2" i="2" s="1"/>
  <c r="F2" i="2"/>
  <c r="H2" i="2"/>
  <c r="J2" i="2"/>
  <c r="L2" i="2"/>
  <c r="N2" i="2"/>
  <c r="P2" i="2"/>
  <c r="R2" i="2"/>
  <c r="T2" i="2"/>
  <c r="V2" i="2"/>
  <c r="X2" i="2"/>
  <c r="Z2" i="2"/>
  <c r="AB2" i="2"/>
  <c r="AD2" i="2"/>
  <c r="AF2" i="2"/>
  <c r="AH2" i="2"/>
  <c r="AJ2" i="2"/>
  <c r="B3" i="2"/>
  <c r="AK3" i="2" s="1"/>
  <c r="D3" i="2"/>
  <c r="F3" i="2"/>
  <c r="H3" i="2"/>
  <c r="J3" i="2"/>
  <c r="L3" i="2"/>
  <c r="N3" i="2"/>
  <c r="P3" i="2"/>
  <c r="R3" i="2"/>
  <c r="T3" i="2"/>
  <c r="V3" i="2"/>
  <c r="X3" i="2"/>
  <c r="Z3" i="2"/>
  <c r="AB3" i="2"/>
  <c r="AD3" i="2"/>
  <c r="AF3" i="2"/>
  <c r="AH3" i="2"/>
  <c r="AJ3" i="2"/>
  <c r="B4" i="2"/>
  <c r="D4" i="2"/>
  <c r="AK4" i="2" s="1"/>
  <c r="F4" i="2"/>
  <c r="H4" i="2"/>
  <c r="J4" i="2"/>
  <c r="L4" i="2"/>
  <c r="N4" i="2"/>
  <c r="P4" i="2"/>
  <c r="R4" i="2"/>
  <c r="T4" i="2"/>
  <c r="V4" i="2"/>
  <c r="X4" i="2"/>
  <c r="Z4" i="2"/>
  <c r="AB4" i="2"/>
  <c r="AD4" i="2"/>
  <c r="AF4" i="2"/>
  <c r="AH4" i="2"/>
  <c r="AJ4" i="2"/>
  <c r="B5" i="2"/>
  <c r="D5" i="2"/>
  <c r="F5" i="2"/>
  <c r="H5" i="2"/>
  <c r="J5" i="2"/>
  <c r="L5" i="2"/>
  <c r="N5" i="2"/>
  <c r="AK5" i="2" s="1"/>
  <c r="P5" i="2"/>
  <c r="R5" i="2"/>
  <c r="T5" i="2"/>
  <c r="V5" i="2"/>
  <c r="X5" i="2"/>
  <c r="Z5" i="2"/>
  <c r="AB5" i="2"/>
  <c r="AD5" i="2"/>
  <c r="AF5" i="2"/>
  <c r="AH5" i="2"/>
  <c r="AJ5" i="2"/>
  <c r="B6" i="2"/>
  <c r="D6" i="2"/>
  <c r="F6" i="2"/>
  <c r="H6" i="2"/>
  <c r="AK6" i="2" s="1"/>
  <c r="J6" i="2"/>
  <c r="L6" i="2"/>
  <c r="N6" i="2"/>
  <c r="P6" i="2"/>
  <c r="R6" i="2"/>
  <c r="T6" i="2"/>
  <c r="V6" i="2"/>
  <c r="X6" i="2"/>
  <c r="Z6" i="2"/>
  <c r="AB6" i="2"/>
  <c r="AD6" i="2"/>
  <c r="AF6" i="2"/>
  <c r="AH6" i="2"/>
  <c r="AJ6" i="2"/>
  <c r="B7" i="2"/>
  <c r="AK7" i="2" s="1"/>
  <c r="D7" i="2"/>
  <c r="F7" i="2"/>
  <c r="H7" i="2"/>
  <c r="J7" i="2"/>
  <c r="L7" i="2"/>
  <c r="N7" i="2"/>
  <c r="P7" i="2"/>
  <c r="R7" i="2"/>
  <c r="T7" i="2"/>
  <c r="V7" i="2"/>
  <c r="X7" i="2"/>
  <c r="Z7" i="2"/>
  <c r="AB7" i="2"/>
  <c r="AD7" i="2"/>
  <c r="AF7" i="2"/>
  <c r="AH7" i="2"/>
  <c r="AJ7" i="2"/>
  <c r="B8" i="2"/>
  <c r="D8" i="2"/>
  <c r="AK8" i="2" s="1"/>
  <c r="F8" i="2"/>
  <c r="H8" i="2"/>
  <c r="J8" i="2"/>
  <c r="L8" i="2"/>
  <c r="N8" i="2"/>
  <c r="P8" i="2"/>
  <c r="R8" i="2"/>
  <c r="T8" i="2"/>
  <c r="V8" i="2"/>
  <c r="X8" i="2"/>
  <c r="Z8" i="2"/>
  <c r="AB8" i="2"/>
  <c r="AD8" i="2"/>
  <c r="AF8" i="2"/>
  <c r="AH8" i="2"/>
  <c r="AJ8" i="2"/>
  <c r="B9" i="2"/>
  <c r="D9" i="2"/>
  <c r="F9" i="2"/>
  <c r="H9" i="2"/>
  <c r="J9" i="2"/>
  <c r="L9" i="2"/>
  <c r="N9" i="2"/>
  <c r="P9" i="2"/>
  <c r="R9" i="2"/>
  <c r="T9" i="2"/>
  <c r="V9" i="2"/>
  <c r="X9" i="2"/>
  <c r="Z9" i="2"/>
  <c r="AB9" i="2"/>
  <c r="AD9" i="2"/>
  <c r="AF9" i="2"/>
  <c r="AH9" i="2"/>
  <c r="AJ9" i="2"/>
  <c r="AK9" i="2"/>
  <c r="B10" i="2"/>
  <c r="D10" i="2"/>
  <c r="AK10" i="2" s="1"/>
  <c r="F10" i="2"/>
  <c r="H10" i="2"/>
  <c r="J10" i="2"/>
  <c r="L10" i="2"/>
  <c r="N10" i="2"/>
  <c r="P10" i="2"/>
  <c r="R10" i="2"/>
  <c r="T10" i="2"/>
  <c r="V10" i="2"/>
  <c r="X10" i="2"/>
  <c r="Z10" i="2"/>
  <c r="AB10" i="2"/>
  <c r="AD10" i="2"/>
  <c r="AF10" i="2"/>
  <c r="AH10" i="2"/>
  <c r="AJ10" i="2"/>
  <c r="B11" i="2"/>
  <c r="AK11" i="2" s="1"/>
  <c r="D11" i="2"/>
  <c r="F11" i="2"/>
  <c r="H11" i="2"/>
  <c r="J11" i="2"/>
  <c r="L11" i="2"/>
  <c r="N11" i="2"/>
  <c r="P11" i="2"/>
  <c r="R11" i="2"/>
  <c r="T11" i="2"/>
  <c r="V11" i="2"/>
  <c r="X11" i="2"/>
  <c r="Z11" i="2"/>
  <c r="AB11" i="2"/>
  <c r="AD11" i="2"/>
  <c r="AF11" i="2"/>
  <c r="AH11" i="2"/>
  <c r="AJ11" i="2"/>
  <c r="B12" i="2"/>
  <c r="D12" i="2"/>
  <c r="AK12" i="2" s="1"/>
  <c r="F12" i="2"/>
  <c r="H12" i="2"/>
  <c r="J12" i="2"/>
  <c r="L12" i="2"/>
  <c r="N12" i="2"/>
  <c r="P12" i="2"/>
  <c r="R12" i="2"/>
  <c r="T12" i="2"/>
  <c r="V12" i="2"/>
  <c r="X12" i="2"/>
  <c r="Z12" i="2"/>
  <c r="AB12" i="2"/>
  <c r="AD12" i="2"/>
  <c r="AF12" i="2"/>
  <c r="AH12" i="2"/>
  <c r="AJ12" i="2"/>
  <c r="B13" i="2"/>
  <c r="D13" i="2"/>
  <c r="F13" i="2"/>
  <c r="H13" i="2"/>
  <c r="J13" i="2"/>
  <c r="L13" i="2"/>
  <c r="N13" i="2"/>
  <c r="AK13" i="2" s="1"/>
  <c r="P13" i="2"/>
  <c r="R13" i="2"/>
  <c r="T13" i="2"/>
  <c r="V13" i="2"/>
  <c r="X13" i="2"/>
  <c r="Z13" i="2"/>
  <c r="AB13" i="2"/>
  <c r="AD13" i="2"/>
  <c r="AF13" i="2"/>
  <c r="AH13" i="2"/>
  <c r="AJ13" i="2"/>
  <c r="B14" i="2"/>
  <c r="AK14" i="2" s="1"/>
  <c r="D14" i="2"/>
  <c r="F14" i="2"/>
  <c r="H14" i="2"/>
  <c r="J14" i="2"/>
  <c r="L14" i="2"/>
  <c r="N14" i="2"/>
  <c r="P14" i="2"/>
  <c r="R14" i="2"/>
  <c r="T14" i="2"/>
  <c r="V14" i="2"/>
  <c r="X14" i="2"/>
  <c r="Z14" i="2"/>
  <c r="AB14" i="2"/>
  <c r="AD14" i="2"/>
  <c r="AF14" i="2"/>
  <c r="AH14" i="2"/>
  <c r="AJ14" i="2"/>
  <c r="B15" i="2"/>
  <c r="AK15" i="2" s="1"/>
  <c r="D15" i="2"/>
  <c r="F15" i="2"/>
  <c r="H15" i="2"/>
  <c r="J15" i="2"/>
  <c r="L15" i="2"/>
  <c r="N15" i="2"/>
  <c r="P15" i="2"/>
  <c r="R15" i="2"/>
  <c r="T15" i="2"/>
  <c r="V15" i="2"/>
  <c r="X15" i="2"/>
  <c r="Z15" i="2"/>
  <c r="AB15" i="2"/>
  <c r="AD15" i="2"/>
  <c r="AF15" i="2"/>
  <c r="AH15" i="2"/>
  <c r="AJ15" i="2"/>
  <c r="B16" i="2"/>
  <c r="D16" i="2"/>
  <c r="AK16" i="2" s="1"/>
  <c r="F16" i="2"/>
  <c r="H16" i="2"/>
  <c r="J16" i="2"/>
  <c r="L16" i="2"/>
  <c r="N16" i="2"/>
  <c r="P16" i="2"/>
  <c r="R16" i="2"/>
  <c r="T16" i="2"/>
  <c r="V16" i="2"/>
  <c r="X16" i="2"/>
  <c r="Z16" i="2"/>
  <c r="AB16" i="2"/>
  <c r="AD16" i="2"/>
  <c r="AF16" i="2"/>
  <c r="AH16" i="2"/>
  <c r="AJ16" i="2"/>
  <c r="B17" i="2"/>
  <c r="D17" i="2"/>
  <c r="F17" i="2"/>
  <c r="H17" i="2"/>
  <c r="J17" i="2"/>
  <c r="L17" i="2"/>
  <c r="N17" i="2"/>
  <c r="P17" i="2"/>
  <c r="R17" i="2"/>
  <c r="T17" i="2"/>
  <c r="V17" i="2"/>
  <c r="X17" i="2"/>
  <c r="Z17" i="2"/>
  <c r="AB17" i="2"/>
  <c r="AD17" i="2"/>
  <c r="AF17" i="2"/>
  <c r="AH17" i="2"/>
  <c r="AJ17" i="2"/>
  <c r="AK17" i="2"/>
  <c r="B18" i="2"/>
  <c r="D18" i="2"/>
  <c r="AK18" i="2" s="1"/>
  <c r="F18" i="2"/>
  <c r="H18" i="2"/>
  <c r="J18" i="2"/>
  <c r="L18" i="2"/>
  <c r="N18" i="2"/>
  <c r="P18" i="2"/>
  <c r="R18" i="2"/>
  <c r="T18" i="2"/>
  <c r="V18" i="2"/>
  <c r="X18" i="2"/>
  <c r="Z18" i="2"/>
  <c r="AB18" i="2"/>
  <c r="AD18" i="2"/>
  <c r="AF18" i="2"/>
  <c r="AH18" i="2"/>
  <c r="AJ18" i="2"/>
  <c r="B19" i="2"/>
  <c r="AK19" i="2" s="1"/>
  <c r="D19" i="2"/>
  <c r="F19" i="2"/>
  <c r="H19" i="2"/>
  <c r="J19" i="2"/>
  <c r="L19" i="2"/>
  <c r="N19" i="2"/>
  <c r="P19" i="2"/>
  <c r="R19" i="2"/>
  <c r="T19" i="2"/>
  <c r="V19" i="2"/>
  <c r="X19" i="2"/>
  <c r="Z19" i="2"/>
  <c r="AB19" i="2"/>
  <c r="AD19" i="2"/>
  <c r="AF19" i="2"/>
  <c r="AH19" i="2"/>
  <c r="AJ19" i="2"/>
  <c r="B20" i="2"/>
  <c r="D20" i="2"/>
  <c r="AK20" i="2" s="1"/>
  <c r="F20" i="2"/>
  <c r="H20" i="2"/>
  <c r="J20" i="2"/>
  <c r="L20" i="2"/>
  <c r="N20" i="2"/>
  <c r="P20" i="2"/>
  <c r="R20" i="2"/>
  <c r="T20" i="2"/>
  <c r="V20" i="2"/>
  <c r="X20" i="2"/>
  <c r="Z20" i="2"/>
  <c r="AB20" i="2"/>
  <c r="AD20" i="2"/>
  <c r="AF20" i="2"/>
  <c r="AH20" i="2"/>
  <c r="AJ20" i="2"/>
  <c r="B21" i="2"/>
  <c r="D21" i="2"/>
  <c r="F21" i="2"/>
  <c r="H21" i="2"/>
  <c r="J21" i="2"/>
  <c r="L21" i="2"/>
  <c r="N21" i="2"/>
  <c r="AK21" i="2" s="1"/>
  <c r="P21" i="2"/>
  <c r="R21" i="2"/>
  <c r="T21" i="2"/>
  <c r="V21" i="2"/>
  <c r="X21" i="2"/>
  <c r="Z21" i="2"/>
  <c r="AB21" i="2"/>
  <c r="AD21" i="2"/>
  <c r="AF21" i="2"/>
  <c r="AH21" i="2"/>
  <c r="AJ21" i="2"/>
  <c r="B22" i="2"/>
  <c r="AK22" i="2" s="1"/>
  <c r="D22" i="2"/>
  <c r="F22" i="2"/>
  <c r="H22" i="2"/>
  <c r="J22" i="2"/>
  <c r="L22" i="2"/>
  <c r="N22" i="2"/>
  <c r="P22" i="2"/>
  <c r="R22" i="2"/>
  <c r="T22" i="2"/>
  <c r="V22" i="2"/>
  <c r="X22" i="2"/>
  <c r="Z22" i="2"/>
  <c r="AB22" i="2"/>
  <c r="AD22" i="2"/>
  <c r="AF22" i="2"/>
  <c r="AH22" i="2"/>
  <c r="AJ22" i="2"/>
  <c r="B23" i="2"/>
  <c r="AK23" i="2" s="1"/>
  <c r="D23" i="2"/>
  <c r="F23" i="2"/>
  <c r="H23" i="2"/>
  <c r="J23" i="2"/>
  <c r="L23" i="2"/>
  <c r="N23" i="2"/>
  <c r="P23" i="2"/>
  <c r="R23" i="2"/>
  <c r="T23" i="2"/>
  <c r="V23" i="2"/>
  <c r="X23" i="2"/>
  <c r="Z23" i="2"/>
  <c r="AB23" i="2"/>
  <c r="AD23" i="2"/>
  <c r="AF23" i="2"/>
  <c r="AH23" i="2"/>
  <c r="AJ23" i="2"/>
  <c r="B24" i="2"/>
  <c r="D24" i="2"/>
  <c r="AK24" i="2" s="1"/>
  <c r="F24" i="2"/>
  <c r="H24" i="2"/>
  <c r="J24" i="2"/>
  <c r="L24" i="2"/>
  <c r="N24" i="2"/>
  <c r="P24" i="2"/>
  <c r="R24" i="2"/>
  <c r="T24" i="2"/>
  <c r="V24" i="2"/>
  <c r="X24" i="2"/>
  <c r="Z24" i="2"/>
  <c r="AB24" i="2"/>
  <c r="AD24" i="2"/>
  <c r="AF24" i="2"/>
  <c r="AH24" i="2"/>
  <c r="AJ24" i="2"/>
  <c r="B25" i="2"/>
  <c r="D25" i="2"/>
  <c r="F25" i="2"/>
  <c r="H25" i="2"/>
  <c r="J25" i="2"/>
  <c r="L25" i="2"/>
  <c r="N25" i="2"/>
  <c r="P25" i="2"/>
  <c r="R25" i="2"/>
  <c r="T25" i="2"/>
  <c r="V25" i="2"/>
  <c r="X25" i="2"/>
  <c r="Z25" i="2"/>
  <c r="AB25" i="2"/>
  <c r="AD25" i="2"/>
  <c r="AF25" i="2"/>
  <c r="AH25" i="2"/>
  <c r="AJ25" i="2"/>
  <c r="AK25" i="2"/>
  <c r="B26" i="2"/>
  <c r="D26" i="2"/>
  <c r="AK26" i="2" s="1"/>
  <c r="F26" i="2"/>
  <c r="H26" i="2"/>
  <c r="J26" i="2"/>
  <c r="L26" i="2"/>
  <c r="N26" i="2"/>
  <c r="P26" i="2"/>
  <c r="R26" i="2"/>
  <c r="T26" i="2"/>
  <c r="V26" i="2"/>
  <c r="X26" i="2"/>
  <c r="Z26" i="2"/>
  <c r="AB26" i="2"/>
  <c r="AD26" i="2"/>
  <c r="AF26" i="2"/>
  <c r="AH26" i="2"/>
  <c r="AJ26" i="2"/>
  <c r="B27" i="2"/>
  <c r="AK27" i="2" s="1"/>
  <c r="D27" i="2"/>
  <c r="F27" i="2"/>
  <c r="H27" i="2"/>
  <c r="J27" i="2"/>
  <c r="L27" i="2"/>
  <c r="N27" i="2"/>
  <c r="P27" i="2"/>
  <c r="R27" i="2"/>
  <c r="T27" i="2"/>
  <c r="V27" i="2"/>
  <c r="X27" i="2"/>
  <c r="Z27" i="2"/>
  <c r="AB27" i="2"/>
  <c r="AD27" i="2"/>
  <c r="AF27" i="2"/>
  <c r="AH27" i="2"/>
  <c r="AJ27" i="2"/>
  <c r="B28" i="2"/>
  <c r="D28" i="2"/>
  <c r="AK28" i="2" s="1"/>
  <c r="F28" i="2"/>
  <c r="H28" i="2"/>
  <c r="J28" i="2"/>
  <c r="L28" i="2"/>
  <c r="N28" i="2"/>
  <c r="P28" i="2"/>
  <c r="R28" i="2"/>
  <c r="T28" i="2"/>
  <c r="V28" i="2"/>
  <c r="X28" i="2"/>
  <c r="Z28" i="2"/>
  <c r="AB28" i="2"/>
  <c r="AD28" i="2"/>
  <c r="AF28" i="2"/>
  <c r="AH28" i="2"/>
  <c r="AJ28" i="2"/>
  <c r="B29" i="2"/>
  <c r="D29" i="2"/>
  <c r="F29" i="2"/>
  <c r="H29" i="2"/>
  <c r="J29" i="2"/>
  <c r="L29" i="2"/>
  <c r="N29" i="2"/>
  <c r="AK29" i="2" s="1"/>
  <c r="P29" i="2"/>
  <c r="R29" i="2"/>
  <c r="T29" i="2"/>
  <c r="V29" i="2"/>
  <c r="X29" i="2"/>
  <c r="Z29" i="2"/>
  <c r="AB29" i="2"/>
  <c r="AD29" i="2"/>
  <c r="AF29" i="2"/>
  <c r="AH29" i="2"/>
  <c r="AJ29" i="2"/>
  <c r="B30" i="2"/>
  <c r="AK30" i="2" s="1"/>
  <c r="D30" i="2"/>
  <c r="F30" i="2"/>
  <c r="H30" i="2"/>
  <c r="J30" i="2"/>
  <c r="L30" i="2"/>
  <c r="N30" i="2"/>
  <c r="P30" i="2"/>
  <c r="R30" i="2"/>
  <c r="T30" i="2"/>
  <c r="V30" i="2"/>
  <c r="X30" i="2"/>
  <c r="Z30" i="2"/>
  <c r="AB30" i="2"/>
  <c r="AD30" i="2"/>
  <c r="AF30" i="2"/>
  <c r="AH30" i="2"/>
  <c r="AJ30" i="2"/>
  <c r="B31" i="2"/>
  <c r="AK31" i="2" s="1"/>
  <c r="D31" i="2"/>
  <c r="F31" i="2"/>
  <c r="H31" i="2"/>
  <c r="J31" i="2"/>
  <c r="L31" i="2"/>
  <c r="N31" i="2"/>
  <c r="P31" i="2"/>
  <c r="R31" i="2"/>
  <c r="T31" i="2"/>
  <c r="V31" i="2"/>
  <c r="X31" i="2"/>
  <c r="Z31" i="2"/>
  <c r="AB31" i="2"/>
  <c r="AD31" i="2"/>
  <c r="AF31" i="2"/>
  <c r="AH31" i="2"/>
  <c r="AJ31" i="2"/>
  <c r="B32" i="2"/>
  <c r="D32" i="2"/>
  <c r="AK32" i="2" s="1"/>
  <c r="F32" i="2"/>
  <c r="H32" i="2"/>
  <c r="J32" i="2"/>
  <c r="L32" i="2"/>
  <c r="N32" i="2"/>
  <c r="P32" i="2"/>
  <c r="R32" i="2"/>
  <c r="T32" i="2"/>
  <c r="V32" i="2"/>
  <c r="X32" i="2"/>
  <c r="Z32" i="2"/>
  <c r="AB32" i="2"/>
  <c r="AD32" i="2"/>
  <c r="AF32" i="2"/>
  <c r="AH32" i="2"/>
  <c r="AJ32" i="2"/>
  <c r="B33" i="2"/>
  <c r="D33" i="2"/>
  <c r="F33" i="2"/>
  <c r="AK33" i="2" s="1"/>
  <c r="H33" i="2"/>
  <c r="J33" i="2"/>
  <c r="L33" i="2"/>
  <c r="N33" i="2"/>
  <c r="P33" i="2"/>
  <c r="R33" i="2"/>
  <c r="T33" i="2"/>
  <c r="V33" i="2"/>
  <c r="X33" i="2"/>
  <c r="Z33" i="2"/>
  <c r="AB33" i="2"/>
  <c r="AD33" i="2"/>
  <c r="AF33" i="2"/>
  <c r="AH33" i="2"/>
  <c r="AJ33" i="2"/>
  <c r="B34" i="2"/>
  <c r="D34" i="2"/>
  <c r="AK34" i="2" s="1"/>
  <c r="F34" i="2"/>
  <c r="H34" i="2"/>
  <c r="J34" i="2"/>
  <c r="L34" i="2"/>
  <c r="N34" i="2"/>
  <c r="P34" i="2"/>
  <c r="R34" i="2"/>
  <c r="T34" i="2"/>
  <c r="V34" i="2"/>
  <c r="X34" i="2"/>
  <c r="Z34" i="2"/>
  <c r="AB34" i="2"/>
  <c r="AD34" i="2"/>
  <c r="AF34" i="2"/>
  <c r="AH34" i="2"/>
  <c r="AJ34" i="2"/>
  <c r="B35" i="2"/>
  <c r="AK35" i="2" s="1"/>
  <c r="D35" i="2"/>
  <c r="F35" i="2"/>
  <c r="H35" i="2"/>
  <c r="J35" i="2"/>
  <c r="L35" i="2"/>
  <c r="N35" i="2"/>
  <c r="P35" i="2"/>
  <c r="R35" i="2"/>
  <c r="T35" i="2"/>
  <c r="V35" i="2"/>
  <c r="X35" i="2"/>
  <c r="Z35" i="2"/>
  <c r="AB35" i="2"/>
  <c r="AD35" i="2"/>
  <c r="AF35" i="2"/>
  <c r="AH35" i="2"/>
  <c r="AJ35" i="2"/>
  <c r="B36" i="2"/>
  <c r="D36" i="2"/>
  <c r="AK36" i="2" s="1"/>
  <c r="F36" i="2"/>
  <c r="H36" i="2"/>
  <c r="J36" i="2"/>
  <c r="L36" i="2"/>
  <c r="N36" i="2"/>
  <c r="P36" i="2"/>
  <c r="R36" i="2"/>
  <c r="T36" i="2"/>
  <c r="V36" i="2"/>
  <c r="X36" i="2"/>
  <c r="Z36" i="2"/>
  <c r="AB36" i="2"/>
  <c r="AD36" i="2"/>
  <c r="AF36" i="2"/>
  <c r="AH36" i="2"/>
  <c r="AJ36" i="2"/>
  <c r="B37" i="2"/>
  <c r="D37" i="2"/>
  <c r="F37" i="2"/>
  <c r="H37" i="2"/>
  <c r="J37" i="2"/>
  <c r="L37" i="2"/>
  <c r="N37" i="2"/>
  <c r="AK37" i="2" s="1"/>
  <c r="P37" i="2"/>
  <c r="R37" i="2"/>
  <c r="T37" i="2"/>
  <c r="V37" i="2"/>
  <c r="X37" i="2"/>
  <c r="Z37" i="2"/>
  <c r="AB37" i="2"/>
  <c r="AD37" i="2"/>
  <c r="AF37" i="2"/>
  <c r="AH37" i="2"/>
  <c r="AJ37" i="2"/>
  <c r="B38" i="2"/>
  <c r="AK38" i="2" s="1"/>
  <c r="D38" i="2"/>
  <c r="F38" i="2"/>
  <c r="H38" i="2"/>
  <c r="J38" i="2"/>
  <c r="L38" i="2"/>
  <c r="N38" i="2"/>
  <c r="P38" i="2"/>
  <c r="R38" i="2"/>
  <c r="T38" i="2"/>
  <c r="V38" i="2"/>
  <c r="X38" i="2"/>
  <c r="Z38" i="2"/>
  <c r="AB38" i="2"/>
  <c r="AD38" i="2"/>
  <c r="AF38" i="2"/>
  <c r="AH38" i="2"/>
  <c r="AJ38" i="2"/>
  <c r="B39" i="2"/>
  <c r="AK39" i="2" s="1"/>
  <c r="D39" i="2"/>
  <c r="F39" i="2"/>
  <c r="H39" i="2"/>
  <c r="J39" i="2"/>
  <c r="L39" i="2"/>
  <c r="N39" i="2"/>
  <c r="P39" i="2"/>
  <c r="R39" i="2"/>
  <c r="T39" i="2"/>
  <c r="V39" i="2"/>
  <c r="X39" i="2"/>
  <c r="Z39" i="2"/>
  <c r="AB39" i="2"/>
  <c r="AD39" i="2"/>
  <c r="AF39" i="2"/>
  <c r="AH39" i="2"/>
  <c r="AJ39" i="2"/>
  <c r="B40" i="2"/>
  <c r="D40" i="2"/>
  <c r="AK40" i="2" s="1"/>
  <c r="F40" i="2"/>
  <c r="H40" i="2"/>
  <c r="J40" i="2"/>
  <c r="L40" i="2"/>
  <c r="N40" i="2"/>
  <c r="P40" i="2"/>
  <c r="R40" i="2"/>
  <c r="T40" i="2"/>
  <c r="V40" i="2"/>
  <c r="X40" i="2"/>
  <c r="Z40" i="2"/>
  <c r="AB40" i="2"/>
  <c r="AD40" i="2"/>
  <c r="AF40" i="2"/>
  <c r="AH40" i="2"/>
  <c r="AJ40" i="2"/>
  <c r="B41" i="2"/>
  <c r="D41" i="2"/>
  <c r="F41" i="2"/>
  <c r="H41" i="2"/>
  <c r="J41" i="2"/>
  <c r="L41" i="2"/>
  <c r="N41" i="2"/>
  <c r="P41" i="2"/>
  <c r="R41" i="2"/>
  <c r="T41" i="2"/>
  <c r="V41" i="2"/>
  <c r="X41" i="2"/>
  <c r="Z41" i="2"/>
  <c r="AB41" i="2"/>
  <c r="AD41" i="2"/>
  <c r="AF41" i="2"/>
  <c r="AH41" i="2"/>
  <c r="AJ41" i="2"/>
  <c r="AK41" i="2"/>
  <c r="B42" i="2"/>
  <c r="AK42" i="2" s="1"/>
  <c r="D42" i="2"/>
  <c r="F42" i="2"/>
  <c r="H42" i="2"/>
  <c r="J42" i="2"/>
  <c r="L42" i="2"/>
  <c r="N42" i="2"/>
  <c r="P42" i="2"/>
  <c r="R42" i="2"/>
  <c r="T42" i="2"/>
  <c r="V42" i="2"/>
  <c r="X42" i="2"/>
  <c r="Z42" i="2"/>
  <c r="AB42" i="2"/>
  <c r="AD42" i="2"/>
  <c r="AF42" i="2"/>
  <c r="AH42" i="2"/>
  <c r="AJ42" i="2"/>
  <c r="B43" i="2"/>
  <c r="AK43" i="2" s="1"/>
  <c r="D43" i="2"/>
  <c r="F43" i="2"/>
  <c r="H43" i="2"/>
  <c r="J43" i="2"/>
  <c r="L43" i="2"/>
  <c r="N43" i="2"/>
  <c r="P43" i="2"/>
  <c r="R43" i="2"/>
  <c r="T43" i="2"/>
  <c r="V43" i="2"/>
  <c r="X43" i="2"/>
  <c r="Z43" i="2"/>
  <c r="AB43" i="2"/>
  <c r="AD43" i="2"/>
  <c r="AF43" i="2"/>
  <c r="AH43" i="2"/>
  <c r="AJ43" i="2"/>
  <c r="B44" i="2"/>
  <c r="D44" i="2"/>
  <c r="AK44" i="2" s="1"/>
  <c r="F44" i="2"/>
  <c r="H44" i="2"/>
  <c r="J44" i="2"/>
  <c r="L44" i="2"/>
  <c r="N44" i="2"/>
  <c r="P44" i="2"/>
  <c r="R44" i="2"/>
  <c r="T44" i="2"/>
  <c r="V44" i="2"/>
  <c r="X44" i="2"/>
  <c r="Z44" i="2"/>
  <c r="AB44" i="2"/>
  <c r="AD44" i="2"/>
  <c r="AF44" i="2"/>
  <c r="AH44" i="2"/>
  <c r="AJ44" i="2"/>
  <c r="B45" i="2"/>
  <c r="AK45" i="2" s="1"/>
  <c r="D45" i="2"/>
  <c r="F45" i="2"/>
  <c r="H45" i="2"/>
  <c r="J45" i="2"/>
  <c r="L45" i="2"/>
  <c r="N45" i="2"/>
  <c r="P45" i="2"/>
  <c r="R45" i="2"/>
  <c r="T45" i="2"/>
  <c r="V45" i="2"/>
  <c r="X45" i="2"/>
  <c r="Z45" i="2"/>
  <c r="AB45" i="2"/>
  <c r="AD45" i="2"/>
  <c r="AF45" i="2"/>
  <c r="AH45" i="2"/>
  <c r="AJ45" i="2"/>
  <c r="B46" i="2"/>
  <c r="AK46" i="2" s="1"/>
  <c r="D46" i="2"/>
  <c r="F46" i="2"/>
  <c r="H46" i="2"/>
  <c r="J46" i="2"/>
  <c r="L46" i="2"/>
  <c r="N46" i="2"/>
  <c r="P46" i="2"/>
  <c r="R46" i="2"/>
  <c r="T46" i="2"/>
  <c r="V46" i="2"/>
  <c r="X46" i="2"/>
  <c r="Z46" i="2"/>
  <c r="AB46" i="2"/>
  <c r="AD46" i="2"/>
  <c r="AF46" i="2"/>
  <c r="AH46" i="2"/>
  <c r="AJ46" i="2"/>
  <c r="B47" i="2"/>
  <c r="AK47" i="2" s="1"/>
  <c r="D47" i="2"/>
  <c r="F47" i="2"/>
  <c r="H47" i="2"/>
  <c r="J47" i="2"/>
  <c r="L47" i="2"/>
  <c r="N47" i="2"/>
  <c r="P47" i="2"/>
  <c r="R47" i="2"/>
  <c r="T47" i="2"/>
  <c r="V47" i="2"/>
  <c r="X47" i="2"/>
  <c r="Z47" i="2"/>
  <c r="AB47" i="2"/>
  <c r="AD47" i="2"/>
  <c r="AF47" i="2"/>
  <c r="AH47" i="2"/>
  <c r="AJ47" i="2"/>
  <c r="B48" i="2"/>
  <c r="D48" i="2"/>
  <c r="AK48" i="2" s="1"/>
  <c r="F48" i="2"/>
  <c r="H48" i="2"/>
  <c r="J48" i="2"/>
  <c r="L48" i="2"/>
  <c r="N48" i="2"/>
  <c r="P48" i="2"/>
  <c r="R48" i="2"/>
  <c r="T48" i="2"/>
  <c r="V48" i="2"/>
  <c r="X48" i="2"/>
  <c r="Z48" i="2"/>
  <c r="AB48" i="2"/>
  <c r="AD48" i="2"/>
  <c r="AF48" i="2"/>
  <c r="AH48" i="2"/>
  <c r="AJ48" i="2"/>
  <c r="B49" i="2"/>
  <c r="D49" i="2"/>
  <c r="F49" i="2"/>
  <c r="H49" i="2"/>
  <c r="J49" i="2"/>
  <c r="L49" i="2"/>
  <c r="N49" i="2"/>
  <c r="P49" i="2"/>
  <c r="R49" i="2"/>
  <c r="T49" i="2"/>
  <c r="V49" i="2"/>
  <c r="X49" i="2"/>
  <c r="Z49" i="2"/>
  <c r="AB49" i="2"/>
  <c r="AD49" i="2"/>
  <c r="AF49" i="2"/>
  <c r="AH49" i="2"/>
  <c r="AJ49" i="2"/>
  <c r="AK49" i="2"/>
  <c r="B50" i="2"/>
  <c r="AK50" i="2" s="1"/>
  <c r="D50" i="2"/>
  <c r="F50" i="2"/>
  <c r="H50" i="2"/>
  <c r="J50" i="2"/>
  <c r="L50" i="2"/>
  <c r="N50" i="2"/>
  <c r="P50" i="2"/>
  <c r="R50" i="2"/>
  <c r="T50" i="2"/>
  <c r="V50" i="2"/>
  <c r="X50" i="2"/>
  <c r="Z50" i="2"/>
  <c r="AB50" i="2"/>
  <c r="AD50" i="2"/>
  <c r="AF50" i="2"/>
  <c r="AH50" i="2"/>
  <c r="AJ50" i="2"/>
  <c r="B51" i="2"/>
  <c r="AK51" i="2" s="1"/>
  <c r="D51" i="2"/>
  <c r="F51" i="2"/>
  <c r="H51" i="2"/>
  <c r="J51" i="2"/>
  <c r="L51" i="2"/>
  <c r="N51" i="2"/>
  <c r="P51" i="2"/>
  <c r="R51" i="2"/>
  <c r="T51" i="2"/>
  <c r="V51" i="2"/>
  <c r="X51" i="2"/>
  <c r="Z51" i="2"/>
  <c r="AB51" i="2"/>
  <c r="AD51" i="2"/>
  <c r="AF51" i="2"/>
  <c r="AH51" i="2"/>
  <c r="AJ51" i="2"/>
  <c r="B52" i="2"/>
  <c r="D52" i="2"/>
  <c r="AK52" i="2" s="1"/>
  <c r="F52" i="2"/>
  <c r="H52" i="2"/>
  <c r="J52" i="2"/>
  <c r="L52" i="2"/>
  <c r="N52" i="2"/>
  <c r="P52" i="2"/>
  <c r="R52" i="2"/>
  <c r="T52" i="2"/>
  <c r="V52" i="2"/>
  <c r="X52" i="2"/>
  <c r="Z52" i="2"/>
  <c r="AB52" i="2"/>
  <c r="AD52" i="2"/>
  <c r="AF52" i="2"/>
  <c r="AH52" i="2"/>
  <c r="AJ52" i="2"/>
  <c r="AD1" i="2"/>
  <c r="AF1" i="2"/>
  <c r="AH1" i="2"/>
  <c r="AJ1" i="2"/>
  <c r="D1" i="2"/>
  <c r="F1" i="2"/>
  <c r="H1" i="2"/>
  <c r="J1" i="2"/>
  <c r="L1" i="2"/>
  <c r="N1" i="2"/>
  <c r="P1" i="2"/>
  <c r="R1" i="2"/>
  <c r="T1" i="2"/>
  <c r="V1" i="2"/>
  <c r="X1" i="2"/>
  <c r="Z1" i="2"/>
  <c r="AB1" i="2"/>
  <c r="B1" i="2"/>
  <c r="AK1" i="2" s="1"/>
</calcChain>
</file>

<file path=xl/sharedStrings.xml><?xml version="1.0" encoding="utf-8"?>
<sst xmlns="http://schemas.openxmlformats.org/spreadsheetml/2006/main" count="1008" uniqueCount="73">
  <si>
    <t>State</t>
  </si>
  <si>
    <t>id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</si>
  <si>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</si>
  <si>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</si>
  <si>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</si>
  <si>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</si>
  <si>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</si>
  <si>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</si>
  <si>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</si>
  <si>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</si>
  <si>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</si>
  <si>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</si>
  <si>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</si>
  <si>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</si>
  <si>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</si>
  <si>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</si>
  <si>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</si>
  <si>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</si>
  <si>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</si>
  <si>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</si>
  <si>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</si>
  <si>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</si>
  <si>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</si>
  <si>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</si>
  <si>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</si>
  <si>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</si>
  <si>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</si>
  <si>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</si>
  <si>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</si>
  <si>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</si>
  <si>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</si>
  <si>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</si>
  <si>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</si>
  <si>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</si>
  <si>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</si>
  <si>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</si>
  <si>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</si>
  <si>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</si>
  <si>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</si>
  <si>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</si>
  <si>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</si>
  <si>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</si>
  <si>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</si>
  <si>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</si>
  <si>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</si>
  <si>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</si>
  <si>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</si>
  <si>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</si>
  <si>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</si>
  <si>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</si>
  <si>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</si>
  <si>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</si>
  <si>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</si>
  <si>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</si>
  <si>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</si>
  <si>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</si>
  <si>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</si>
  <si>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</si>
  <si>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</si>
  <si>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</si>
  <si>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</si>
  <si>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</si>
  <si>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</si>
  <si>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</si>
  <si>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</si>
  <si>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</si>
  <si>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1/1/2021</t>
  </si>
  <si>
    <t>2/1/2021</t>
  </si>
  <si>
    <t>3/1/2021</t>
  </si>
  <si>
    <t>4/1/2021</t>
  </si>
  <si>
    <t>5/1/2021</t>
  </si>
  <si>
    <t>6/1/2021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</si>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</sst>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4" workbookViewId="0">
      <selection activeCell="A53" sqref="A53:XFD53"/>
    </sheetView>
  </sheetViews>
  <sheetFormatPr defaultRowHeight="15" x14ac:dyDescent="0.25"/>
  <cols>
    <col min="1" max="1" width="18.7109375" bestFit="1" customWidth="1"/>
    <col min="2" max="2" width="3" bestFit="1" customWidth="1"/>
    <col min="3" max="11" width="8.7109375" bestFit="1" customWidth="1"/>
    <col min="12" max="14" width="9.7109375" bestFit="1" customWidth="1"/>
    <col min="15" max="20" width="8.7109375" bestFit="1" customWidth="1"/>
  </cols>
  <sheetData>
    <row r="1" spans="1:20" s="1" customFormat="1" x14ac:dyDescent="0.25">
      <c r="A1" s="1" t="s">
        <v>0</v>
      </c>
      <c r="B1" s="1" t="s">
        <v>1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</row>
    <row r="2" spans="1:20" x14ac:dyDescent="0.25">
      <c r="A2" t="s">
        <v>2</v>
      </c>
      <c r="B2">
        <v>1</v>
      </c>
      <c r="C2" s="3">
        <v>0</v>
      </c>
      <c r="D2" s="3">
        <v>0</v>
      </c>
      <c r="E2" s="3">
        <v>19.88</v>
      </c>
      <c r="F2" s="3">
        <v>120.79</v>
      </c>
      <c r="G2" s="3">
        <v>216.63</v>
      </c>
      <c r="H2" s="3">
        <v>399.92</v>
      </c>
      <c r="I2" s="3">
        <v>988.76</v>
      </c>
      <c r="J2" s="3">
        <v>763</v>
      </c>
      <c r="K2" s="3">
        <v>570.09</v>
      </c>
      <c r="L2" s="3">
        <v>748.05</v>
      </c>
      <c r="M2" s="3">
        <v>1139.25</v>
      </c>
      <c r="N2" s="3">
        <v>2223.2399999999998</v>
      </c>
      <c r="O2" s="3">
        <v>1958.75</v>
      </c>
      <c r="P2" s="3">
        <v>669.01</v>
      </c>
      <c r="Q2" s="3">
        <v>440.58</v>
      </c>
      <c r="R2" s="3">
        <v>249.47</v>
      </c>
      <c r="S2" s="3">
        <v>308.16000000000003</v>
      </c>
      <c r="T2" s="3">
        <v>77.98</v>
      </c>
    </row>
    <row r="3" spans="1:20" x14ac:dyDescent="0.25">
      <c r="A3" t="s">
        <v>3</v>
      </c>
      <c r="B3">
        <v>2</v>
      </c>
      <c r="C3" s="3">
        <v>0</v>
      </c>
      <c r="D3" s="3">
        <v>0</v>
      </c>
      <c r="E3" s="3">
        <v>18.13</v>
      </c>
      <c r="F3" s="3">
        <v>30</v>
      </c>
      <c r="G3" s="3">
        <v>15.82</v>
      </c>
      <c r="H3" s="3">
        <v>90.4</v>
      </c>
      <c r="I3" s="3">
        <v>346.75</v>
      </c>
      <c r="J3" s="3">
        <v>327.25</v>
      </c>
      <c r="K3" s="3">
        <v>358.88</v>
      </c>
      <c r="L3" s="3">
        <v>1028.0999999999999</v>
      </c>
      <c r="M3" s="3">
        <v>2203.46</v>
      </c>
      <c r="N3" s="3">
        <v>1954.35</v>
      </c>
      <c r="O3" s="3">
        <v>987.88</v>
      </c>
      <c r="P3" s="3">
        <v>526.46</v>
      </c>
      <c r="Q3" s="3">
        <v>642.63</v>
      </c>
      <c r="R3" s="3">
        <v>687.08</v>
      </c>
      <c r="S3" s="3">
        <v>276.66000000000003</v>
      </c>
      <c r="T3" s="3">
        <v>59.72</v>
      </c>
    </row>
    <row r="4" spans="1:20" x14ac:dyDescent="0.25">
      <c r="A4" t="s">
        <v>4</v>
      </c>
      <c r="B4">
        <v>4</v>
      </c>
      <c r="C4" s="3">
        <v>0.01</v>
      </c>
      <c r="D4" s="3">
        <v>0</v>
      </c>
      <c r="E4" s="3">
        <v>18.14</v>
      </c>
      <c r="F4" s="3">
        <v>88.79</v>
      </c>
      <c r="G4" s="3">
        <v>171.82</v>
      </c>
      <c r="H4" s="3">
        <v>831.48</v>
      </c>
      <c r="I4" s="3">
        <v>1324.32</v>
      </c>
      <c r="J4" s="3">
        <v>388.14</v>
      </c>
      <c r="K4" s="3">
        <v>232.75</v>
      </c>
      <c r="L4" s="3">
        <v>383.85</v>
      </c>
      <c r="M4" s="3">
        <v>1133.8</v>
      </c>
      <c r="N4" s="3">
        <v>2751.63</v>
      </c>
      <c r="O4" s="3">
        <v>3282.49</v>
      </c>
      <c r="P4" s="3">
        <v>820.19</v>
      </c>
      <c r="Q4" s="3">
        <v>343.69</v>
      </c>
      <c r="R4" s="3">
        <v>289.25</v>
      </c>
      <c r="S4" s="3">
        <v>265.02</v>
      </c>
      <c r="T4" s="3">
        <v>69.27</v>
      </c>
    </row>
    <row r="5" spans="1:20" x14ac:dyDescent="0.25">
      <c r="A5" t="s">
        <v>5</v>
      </c>
      <c r="B5">
        <v>5</v>
      </c>
      <c r="C5" s="3">
        <v>0</v>
      </c>
      <c r="D5" s="3">
        <v>0</v>
      </c>
      <c r="E5" s="3">
        <v>18.73</v>
      </c>
      <c r="F5" s="3">
        <v>90.22</v>
      </c>
      <c r="G5" s="3">
        <v>131.88999999999999</v>
      </c>
      <c r="H5" s="3">
        <v>449.07</v>
      </c>
      <c r="I5" s="3">
        <v>721.69</v>
      </c>
      <c r="J5" s="3">
        <v>621.38</v>
      </c>
      <c r="K5" s="3">
        <v>746.23</v>
      </c>
      <c r="L5" s="3">
        <v>946.13</v>
      </c>
      <c r="M5" s="3">
        <v>1499.87</v>
      </c>
      <c r="N5" s="3">
        <v>2250.65</v>
      </c>
      <c r="O5" s="3">
        <v>2328.7199999999998</v>
      </c>
      <c r="P5" s="3">
        <v>901.44</v>
      </c>
      <c r="Q5" s="3">
        <v>265.08</v>
      </c>
      <c r="R5" s="3">
        <v>176.89</v>
      </c>
      <c r="S5" s="3">
        <v>187.81</v>
      </c>
      <c r="T5" s="3">
        <v>82.75</v>
      </c>
    </row>
    <row r="6" spans="1:20" x14ac:dyDescent="0.25">
      <c r="A6" t="s">
        <v>6</v>
      </c>
      <c r="B6">
        <v>6</v>
      </c>
      <c r="C6" s="3">
        <v>0.01</v>
      </c>
      <c r="D6" s="3">
        <v>0.06</v>
      </c>
      <c r="E6" s="3">
        <v>21.64</v>
      </c>
      <c r="F6" s="3">
        <v>105.94</v>
      </c>
      <c r="G6" s="3">
        <v>158.44</v>
      </c>
      <c r="H6" s="3">
        <v>301.07</v>
      </c>
      <c r="I6" s="3">
        <v>683.19</v>
      </c>
      <c r="J6" s="3">
        <v>531.80999999999995</v>
      </c>
      <c r="K6" s="3">
        <v>274.63</v>
      </c>
      <c r="L6" s="3">
        <v>288.64</v>
      </c>
      <c r="M6" s="3">
        <v>763.68</v>
      </c>
      <c r="N6" s="3">
        <v>2707.7</v>
      </c>
      <c r="O6" s="3">
        <v>2570.17</v>
      </c>
      <c r="P6" s="3">
        <v>620.9</v>
      </c>
      <c r="Q6" s="3">
        <v>251.56</v>
      </c>
      <c r="R6" s="3">
        <v>185.07</v>
      </c>
      <c r="S6" s="3">
        <v>120.53</v>
      </c>
      <c r="T6" s="3">
        <v>30.08</v>
      </c>
    </row>
    <row r="7" spans="1:20" x14ac:dyDescent="0.25">
      <c r="A7" t="s">
        <v>7</v>
      </c>
      <c r="B7">
        <v>8</v>
      </c>
      <c r="C7" s="3">
        <v>0</v>
      </c>
      <c r="D7" s="3">
        <v>0</v>
      </c>
      <c r="E7" s="3">
        <v>51.79</v>
      </c>
      <c r="F7" s="3">
        <v>211.6</v>
      </c>
      <c r="G7" s="3">
        <v>193.24</v>
      </c>
      <c r="H7" s="3">
        <v>109.7</v>
      </c>
      <c r="I7" s="3">
        <v>246.81</v>
      </c>
      <c r="J7" s="3">
        <v>187.9</v>
      </c>
      <c r="K7" s="3">
        <v>230.23</v>
      </c>
      <c r="L7" s="3">
        <v>636.57000000000005</v>
      </c>
      <c r="M7" s="3">
        <v>2193.6999999999998</v>
      </c>
      <c r="N7" s="3">
        <v>1750.64</v>
      </c>
      <c r="O7" s="3">
        <v>1066.19</v>
      </c>
      <c r="P7" s="3">
        <v>585.97</v>
      </c>
      <c r="Q7" s="3">
        <v>585.62</v>
      </c>
      <c r="R7" s="3">
        <v>848.15</v>
      </c>
      <c r="S7" s="3">
        <v>561.44000000000005</v>
      </c>
      <c r="T7" s="3">
        <v>128.16999999999999</v>
      </c>
    </row>
    <row r="8" spans="1:20" x14ac:dyDescent="0.25">
      <c r="A8" t="s">
        <v>8</v>
      </c>
      <c r="B8">
        <v>9</v>
      </c>
      <c r="C8" s="3">
        <v>0</v>
      </c>
      <c r="D8" s="3">
        <v>0</v>
      </c>
      <c r="E8" s="3">
        <v>86.75</v>
      </c>
      <c r="F8" s="3">
        <v>681.43</v>
      </c>
      <c r="G8" s="3">
        <v>402.14</v>
      </c>
      <c r="H8" s="3">
        <v>119.61</v>
      </c>
      <c r="I8" s="3">
        <v>91.4</v>
      </c>
      <c r="J8" s="3">
        <v>85.11</v>
      </c>
      <c r="K8" s="3">
        <v>129.54</v>
      </c>
      <c r="L8" s="3">
        <v>378.74</v>
      </c>
      <c r="M8" s="3">
        <v>1278.1099999999999</v>
      </c>
      <c r="N8" s="3">
        <v>1897.23</v>
      </c>
      <c r="O8" s="3">
        <v>1783.58</v>
      </c>
      <c r="P8" s="3">
        <v>829.82</v>
      </c>
      <c r="Q8" s="3">
        <v>858.08</v>
      </c>
      <c r="R8" s="3">
        <v>786.06</v>
      </c>
      <c r="S8" s="3">
        <v>224.85</v>
      </c>
      <c r="T8" s="3">
        <v>27.98</v>
      </c>
    </row>
    <row r="9" spans="1:20" x14ac:dyDescent="0.25">
      <c r="A9" t="s">
        <v>9</v>
      </c>
      <c r="B9">
        <v>10</v>
      </c>
      <c r="C9" s="3">
        <v>0</v>
      </c>
      <c r="D9" s="3">
        <v>0</v>
      </c>
      <c r="E9" s="3">
        <v>32.22</v>
      </c>
      <c r="F9" s="3">
        <v>445.98</v>
      </c>
      <c r="G9" s="3">
        <v>481.24</v>
      </c>
      <c r="H9" s="3">
        <v>199.61</v>
      </c>
      <c r="I9" s="3">
        <v>334.77</v>
      </c>
      <c r="J9" s="3">
        <v>266.77999999999997</v>
      </c>
      <c r="K9" s="3">
        <v>321.63</v>
      </c>
      <c r="L9" s="3">
        <v>438.2</v>
      </c>
      <c r="M9" s="3">
        <v>1081.17</v>
      </c>
      <c r="N9" s="3">
        <v>2202.34</v>
      </c>
      <c r="O9" s="3">
        <v>2082.4299999999998</v>
      </c>
      <c r="P9" s="3">
        <v>881.66</v>
      </c>
      <c r="Q9" s="3">
        <v>808.43</v>
      </c>
      <c r="R9" s="3">
        <v>970.05</v>
      </c>
      <c r="S9" s="3">
        <v>450.63</v>
      </c>
      <c r="T9" s="3">
        <v>46.06</v>
      </c>
    </row>
    <row r="10" spans="1:20" x14ac:dyDescent="0.25">
      <c r="A10" t="s">
        <v>10</v>
      </c>
      <c r="B10">
        <v>11</v>
      </c>
      <c r="C10" s="3">
        <v>0</v>
      </c>
      <c r="D10" s="3">
        <v>0</v>
      </c>
      <c r="E10" s="3">
        <v>71.790000000000006</v>
      </c>
      <c r="F10" s="3">
        <v>555.15</v>
      </c>
      <c r="G10" s="3">
        <v>649.41</v>
      </c>
      <c r="H10" s="3">
        <v>221.31</v>
      </c>
      <c r="I10" s="3">
        <v>260.89999999999998</v>
      </c>
      <c r="J10" s="3">
        <v>270.61</v>
      </c>
      <c r="K10" s="3">
        <v>193.46</v>
      </c>
      <c r="L10" s="3">
        <v>281.33999999999997</v>
      </c>
      <c r="M10" s="3">
        <v>621.57000000000005</v>
      </c>
      <c r="N10" s="3">
        <v>1077.67</v>
      </c>
      <c r="O10" s="3">
        <v>1144.0899999999999</v>
      </c>
      <c r="P10" s="3">
        <v>540.36</v>
      </c>
      <c r="Q10" s="3">
        <v>567.77</v>
      </c>
      <c r="R10" s="3">
        <v>461.75</v>
      </c>
      <c r="S10" s="3">
        <v>174.17</v>
      </c>
      <c r="T10" s="3">
        <v>37.71</v>
      </c>
    </row>
    <row r="11" spans="1:20" x14ac:dyDescent="0.25">
      <c r="A11" t="s">
        <v>11</v>
      </c>
      <c r="B11">
        <v>12</v>
      </c>
      <c r="C11" s="3">
        <v>0</v>
      </c>
      <c r="D11" s="3">
        <v>0</v>
      </c>
      <c r="E11" s="3">
        <v>31.3</v>
      </c>
      <c r="F11" s="3">
        <v>125.08</v>
      </c>
      <c r="G11" s="3">
        <v>104.34</v>
      </c>
      <c r="H11" s="3">
        <v>446.98</v>
      </c>
      <c r="I11" s="3">
        <v>1476.22</v>
      </c>
      <c r="J11" s="3">
        <v>710.76</v>
      </c>
      <c r="K11" s="3">
        <v>385.57</v>
      </c>
      <c r="L11" s="3">
        <v>445.86</v>
      </c>
      <c r="M11" s="3">
        <v>913.6</v>
      </c>
      <c r="N11" s="3">
        <v>1504.29</v>
      </c>
      <c r="O11" s="3">
        <v>1848.17</v>
      </c>
      <c r="P11" s="3">
        <v>872.14</v>
      </c>
      <c r="Q11" s="3">
        <v>689.54</v>
      </c>
      <c r="R11" s="3">
        <v>816.15</v>
      </c>
      <c r="S11" s="3">
        <v>405.33</v>
      </c>
      <c r="T11" s="3">
        <v>-92.97</v>
      </c>
    </row>
    <row r="12" spans="1:20" x14ac:dyDescent="0.25">
      <c r="A12" t="s">
        <v>12</v>
      </c>
      <c r="B12">
        <v>13</v>
      </c>
      <c r="C12" s="3">
        <v>0</v>
      </c>
      <c r="D12" s="3">
        <v>0</v>
      </c>
      <c r="E12" s="3">
        <v>38.42</v>
      </c>
      <c r="F12" s="3">
        <v>198.98</v>
      </c>
      <c r="G12" s="3">
        <v>183.16</v>
      </c>
      <c r="H12" s="3">
        <v>300.87</v>
      </c>
      <c r="I12" s="3">
        <v>878.11</v>
      </c>
      <c r="J12" s="3">
        <v>773.87</v>
      </c>
      <c r="K12" s="3">
        <v>441.07</v>
      </c>
      <c r="L12" s="3">
        <v>664.18</v>
      </c>
      <c r="M12" s="3">
        <v>762.67</v>
      </c>
      <c r="N12" s="3">
        <v>1771.27</v>
      </c>
      <c r="O12" s="3">
        <v>2251.5500000000002</v>
      </c>
      <c r="P12" s="3">
        <v>901.75</v>
      </c>
      <c r="Q12" s="3">
        <v>497.97</v>
      </c>
      <c r="R12" s="3">
        <v>379.47</v>
      </c>
      <c r="S12" s="3">
        <v>217.83</v>
      </c>
      <c r="T12" s="3">
        <v>45.28</v>
      </c>
    </row>
    <row r="13" spans="1:20" x14ac:dyDescent="0.25">
      <c r="A13" t="s">
        <v>13</v>
      </c>
      <c r="B13">
        <v>15</v>
      </c>
      <c r="C13" s="3">
        <v>0</v>
      </c>
      <c r="D13" s="3">
        <v>0</v>
      </c>
      <c r="E13" s="3">
        <v>15.39</v>
      </c>
      <c r="F13" s="3">
        <v>26.46</v>
      </c>
      <c r="G13" s="3">
        <v>2.27</v>
      </c>
      <c r="H13" s="3">
        <v>17.8</v>
      </c>
      <c r="I13" s="3">
        <v>81.569999999999993</v>
      </c>
      <c r="J13" s="3">
        <v>436.96</v>
      </c>
      <c r="K13" s="3">
        <v>282.27999999999997</v>
      </c>
      <c r="L13" s="3">
        <v>182.23</v>
      </c>
      <c r="M13" s="3">
        <v>192.34</v>
      </c>
      <c r="N13" s="3">
        <v>237.28</v>
      </c>
      <c r="O13" s="3">
        <v>297.33</v>
      </c>
      <c r="P13" s="3">
        <v>115.92</v>
      </c>
      <c r="Q13" s="3">
        <v>158.46</v>
      </c>
      <c r="R13" s="3">
        <v>205.32</v>
      </c>
      <c r="S13" s="3">
        <v>155.85</v>
      </c>
      <c r="T13" s="3">
        <v>45.21</v>
      </c>
    </row>
    <row r="14" spans="1:20" x14ac:dyDescent="0.25">
      <c r="A14" t="s">
        <v>14</v>
      </c>
      <c r="B14">
        <v>16</v>
      </c>
      <c r="C14" s="3">
        <v>0</v>
      </c>
      <c r="D14" s="3">
        <v>0</v>
      </c>
      <c r="E14" s="3">
        <v>28.6</v>
      </c>
      <c r="F14" s="3">
        <v>81.02</v>
      </c>
      <c r="G14" s="3">
        <v>45.62</v>
      </c>
      <c r="H14" s="3">
        <v>177.75</v>
      </c>
      <c r="I14" s="3">
        <v>800.88</v>
      </c>
      <c r="J14" s="3">
        <v>620.03</v>
      </c>
      <c r="K14" s="3">
        <v>559.66999999999996</v>
      </c>
      <c r="L14" s="3">
        <v>1209.72</v>
      </c>
      <c r="M14" s="3">
        <v>2031.48</v>
      </c>
      <c r="N14" s="3">
        <v>2133.1</v>
      </c>
      <c r="O14" s="3">
        <v>1162.2</v>
      </c>
      <c r="P14" s="3">
        <v>459.3</v>
      </c>
      <c r="Q14" s="3">
        <v>512.97</v>
      </c>
      <c r="R14" s="3">
        <v>385.13</v>
      </c>
      <c r="S14" s="3">
        <v>236.96</v>
      </c>
      <c r="T14" s="3">
        <v>82.05</v>
      </c>
    </row>
    <row r="15" spans="1:20" x14ac:dyDescent="0.25">
      <c r="A15" t="s">
        <v>15</v>
      </c>
      <c r="B15">
        <v>17</v>
      </c>
      <c r="C15" s="3">
        <v>0.02</v>
      </c>
      <c r="D15" s="3">
        <v>0.01</v>
      </c>
      <c r="E15" s="3">
        <v>46.74</v>
      </c>
      <c r="F15" s="3">
        <v>366.25</v>
      </c>
      <c r="G15" s="3">
        <v>528.16</v>
      </c>
      <c r="H15" s="3">
        <v>187.89</v>
      </c>
      <c r="I15" s="3">
        <v>281.29000000000002</v>
      </c>
      <c r="J15" s="3">
        <v>444.73</v>
      </c>
      <c r="K15" s="3">
        <v>462.46</v>
      </c>
      <c r="L15" s="3">
        <v>933.63</v>
      </c>
      <c r="M15" s="3">
        <v>2429.41</v>
      </c>
      <c r="N15" s="3">
        <v>1857.68</v>
      </c>
      <c r="O15" s="3">
        <v>1269.58</v>
      </c>
      <c r="P15" s="3">
        <v>479.35</v>
      </c>
      <c r="Q15" s="3">
        <v>454.33</v>
      </c>
      <c r="R15" s="3">
        <v>706.76</v>
      </c>
      <c r="S15" s="3">
        <v>370.75</v>
      </c>
      <c r="T15" s="3">
        <v>40.53</v>
      </c>
    </row>
    <row r="16" spans="1:20" x14ac:dyDescent="0.25">
      <c r="A16" t="s">
        <v>16</v>
      </c>
      <c r="B16">
        <v>18</v>
      </c>
      <c r="C16" s="3">
        <v>0</v>
      </c>
      <c r="D16" s="3">
        <v>0</v>
      </c>
      <c r="E16" s="3">
        <v>32.08</v>
      </c>
      <c r="F16" s="3">
        <v>234.65</v>
      </c>
      <c r="G16" s="3">
        <v>255.4</v>
      </c>
      <c r="H16" s="3">
        <v>166.69</v>
      </c>
      <c r="I16" s="3">
        <v>310.37</v>
      </c>
      <c r="J16" s="3">
        <v>419.67</v>
      </c>
      <c r="K16" s="3">
        <v>383.43</v>
      </c>
      <c r="L16" s="3">
        <v>877.49</v>
      </c>
      <c r="M16" s="3">
        <v>2355.85</v>
      </c>
      <c r="N16" s="3">
        <v>2546.02</v>
      </c>
      <c r="O16" s="3">
        <v>1699.76</v>
      </c>
      <c r="P16" s="3">
        <v>517.09</v>
      </c>
      <c r="Q16" s="3">
        <v>367.03</v>
      </c>
      <c r="R16" s="3">
        <v>500.42</v>
      </c>
      <c r="S16" s="3">
        <v>343.25</v>
      </c>
      <c r="T16" s="3">
        <v>79.650000000000006</v>
      </c>
    </row>
    <row r="17" spans="1:20" x14ac:dyDescent="0.25">
      <c r="A17" t="s">
        <v>17</v>
      </c>
      <c r="B17">
        <v>19</v>
      </c>
      <c r="C17" s="3">
        <v>0</v>
      </c>
      <c r="D17" s="3">
        <v>0</v>
      </c>
      <c r="E17" s="3">
        <v>15.61</v>
      </c>
      <c r="F17" s="3">
        <v>208.35</v>
      </c>
      <c r="G17" s="3">
        <v>391.05</v>
      </c>
      <c r="H17" s="3">
        <v>298.74</v>
      </c>
      <c r="I17" s="3">
        <v>489</v>
      </c>
      <c r="J17" s="3">
        <v>642.53</v>
      </c>
      <c r="K17" s="3">
        <v>752.14</v>
      </c>
      <c r="L17" s="3">
        <v>1239.67</v>
      </c>
      <c r="M17" s="3">
        <v>3191.98</v>
      </c>
      <c r="N17" s="3">
        <v>1601.01</v>
      </c>
      <c r="O17" s="3">
        <v>1181.56</v>
      </c>
      <c r="P17" s="3">
        <v>534.33000000000004</v>
      </c>
      <c r="Q17" s="3">
        <v>468.5</v>
      </c>
      <c r="R17" s="3">
        <v>421.24</v>
      </c>
      <c r="S17" s="3">
        <v>206.34</v>
      </c>
      <c r="T17" s="3">
        <v>34.51</v>
      </c>
    </row>
    <row r="18" spans="1:20" x14ac:dyDescent="0.25">
      <c r="A18" t="s">
        <v>18</v>
      </c>
      <c r="B18">
        <v>20</v>
      </c>
      <c r="C18" s="3">
        <v>0</v>
      </c>
      <c r="D18" s="3">
        <v>0</v>
      </c>
      <c r="E18" s="3">
        <v>14.81</v>
      </c>
      <c r="F18" s="3">
        <v>131.72999999999999</v>
      </c>
      <c r="G18" s="3">
        <v>189.69</v>
      </c>
      <c r="H18" s="3">
        <v>161.72</v>
      </c>
      <c r="I18" s="3">
        <v>459.24</v>
      </c>
      <c r="J18" s="3">
        <v>520.30999999999995</v>
      </c>
      <c r="K18" s="3">
        <v>597.37</v>
      </c>
      <c r="L18" s="3">
        <v>878.66</v>
      </c>
      <c r="M18" s="3">
        <v>2507.15</v>
      </c>
      <c r="N18" s="3">
        <v>2213.4</v>
      </c>
      <c r="O18" s="3">
        <v>1776.04</v>
      </c>
      <c r="P18" s="3">
        <v>652.34</v>
      </c>
      <c r="Q18" s="3">
        <v>267.51</v>
      </c>
      <c r="R18" s="3">
        <v>223.15</v>
      </c>
      <c r="S18" s="3">
        <v>158.18</v>
      </c>
      <c r="T18" s="3">
        <v>51.98</v>
      </c>
    </row>
    <row r="19" spans="1:20" x14ac:dyDescent="0.25">
      <c r="A19" t="s">
        <v>19</v>
      </c>
      <c r="B19">
        <v>21</v>
      </c>
      <c r="C19" s="3">
        <v>0</v>
      </c>
      <c r="D19" s="3">
        <v>0</v>
      </c>
      <c r="E19" s="3">
        <v>13.09</v>
      </c>
      <c r="F19" s="3">
        <v>91.39</v>
      </c>
      <c r="G19" s="3">
        <v>116.05</v>
      </c>
      <c r="H19" s="3">
        <v>132.69</v>
      </c>
      <c r="I19" s="3">
        <v>334.34</v>
      </c>
      <c r="J19" s="3">
        <v>441.72</v>
      </c>
      <c r="K19" s="3">
        <v>487.06</v>
      </c>
      <c r="L19" s="3">
        <v>808.15</v>
      </c>
      <c r="M19" s="3">
        <v>1642.56</v>
      </c>
      <c r="N19" s="3">
        <v>1899.16</v>
      </c>
      <c r="O19" s="3">
        <v>2175.6</v>
      </c>
      <c r="P19" s="3">
        <v>921.8</v>
      </c>
      <c r="Q19" s="3">
        <v>482.13</v>
      </c>
      <c r="R19" s="3">
        <v>385.21</v>
      </c>
      <c r="S19" s="3">
        <v>279.35000000000002</v>
      </c>
      <c r="T19" s="3">
        <v>71.77</v>
      </c>
    </row>
    <row r="20" spans="1:20" x14ac:dyDescent="0.25">
      <c r="A20" t="s">
        <v>20</v>
      </c>
      <c r="B20">
        <v>22</v>
      </c>
      <c r="C20" s="3">
        <v>0</v>
      </c>
      <c r="D20" s="3">
        <v>0</v>
      </c>
      <c r="E20" s="3">
        <v>112.44</v>
      </c>
      <c r="F20" s="3">
        <v>489.66</v>
      </c>
      <c r="G20" s="3">
        <v>257.14</v>
      </c>
      <c r="H20" s="3">
        <v>390.36</v>
      </c>
      <c r="I20" s="3">
        <v>1249.3399999999999</v>
      </c>
      <c r="J20" s="3">
        <v>697.76</v>
      </c>
      <c r="K20" s="3">
        <v>398.56</v>
      </c>
      <c r="L20" s="3">
        <v>412.02</v>
      </c>
      <c r="M20" s="3">
        <v>982.55</v>
      </c>
      <c r="N20" s="3">
        <v>1778.99</v>
      </c>
      <c r="O20" s="3">
        <v>1832.45</v>
      </c>
      <c r="P20" s="3">
        <v>632.79</v>
      </c>
      <c r="Q20" s="3">
        <v>318.45999999999998</v>
      </c>
      <c r="R20" s="3">
        <v>293.02</v>
      </c>
      <c r="S20" s="3">
        <v>259.87</v>
      </c>
      <c r="T20" s="3">
        <v>100.24</v>
      </c>
    </row>
    <row r="21" spans="1:20" x14ac:dyDescent="0.25">
      <c r="A21" t="s">
        <v>21</v>
      </c>
      <c r="B21">
        <v>23</v>
      </c>
      <c r="C21" s="3">
        <v>0</v>
      </c>
      <c r="D21" s="3">
        <v>0</v>
      </c>
      <c r="E21" s="3">
        <v>22.24</v>
      </c>
      <c r="F21" s="3">
        <v>58.13</v>
      </c>
      <c r="G21" s="3">
        <v>90.28</v>
      </c>
      <c r="H21" s="3">
        <v>68.12</v>
      </c>
      <c r="I21" s="3">
        <v>48.37</v>
      </c>
      <c r="J21" s="3">
        <v>45.07</v>
      </c>
      <c r="K21" s="3">
        <v>63.49</v>
      </c>
      <c r="L21" s="3">
        <v>93.73</v>
      </c>
      <c r="M21" s="3">
        <v>373.54</v>
      </c>
      <c r="N21" s="3">
        <v>913.42</v>
      </c>
      <c r="O21" s="3">
        <v>1110.06</v>
      </c>
      <c r="P21" s="3">
        <v>389.77</v>
      </c>
      <c r="Q21" s="3">
        <v>430.87</v>
      </c>
      <c r="R21" s="3">
        <v>786.06</v>
      </c>
      <c r="S21" s="3">
        <v>482.03</v>
      </c>
      <c r="T21" s="3">
        <v>55.79</v>
      </c>
    </row>
    <row r="22" spans="1:20" x14ac:dyDescent="0.25">
      <c r="A22" t="s">
        <v>22</v>
      </c>
      <c r="B22">
        <v>24</v>
      </c>
      <c r="C22" s="3">
        <v>0</v>
      </c>
      <c r="D22" s="3">
        <v>0</v>
      </c>
      <c r="E22" s="3">
        <v>26.91</v>
      </c>
      <c r="F22" s="3">
        <v>326.41000000000003</v>
      </c>
      <c r="G22" s="3">
        <v>512.05999999999995</v>
      </c>
      <c r="H22" s="3">
        <v>237.91</v>
      </c>
      <c r="I22" s="3">
        <v>335.99</v>
      </c>
      <c r="J22" s="3">
        <v>321.10000000000002</v>
      </c>
      <c r="K22" s="3">
        <v>266.70999999999998</v>
      </c>
      <c r="L22" s="3">
        <v>329.86</v>
      </c>
      <c r="M22" s="3">
        <v>859.88</v>
      </c>
      <c r="N22" s="3">
        <v>1264.71</v>
      </c>
      <c r="O22" s="3">
        <v>1259.71</v>
      </c>
      <c r="P22" s="3">
        <v>447.32</v>
      </c>
      <c r="Q22" s="3">
        <v>473.48</v>
      </c>
      <c r="R22" s="3">
        <v>583.77</v>
      </c>
      <c r="S22" s="3">
        <v>202.62</v>
      </c>
      <c r="T22" s="3">
        <v>20.98</v>
      </c>
    </row>
    <row r="23" spans="1:20" x14ac:dyDescent="0.25">
      <c r="A23" t="s">
        <v>23</v>
      </c>
      <c r="B23">
        <v>25</v>
      </c>
      <c r="C23" s="3">
        <v>0</v>
      </c>
      <c r="D23" s="3">
        <v>0.01</v>
      </c>
      <c r="E23" s="3">
        <v>94.15</v>
      </c>
      <c r="F23" s="3">
        <v>790.69</v>
      </c>
      <c r="G23" s="3">
        <v>494.46</v>
      </c>
      <c r="H23" s="3">
        <v>169.52</v>
      </c>
      <c r="I23" s="3">
        <v>124.18</v>
      </c>
      <c r="J23" s="3">
        <v>155.35</v>
      </c>
      <c r="K23" s="3">
        <v>50.97</v>
      </c>
      <c r="L23" s="3">
        <v>376.39</v>
      </c>
      <c r="M23" s="3">
        <v>960.98</v>
      </c>
      <c r="N23" s="3">
        <v>2120.17</v>
      </c>
      <c r="O23" s="3">
        <v>2117.34</v>
      </c>
      <c r="P23" s="3">
        <v>812.57</v>
      </c>
      <c r="Q23" s="3">
        <v>774.29</v>
      </c>
      <c r="R23" s="3">
        <v>759.51</v>
      </c>
      <c r="S23" s="3">
        <v>255.65</v>
      </c>
      <c r="T23" s="3">
        <v>26.9</v>
      </c>
    </row>
    <row r="24" spans="1:20" x14ac:dyDescent="0.25">
      <c r="A24" t="s">
        <v>24</v>
      </c>
      <c r="B24">
        <v>26</v>
      </c>
      <c r="C24" s="3">
        <v>0</v>
      </c>
      <c r="D24" s="3">
        <v>0</v>
      </c>
      <c r="E24" s="3">
        <v>75.7</v>
      </c>
      <c r="F24" s="3">
        <v>334.6</v>
      </c>
      <c r="G24" s="3">
        <v>158.84</v>
      </c>
      <c r="H24" s="3">
        <v>133.91</v>
      </c>
      <c r="I24" s="3">
        <v>197.49</v>
      </c>
      <c r="J24" s="3">
        <v>222.39</v>
      </c>
      <c r="K24" s="3">
        <v>247.2</v>
      </c>
      <c r="L24" s="3">
        <v>586.37</v>
      </c>
      <c r="M24" s="3">
        <v>1894.73</v>
      </c>
      <c r="N24" s="3">
        <v>1375.03</v>
      </c>
      <c r="O24" s="3">
        <v>806.1</v>
      </c>
      <c r="P24" s="3">
        <v>363.82</v>
      </c>
      <c r="Q24" s="3">
        <v>994.9</v>
      </c>
      <c r="R24" s="3">
        <v>1882.97</v>
      </c>
      <c r="S24" s="3">
        <v>551.96</v>
      </c>
      <c r="T24" s="3">
        <v>49.79</v>
      </c>
    </row>
    <row r="25" spans="1:20" x14ac:dyDescent="0.25">
      <c r="A25" t="s">
        <v>25</v>
      </c>
      <c r="B25">
        <v>27</v>
      </c>
      <c r="C25" s="3">
        <v>0</v>
      </c>
      <c r="D25" s="3">
        <v>0</v>
      </c>
      <c r="E25" s="3">
        <v>11.02</v>
      </c>
      <c r="F25" s="3">
        <v>78.98</v>
      </c>
      <c r="G25" s="3">
        <v>345.64</v>
      </c>
      <c r="H25" s="3">
        <v>201.14</v>
      </c>
      <c r="I25" s="3">
        <v>318.32</v>
      </c>
      <c r="J25" s="3">
        <v>375.19</v>
      </c>
      <c r="K25" s="3">
        <v>407.85</v>
      </c>
      <c r="L25" s="3">
        <v>864.61</v>
      </c>
      <c r="M25" s="3">
        <v>2984.25</v>
      </c>
      <c r="N25" s="3">
        <v>1691.74</v>
      </c>
      <c r="O25" s="3">
        <v>815.11</v>
      </c>
      <c r="P25" s="3">
        <v>399.32</v>
      </c>
      <c r="Q25" s="3">
        <v>612.37</v>
      </c>
      <c r="R25" s="3">
        <v>986.56</v>
      </c>
      <c r="S25" s="3">
        <v>448.12</v>
      </c>
      <c r="T25" s="3">
        <v>39.08</v>
      </c>
    </row>
    <row r="26" spans="1:20" x14ac:dyDescent="0.25">
      <c r="A26" t="s">
        <v>26</v>
      </c>
      <c r="B26">
        <v>28</v>
      </c>
      <c r="C26" s="3">
        <v>0</v>
      </c>
      <c r="D26" s="3">
        <v>0</v>
      </c>
      <c r="E26" s="3">
        <v>31.64</v>
      </c>
      <c r="F26" s="3">
        <v>198.5</v>
      </c>
      <c r="G26" s="3">
        <v>293.32</v>
      </c>
      <c r="H26" s="3">
        <v>396.69</v>
      </c>
      <c r="I26" s="3">
        <v>1063.7</v>
      </c>
      <c r="J26" s="3">
        <v>817.32</v>
      </c>
      <c r="K26" s="3">
        <v>514.64</v>
      </c>
      <c r="L26" s="3">
        <v>741.91</v>
      </c>
      <c r="M26" s="3">
        <v>1118.0999999999999</v>
      </c>
      <c r="N26" s="3">
        <v>2111.96</v>
      </c>
      <c r="O26" s="3">
        <v>1998.8</v>
      </c>
      <c r="P26" s="3">
        <v>668.43</v>
      </c>
      <c r="Q26" s="3">
        <v>349.54</v>
      </c>
      <c r="R26" s="3">
        <v>228.08</v>
      </c>
      <c r="S26" s="3">
        <v>196.3</v>
      </c>
      <c r="T26" s="3">
        <v>47.34</v>
      </c>
    </row>
    <row r="27" spans="1:20" x14ac:dyDescent="0.25">
      <c r="A27" t="s">
        <v>27</v>
      </c>
      <c r="B27">
        <v>29</v>
      </c>
      <c r="C27" s="3">
        <v>0</v>
      </c>
      <c r="D27" s="3">
        <v>0</v>
      </c>
      <c r="E27" s="3">
        <v>21.93</v>
      </c>
      <c r="F27" s="3">
        <v>100.94</v>
      </c>
      <c r="G27" s="3">
        <v>93.16</v>
      </c>
      <c r="H27" s="3">
        <v>145.87</v>
      </c>
      <c r="I27" s="3">
        <v>467.9</v>
      </c>
      <c r="J27" s="3">
        <v>572.78</v>
      </c>
      <c r="K27" s="3">
        <v>710.6</v>
      </c>
      <c r="L27" s="3">
        <v>972.56</v>
      </c>
      <c r="M27" s="3">
        <v>2031.81</v>
      </c>
      <c r="N27" s="3">
        <v>1684.12</v>
      </c>
      <c r="O27" s="3">
        <v>1314.28</v>
      </c>
      <c r="P27" s="3">
        <v>407.32</v>
      </c>
      <c r="Q27" s="3">
        <v>1044.69</v>
      </c>
      <c r="R27" s="3">
        <v>195.13</v>
      </c>
      <c r="S27" s="3">
        <v>235.55</v>
      </c>
      <c r="T27" s="3">
        <v>98.6</v>
      </c>
    </row>
    <row r="28" spans="1:20" x14ac:dyDescent="0.25">
      <c r="A28" t="s">
        <v>28</v>
      </c>
      <c r="B28">
        <v>30</v>
      </c>
      <c r="C28" s="3">
        <v>0</v>
      </c>
      <c r="D28" s="3">
        <v>0</v>
      </c>
      <c r="E28" s="3">
        <v>18.260000000000002</v>
      </c>
      <c r="F28" s="3">
        <v>23.43</v>
      </c>
      <c r="G28" s="3">
        <v>5.81</v>
      </c>
      <c r="H28" s="3">
        <v>41.69</v>
      </c>
      <c r="I28" s="3">
        <v>277.62</v>
      </c>
      <c r="J28" s="3">
        <v>319.39999999999998</v>
      </c>
      <c r="K28" s="3">
        <v>529.32000000000005</v>
      </c>
      <c r="L28" s="3">
        <v>1809.77</v>
      </c>
      <c r="M28" s="3">
        <v>2716.69</v>
      </c>
      <c r="N28" s="3">
        <v>1793.45</v>
      </c>
      <c r="O28" s="3">
        <v>1130.76</v>
      </c>
      <c r="P28" s="3">
        <v>556.9</v>
      </c>
      <c r="Q28" s="3">
        <v>431.46</v>
      </c>
      <c r="R28" s="3">
        <v>392.35</v>
      </c>
      <c r="S28" s="3">
        <v>276.42</v>
      </c>
      <c r="T28" s="3">
        <v>86.7</v>
      </c>
    </row>
    <row r="29" spans="1:20" x14ac:dyDescent="0.25">
      <c r="A29" t="s">
        <v>29</v>
      </c>
      <c r="B29">
        <v>31</v>
      </c>
      <c r="C29" s="3">
        <v>0</v>
      </c>
      <c r="D29" s="3">
        <v>0.66</v>
      </c>
      <c r="E29" s="3">
        <v>9.48</v>
      </c>
      <c r="F29" s="3">
        <v>210.71</v>
      </c>
      <c r="G29" s="3">
        <v>498.04</v>
      </c>
      <c r="H29" s="3">
        <v>259.64999999999998</v>
      </c>
      <c r="I29" s="3">
        <v>357.74</v>
      </c>
      <c r="J29" s="3">
        <v>411.72</v>
      </c>
      <c r="K29" s="3">
        <v>574.91999999999996</v>
      </c>
      <c r="L29" s="3">
        <v>1284.58</v>
      </c>
      <c r="M29" s="3">
        <v>2971.29</v>
      </c>
      <c r="N29" s="3">
        <v>1975.63</v>
      </c>
      <c r="O29" s="3">
        <v>1221.92</v>
      </c>
      <c r="P29" s="3">
        <v>486.11</v>
      </c>
      <c r="Q29" s="3">
        <v>423.35</v>
      </c>
      <c r="R29" s="3">
        <v>521.23</v>
      </c>
      <c r="S29" s="3">
        <v>180.58</v>
      </c>
      <c r="T29" s="3">
        <v>21.62</v>
      </c>
    </row>
    <row r="30" spans="1:20" x14ac:dyDescent="0.25">
      <c r="A30" t="s">
        <v>30</v>
      </c>
      <c r="B30">
        <v>32</v>
      </c>
      <c r="C30" s="3">
        <v>0</v>
      </c>
      <c r="D30" s="3">
        <v>0</v>
      </c>
      <c r="E30" s="3">
        <v>35.85</v>
      </c>
      <c r="F30" s="3">
        <v>126.91</v>
      </c>
      <c r="G30" s="3">
        <v>115.15</v>
      </c>
      <c r="H30" s="3">
        <v>320.62</v>
      </c>
      <c r="I30" s="3">
        <v>952.13</v>
      </c>
      <c r="J30" s="3">
        <v>682.08</v>
      </c>
      <c r="K30" s="3">
        <v>346.77</v>
      </c>
      <c r="L30" s="3">
        <v>668.68</v>
      </c>
      <c r="M30" s="3">
        <v>1671.13</v>
      </c>
      <c r="N30" s="3">
        <v>2333.27</v>
      </c>
      <c r="O30" s="3">
        <v>1716.22</v>
      </c>
      <c r="P30" s="3">
        <v>495.01</v>
      </c>
      <c r="Q30" s="3">
        <v>321.58999999999997</v>
      </c>
      <c r="R30" s="3">
        <v>374.89</v>
      </c>
      <c r="S30" s="3">
        <v>267.67</v>
      </c>
      <c r="T30" s="3">
        <v>109.26</v>
      </c>
    </row>
    <row r="31" spans="1:20" x14ac:dyDescent="0.25">
      <c r="A31" t="s">
        <v>31</v>
      </c>
      <c r="B31">
        <v>33</v>
      </c>
      <c r="C31" s="3">
        <v>0</v>
      </c>
      <c r="D31" s="3">
        <v>0</v>
      </c>
      <c r="E31" s="3">
        <v>26.64</v>
      </c>
      <c r="F31" s="3">
        <v>129.13999999999999</v>
      </c>
      <c r="G31" s="3">
        <v>181.85</v>
      </c>
      <c r="H31" s="3">
        <v>82.1</v>
      </c>
      <c r="I31" s="3">
        <v>58.15</v>
      </c>
      <c r="J31" s="3">
        <v>50.23</v>
      </c>
      <c r="K31" s="3">
        <v>71.94</v>
      </c>
      <c r="L31" s="3">
        <v>204.57</v>
      </c>
      <c r="M31" s="3">
        <v>719.4</v>
      </c>
      <c r="N31" s="3">
        <v>1672.12</v>
      </c>
      <c r="O31" s="3">
        <v>1572.89</v>
      </c>
      <c r="P31" s="3">
        <v>706.26</v>
      </c>
      <c r="Q31" s="3">
        <v>635.34</v>
      </c>
      <c r="R31" s="3">
        <v>777.48</v>
      </c>
      <c r="S31" s="3">
        <v>278.76</v>
      </c>
      <c r="T31" s="3">
        <v>24.83</v>
      </c>
    </row>
    <row r="32" spans="1:20" x14ac:dyDescent="0.25">
      <c r="A32" t="s">
        <v>32</v>
      </c>
      <c r="B32">
        <v>34</v>
      </c>
      <c r="C32" s="3">
        <v>0</v>
      </c>
      <c r="D32" s="3">
        <v>0</v>
      </c>
      <c r="E32" s="3">
        <v>201.27</v>
      </c>
      <c r="F32" s="3">
        <v>1076.07</v>
      </c>
      <c r="G32" s="3">
        <v>449.92</v>
      </c>
      <c r="H32" s="3">
        <v>140.77000000000001</v>
      </c>
      <c r="I32" s="3">
        <v>107.81</v>
      </c>
      <c r="J32" s="3">
        <v>109.86</v>
      </c>
      <c r="K32" s="3">
        <v>143.41999999999999</v>
      </c>
      <c r="L32" s="3">
        <v>351.14</v>
      </c>
      <c r="M32" s="3">
        <v>1070.6600000000001</v>
      </c>
      <c r="N32" s="3">
        <v>1509.83</v>
      </c>
      <c r="O32" s="3">
        <v>2340.94</v>
      </c>
      <c r="P32" s="3">
        <v>996.05</v>
      </c>
      <c r="Q32" s="3">
        <v>1286.02</v>
      </c>
      <c r="R32" s="3">
        <v>951.77</v>
      </c>
      <c r="S32" s="3">
        <v>205.73</v>
      </c>
      <c r="T32" s="3">
        <v>32.549999999999997</v>
      </c>
    </row>
    <row r="33" spans="1:20" x14ac:dyDescent="0.25">
      <c r="A33" t="s">
        <v>33</v>
      </c>
      <c r="B33">
        <v>35</v>
      </c>
      <c r="C33" s="3">
        <v>0</v>
      </c>
      <c r="D33" s="3">
        <v>0</v>
      </c>
      <c r="E33" s="3">
        <v>14.88</v>
      </c>
      <c r="F33" s="3">
        <v>146.21</v>
      </c>
      <c r="G33" s="3">
        <v>202.03</v>
      </c>
      <c r="H33" s="3">
        <v>210.53</v>
      </c>
      <c r="I33" s="3">
        <v>399.19</v>
      </c>
      <c r="J33" s="3">
        <v>224.41</v>
      </c>
      <c r="K33" s="3">
        <v>192.82</v>
      </c>
      <c r="L33" s="3">
        <v>805.42</v>
      </c>
      <c r="M33" s="3">
        <v>2389.8200000000002</v>
      </c>
      <c r="N33" s="3">
        <v>2163</v>
      </c>
      <c r="O33" s="3">
        <v>1471.86</v>
      </c>
      <c r="P33" s="3">
        <v>522.69000000000005</v>
      </c>
      <c r="Q33" s="3">
        <v>307.91000000000003</v>
      </c>
      <c r="R33" s="3">
        <v>287.18</v>
      </c>
      <c r="S33" s="3">
        <v>240.28</v>
      </c>
      <c r="T33" s="3">
        <v>57.76</v>
      </c>
    </row>
    <row r="34" spans="1:20" x14ac:dyDescent="0.25">
      <c r="A34" t="s">
        <v>34</v>
      </c>
      <c r="B34">
        <v>36</v>
      </c>
      <c r="C34" s="3">
        <v>0</v>
      </c>
      <c r="D34" s="3">
        <v>0</v>
      </c>
      <c r="E34" s="3">
        <v>377.26</v>
      </c>
      <c r="F34" s="3">
        <v>1155.79</v>
      </c>
      <c r="G34" s="3">
        <v>326.11</v>
      </c>
      <c r="H34" s="3">
        <v>111.71</v>
      </c>
      <c r="I34" s="3">
        <v>106.83</v>
      </c>
      <c r="J34" s="3">
        <v>97.8</v>
      </c>
      <c r="K34" s="3">
        <v>118.26</v>
      </c>
      <c r="L34" s="3">
        <v>241.84</v>
      </c>
      <c r="M34" s="3">
        <v>695.63</v>
      </c>
      <c r="N34" s="3">
        <v>1615.21</v>
      </c>
      <c r="O34" s="3">
        <v>2183.65</v>
      </c>
      <c r="P34" s="3">
        <v>1108.6400000000001</v>
      </c>
      <c r="Q34" s="3">
        <v>1126.02</v>
      </c>
      <c r="R34" s="3">
        <v>864.93</v>
      </c>
      <c r="S34" s="3">
        <v>268.85000000000002</v>
      </c>
      <c r="T34" s="3">
        <v>32.369999999999997</v>
      </c>
    </row>
    <row r="35" spans="1:20" x14ac:dyDescent="0.25">
      <c r="A35" t="s">
        <v>35</v>
      </c>
      <c r="B35">
        <v>37</v>
      </c>
      <c r="C35" s="3">
        <v>0</v>
      </c>
      <c r="D35" s="3">
        <v>0</v>
      </c>
      <c r="E35" s="3">
        <v>14.63</v>
      </c>
      <c r="F35" s="3">
        <v>86.02</v>
      </c>
      <c r="G35" s="3">
        <v>174.14</v>
      </c>
      <c r="H35" s="3">
        <v>348.47</v>
      </c>
      <c r="I35" s="3">
        <v>548.94000000000005</v>
      </c>
      <c r="J35" s="3">
        <v>436.99</v>
      </c>
      <c r="K35" s="3">
        <v>412.05</v>
      </c>
      <c r="L35" s="3">
        <v>611.16</v>
      </c>
      <c r="M35" s="3">
        <v>863.68</v>
      </c>
      <c r="N35" s="3">
        <v>1686.9</v>
      </c>
      <c r="O35" s="3">
        <v>2079.5100000000002</v>
      </c>
      <c r="P35" s="3">
        <v>971.02</v>
      </c>
      <c r="Q35" s="3">
        <v>535.75</v>
      </c>
      <c r="R35" s="3">
        <v>528.22</v>
      </c>
      <c r="S35" s="3">
        <v>299.77</v>
      </c>
      <c r="T35" s="3">
        <v>63.23</v>
      </c>
    </row>
    <row r="36" spans="1:20" x14ac:dyDescent="0.25">
      <c r="A36" t="s">
        <v>36</v>
      </c>
      <c r="B36">
        <v>38</v>
      </c>
      <c r="C36" s="3">
        <v>0</v>
      </c>
      <c r="D36" s="3">
        <v>0</v>
      </c>
      <c r="E36" s="3">
        <v>16.170000000000002</v>
      </c>
      <c r="F36" s="3">
        <v>120.78</v>
      </c>
      <c r="G36" s="3">
        <v>194.2</v>
      </c>
      <c r="H36" s="3">
        <v>129</v>
      </c>
      <c r="I36" s="3">
        <v>370.69</v>
      </c>
      <c r="J36" s="3">
        <v>686.31</v>
      </c>
      <c r="K36" s="3">
        <v>1287.26</v>
      </c>
      <c r="L36" s="3">
        <v>2833.03</v>
      </c>
      <c r="M36" s="3">
        <v>4535.6499999999996</v>
      </c>
      <c r="N36" s="3">
        <v>1699.92</v>
      </c>
      <c r="O36" s="3">
        <v>661.41</v>
      </c>
      <c r="P36" s="3">
        <v>280.33</v>
      </c>
      <c r="Q36" s="3">
        <v>421.52</v>
      </c>
      <c r="R36" s="3">
        <v>562.32000000000005</v>
      </c>
      <c r="S36" s="3">
        <v>317.16000000000003</v>
      </c>
      <c r="T36" s="3">
        <v>61.87</v>
      </c>
    </row>
    <row r="37" spans="1:20" x14ac:dyDescent="0.25">
      <c r="A37" t="s">
        <v>37</v>
      </c>
      <c r="B37">
        <v>39</v>
      </c>
      <c r="C37" s="3">
        <v>0</v>
      </c>
      <c r="D37" s="3">
        <v>0</v>
      </c>
      <c r="E37" s="3">
        <v>18.64</v>
      </c>
      <c r="F37" s="3">
        <v>134.13999999999999</v>
      </c>
      <c r="G37" s="3">
        <v>148.19</v>
      </c>
      <c r="H37" s="3">
        <v>137.94</v>
      </c>
      <c r="I37" s="3">
        <v>333.66</v>
      </c>
      <c r="J37" s="3">
        <v>271.18</v>
      </c>
      <c r="K37" s="3">
        <v>261.27999999999997</v>
      </c>
      <c r="L37" s="3">
        <v>522.99</v>
      </c>
      <c r="M37" s="3">
        <v>1740.47</v>
      </c>
      <c r="N37" s="3">
        <v>2367.1999999999998</v>
      </c>
      <c r="O37" s="3">
        <v>1656.11</v>
      </c>
      <c r="P37" s="3">
        <v>607.05999999999995</v>
      </c>
      <c r="Q37" s="3">
        <v>424.97</v>
      </c>
      <c r="R37" s="3">
        <v>463.97</v>
      </c>
      <c r="S37" s="3">
        <v>251.05</v>
      </c>
      <c r="T37" s="3">
        <v>41.21</v>
      </c>
    </row>
    <row r="38" spans="1:20" x14ac:dyDescent="0.25">
      <c r="A38" t="s">
        <v>38</v>
      </c>
      <c r="B38">
        <v>40</v>
      </c>
      <c r="C38" s="3">
        <v>0</v>
      </c>
      <c r="D38" s="3">
        <v>0</v>
      </c>
      <c r="E38" s="3">
        <v>14.3</v>
      </c>
      <c r="F38" s="3">
        <v>77.08</v>
      </c>
      <c r="G38" s="3">
        <v>72.94</v>
      </c>
      <c r="H38" s="3">
        <v>183.14</v>
      </c>
      <c r="I38" s="3">
        <v>573.29999999999995</v>
      </c>
      <c r="J38" s="3">
        <v>562.64</v>
      </c>
      <c r="K38" s="3">
        <v>718.96</v>
      </c>
      <c r="L38" s="3">
        <v>898.2</v>
      </c>
      <c r="M38" s="3">
        <v>1893.82</v>
      </c>
      <c r="N38" s="3">
        <v>2353.69</v>
      </c>
      <c r="O38" s="3">
        <v>2488.69</v>
      </c>
      <c r="P38" s="3">
        <v>884.89</v>
      </c>
      <c r="Q38" s="3">
        <v>349.96</v>
      </c>
      <c r="R38" s="3">
        <v>251.08</v>
      </c>
      <c r="S38" s="3">
        <v>122.92</v>
      </c>
      <c r="T38" s="3">
        <v>30.86</v>
      </c>
    </row>
    <row r="39" spans="1:20" x14ac:dyDescent="0.25">
      <c r="A39" t="s">
        <v>39</v>
      </c>
      <c r="B39">
        <v>41</v>
      </c>
      <c r="C39" s="3">
        <v>0</v>
      </c>
      <c r="D39" s="3">
        <v>0.02</v>
      </c>
      <c r="E39" s="3">
        <v>16.260000000000002</v>
      </c>
      <c r="F39" s="3">
        <v>42.95</v>
      </c>
      <c r="G39" s="3">
        <v>40.9</v>
      </c>
      <c r="H39" s="3">
        <v>105.07</v>
      </c>
      <c r="I39" s="3">
        <v>231.64</v>
      </c>
      <c r="J39" s="3">
        <v>193.83</v>
      </c>
      <c r="K39" s="3">
        <v>161.21</v>
      </c>
      <c r="L39" s="3">
        <v>268.31</v>
      </c>
      <c r="M39" s="3">
        <v>720.54</v>
      </c>
      <c r="N39" s="3">
        <v>908.02</v>
      </c>
      <c r="O39" s="3">
        <v>672.32</v>
      </c>
      <c r="P39" s="3">
        <v>311.05</v>
      </c>
      <c r="Q39" s="3">
        <v>222.22</v>
      </c>
      <c r="R39" s="3">
        <v>467.87</v>
      </c>
      <c r="S39" s="3">
        <v>394.67</v>
      </c>
      <c r="T39" s="3">
        <v>78.75</v>
      </c>
    </row>
    <row r="40" spans="1:20" x14ac:dyDescent="0.25">
      <c r="A40" t="s">
        <v>40</v>
      </c>
      <c r="B40">
        <v>42</v>
      </c>
      <c r="C40" s="3">
        <v>0</v>
      </c>
      <c r="D40" s="3">
        <v>0</v>
      </c>
      <c r="E40" s="3">
        <v>38.43</v>
      </c>
      <c r="F40" s="3">
        <v>332.45</v>
      </c>
      <c r="G40" s="3">
        <v>215.29</v>
      </c>
      <c r="H40" s="3">
        <v>115.42</v>
      </c>
      <c r="I40" s="3">
        <v>196.58</v>
      </c>
      <c r="J40" s="3">
        <v>169.6</v>
      </c>
      <c r="K40" s="3">
        <v>194.54</v>
      </c>
      <c r="L40" s="3">
        <v>374.39</v>
      </c>
      <c r="M40" s="3">
        <v>1185.56</v>
      </c>
      <c r="N40" s="3">
        <v>2146.39</v>
      </c>
      <c r="O40" s="3">
        <v>1554.94</v>
      </c>
      <c r="P40" s="3">
        <v>674.22</v>
      </c>
      <c r="Q40" s="3">
        <v>726.8</v>
      </c>
      <c r="R40" s="3">
        <v>967.73</v>
      </c>
      <c r="S40" s="3">
        <v>388.45</v>
      </c>
      <c r="T40" s="3">
        <v>46.66</v>
      </c>
    </row>
    <row r="41" spans="1:20" x14ac:dyDescent="0.25">
      <c r="A41" t="s">
        <v>42</v>
      </c>
      <c r="B41">
        <v>44</v>
      </c>
      <c r="C41" s="3">
        <v>0</v>
      </c>
      <c r="D41" s="3">
        <v>0</v>
      </c>
      <c r="E41" s="3">
        <v>44.47</v>
      </c>
      <c r="F41" s="3">
        <v>741.13</v>
      </c>
      <c r="G41" s="3">
        <v>574.73</v>
      </c>
      <c r="H41" s="3">
        <v>171.77</v>
      </c>
      <c r="I41" s="3">
        <v>201.3</v>
      </c>
      <c r="J41" s="3">
        <v>266.73</v>
      </c>
      <c r="K41" s="3">
        <v>255.06</v>
      </c>
      <c r="L41" s="3">
        <v>740.49</v>
      </c>
      <c r="M41" s="3">
        <v>2173.27</v>
      </c>
      <c r="N41" s="3">
        <v>2845.51</v>
      </c>
      <c r="O41" s="3">
        <v>2413.84</v>
      </c>
      <c r="P41" s="3">
        <v>1019.16</v>
      </c>
      <c r="Q41" s="3">
        <v>1066.81</v>
      </c>
      <c r="R41" s="3">
        <v>989.36</v>
      </c>
      <c r="S41" s="3">
        <v>324.14</v>
      </c>
      <c r="T41" s="3">
        <v>42.83</v>
      </c>
    </row>
    <row r="42" spans="1:20" x14ac:dyDescent="0.25">
      <c r="A42" t="s">
        <v>43</v>
      </c>
      <c r="B42">
        <v>45</v>
      </c>
      <c r="C42" s="3">
        <v>0</v>
      </c>
      <c r="D42" s="3">
        <v>0</v>
      </c>
      <c r="E42" s="3">
        <v>21.16</v>
      </c>
      <c r="F42" s="3">
        <v>97.92</v>
      </c>
      <c r="G42" s="3">
        <v>112.65</v>
      </c>
      <c r="H42" s="3">
        <v>479.41</v>
      </c>
      <c r="I42" s="3">
        <v>1027.99</v>
      </c>
      <c r="J42" s="3">
        <v>585.65</v>
      </c>
      <c r="K42" s="3">
        <v>565.6</v>
      </c>
      <c r="L42" s="3">
        <v>560.13</v>
      </c>
      <c r="M42" s="3">
        <v>798.59</v>
      </c>
      <c r="N42" s="3">
        <v>1758.74</v>
      </c>
      <c r="O42" s="3">
        <v>2654.7</v>
      </c>
      <c r="P42" s="3">
        <v>1434.76</v>
      </c>
      <c r="Q42" s="3">
        <v>680.03</v>
      </c>
      <c r="R42" s="3">
        <v>528.07000000000005</v>
      </c>
      <c r="S42" s="3">
        <v>285.3</v>
      </c>
      <c r="T42" s="3">
        <v>30.15</v>
      </c>
    </row>
    <row r="43" spans="1:20" x14ac:dyDescent="0.25">
      <c r="A43" t="s">
        <v>44</v>
      </c>
      <c r="B43">
        <v>46</v>
      </c>
      <c r="C43" s="3">
        <v>0</v>
      </c>
      <c r="D43" s="3">
        <v>0</v>
      </c>
      <c r="E43" s="3">
        <v>12.07</v>
      </c>
      <c r="F43" s="3">
        <v>264.25</v>
      </c>
      <c r="G43" s="3">
        <v>286.8</v>
      </c>
      <c r="H43" s="3">
        <v>199.74</v>
      </c>
      <c r="I43" s="3">
        <v>225.56</v>
      </c>
      <c r="J43" s="3">
        <v>535.15</v>
      </c>
      <c r="K43" s="3">
        <v>1001.5</v>
      </c>
      <c r="L43" s="3">
        <v>2661.99</v>
      </c>
      <c r="M43" s="3">
        <v>3887.82</v>
      </c>
      <c r="N43" s="3">
        <v>2109.02</v>
      </c>
      <c r="O43" s="3">
        <v>1024.74</v>
      </c>
      <c r="P43" s="3">
        <v>471.09</v>
      </c>
      <c r="Q43" s="3">
        <v>601.35</v>
      </c>
      <c r="R43" s="3">
        <v>552.74</v>
      </c>
      <c r="S43" s="3">
        <v>172.67</v>
      </c>
      <c r="T43" s="3">
        <v>17.14</v>
      </c>
    </row>
    <row r="44" spans="1:20" x14ac:dyDescent="0.25">
      <c r="A44" t="s">
        <v>45</v>
      </c>
      <c r="B44">
        <v>47</v>
      </c>
      <c r="C44" s="3">
        <v>0</v>
      </c>
      <c r="D44" s="3">
        <v>0</v>
      </c>
      <c r="E44" s="3">
        <v>29.65</v>
      </c>
      <c r="F44" s="3">
        <v>122.37</v>
      </c>
      <c r="G44" s="3">
        <v>178.36</v>
      </c>
      <c r="H44" s="3">
        <v>289.14999999999998</v>
      </c>
      <c r="I44" s="3">
        <v>872.96</v>
      </c>
      <c r="J44" s="3">
        <v>707.42</v>
      </c>
      <c r="K44" s="3">
        <v>597.96</v>
      </c>
      <c r="L44" s="3">
        <v>919.8</v>
      </c>
      <c r="M44" s="3">
        <v>1584.31</v>
      </c>
      <c r="N44" s="3">
        <v>2983.24</v>
      </c>
      <c r="O44" s="3">
        <v>2036.09</v>
      </c>
      <c r="P44" s="3">
        <v>693.72</v>
      </c>
      <c r="Q44" s="3">
        <v>525.25</v>
      </c>
      <c r="R44" s="3">
        <v>511.11</v>
      </c>
      <c r="S44" s="3">
        <v>219.47</v>
      </c>
      <c r="T44" s="3">
        <v>59.98</v>
      </c>
    </row>
    <row r="45" spans="1:20" x14ac:dyDescent="0.25">
      <c r="A45" t="s">
        <v>46</v>
      </c>
      <c r="B45">
        <v>48</v>
      </c>
      <c r="C45" s="3">
        <v>0</v>
      </c>
      <c r="D45" s="3">
        <v>0.04</v>
      </c>
      <c r="E45" s="3">
        <v>12.27</v>
      </c>
      <c r="F45" s="3">
        <v>87.44</v>
      </c>
      <c r="G45" s="3">
        <v>123.18</v>
      </c>
      <c r="H45" s="3">
        <v>349.04</v>
      </c>
      <c r="I45" s="3">
        <v>948.3</v>
      </c>
      <c r="J45" s="3">
        <v>676.7</v>
      </c>
      <c r="K45" s="3">
        <v>493.08</v>
      </c>
      <c r="L45" s="3">
        <v>581.29999999999995</v>
      </c>
      <c r="M45" s="3">
        <v>1058.45</v>
      </c>
      <c r="N45" s="3">
        <v>1744.98</v>
      </c>
      <c r="O45" s="3">
        <v>2066.98</v>
      </c>
      <c r="P45" s="3">
        <v>951.51</v>
      </c>
      <c r="Q45" s="3">
        <v>479.48</v>
      </c>
      <c r="R45" s="3">
        <v>340.44</v>
      </c>
      <c r="S45" s="3">
        <v>201.34</v>
      </c>
      <c r="T45" s="3">
        <v>79.400000000000006</v>
      </c>
    </row>
    <row r="46" spans="1:20" x14ac:dyDescent="0.25">
      <c r="A46" t="s">
        <v>47</v>
      </c>
      <c r="B46">
        <v>49</v>
      </c>
      <c r="C46" s="3">
        <v>0</v>
      </c>
      <c r="D46" s="3">
        <v>0.03</v>
      </c>
      <c r="E46" s="3">
        <v>27.08</v>
      </c>
      <c r="F46" s="3">
        <v>115.69</v>
      </c>
      <c r="G46" s="3">
        <v>157.63</v>
      </c>
      <c r="H46" s="3">
        <v>383.14</v>
      </c>
      <c r="I46" s="3">
        <v>546.95000000000005</v>
      </c>
      <c r="J46" s="3">
        <v>363.98</v>
      </c>
      <c r="K46" s="3">
        <v>638.42999999999995</v>
      </c>
      <c r="L46" s="3">
        <v>1272.06</v>
      </c>
      <c r="M46" s="3">
        <v>2478.1</v>
      </c>
      <c r="N46" s="3">
        <v>2471.81</v>
      </c>
      <c r="O46" s="3">
        <v>2139.98</v>
      </c>
      <c r="P46" s="3">
        <v>753.97</v>
      </c>
      <c r="Q46" s="3">
        <v>440.42</v>
      </c>
      <c r="R46" s="3">
        <v>357.25</v>
      </c>
      <c r="S46" s="3">
        <v>270.57</v>
      </c>
      <c r="T46" s="3">
        <v>97.66</v>
      </c>
    </row>
    <row r="47" spans="1:20" x14ac:dyDescent="0.25">
      <c r="A47" t="s">
        <v>48</v>
      </c>
      <c r="B47">
        <v>50</v>
      </c>
      <c r="C47" s="3">
        <v>0</v>
      </c>
      <c r="D47" s="3">
        <v>0</v>
      </c>
      <c r="E47" s="3">
        <v>45.56</v>
      </c>
      <c r="F47" s="3">
        <v>89.1</v>
      </c>
      <c r="G47" s="3">
        <v>17.88</v>
      </c>
      <c r="H47" s="3">
        <v>35.299999999999997</v>
      </c>
      <c r="I47" s="3">
        <v>32.03</v>
      </c>
      <c r="J47" s="3">
        <v>32.659999999999997</v>
      </c>
      <c r="K47" s="3">
        <v>19.899999999999999</v>
      </c>
      <c r="L47" s="3">
        <v>66.400000000000006</v>
      </c>
      <c r="M47" s="3">
        <v>309.92</v>
      </c>
      <c r="N47" s="3">
        <v>503.83</v>
      </c>
      <c r="O47" s="3">
        <v>708</v>
      </c>
      <c r="P47" s="3">
        <v>502.74</v>
      </c>
      <c r="Q47" s="3">
        <v>633.98</v>
      </c>
      <c r="R47" s="3">
        <v>571.78</v>
      </c>
      <c r="S47" s="3">
        <v>197.18</v>
      </c>
      <c r="T47" s="3">
        <v>15.55</v>
      </c>
    </row>
    <row r="48" spans="1:20" x14ac:dyDescent="0.25">
      <c r="A48" t="s">
        <v>49</v>
      </c>
      <c r="B48">
        <v>51</v>
      </c>
      <c r="C48" s="3">
        <v>0</v>
      </c>
      <c r="D48" s="3">
        <v>0</v>
      </c>
      <c r="E48" s="3">
        <v>14.47</v>
      </c>
      <c r="F48" s="3">
        <v>169.12</v>
      </c>
      <c r="G48" s="3">
        <v>333.21</v>
      </c>
      <c r="H48" s="3">
        <v>210.63</v>
      </c>
      <c r="I48" s="3">
        <v>313.98</v>
      </c>
      <c r="J48" s="3">
        <v>355.75</v>
      </c>
      <c r="K48" s="3">
        <v>320.66000000000003</v>
      </c>
      <c r="L48" s="3">
        <v>381.39</v>
      </c>
      <c r="M48" s="3">
        <v>656.27</v>
      </c>
      <c r="N48" s="3">
        <v>1294.68</v>
      </c>
      <c r="O48" s="3">
        <v>1798.03</v>
      </c>
      <c r="P48" s="3">
        <v>825.72</v>
      </c>
      <c r="Q48" s="3">
        <v>497.32</v>
      </c>
      <c r="R48" s="3">
        <v>470.54</v>
      </c>
      <c r="S48" s="3">
        <v>184.77</v>
      </c>
      <c r="T48" s="3">
        <v>24.71</v>
      </c>
    </row>
    <row r="49" spans="1:20" x14ac:dyDescent="0.25">
      <c r="A49" t="s">
        <v>50</v>
      </c>
      <c r="B49">
        <v>53</v>
      </c>
      <c r="C49" s="3">
        <v>0.01</v>
      </c>
      <c r="D49" s="3">
        <v>0.12</v>
      </c>
      <c r="E49" s="3">
        <v>68.56</v>
      </c>
      <c r="F49" s="3">
        <v>123.56</v>
      </c>
      <c r="G49" s="3">
        <v>103.82</v>
      </c>
      <c r="H49" s="3">
        <v>152.19</v>
      </c>
      <c r="I49" s="3">
        <v>313.86</v>
      </c>
      <c r="J49" s="3">
        <v>246.49</v>
      </c>
      <c r="K49" s="3">
        <v>179.64</v>
      </c>
      <c r="L49" s="3">
        <v>272.8</v>
      </c>
      <c r="M49" s="3">
        <v>773.43</v>
      </c>
      <c r="N49" s="3">
        <v>1023.83</v>
      </c>
      <c r="O49" s="3">
        <v>839.75</v>
      </c>
      <c r="P49" s="3">
        <v>348.79</v>
      </c>
      <c r="Q49" s="3">
        <v>314.89</v>
      </c>
      <c r="R49" s="3">
        <v>494.01</v>
      </c>
      <c r="S49" s="3">
        <v>422.15</v>
      </c>
      <c r="T49" s="3">
        <v>110.4</v>
      </c>
    </row>
    <row r="50" spans="1:20" x14ac:dyDescent="0.25">
      <c r="A50" t="s">
        <v>51</v>
      </c>
      <c r="B50">
        <v>54</v>
      </c>
      <c r="C50" s="3">
        <v>0</v>
      </c>
      <c r="D50" s="3">
        <v>0</v>
      </c>
      <c r="E50" s="3">
        <v>9.0299999999999994</v>
      </c>
      <c r="F50" s="3">
        <v>53.74</v>
      </c>
      <c r="G50" s="3">
        <v>49.28</v>
      </c>
      <c r="H50" s="3">
        <v>49.84</v>
      </c>
      <c r="I50" s="3">
        <v>208.39</v>
      </c>
      <c r="J50" s="3">
        <v>201.15</v>
      </c>
      <c r="K50" s="3">
        <v>312.08999999999997</v>
      </c>
      <c r="L50" s="3">
        <v>480.12</v>
      </c>
      <c r="M50" s="3">
        <v>1303.55</v>
      </c>
      <c r="N50" s="3">
        <v>2090.19</v>
      </c>
      <c r="O50" s="3">
        <v>1988.44</v>
      </c>
      <c r="P50" s="3">
        <v>605.11</v>
      </c>
      <c r="Q50" s="3">
        <v>550.98</v>
      </c>
      <c r="R50" s="3">
        <v>634.99</v>
      </c>
      <c r="S50" s="3">
        <v>454.87</v>
      </c>
      <c r="T50" s="3">
        <v>92.1</v>
      </c>
    </row>
    <row r="51" spans="1:20" x14ac:dyDescent="0.25">
      <c r="A51" t="s">
        <v>52</v>
      </c>
      <c r="B51">
        <v>55</v>
      </c>
      <c r="C51" s="3">
        <v>0</v>
      </c>
      <c r="D51" s="3">
        <v>0.02</v>
      </c>
      <c r="E51" s="3">
        <v>22.91</v>
      </c>
      <c r="F51" s="3">
        <v>95.39</v>
      </c>
      <c r="G51" s="3">
        <v>198.7</v>
      </c>
      <c r="H51" s="3">
        <v>221.24</v>
      </c>
      <c r="I51" s="3">
        <v>429.22</v>
      </c>
      <c r="J51" s="3">
        <v>402.34</v>
      </c>
      <c r="K51" s="3">
        <v>821.88</v>
      </c>
      <c r="L51" s="3">
        <v>1844.3</v>
      </c>
      <c r="M51" s="3">
        <v>2949.92</v>
      </c>
      <c r="N51" s="3">
        <v>1844.47</v>
      </c>
      <c r="O51" s="3">
        <v>1216.58</v>
      </c>
      <c r="P51" s="3">
        <v>428.25</v>
      </c>
      <c r="Q51" s="3">
        <v>320.17</v>
      </c>
      <c r="R51" s="3">
        <v>414.2</v>
      </c>
      <c r="S51" s="3">
        <v>237</v>
      </c>
      <c r="T51" s="3">
        <v>28.13</v>
      </c>
    </row>
    <row r="52" spans="1:20" x14ac:dyDescent="0.25">
      <c r="A52" t="s">
        <v>53</v>
      </c>
      <c r="B52">
        <v>56</v>
      </c>
      <c r="C52" s="3">
        <v>0</v>
      </c>
      <c r="D52" s="3">
        <v>0</v>
      </c>
      <c r="E52" s="3">
        <v>20.98</v>
      </c>
      <c r="F52" s="3">
        <v>75.930000000000007</v>
      </c>
      <c r="G52" s="3">
        <v>59.63</v>
      </c>
      <c r="H52" s="3">
        <v>101.24</v>
      </c>
      <c r="I52" s="3">
        <v>214.79</v>
      </c>
      <c r="J52" s="3">
        <v>193.46</v>
      </c>
      <c r="K52" s="3">
        <v>365.09</v>
      </c>
      <c r="L52" s="3">
        <v>1274.1600000000001</v>
      </c>
      <c r="M52" s="3">
        <v>3468.31</v>
      </c>
      <c r="N52" s="3">
        <v>1924.93</v>
      </c>
      <c r="O52" s="3">
        <v>1300.68</v>
      </c>
      <c r="P52" s="3">
        <v>430.27</v>
      </c>
      <c r="Q52" s="3">
        <v>332.15</v>
      </c>
      <c r="R52" s="3">
        <v>317.58999999999997</v>
      </c>
      <c r="S52" s="3">
        <v>347.06</v>
      </c>
      <c r="T52" s="3">
        <v>168.33</v>
      </c>
    </row>
    <row r="53" spans="1:20" x14ac:dyDescent="0.25">
      <c r="A53" t="s">
        <v>41</v>
      </c>
      <c r="B53">
        <v>72</v>
      </c>
      <c r="C53" s="3">
        <v>0</v>
      </c>
      <c r="D53" s="3">
        <v>0</v>
      </c>
      <c r="E53" s="3">
        <v>7.27</v>
      </c>
      <c r="F53" s="3">
        <v>39.5</v>
      </c>
      <c r="G53" s="3">
        <v>68.14</v>
      </c>
      <c r="H53" s="3">
        <v>112.27</v>
      </c>
      <c r="I53" s="3">
        <v>283.52</v>
      </c>
      <c r="J53" s="3">
        <v>499.65</v>
      </c>
      <c r="K53" s="3">
        <v>473.42</v>
      </c>
      <c r="L53" s="3">
        <v>528.72</v>
      </c>
      <c r="M53" s="3">
        <v>609.64</v>
      </c>
      <c r="N53" s="3">
        <v>722.67</v>
      </c>
      <c r="O53" s="3">
        <v>527.5</v>
      </c>
      <c r="P53" s="3">
        <v>203.08</v>
      </c>
      <c r="Q53" s="3">
        <v>207.19</v>
      </c>
      <c r="R53" s="3">
        <v>740.5</v>
      </c>
      <c r="S53" s="3">
        <v>220.73</v>
      </c>
      <c r="T53" s="3">
        <v>19.260000000000002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abSelected="1" topLeftCell="W28" workbookViewId="0">
      <selection activeCell="AK52" sqref="AK52"/>
    </sheetView>
  </sheetViews>
  <sheetFormatPr defaultRowHeight="15" x14ac:dyDescent="0.25"/>
  <cols>
    <col min="2" max="2" width="13.85546875" bestFit="1" customWidth="1"/>
    <col min="3" max="3" width="1.5703125" bestFit="1" customWidth="1"/>
    <col min="4" max="4" width="13.85546875" bestFit="1" customWidth="1"/>
    <col min="5" max="5" width="1.5703125" bestFit="1" customWidth="1"/>
    <col min="6" max="6" width="15.85546875" bestFit="1" customWidth="1"/>
    <col min="7" max="7" width="1.5703125" bestFit="1" customWidth="1"/>
    <col min="8" max="8" width="16.85546875" bestFit="1" customWidth="1"/>
    <col min="9" max="9" width="1.5703125" bestFit="1" customWidth="1"/>
    <col min="10" max="10" width="15.85546875" bestFit="1" customWidth="1"/>
    <col min="11" max="11" width="1.5703125" bestFit="1" customWidth="1"/>
    <col min="12" max="12" width="15.85546875" bestFit="1" customWidth="1"/>
    <col min="13" max="13" width="1.5703125" bestFit="1" customWidth="1"/>
    <col min="14" max="14" width="16.85546875" bestFit="1" customWidth="1"/>
    <col min="15" max="15" width="1.5703125" bestFit="1" customWidth="1"/>
    <col min="16" max="16" width="15.85546875" bestFit="1" customWidth="1"/>
    <col min="17" max="17" width="1.5703125" bestFit="1" customWidth="1"/>
    <col min="18" max="18" width="16.85546875" bestFit="1" customWidth="1"/>
    <col min="19" max="19" width="1.5703125" bestFit="1" customWidth="1"/>
    <col min="20" max="20" width="18" bestFit="1" customWidth="1"/>
    <col min="21" max="21" width="1.5703125" bestFit="1" customWidth="1"/>
    <col min="22" max="22" width="18" bestFit="1" customWidth="1"/>
    <col min="23" max="23" width="1.5703125" bestFit="1" customWidth="1"/>
    <col min="24" max="24" width="18" bestFit="1" customWidth="1"/>
    <col min="25" max="25" width="1.5703125" bestFit="1" customWidth="1"/>
    <col min="26" max="26" width="16.85546875" bestFit="1" customWidth="1"/>
    <col min="27" max="27" width="1.5703125" bestFit="1" customWidth="1"/>
    <col min="28" max="28" width="16.85546875" bestFit="1" customWidth="1"/>
    <col min="29" max="29" width="1.5703125" bestFit="1" customWidth="1"/>
    <col min="30" max="30" width="16.85546875" bestFit="1" customWidth="1"/>
    <col min="31" max="31" width="1.5703125" bestFit="1" customWidth="1"/>
    <col min="32" max="32" width="16.85546875" bestFit="1" customWidth="1"/>
    <col min="33" max="33" width="1.5703125" bestFit="1" customWidth="1"/>
    <col min="34" max="34" width="15.85546875" bestFit="1" customWidth="1"/>
    <col min="35" max="35" width="1.5703125" bestFit="1" customWidth="1"/>
    <col min="36" max="36" width="15.85546875" bestFit="1" customWidth="1"/>
  </cols>
  <sheetData>
    <row r="1" spans="1:37" x14ac:dyDescent="0.25">
      <c r="A1" t="s">
        <v>72</v>
      </c>
      <c r="B1" t="str">
        <f>"'"&amp;us_states_cases_per_100k!C$1&amp;"'"&amp;":"&amp;us_states_cases_per_100k!C2</f>
        <v>'1/1/2020':0</v>
      </c>
      <c r="C1" t="s">
        <v>72</v>
      </c>
      <c r="D1" t="str">
        <f>"'"&amp;us_states_cases_per_100k!D$1&amp;"'"&amp;":"&amp;us_states_cases_per_100k!D2</f>
        <v>'2/1/2020':0</v>
      </c>
      <c r="E1" t="s">
        <v>72</v>
      </c>
      <c r="F1" t="str">
        <f>"'"&amp;us_states_cases_per_100k!E$1&amp;"'"&amp;":"&amp;us_states_cases_per_100k!E2</f>
        <v>'3/1/2020':19.88</v>
      </c>
      <c r="G1" t="s">
        <v>72</v>
      </c>
      <c r="H1" t="str">
        <f>"'"&amp;us_states_cases_per_100k!F$1&amp;"'"&amp;":"&amp;us_states_cases_per_100k!F2</f>
        <v>'4/1/2020':120.79</v>
      </c>
      <c r="I1" t="s">
        <v>72</v>
      </c>
      <c r="J1" t="str">
        <f>"'"&amp;us_states_cases_per_100k!G$1&amp;"'"&amp;":"&amp;us_states_cases_per_100k!G2</f>
        <v>'5/1/2020':216.63</v>
      </c>
      <c r="K1" t="s">
        <v>72</v>
      </c>
      <c r="L1" t="str">
        <f>"'"&amp;us_states_cases_per_100k!H$1&amp;"'"&amp;":"&amp;us_states_cases_per_100k!H2</f>
        <v>'6/1/2020':399.92</v>
      </c>
      <c r="M1" t="s">
        <v>72</v>
      </c>
      <c r="N1" t="str">
        <f>"'"&amp;us_states_cases_per_100k!I$1&amp;"'"&amp;":"&amp;us_states_cases_per_100k!I2</f>
        <v>'7/1/2020':988.76</v>
      </c>
      <c r="O1" t="s">
        <v>72</v>
      </c>
      <c r="P1" t="str">
        <f>"'"&amp;us_states_cases_per_100k!J$1&amp;"'"&amp;":"&amp;us_states_cases_per_100k!J2</f>
        <v>'8/1/2020':763</v>
      </c>
      <c r="Q1" t="s">
        <v>72</v>
      </c>
      <c r="R1" t="str">
        <f>"'"&amp;us_states_cases_per_100k!K$1&amp;"'"&amp;":"&amp;us_states_cases_per_100k!K2</f>
        <v>'9/1/2020':570.09</v>
      </c>
      <c r="S1" t="s">
        <v>72</v>
      </c>
      <c r="T1" t="str">
        <f>"'"&amp;us_states_cases_per_100k!L$1&amp;"'"&amp;":"&amp;us_states_cases_per_100k!L2</f>
        <v>'10/1/2020':748.05</v>
      </c>
      <c r="U1" t="s">
        <v>72</v>
      </c>
      <c r="V1" t="str">
        <f>"'"&amp;us_states_cases_per_100k!M$1&amp;"'"&amp;":"&amp;us_states_cases_per_100k!M2</f>
        <v>'11/1/2020':1139.25</v>
      </c>
      <c r="W1" t="s">
        <v>72</v>
      </c>
      <c r="X1" t="str">
        <f>"'"&amp;us_states_cases_per_100k!N$1&amp;"'"&amp;":"&amp;us_states_cases_per_100k!N2</f>
        <v>'12/1/2020':2223.24</v>
      </c>
      <c r="Y1" t="s">
        <v>72</v>
      </c>
      <c r="Z1" t="str">
        <f>"'"&amp;us_states_cases_per_100k!O$1&amp;"'"&amp;":"&amp;us_states_cases_per_100k!O2</f>
        <v>'1/1/2021':1958.75</v>
      </c>
      <c r="AA1" t="s">
        <v>72</v>
      </c>
      <c r="AB1" t="str">
        <f>"'"&amp;us_states_cases_per_100k!P$1&amp;"'"&amp;":"&amp;us_states_cases_per_100k!P2</f>
        <v>'2/1/2021':669.01</v>
      </c>
      <c r="AC1" t="s">
        <v>72</v>
      </c>
      <c r="AD1" t="str">
        <f>"'"&amp;us_states_cases_per_100k!Q$1&amp;"'"&amp;":"&amp;us_states_cases_per_100k!Q2</f>
        <v>'3/1/2021':440.58</v>
      </c>
      <c r="AE1" t="s">
        <v>72</v>
      </c>
      <c r="AF1" t="str">
        <f>"'"&amp;us_states_cases_per_100k!R$1&amp;"'"&amp;":"&amp;us_states_cases_per_100k!R2</f>
        <v>'4/1/2021':249.47</v>
      </c>
      <c r="AG1" t="s">
        <v>72</v>
      </c>
      <c r="AH1" t="str">
        <f>"'"&amp;us_states_cases_per_100k!S$1&amp;"'"&amp;":"&amp;us_states_cases_per_100k!S2</f>
        <v>'5/1/2021':308.16</v>
      </c>
      <c r="AI1" t="s">
        <v>72</v>
      </c>
      <c r="AJ1" t="str">
        <f>"'"&amp;us_states_cases_per_100k!T$1&amp;"'"&amp;":"&amp;us_states_cases_per_100k!T2</f>
        <v>'6/1/2021':77.98</v>
      </c>
      <c r="AK1" t="str">
        <f>+_xlfn.CONCAT(A1:AJ1)</f>
        <v>,'1/1/2020':0,'2/1/2020':0,'3/1/2020':19.88,'4/1/2020':120.79,'5/1/2020':216.63,'6/1/2020':399.92,'7/1/2020':988.76,'8/1/2020':763,'9/1/2020':570.09,'10/1/2020':748.05,'11/1/2020':1139.25,'12/1/2020':2223.24,'1/1/2021':1958.75,'2/1/2021':669.01,'3/1/2021':440.58,'4/1/2021':249.47,'5/1/2021':308.16,'6/1/2021':77.98</v>
      </c>
    </row>
    <row r="2" spans="1:37" x14ac:dyDescent="0.25">
      <c r="A2" t="s">
        <v>72</v>
      </c>
      <c r="B2" t="str">
        <f>"'"&amp;us_states_cases_per_100k!C$1&amp;"'"&amp;":"&amp;us_states_cases_per_100k!C3</f>
        <v>'1/1/2020':0</v>
      </c>
      <c r="C2" t="s">
        <v>72</v>
      </c>
      <c r="D2" t="str">
        <f>"'"&amp;us_states_cases_per_100k!D$1&amp;"'"&amp;":"&amp;us_states_cases_per_100k!D3</f>
        <v>'2/1/2020':0</v>
      </c>
      <c r="E2" t="s">
        <v>72</v>
      </c>
      <c r="F2" t="str">
        <f>"'"&amp;us_states_cases_per_100k!E$1&amp;"'"&amp;":"&amp;us_states_cases_per_100k!E3</f>
        <v>'3/1/2020':18.13</v>
      </c>
      <c r="G2" t="s">
        <v>72</v>
      </c>
      <c r="H2" t="str">
        <f>"'"&amp;us_states_cases_per_100k!F$1&amp;"'"&amp;":"&amp;us_states_cases_per_100k!F3</f>
        <v>'4/1/2020':30</v>
      </c>
      <c r="I2" t="s">
        <v>72</v>
      </c>
      <c r="J2" t="str">
        <f>"'"&amp;us_states_cases_per_100k!G$1&amp;"'"&amp;":"&amp;us_states_cases_per_100k!G3</f>
        <v>'5/1/2020':15.82</v>
      </c>
      <c r="K2" t="s">
        <v>72</v>
      </c>
      <c r="L2" t="str">
        <f>"'"&amp;us_states_cases_per_100k!H$1&amp;"'"&amp;":"&amp;us_states_cases_per_100k!H3</f>
        <v>'6/1/2020':90.4</v>
      </c>
      <c r="M2" t="s">
        <v>72</v>
      </c>
      <c r="N2" t="str">
        <f>"'"&amp;us_states_cases_per_100k!I$1&amp;"'"&amp;":"&amp;us_states_cases_per_100k!I3</f>
        <v>'7/1/2020':346.75</v>
      </c>
      <c r="O2" t="s">
        <v>72</v>
      </c>
      <c r="P2" t="str">
        <f>"'"&amp;us_states_cases_per_100k!J$1&amp;"'"&amp;":"&amp;us_states_cases_per_100k!J3</f>
        <v>'8/1/2020':327.25</v>
      </c>
      <c r="Q2" t="s">
        <v>72</v>
      </c>
      <c r="R2" t="str">
        <f>"'"&amp;us_states_cases_per_100k!K$1&amp;"'"&amp;":"&amp;us_states_cases_per_100k!K3</f>
        <v>'9/1/2020':358.88</v>
      </c>
      <c r="S2" t="s">
        <v>72</v>
      </c>
      <c r="T2" t="str">
        <f>"'"&amp;us_states_cases_per_100k!L$1&amp;"'"&amp;":"&amp;us_states_cases_per_100k!L3</f>
        <v>'10/1/2020':1028.1</v>
      </c>
      <c r="U2" t="s">
        <v>72</v>
      </c>
      <c r="V2" t="str">
        <f>"'"&amp;us_states_cases_per_100k!M$1&amp;"'"&amp;":"&amp;us_states_cases_per_100k!M3</f>
        <v>'11/1/2020':2203.46</v>
      </c>
      <c r="W2" t="s">
        <v>72</v>
      </c>
      <c r="X2" t="str">
        <f>"'"&amp;us_states_cases_per_100k!N$1&amp;"'"&amp;":"&amp;us_states_cases_per_100k!N3</f>
        <v>'12/1/2020':1954.35</v>
      </c>
      <c r="Y2" t="s">
        <v>72</v>
      </c>
      <c r="Z2" t="str">
        <f>"'"&amp;us_states_cases_per_100k!O$1&amp;"'"&amp;":"&amp;us_states_cases_per_100k!O3</f>
        <v>'1/1/2021':987.88</v>
      </c>
      <c r="AA2" t="s">
        <v>72</v>
      </c>
      <c r="AB2" t="str">
        <f>"'"&amp;us_states_cases_per_100k!P$1&amp;"'"&amp;":"&amp;us_states_cases_per_100k!P3</f>
        <v>'2/1/2021':526.46</v>
      </c>
      <c r="AC2" t="s">
        <v>72</v>
      </c>
      <c r="AD2" t="str">
        <f>"'"&amp;us_states_cases_per_100k!Q$1&amp;"'"&amp;":"&amp;us_states_cases_per_100k!Q3</f>
        <v>'3/1/2021':642.63</v>
      </c>
      <c r="AE2" t="s">
        <v>72</v>
      </c>
      <c r="AF2" t="str">
        <f>"'"&amp;us_states_cases_per_100k!R$1&amp;"'"&amp;":"&amp;us_states_cases_per_100k!R3</f>
        <v>'4/1/2021':687.08</v>
      </c>
      <c r="AG2" t="s">
        <v>72</v>
      </c>
      <c r="AH2" t="str">
        <f>"'"&amp;us_states_cases_per_100k!S$1&amp;"'"&amp;":"&amp;us_states_cases_per_100k!S3</f>
        <v>'5/1/2021':276.66</v>
      </c>
      <c r="AI2" t="s">
        <v>72</v>
      </c>
      <c r="AJ2" t="str">
        <f>"'"&amp;us_states_cases_per_100k!T$1&amp;"'"&amp;":"&amp;us_states_cases_per_100k!T3</f>
        <v>'6/1/2021':59.72</v>
      </c>
      <c r="AK2" t="str">
        <f t="shared" ref="AK2:AK52" si="0">+_xlfn.CONCAT(A2:AJ2)</f>
        <v>,'1/1/2020':0,'2/1/2020':0,'3/1/2020':18.13,'4/1/2020':30,'5/1/2020':15.82,'6/1/2020':90.4,'7/1/2020':346.75,'8/1/2020':327.25,'9/1/2020':358.88,'10/1/2020':1028.1,'11/1/2020':2203.46,'12/1/2020':1954.35,'1/1/2021':987.88,'2/1/2021':526.46,'3/1/2021':642.63,'4/1/2021':687.08,'5/1/2021':276.66,'6/1/2021':59.72</v>
      </c>
    </row>
    <row r="3" spans="1:37" x14ac:dyDescent="0.25">
      <c r="A3" t="s">
        <v>72</v>
      </c>
      <c r="B3" t="str">
        <f>"'"&amp;us_states_cases_per_100k!C$1&amp;"'"&amp;":"&amp;us_states_cases_per_100k!C4</f>
        <v>'1/1/2020':0.01</v>
      </c>
      <c r="C3" t="s">
        <v>72</v>
      </c>
      <c r="D3" t="str">
        <f>"'"&amp;us_states_cases_per_100k!D$1&amp;"'"&amp;":"&amp;us_states_cases_per_100k!D4</f>
        <v>'2/1/2020':0</v>
      </c>
      <c r="E3" t="s">
        <v>72</v>
      </c>
      <c r="F3" t="str">
        <f>"'"&amp;us_states_cases_per_100k!E$1&amp;"'"&amp;":"&amp;us_states_cases_per_100k!E4</f>
        <v>'3/1/2020':18.14</v>
      </c>
      <c r="G3" t="s">
        <v>72</v>
      </c>
      <c r="H3" t="str">
        <f>"'"&amp;us_states_cases_per_100k!F$1&amp;"'"&amp;":"&amp;us_states_cases_per_100k!F4</f>
        <v>'4/1/2020':88.79</v>
      </c>
      <c r="I3" t="s">
        <v>72</v>
      </c>
      <c r="J3" t="str">
        <f>"'"&amp;us_states_cases_per_100k!G$1&amp;"'"&amp;":"&amp;us_states_cases_per_100k!G4</f>
        <v>'5/1/2020':171.82</v>
      </c>
      <c r="K3" t="s">
        <v>72</v>
      </c>
      <c r="L3" t="str">
        <f>"'"&amp;us_states_cases_per_100k!H$1&amp;"'"&amp;":"&amp;us_states_cases_per_100k!H4</f>
        <v>'6/1/2020':831.48</v>
      </c>
      <c r="M3" t="s">
        <v>72</v>
      </c>
      <c r="N3" t="str">
        <f>"'"&amp;us_states_cases_per_100k!I$1&amp;"'"&amp;":"&amp;us_states_cases_per_100k!I4</f>
        <v>'7/1/2020':1324.32</v>
      </c>
      <c r="O3" t="s">
        <v>72</v>
      </c>
      <c r="P3" t="str">
        <f>"'"&amp;us_states_cases_per_100k!J$1&amp;"'"&amp;":"&amp;us_states_cases_per_100k!J4</f>
        <v>'8/1/2020':388.14</v>
      </c>
      <c r="Q3" t="s">
        <v>72</v>
      </c>
      <c r="R3" t="str">
        <f>"'"&amp;us_states_cases_per_100k!K$1&amp;"'"&amp;":"&amp;us_states_cases_per_100k!K4</f>
        <v>'9/1/2020':232.75</v>
      </c>
      <c r="S3" t="s">
        <v>72</v>
      </c>
      <c r="T3" t="str">
        <f>"'"&amp;us_states_cases_per_100k!L$1&amp;"'"&amp;":"&amp;us_states_cases_per_100k!L4</f>
        <v>'10/1/2020':383.85</v>
      </c>
      <c r="U3" t="s">
        <v>72</v>
      </c>
      <c r="V3" t="str">
        <f>"'"&amp;us_states_cases_per_100k!M$1&amp;"'"&amp;":"&amp;us_states_cases_per_100k!M4</f>
        <v>'11/1/2020':1133.8</v>
      </c>
      <c r="W3" t="s">
        <v>72</v>
      </c>
      <c r="X3" t="str">
        <f>"'"&amp;us_states_cases_per_100k!N$1&amp;"'"&amp;":"&amp;us_states_cases_per_100k!N4</f>
        <v>'12/1/2020':2751.63</v>
      </c>
      <c r="Y3" t="s">
        <v>72</v>
      </c>
      <c r="Z3" t="str">
        <f>"'"&amp;us_states_cases_per_100k!O$1&amp;"'"&amp;":"&amp;us_states_cases_per_100k!O4</f>
        <v>'1/1/2021':3282.49</v>
      </c>
      <c r="AA3" t="s">
        <v>72</v>
      </c>
      <c r="AB3" t="str">
        <f>"'"&amp;us_states_cases_per_100k!P$1&amp;"'"&amp;":"&amp;us_states_cases_per_100k!P4</f>
        <v>'2/1/2021':820.19</v>
      </c>
      <c r="AC3" t="s">
        <v>72</v>
      </c>
      <c r="AD3" t="str">
        <f>"'"&amp;us_states_cases_per_100k!Q$1&amp;"'"&amp;":"&amp;us_states_cases_per_100k!Q4</f>
        <v>'3/1/2021':343.69</v>
      </c>
      <c r="AE3" t="s">
        <v>72</v>
      </c>
      <c r="AF3" t="str">
        <f>"'"&amp;us_states_cases_per_100k!R$1&amp;"'"&amp;":"&amp;us_states_cases_per_100k!R4</f>
        <v>'4/1/2021':289.25</v>
      </c>
      <c r="AG3" t="s">
        <v>72</v>
      </c>
      <c r="AH3" t="str">
        <f>"'"&amp;us_states_cases_per_100k!S$1&amp;"'"&amp;":"&amp;us_states_cases_per_100k!S4</f>
        <v>'5/1/2021':265.02</v>
      </c>
      <c r="AI3" t="s">
        <v>72</v>
      </c>
      <c r="AJ3" t="str">
        <f>"'"&amp;us_states_cases_per_100k!T$1&amp;"'"&amp;":"&amp;us_states_cases_per_100k!T4</f>
        <v>'6/1/2021':69.27</v>
      </c>
      <c r="AK3" t="str">
        <f t="shared" si="0"/>
        <v>,'1/1/2020':0.01,'2/1/2020':0,'3/1/2020':18.14,'4/1/2020':88.79,'5/1/2020':171.82,'6/1/2020':831.48,'7/1/2020':1324.32,'8/1/2020':388.14,'9/1/2020':232.75,'10/1/2020':383.85,'11/1/2020':1133.8,'12/1/2020':2751.63,'1/1/2021':3282.49,'2/1/2021':820.19,'3/1/2021':343.69,'4/1/2021':289.25,'5/1/2021':265.02,'6/1/2021':69.27</v>
      </c>
    </row>
    <row r="4" spans="1:37" x14ac:dyDescent="0.25">
      <c r="A4" t="s">
        <v>72</v>
      </c>
      <c r="B4" t="str">
        <f>"'"&amp;us_states_cases_per_100k!C$1&amp;"'"&amp;":"&amp;us_states_cases_per_100k!C5</f>
        <v>'1/1/2020':0</v>
      </c>
      <c r="C4" t="s">
        <v>72</v>
      </c>
      <c r="D4" t="str">
        <f>"'"&amp;us_states_cases_per_100k!D$1&amp;"'"&amp;":"&amp;us_states_cases_per_100k!D5</f>
        <v>'2/1/2020':0</v>
      </c>
      <c r="E4" t="s">
        <v>72</v>
      </c>
      <c r="F4" t="str">
        <f>"'"&amp;us_states_cases_per_100k!E$1&amp;"'"&amp;":"&amp;us_states_cases_per_100k!E5</f>
        <v>'3/1/2020':18.73</v>
      </c>
      <c r="G4" t="s">
        <v>72</v>
      </c>
      <c r="H4" t="str">
        <f>"'"&amp;us_states_cases_per_100k!F$1&amp;"'"&amp;":"&amp;us_states_cases_per_100k!F5</f>
        <v>'4/1/2020':90.22</v>
      </c>
      <c r="I4" t="s">
        <v>72</v>
      </c>
      <c r="J4" t="str">
        <f>"'"&amp;us_states_cases_per_100k!G$1&amp;"'"&amp;":"&amp;us_states_cases_per_100k!G5</f>
        <v>'5/1/2020':131.89</v>
      </c>
      <c r="K4" t="s">
        <v>72</v>
      </c>
      <c r="L4" t="str">
        <f>"'"&amp;us_states_cases_per_100k!H$1&amp;"'"&amp;":"&amp;us_states_cases_per_100k!H5</f>
        <v>'6/1/2020':449.07</v>
      </c>
      <c r="M4" t="s">
        <v>72</v>
      </c>
      <c r="N4" t="str">
        <f>"'"&amp;us_states_cases_per_100k!I$1&amp;"'"&amp;":"&amp;us_states_cases_per_100k!I5</f>
        <v>'7/1/2020':721.69</v>
      </c>
      <c r="O4" t="s">
        <v>72</v>
      </c>
      <c r="P4" t="str">
        <f>"'"&amp;us_states_cases_per_100k!J$1&amp;"'"&amp;":"&amp;us_states_cases_per_100k!J5</f>
        <v>'8/1/2020':621.38</v>
      </c>
      <c r="Q4" t="s">
        <v>72</v>
      </c>
      <c r="R4" t="str">
        <f>"'"&amp;us_states_cases_per_100k!K$1&amp;"'"&amp;":"&amp;us_states_cases_per_100k!K5</f>
        <v>'9/1/2020':746.23</v>
      </c>
      <c r="S4" t="s">
        <v>72</v>
      </c>
      <c r="T4" t="str">
        <f>"'"&amp;us_states_cases_per_100k!L$1&amp;"'"&amp;":"&amp;us_states_cases_per_100k!L5</f>
        <v>'10/1/2020':946.13</v>
      </c>
      <c r="U4" t="s">
        <v>72</v>
      </c>
      <c r="V4" t="str">
        <f>"'"&amp;us_states_cases_per_100k!M$1&amp;"'"&amp;":"&amp;us_states_cases_per_100k!M5</f>
        <v>'11/1/2020':1499.87</v>
      </c>
      <c r="W4" t="s">
        <v>72</v>
      </c>
      <c r="X4" t="str">
        <f>"'"&amp;us_states_cases_per_100k!N$1&amp;"'"&amp;":"&amp;us_states_cases_per_100k!N5</f>
        <v>'12/1/2020':2250.65</v>
      </c>
      <c r="Y4" t="s">
        <v>72</v>
      </c>
      <c r="Z4" t="str">
        <f>"'"&amp;us_states_cases_per_100k!O$1&amp;"'"&amp;":"&amp;us_states_cases_per_100k!O5</f>
        <v>'1/1/2021':2328.72</v>
      </c>
      <c r="AA4" t="s">
        <v>72</v>
      </c>
      <c r="AB4" t="str">
        <f>"'"&amp;us_states_cases_per_100k!P$1&amp;"'"&amp;":"&amp;us_states_cases_per_100k!P5</f>
        <v>'2/1/2021':901.44</v>
      </c>
      <c r="AC4" t="s">
        <v>72</v>
      </c>
      <c r="AD4" t="str">
        <f>"'"&amp;us_states_cases_per_100k!Q$1&amp;"'"&amp;":"&amp;us_states_cases_per_100k!Q5</f>
        <v>'3/1/2021':265.08</v>
      </c>
      <c r="AE4" t="s">
        <v>72</v>
      </c>
      <c r="AF4" t="str">
        <f>"'"&amp;us_states_cases_per_100k!R$1&amp;"'"&amp;":"&amp;us_states_cases_per_100k!R5</f>
        <v>'4/1/2021':176.89</v>
      </c>
      <c r="AG4" t="s">
        <v>72</v>
      </c>
      <c r="AH4" t="str">
        <f>"'"&amp;us_states_cases_per_100k!S$1&amp;"'"&amp;":"&amp;us_states_cases_per_100k!S5</f>
        <v>'5/1/2021':187.81</v>
      </c>
      <c r="AI4" t="s">
        <v>72</v>
      </c>
      <c r="AJ4" t="str">
        <f>"'"&amp;us_states_cases_per_100k!T$1&amp;"'"&amp;":"&amp;us_states_cases_per_100k!T5</f>
        <v>'6/1/2021':82.75</v>
      </c>
      <c r="AK4" t="str">
        <f t="shared" si="0"/>
        <v>,'1/1/2020':0,'2/1/2020':0,'3/1/2020':18.73,'4/1/2020':90.22,'5/1/2020':131.89,'6/1/2020':449.07,'7/1/2020':721.69,'8/1/2020':621.38,'9/1/2020':746.23,'10/1/2020':946.13,'11/1/2020':1499.87,'12/1/2020':2250.65,'1/1/2021':2328.72,'2/1/2021':901.44,'3/1/2021':265.08,'4/1/2021':176.89,'5/1/2021':187.81,'6/1/2021':82.75</v>
      </c>
    </row>
    <row r="5" spans="1:37" x14ac:dyDescent="0.25">
      <c r="A5" t="s">
        <v>72</v>
      </c>
      <c r="B5" t="str">
        <f>"'"&amp;us_states_cases_per_100k!C$1&amp;"'"&amp;":"&amp;us_states_cases_per_100k!C6</f>
        <v>'1/1/2020':0.01</v>
      </c>
      <c r="C5" t="s">
        <v>72</v>
      </c>
      <c r="D5" t="str">
        <f>"'"&amp;us_states_cases_per_100k!D$1&amp;"'"&amp;":"&amp;us_states_cases_per_100k!D6</f>
        <v>'2/1/2020':0.06</v>
      </c>
      <c r="E5" t="s">
        <v>72</v>
      </c>
      <c r="F5" t="str">
        <f>"'"&amp;us_states_cases_per_100k!E$1&amp;"'"&amp;":"&amp;us_states_cases_per_100k!E6</f>
        <v>'3/1/2020':21.64</v>
      </c>
      <c r="G5" t="s">
        <v>72</v>
      </c>
      <c r="H5" t="str">
        <f>"'"&amp;us_states_cases_per_100k!F$1&amp;"'"&amp;":"&amp;us_states_cases_per_100k!F6</f>
        <v>'4/1/2020':105.94</v>
      </c>
      <c r="I5" t="s">
        <v>72</v>
      </c>
      <c r="J5" t="str">
        <f>"'"&amp;us_states_cases_per_100k!G$1&amp;"'"&amp;":"&amp;us_states_cases_per_100k!G6</f>
        <v>'5/1/2020':158.44</v>
      </c>
      <c r="K5" t="s">
        <v>72</v>
      </c>
      <c r="L5" t="str">
        <f>"'"&amp;us_states_cases_per_100k!H$1&amp;"'"&amp;":"&amp;us_states_cases_per_100k!H6</f>
        <v>'6/1/2020':301.07</v>
      </c>
      <c r="M5" t="s">
        <v>72</v>
      </c>
      <c r="N5" t="str">
        <f>"'"&amp;us_states_cases_per_100k!I$1&amp;"'"&amp;":"&amp;us_states_cases_per_100k!I6</f>
        <v>'7/1/2020':683.19</v>
      </c>
      <c r="O5" t="s">
        <v>72</v>
      </c>
      <c r="P5" t="str">
        <f>"'"&amp;us_states_cases_per_100k!J$1&amp;"'"&amp;":"&amp;us_states_cases_per_100k!J6</f>
        <v>'8/1/2020':531.81</v>
      </c>
      <c r="Q5" t="s">
        <v>72</v>
      </c>
      <c r="R5" t="str">
        <f>"'"&amp;us_states_cases_per_100k!K$1&amp;"'"&amp;":"&amp;us_states_cases_per_100k!K6</f>
        <v>'9/1/2020':274.63</v>
      </c>
      <c r="S5" t="s">
        <v>72</v>
      </c>
      <c r="T5" t="str">
        <f>"'"&amp;us_states_cases_per_100k!L$1&amp;"'"&amp;":"&amp;us_states_cases_per_100k!L6</f>
        <v>'10/1/2020':288.64</v>
      </c>
      <c r="U5" t="s">
        <v>72</v>
      </c>
      <c r="V5" t="str">
        <f>"'"&amp;us_states_cases_per_100k!M$1&amp;"'"&amp;":"&amp;us_states_cases_per_100k!M6</f>
        <v>'11/1/2020':763.68</v>
      </c>
      <c r="W5" t="s">
        <v>72</v>
      </c>
      <c r="X5" t="str">
        <f>"'"&amp;us_states_cases_per_100k!N$1&amp;"'"&amp;":"&amp;us_states_cases_per_100k!N6</f>
        <v>'12/1/2020':2707.7</v>
      </c>
      <c r="Y5" t="s">
        <v>72</v>
      </c>
      <c r="Z5" t="str">
        <f>"'"&amp;us_states_cases_per_100k!O$1&amp;"'"&amp;":"&amp;us_states_cases_per_100k!O6</f>
        <v>'1/1/2021':2570.17</v>
      </c>
      <c r="AA5" t="s">
        <v>72</v>
      </c>
      <c r="AB5" t="str">
        <f>"'"&amp;us_states_cases_per_100k!P$1&amp;"'"&amp;":"&amp;us_states_cases_per_100k!P6</f>
        <v>'2/1/2021':620.9</v>
      </c>
      <c r="AC5" t="s">
        <v>72</v>
      </c>
      <c r="AD5" t="str">
        <f>"'"&amp;us_states_cases_per_100k!Q$1&amp;"'"&amp;":"&amp;us_states_cases_per_100k!Q6</f>
        <v>'3/1/2021':251.56</v>
      </c>
      <c r="AE5" t="s">
        <v>72</v>
      </c>
      <c r="AF5" t="str">
        <f>"'"&amp;us_states_cases_per_100k!R$1&amp;"'"&amp;":"&amp;us_states_cases_per_100k!R6</f>
        <v>'4/1/2021':185.07</v>
      </c>
      <c r="AG5" t="s">
        <v>72</v>
      </c>
      <c r="AH5" t="str">
        <f>"'"&amp;us_states_cases_per_100k!S$1&amp;"'"&amp;":"&amp;us_states_cases_per_100k!S6</f>
        <v>'5/1/2021':120.53</v>
      </c>
      <c r="AI5" t="s">
        <v>72</v>
      </c>
      <c r="AJ5" t="str">
        <f>"'"&amp;us_states_cases_per_100k!T$1&amp;"'"&amp;":"&amp;us_states_cases_per_100k!T6</f>
        <v>'6/1/2021':30.08</v>
      </c>
      <c r="AK5" t="str">
        <f t="shared" si="0"/>
        <v>,'1/1/2020':0.01,'2/1/2020':0.06,'3/1/2020':21.64,'4/1/2020':105.94,'5/1/2020':158.44,'6/1/2020':301.07,'7/1/2020':683.19,'8/1/2020':531.81,'9/1/2020':274.63,'10/1/2020':288.64,'11/1/2020':763.68,'12/1/2020':2707.7,'1/1/2021':2570.17,'2/1/2021':620.9,'3/1/2021':251.56,'4/1/2021':185.07,'5/1/2021':120.53,'6/1/2021':30.08</v>
      </c>
    </row>
    <row r="6" spans="1:37" x14ac:dyDescent="0.25">
      <c r="A6" t="s">
        <v>72</v>
      </c>
      <c r="B6" t="str">
        <f>"'"&amp;us_states_cases_per_100k!C$1&amp;"'"&amp;":"&amp;us_states_cases_per_100k!C7</f>
        <v>'1/1/2020':0</v>
      </c>
      <c r="C6" t="s">
        <v>72</v>
      </c>
      <c r="D6" t="str">
        <f>"'"&amp;us_states_cases_per_100k!D$1&amp;"'"&amp;":"&amp;us_states_cases_per_100k!D7</f>
        <v>'2/1/2020':0</v>
      </c>
      <c r="E6" t="s">
        <v>72</v>
      </c>
      <c r="F6" t="str">
        <f>"'"&amp;us_states_cases_per_100k!E$1&amp;"'"&amp;":"&amp;us_states_cases_per_100k!E7</f>
        <v>'3/1/2020':51.79</v>
      </c>
      <c r="G6" t="s">
        <v>72</v>
      </c>
      <c r="H6" t="str">
        <f>"'"&amp;us_states_cases_per_100k!F$1&amp;"'"&amp;":"&amp;us_states_cases_per_100k!F7</f>
        <v>'4/1/2020':211.6</v>
      </c>
      <c r="I6" t="s">
        <v>72</v>
      </c>
      <c r="J6" t="str">
        <f>"'"&amp;us_states_cases_per_100k!G$1&amp;"'"&amp;":"&amp;us_states_cases_per_100k!G7</f>
        <v>'5/1/2020':193.24</v>
      </c>
      <c r="K6" t="s">
        <v>72</v>
      </c>
      <c r="L6" t="str">
        <f>"'"&amp;us_states_cases_per_100k!H$1&amp;"'"&amp;":"&amp;us_states_cases_per_100k!H7</f>
        <v>'6/1/2020':109.7</v>
      </c>
      <c r="M6" t="s">
        <v>72</v>
      </c>
      <c r="N6" t="str">
        <f>"'"&amp;us_states_cases_per_100k!I$1&amp;"'"&amp;":"&amp;us_states_cases_per_100k!I7</f>
        <v>'7/1/2020':246.81</v>
      </c>
      <c r="O6" t="s">
        <v>72</v>
      </c>
      <c r="P6" t="str">
        <f>"'"&amp;us_states_cases_per_100k!J$1&amp;"'"&amp;":"&amp;us_states_cases_per_100k!J7</f>
        <v>'8/1/2020':187.9</v>
      </c>
      <c r="Q6" t="s">
        <v>72</v>
      </c>
      <c r="R6" t="str">
        <f>"'"&amp;us_states_cases_per_100k!K$1&amp;"'"&amp;":"&amp;us_states_cases_per_100k!K7</f>
        <v>'9/1/2020':230.23</v>
      </c>
      <c r="S6" t="s">
        <v>72</v>
      </c>
      <c r="T6" t="str">
        <f>"'"&amp;us_states_cases_per_100k!L$1&amp;"'"&amp;":"&amp;us_states_cases_per_100k!L7</f>
        <v>'10/1/2020':636.57</v>
      </c>
      <c r="U6" t="s">
        <v>72</v>
      </c>
      <c r="V6" t="str">
        <f>"'"&amp;us_states_cases_per_100k!M$1&amp;"'"&amp;":"&amp;us_states_cases_per_100k!M7</f>
        <v>'11/1/2020':2193.7</v>
      </c>
      <c r="W6" t="s">
        <v>72</v>
      </c>
      <c r="X6" t="str">
        <f>"'"&amp;us_states_cases_per_100k!N$1&amp;"'"&amp;":"&amp;us_states_cases_per_100k!N7</f>
        <v>'12/1/2020':1750.64</v>
      </c>
      <c r="Y6" t="s">
        <v>72</v>
      </c>
      <c r="Z6" t="str">
        <f>"'"&amp;us_states_cases_per_100k!O$1&amp;"'"&amp;":"&amp;us_states_cases_per_100k!O7</f>
        <v>'1/1/2021':1066.19</v>
      </c>
      <c r="AA6" t="s">
        <v>72</v>
      </c>
      <c r="AB6" t="str">
        <f>"'"&amp;us_states_cases_per_100k!P$1&amp;"'"&amp;":"&amp;us_states_cases_per_100k!P7</f>
        <v>'2/1/2021':585.97</v>
      </c>
      <c r="AC6" t="s">
        <v>72</v>
      </c>
      <c r="AD6" t="str">
        <f>"'"&amp;us_states_cases_per_100k!Q$1&amp;"'"&amp;":"&amp;us_states_cases_per_100k!Q7</f>
        <v>'3/1/2021':585.62</v>
      </c>
      <c r="AE6" t="s">
        <v>72</v>
      </c>
      <c r="AF6" t="str">
        <f>"'"&amp;us_states_cases_per_100k!R$1&amp;"'"&amp;":"&amp;us_states_cases_per_100k!R7</f>
        <v>'4/1/2021':848.15</v>
      </c>
      <c r="AG6" t="s">
        <v>72</v>
      </c>
      <c r="AH6" t="str">
        <f>"'"&amp;us_states_cases_per_100k!S$1&amp;"'"&amp;":"&amp;us_states_cases_per_100k!S7</f>
        <v>'5/1/2021':561.44</v>
      </c>
      <c r="AI6" t="s">
        <v>72</v>
      </c>
      <c r="AJ6" t="str">
        <f>"'"&amp;us_states_cases_per_100k!T$1&amp;"'"&amp;":"&amp;us_states_cases_per_100k!T7</f>
        <v>'6/1/2021':128.17</v>
      </c>
      <c r="AK6" t="str">
        <f t="shared" si="0"/>
        <v>,'1/1/2020':0,'2/1/2020':0,'3/1/2020':51.79,'4/1/2020':211.6,'5/1/2020':193.24,'6/1/2020':109.7,'7/1/2020':246.81,'8/1/2020':187.9,'9/1/2020':230.23,'10/1/2020':636.57,'11/1/2020':2193.7,'12/1/2020':1750.64,'1/1/2021':1066.19,'2/1/2021':585.97,'3/1/2021':585.62,'4/1/2021':848.15,'5/1/2021':561.44,'6/1/2021':128.17</v>
      </c>
    </row>
    <row r="7" spans="1:37" x14ac:dyDescent="0.25">
      <c r="A7" t="s">
        <v>72</v>
      </c>
      <c r="B7" t="str">
        <f>"'"&amp;us_states_cases_per_100k!C$1&amp;"'"&amp;":"&amp;us_states_cases_per_100k!C8</f>
        <v>'1/1/2020':0</v>
      </c>
      <c r="C7" t="s">
        <v>72</v>
      </c>
      <c r="D7" t="str">
        <f>"'"&amp;us_states_cases_per_100k!D$1&amp;"'"&amp;":"&amp;us_states_cases_per_100k!D8</f>
        <v>'2/1/2020':0</v>
      </c>
      <c r="E7" t="s">
        <v>72</v>
      </c>
      <c r="F7" t="str">
        <f>"'"&amp;us_states_cases_per_100k!E$1&amp;"'"&amp;":"&amp;us_states_cases_per_100k!E8</f>
        <v>'3/1/2020':86.75</v>
      </c>
      <c r="G7" t="s">
        <v>72</v>
      </c>
      <c r="H7" t="str">
        <f>"'"&amp;us_states_cases_per_100k!F$1&amp;"'"&amp;":"&amp;us_states_cases_per_100k!F8</f>
        <v>'4/1/2020':681.43</v>
      </c>
      <c r="I7" t="s">
        <v>72</v>
      </c>
      <c r="J7" t="str">
        <f>"'"&amp;us_states_cases_per_100k!G$1&amp;"'"&amp;":"&amp;us_states_cases_per_100k!G8</f>
        <v>'5/1/2020':402.14</v>
      </c>
      <c r="K7" t="s">
        <v>72</v>
      </c>
      <c r="L7" t="str">
        <f>"'"&amp;us_states_cases_per_100k!H$1&amp;"'"&amp;":"&amp;us_states_cases_per_100k!H8</f>
        <v>'6/1/2020':119.61</v>
      </c>
      <c r="M7" t="s">
        <v>72</v>
      </c>
      <c r="N7" t="str">
        <f>"'"&amp;us_states_cases_per_100k!I$1&amp;"'"&amp;":"&amp;us_states_cases_per_100k!I8</f>
        <v>'7/1/2020':91.4</v>
      </c>
      <c r="O7" t="s">
        <v>72</v>
      </c>
      <c r="P7" t="str">
        <f>"'"&amp;us_states_cases_per_100k!J$1&amp;"'"&amp;":"&amp;us_states_cases_per_100k!J8</f>
        <v>'8/1/2020':85.11</v>
      </c>
      <c r="Q7" t="s">
        <v>72</v>
      </c>
      <c r="R7" t="str">
        <f>"'"&amp;us_states_cases_per_100k!K$1&amp;"'"&amp;":"&amp;us_states_cases_per_100k!K8</f>
        <v>'9/1/2020':129.54</v>
      </c>
      <c r="S7" t="s">
        <v>72</v>
      </c>
      <c r="T7" t="str">
        <f>"'"&amp;us_states_cases_per_100k!L$1&amp;"'"&amp;":"&amp;us_states_cases_per_100k!L8</f>
        <v>'10/1/2020':378.74</v>
      </c>
      <c r="U7" t="s">
        <v>72</v>
      </c>
      <c r="V7" t="str">
        <f>"'"&amp;us_states_cases_per_100k!M$1&amp;"'"&amp;":"&amp;us_states_cases_per_100k!M8</f>
        <v>'11/1/2020':1278.11</v>
      </c>
      <c r="W7" t="s">
        <v>72</v>
      </c>
      <c r="X7" t="str">
        <f>"'"&amp;us_states_cases_per_100k!N$1&amp;"'"&amp;":"&amp;us_states_cases_per_100k!N8</f>
        <v>'12/1/2020':1897.23</v>
      </c>
      <c r="Y7" t="s">
        <v>72</v>
      </c>
      <c r="Z7" t="str">
        <f>"'"&amp;us_states_cases_per_100k!O$1&amp;"'"&amp;":"&amp;us_states_cases_per_100k!O8</f>
        <v>'1/1/2021':1783.58</v>
      </c>
      <c r="AA7" t="s">
        <v>72</v>
      </c>
      <c r="AB7" t="str">
        <f>"'"&amp;us_states_cases_per_100k!P$1&amp;"'"&amp;":"&amp;us_states_cases_per_100k!P8</f>
        <v>'2/1/2021':829.82</v>
      </c>
      <c r="AC7" t="s">
        <v>72</v>
      </c>
      <c r="AD7" t="str">
        <f>"'"&amp;us_states_cases_per_100k!Q$1&amp;"'"&amp;":"&amp;us_states_cases_per_100k!Q8</f>
        <v>'3/1/2021':858.08</v>
      </c>
      <c r="AE7" t="s">
        <v>72</v>
      </c>
      <c r="AF7" t="str">
        <f>"'"&amp;us_states_cases_per_100k!R$1&amp;"'"&amp;":"&amp;us_states_cases_per_100k!R8</f>
        <v>'4/1/2021':786.06</v>
      </c>
      <c r="AG7" t="s">
        <v>72</v>
      </c>
      <c r="AH7" t="str">
        <f>"'"&amp;us_states_cases_per_100k!S$1&amp;"'"&amp;":"&amp;us_states_cases_per_100k!S8</f>
        <v>'5/1/2021':224.85</v>
      </c>
      <c r="AI7" t="s">
        <v>72</v>
      </c>
      <c r="AJ7" t="str">
        <f>"'"&amp;us_states_cases_per_100k!T$1&amp;"'"&amp;":"&amp;us_states_cases_per_100k!T8</f>
        <v>'6/1/2021':27.98</v>
      </c>
      <c r="AK7" t="str">
        <f t="shared" si="0"/>
        <v>,'1/1/2020':0,'2/1/2020':0,'3/1/2020':86.75,'4/1/2020':681.43,'5/1/2020':402.14,'6/1/2020':119.61,'7/1/2020':91.4,'8/1/2020':85.11,'9/1/2020':129.54,'10/1/2020':378.74,'11/1/2020':1278.11,'12/1/2020':1897.23,'1/1/2021':1783.58,'2/1/2021':829.82,'3/1/2021':858.08,'4/1/2021':786.06,'5/1/2021':224.85,'6/1/2021':27.98</v>
      </c>
    </row>
    <row r="8" spans="1:37" x14ac:dyDescent="0.25">
      <c r="A8" t="s">
        <v>72</v>
      </c>
      <c r="B8" t="str">
        <f>"'"&amp;us_states_cases_per_100k!C$1&amp;"'"&amp;":"&amp;us_states_cases_per_100k!C9</f>
        <v>'1/1/2020':0</v>
      </c>
      <c r="C8" t="s">
        <v>72</v>
      </c>
      <c r="D8" t="str">
        <f>"'"&amp;us_states_cases_per_100k!D$1&amp;"'"&amp;":"&amp;us_states_cases_per_100k!D9</f>
        <v>'2/1/2020':0</v>
      </c>
      <c r="E8" t="s">
        <v>72</v>
      </c>
      <c r="F8" t="str">
        <f>"'"&amp;us_states_cases_per_100k!E$1&amp;"'"&amp;":"&amp;us_states_cases_per_100k!E9</f>
        <v>'3/1/2020':32.22</v>
      </c>
      <c r="G8" t="s">
        <v>72</v>
      </c>
      <c r="H8" t="str">
        <f>"'"&amp;us_states_cases_per_100k!F$1&amp;"'"&amp;":"&amp;us_states_cases_per_100k!F9</f>
        <v>'4/1/2020':445.98</v>
      </c>
      <c r="I8" t="s">
        <v>72</v>
      </c>
      <c r="J8" t="str">
        <f>"'"&amp;us_states_cases_per_100k!G$1&amp;"'"&amp;":"&amp;us_states_cases_per_100k!G9</f>
        <v>'5/1/2020':481.24</v>
      </c>
      <c r="K8" t="s">
        <v>72</v>
      </c>
      <c r="L8" t="str">
        <f>"'"&amp;us_states_cases_per_100k!H$1&amp;"'"&amp;":"&amp;us_states_cases_per_100k!H9</f>
        <v>'6/1/2020':199.61</v>
      </c>
      <c r="M8" t="s">
        <v>72</v>
      </c>
      <c r="N8" t="str">
        <f>"'"&amp;us_states_cases_per_100k!I$1&amp;"'"&amp;":"&amp;us_states_cases_per_100k!I9</f>
        <v>'7/1/2020':334.77</v>
      </c>
      <c r="O8" t="s">
        <v>72</v>
      </c>
      <c r="P8" t="str">
        <f>"'"&amp;us_states_cases_per_100k!J$1&amp;"'"&amp;":"&amp;us_states_cases_per_100k!J9</f>
        <v>'8/1/2020':266.78</v>
      </c>
      <c r="Q8" t="s">
        <v>72</v>
      </c>
      <c r="R8" t="str">
        <f>"'"&amp;us_states_cases_per_100k!K$1&amp;"'"&amp;":"&amp;us_states_cases_per_100k!K9</f>
        <v>'9/1/2020':321.63</v>
      </c>
      <c r="S8" t="s">
        <v>72</v>
      </c>
      <c r="T8" t="str">
        <f>"'"&amp;us_states_cases_per_100k!L$1&amp;"'"&amp;":"&amp;us_states_cases_per_100k!L9</f>
        <v>'10/1/2020':438.2</v>
      </c>
      <c r="U8" t="s">
        <v>72</v>
      </c>
      <c r="V8" t="str">
        <f>"'"&amp;us_states_cases_per_100k!M$1&amp;"'"&amp;":"&amp;us_states_cases_per_100k!M9</f>
        <v>'11/1/2020':1081.17</v>
      </c>
      <c r="W8" t="s">
        <v>72</v>
      </c>
      <c r="X8" t="str">
        <f>"'"&amp;us_states_cases_per_100k!N$1&amp;"'"&amp;":"&amp;us_states_cases_per_100k!N9</f>
        <v>'12/1/2020':2202.34</v>
      </c>
      <c r="Y8" t="s">
        <v>72</v>
      </c>
      <c r="Z8" t="str">
        <f>"'"&amp;us_states_cases_per_100k!O$1&amp;"'"&amp;":"&amp;us_states_cases_per_100k!O9</f>
        <v>'1/1/2021':2082.43</v>
      </c>
      <c r="AA8" t="s">
        <v>72</v>
      </c>
      <c r="AB8" t="str">
        <f>"'"&amp;us_states_cases_per_100k!P$1&amp;"'"&amp;":"&amp;us_states_cases_per_100k!P9</f>
        <v>'2/1/2021':881.66</v>
      </c>
      <c r="AC8" t="s">
        <v>72</v>
      </c>
      <c r="AD8" t="str">
        <f>"'"&amp;us_states_cases_per_100k!Q$1&amp;"'"&amp;":"&amp;us_states_cases_per_100k!Q9</f>
        <v>'3/1/2021':808.43</v>
      </c>
      <c r="AE8" t="s">
        <v>72</v>
      </c>
      <c r="AF8" t="str">
        <f>"'"&amp;us_states_cases_per_100k!R$1&amp;"'"&amp;":"&amp;us_states_cases_per_100k!R9</f>
        <v>'4/1/2021':970.05</v>
      </c>
      <c r="AG8" t="s">
        <v>72</v>
      </c>
      <c r="AH8" t="str">
        <f>"'"&amp;us_states_cases_per_100k!S$1&amp;"'"&amp;":"&amp;us_states_cases_per_100k!S9</f>
        <v>'5/1/2021':450.63</v>
      </c>
      <c r="AI8" t="s">
        <v>72</v>
      </c>
      <c r="AJ8" t="str">
        <f>"'"&amp;us_states_cases_per_100k!T$1&amp;"'"&amp;":"&amp;us_states_cases_per_100k!T9</f>
        <v>'6/1/2021':46.06</v>
      </c>
      <c r="AK8" t="str">
        <f t="shared" si="0"/>
        <v>,'1/1/2020':0,'2/1/2020':0,'3/1/2020':32.22,'4/1/2020':445.98,'5/1/2020':481.24,'6/1/2020':199.61,'7/1/2020':334.77,'8/1/2020':266.78,'9/1/2020':321.63,'10/1/2020':438.2,'11/1/2020':1081.17,'12/1/2020':2202.34,'1/1/2021':2082.43,'2/1/2021':881.66,'3/1/2021':808.43,'4/1/2021':970.05,'5/1/2021':450.63,'6/1/2021':46.06</v>
      </c>
    </row>
    <row r="9" spans="1:37" x14ac:dyDescent="0.25">
      <c r="A9" t="s">
        <v>72</v>
      </c>
      <c r="B9" t="str">
        <f>"'"&amp;us_states_cases_per_100k!C$1&amp;"'"&amp;":"&amp;us_states_cases_per_100k!C10</f>
        <v>'1/1/2020':0</v>
      </c>
      <c r="C9" t="s">
        <v>72</v>
      </c>
      <c r="D9" t="str">
        <f>"'"&amp;us_states_cases_per_100k!D$1&amp;"'"&amp;":"&amp;us_states_cases_per_100k!D10</f>
        <v>'2/1/2020':0</v>
      </c>
      <c r="E9" t="s">
        <v>72</v>
      </c>
      <c r="F9" t="str">
        <f>"'"&amp;us_states_cases_per_100k!E$1&amp;"'"&amp;":"&amp;us_states_cases_per_100k!E10</f>
        <v>'3/1/2020':71.79</v>
      </c>
      <c r="G9" t="s">
        <v>72</v>
      </c>
      <c r="H9" t="str">
        <f>"'"&amp;us_states_cases_per_100k!F$1&amp;"'"&amp;":"&amp;us_states_cases_per_100k!F10</f>
        <v>'4/1/2020':555.15</v>
      </c>
      <c r="I9" t="s">
        <v>72</v>
      </c>
      <c r="J9" t="str">
        <f>"'"&amp;us_states_cases_per_100k!G$1&amp;"'"&amp;":"&amp;us_states_cases_per_100k!G10</f>
        <v>'5/1/2020':649.41</v>
      </c>
      <c r="K9" t="s">
        <v>72</v>
      </c>
      <c r="L9" t="str">
        <f>"'"&amp;us_states_cases_per_100k!H$1&amp;"'"&amp;":"&amp;us_states_cases_per_100k!H10</f>
        <v>'6/1/2020':221.31</v>
      </c>
      <c r="M9" t="s">
        <v>72</v>
      </c>
      <c r="N9" t="str">
        <f>"'"&amp;us_states_cases_per_100k!I$1&amp;"'"&amp;":"&amp;us_states_cases_per_100k!I10</f>
        <v>'7/1/2020':260.9</v>
      </c>
      <c r="O9" t="s">
        <v>72</v>
      </c>
      <c r="P9" t="str">
        <f>"'"&amp;us_states_cases_per_100k!J$1&amp;"'"&amp;":"&amp;us_states_cases_per_100k!J10</f>
        <v>'8/1/2020':270.61</v>
      </c>
      <c r="Q9" t="s">
        <v>72</v>
      </c>
      <c r="R9" t="str">
        <f>"'"&amp;us_states_cases_per_100k!K$1&amp;"'"&amp;":"&amp;us_states_cases_per_100k!K10</f>
        <v>'9/1/2020':193.46</v>
      </c>
      <c r="S9" t="s">
        <v>72</v>
      </c>
      <c r="T9" t="str">
        <f>"'"&amp;us_states_cases_per_100k!L$1&amp;"'"&amp;":"&amp;us_states_cases_per_100k!L10</f>
        <v>'10/1/2020':281.34</v>
      </c>
      <c r="U9" t="s">
        <v>72</v>
      </c>
      <c r="V9" t="str">
        <f>"'"&amp;us_states_cases_per_100k!M$1&amp;"'"&amp;":"&amp;us_states_cases_per_100k!M10</f>
        <v>'11/1/2020':621.57</v>
      </c>
      <c r="W9" t="s">
        <v>72</v>
      </c>
      <c r="X9" t="str">
        <f>"'"&amp;us_states_cases_per_100k!N$1&amp;"'"&amp;":"&amp;us_states_cases_per_100k!N10</f>
        <v>'12/1/2020':1077.67</v>
      </c>
      <c r="Y9" t="s">
        <v>72</v>
      </c>
      <c r="Z9" t="str">
        <f>"'"&amp;us_states_cases_per_100k!O$1&amp;"'"&amp;":"&amp;us_states_cases_per_100k!O10</f>
        <v>'1/1/2021':1144.09</v>
      </c>
      <c r="AA9" t="s">
        <v>72</v>
      </c>
      <c r="AB9" t="str">
        <f>"'"&amp;us_states_cases_per_100k!P$1&amp;"'"&amp;":"&amp;us_states_cases_per_100k!P10</f>
        <v>'2/1/2021':540.36</v>
      </c>
      <c r="AC9" t="s">
        <v>72</v>
      </c>
      <c r="AD9" t="str">
        <f>"'"&amp;us_states_cases_per_100k!Q$1&amp;"'"&amp;":"&amp;us_states_cases_per_100k!Q10</f>
        <v>'3/1/2021':567.77</v>
      </c>
      <c r="AE9" t="s">
        <v>72</v>
      </c>
      <c r="AF9" t="str">
        <f>"'"&amp;us_states_cases_per_100k!R$1&amp;"'"&amp;":"&amp;us_states_cases_per_100k!R10</f>
        <v>'4/1/2021':461.75</v>
      </c>
      <c r="AG9" t="s">
        <v>72</v>
      </c>
      <c r="AH9" t="str">
        <f>"'"&amp;us_states_cases_per_100k!S$1&amp;"'"&amp;":"&amp;us_states_cases_per_100k!S10</f>
        <v>'5/1/2021':174.17</v>
      </c>
      <c r="AI9" t="s">
        <v>72</v>
      </c>
      <c r="AJ9" t="str">
        <f>"'"&amp;us_states_cases_per_100k!T$1&amp;"'"&amp;":"&amp;us_states_cases_per_100k!T10</f>
        <v>'6/1/2021':37.71</v>
      </c>
      <c r="AK9" t="str">
        <f t="shared" si="0"/>
        <v>,'1/1/2020':0,'2/1/2020':0,'3/1/2020':71.79,'4/1/2020':555.15,'5/1/2020':649.41,'6/1/2020':221.31,'7/1/2020':260.9,'8/1/2020':270.61,'9/1/2020':193.46,'10/1/2020':281.34,'11/1/2020':621.57,'12/1/2020':1077.67,'1/1/2021':1144.09,'2/1/2021':540.36,'3/1/2021':567.77,'4/1/2021':461.75,'5/1/2021':174.17,'6/1/2021':37.71</v>
      </c>
    </row>
    <row r="10" spans="1:37" x14ac:dyDescent="0.25">
      <c r="A10" t="s">
        <v>72</v>
      </c>
      <c r="B10" t="str">
        <f>"'"&amp;us_states_cases_per_100k!C$1&amp;"'"&amp;":"&amp;us_states_cases_per_100k!C11</f>
        <v>'1/1/2020':0</v>
      </c>
      <c r="C10" t="s">
        <v>72</v>
      </c>
      <c r="D10" t="str">
        <f>"'"&amp;us_states_cases_per_100k!D$1&amp;"'"&amp;":"&amp;us_states_cases_per_100k!D11</f>
        <v>'2/1/2020':0</v>
      </c>
      <c r="E10" t="s">
        <v>72</v>
      </c>
      <c r="F10" t="str">
        <f>"'"&amp;us_states_cases_per_100k!E$1&amp;"'"&amp;":"&amp;us_states_cases_per_100k!E11</f>
        <v>'3/1/2020':31.3</v>
      </c>
      <c r="G10" t="s">
        <v>72</v>
      </c>
      <c r="H10" t="str">
        <f>"'"&amp;us_states_cases_per_100k!F$1&amp;"'"&amp;":"&amp;us_states_cases_per_100k!F11</f>
        <v>'4/1/2020':125.08</v>
      </c>
      <c r="I10" t="s">
        <v>72</v>
      </c>
      <c r="J10" t="str">
        <f>"'"&amp;us_states_cases_per_100k!G$1&amp;"'"&amp;":"&amp;us_states_cases_per_100k!G11</f>
        <v>'5/1/2020':104.34</v>
      </c>
      <c r="K10" t="s">
        <v>72</v>
      </c>
      <c r="L10" t="str">
        <f>"'"&amp;us_states_cases_per_100k!H$1&amp;"'"&amp;":"&amp;us_states_cases_per_100k!H11</f>
        <v>'6/1/2020':446.98</v>
      </c>
      <c r="M10" t="s">
        <v>72</v>
      </c>
      <c r="N10" t="str">
        <f>"'"&amp;us_states_cases_per_100k!I$1&amp;"'"&amp;":"&amp;us_states_cases_per_100k!I11</f>
        <v>'7/1/2020':1476.22</v>
      </c>
      <c r="O10" t="s">
        <v>72</v>
      </c>
      <c r="P10" t="str">
        <f>"'"&amp;us_states_cases_per_100k!J$1&amp;"'"&amp;":"&amp;us_states_cases_per_100k!J11</f>
        <v>'8/1/2020':710.76</v>
      </c>
      <c r="Q10" t="s">
        <v>72</v>
      </c>
      <c r="R10" t="str">
        <f>"'"&amp;us_states_cases_per_100k!K$1&amp;"'"&amp;":"&amp;us_states_cases_per_100k!K11</f>
        <v>'9/1/2020':385.57</v>
      </c>
      <c r="S10" t="s">
        <v>72</v>
      </c>
      <c r="T10" t="str">
        <f>"'"&amp;us_states_cases_per_100k!L$1&amp;"'"&amp;":"&amp;us_states_cases_per_100k!L11</f>
        <v>'10/1/2020':445.86</v>
      </c>
      <c r="U10" t="s">
        <v>72</v>
      </c>
      <c r="V10" t="str">
        <f>"'"&amp;us_states_cases_per_100k!M$1&amp;"'"&amp;":"&amp;us_states_cases_per_100k!M11</f>
        <v>'11/1/2020':913.6</v>
      </c>
      <c r="W10" t="s">
        <v>72</v>
      </c>
      <c r="X10" t="str">
        <f>"'"&amp;us_states_cases_per_100k!N$1&amp;"'"&amp;":"&amp;us_states_cases_per_100k!N11</f>
        <v>'12/1/2020':1504.29</v>
      </c>
      <c r="Y10" t="s">
        <v>72</v>
      </c>
      <c r="Z10" t="str">
        <f>"'"&amp;us_states_cases_per_100k!O$1&amp;"'"&amp;":"&amp;us_states_cases_per_100k!O11</f>
        <v>'1/1/2021':1848.17</v>
      </c>
      <c r="AA10" t="s">
        <v>72</v>
      </c>
      <c r="AB10" t="str">
        <f>"'"&amp;us_states_cases_per_100k!P$1&amp;"'"&amp;":"&amp;us_states_cases_per_100k!P11</f>
        <v>'2/1/2021':872.14</v>
      </c>
      <c r="AC10" t="s">
        <v>72</v>
      </c>
      <c r="AD10" t="str">
        <f>"'"&amp;us_states_cases_per_100k!Q$1&amp;"'"&amp;":"&amp;us_states_cases_per_100k!Q11</f>
        <v>'3/1/2021':689.54</v>
      </c>
      <c r="AE10" t="s">
        <v>72</v>
      </c>
      <c r="AF10" t="str">
        <f>"'"&amp;us_states_cases_per_100k!R$1&amp;"'"&amp;":"&amp;us_states_cases_per_100k!R11</f>
        <v>'4/1/2021':816.15</v>
      </c>
      <c r="AG10" t="s">
        <v>72</v>
      </c>
      <c r="AH10" t="str">
        <f>"'"&amp;us_states_cases_per_100k!S$1&amp;"'"&amp;":"&amp;us_states_cases_per_100k!S11</f>
        <v>'5/1/2021':405.33</v>
      </c>
      <c r="AI10" t="s">
        <v>72</v>
      </c>
      <c r="AJ10" t="str">
        <f>"'"&amp;us_states_cases_per_100k!T$1&amp;"'"&amp;":"&amp;us_states_cases_per_100k!T11</f>
        <v>'6/1/2021':-92.97</v>
      </c>
      <c r="AK10" t="str">
        <f t="shared" si="0"/>
        <v>,'1/1/2020':0,'2/1/2020':0,'3/1/2020':31.3,'4/1/2020':125.08,'5/1/2020':104.34,'6/1/2020':446.98,'7/1/2020':1476.22,'8/1/2020':710.76,'9/1/2020':385.57,'10/1/2020':445.86,'11/1/2020':913.6,'12/1/2020':1504.29,'1/1/2021':1848.17,'2/1/2021':872.14,'3/1/2021':689.54,'4/1/2021':816.15,'5/1/2021':405.33,'6/1/2021':-92.97</v>
      </c>
    </row>
    <row r="11" spans="1:37" x14ac:dyDescent="0.25">
      <c r="A11" t="s">
        <v>72</v>
      </c>
      <c r="B11" t="str">
        <f>"'"&amp;us_states_cases_per_100k!C$1&amp;"'"&amp;":"&amp;us_states_cases_per_100k!C12</f>
        <v>'1/1/2020':0</v>
      </c>
      <c r="C11" t="s">
        <v>72</v>
      </c>
      <c r="D11" t="str">
        <f>"'"&amp;us_states_cases_per_100k!D$1&amp;"'"&amp;":"&amp;us_states_cases_per_100k!D12</f>
        <v>'2/1/2020':0</v>
      </c>
      <c r="E11" t="s">
        <v>72</v>
      </c>
      <c r="F11" t="str">
        <f>"'"&amp;us_states_cases_per_100k!E$1&amp;"'"&amp;":"&amp;us_states_cases_per_100k!E12</f>
        <v>'3/1/2020':38.42</v>
      </c>
      <c r="G11" t="s">
        <v>72</v>
      </c>
      <c r="H11" t="str">
        <f>"'"&amp;us_states_cases_per_100k!F$1&amp;"'"&amp;":"&amp;us_states_cases_per_100k!F12</f>
        <v>'4/1/2020':198.98</v>
      </c>
      <c r="I11" t="s">
        <v>72</v>
      </c>
      <c r="J11" t="str">
        <f>"'"&amp;us_states_cases_per_100k!G$1&amp;"'"&amp;":"&amp;us_states_cases_per_100k!G12</f>
        <v>'5/1/2020':183.16</v>
      </c>
      <c r="K11" t="s">
        <v>72</v>
      </c>
      <c r="L11" t="str">
        <f>"'"&amp;us_states_cases_per_100k!H$1&amp;"'"&amp;":"&amp;us_states_cases_per_100k!H12</f>
        <v>'6/1/2020':300.87</v>
      </c>
      <c r="M11" t="s">
        <v>72</v>
      </c>
      <c r="N11" t="str">
        <f>"'"&amp;us_states_cases_per_100k!I$1&amp;"'"&amp;":"&amp;us_states_cases_per_100k!I12</f>
        <v>'7/1/2020':878.11</v>
      </c>
      <c r="O11" t="s">
        <v>72</v>
      </c>
      <c r="P11" t="str">
        <f>"'"&amp;us_states_cases_per_100k!J$1&amp;"'"&amp;":"&amp;us_states_cases_per_100k!J12</f>
        <v>'8/1/2020':773.87</v>
      </c>
      <c r="Q11" t="s">
        <v>72</v>
      </c>
      <c r="R11" t="str">
        <f>"'"&amp;us_states_cases_per_100k!K$1&amp;"'"&amp;":"&amp;us_states_cases_per_100k!K12</f>
        <v>'9/1/2020':441.07</v>
      </c>
      <c r="S11" t="s">
        <v>72</v>
      </c>
      <c r="T11" t="str">
        <f>"'"&amp;us_states_cases_per_100k!L$1&amp;"'"&amp;":"&amp;us_states_cases_per_100k!L12</f>
        <v>'10/1/2020':664.18</v>
      </c>
      <c r="U11" t="s">
        <v>72</v>
      </c>
      <c r="V11" t="str">
        <f>"'"&amp;us_states_cases_per_100k!M$1&amp;"'"&amp;":"&amp;us_states_cases_per_100k!M12</f>
        <v>'11/1/2020':762.67</v>
      </c>
      <c r="W11" t="s">
        <v>72</v>
      </c>
      <c r="X11" t="str">
        <f>"'"&amp;us_states_cases_per_100k!N$1&amp;"'"&amp;":"&amp;us_states_cases_per_100k!N12</f>
        <v>'12/1/2020':1771.27</v>
      </c>
      <c r="Y11" t="s">
        <v>72</v>
      </c>
      <c r="Z11" t="str">
        <f>"'"&amp;us_states_cases_per_100k!O$1&amp;"'"&amp;":"&amp;us_states_cases_per_100k!O12</f>
        <v>'1/1/2021':2251.55</v>
      </c>
      <c r="AA11" t="s">
        <v>72</v>
      </c>
      <c r="AB11" t="str">
        <f>"'"&amp;us_states_cases_per_100k!P$1&amp;"'"&amp;":"&amp;us_states_cases_per_100k!P12</f>
        <v>'2/1/2021':901.75</v>
      </c>
      <c r="AC11" t="s">
        <v>72</v>
      </c>
      <c r="AD11" t="str">
        <f>"'"&amp;us_states_cases_per_100k!Q$1&amp;"'"&amp;":"&amp;us_states_cases_per_100k!Q12</f>
        <v>'3/1/2021':497.97</v>
      </c>
      <c r="AE11" t="s">
        <v>72</v>
      </c>
      <c r="AF11" t="str">
        <f>"'"&amp;us_states_cases_per_100k!R$1&amp;"'"&amp;":"&amp;us_states_cases_per_100k!R12</f>
        <v>'4/1/2021':379.47</v>
      </c>
      <c r="AG11" t="s">
        <v>72</v>
      </c>
      <c r="AH11" t="str">
        <f>"'"&amp;us_states_cases_per_100k!S$1&amp;"'"&amp;":"&amp;us_states_cases_per_100k!S12</f>
        <v>'5/1/2021':217.83</v>
      </c>
      <c r="AI11" t="s">
        <v>72</v>
      </c>
      <c r="AJ11" t="str">
        <f>"'"&amp;us_states_cases_per_100k!T$1&amp;"'"&amp;":"&amp;us_states_cases_per_100k!T12</f>
        <v>'6/1/2021':45.28</v>
      </c>
      <c r="AK11" t="str">
        <f t="shared" si="0"/>
        <v>,'1/1/2020':0,'2/1/2020':0,'3/1/2020':38.42,'4/1/2020':198.98,'5/1/2020':183.16,'6/1/2020':300.87,'7/1/2020':878.11,'8/1/2020':773.87,'9/1/2020':441.07,'10/1/2020':664.18,'11/1/2020':762.67,'12/1/2020':1771.27,'1/1/2021':2251.55,'2/1/2021':901.75,'3/1/2021':497.97,'4/1/2021':379.47,'5/1/2021':217.83,'6/1/2021':45.28</v>
      </c>
    </row>
    <row r="12" spans="1:37" x14ac:dyDescent="0.25">
      <c r="A12" t="s">
        <v>72</v>
      </c>
      <c r="B12" t="str">
        <f>"'"&amp;us_states_cases_per_100k!C$1&amp;"'"&amp;":"&amp;us_states_cases_per_100k!C13</f>
        <v>'1/1/2020':0</v>
      </c>
      <c r="C12" t="s">
        <v>72</v>
      </c>
      <c r="D12" t="str">
        <f>"'"&amp;us_states_cases_per_100k!D$1&amp;"'"&amp;":"&amp;us_states_cases_per_100k!D13</f>
        <v>'2/1/2020':0</v>
      </c>
      <c r="E12" t="s">
        <v>72</v>
      </c>
      <c r="F12" t="str">
        <f>"'"&amp;us_states_cases_per_100k!E$1&amp;"'"&amp;":"&amp;us_states_cases_per_100k!E13</f>
        <v>'3/1/2020':15.39</v>
      </c>
      <c r="G12" t="s">
        <v>72</v>
      </c>
      <c r="H12" t="str">
        <f>"'"&amp;us_states_cases_per_100k!F$1&amp;"'"&amp;":"&amp;us_states_cases_per_100k!F13</f>
        <v>'4/1/2020':26.46</v>
      </c>
      <c r="I12" t="s">
        <v>72</v>
      </c>
      <c r="J12" t="str">
        <f>"'"&amp;us_states_cases_per_100k!G$1&amp;"'"&amp;":"&amp;us_states_cases_per_100k!G13</f>
        <v>'5/1/2020':2.27</v>
      </c>
      <c r="K12" t="s">
        <v>72</v>
      </c>
      <c r="L12" t="str">
        <f>"'"&amp;us_states_cases_per_100k!H$1&amp;"'"&amp;":"&amp;us_states_cases_per_100k!H13</f>
        <v>'6/1/2020':17.8</v>
      </c>
      <c r="M12" t="s">
        <v>72</v>
      </c>
      <c r="N12" t="str">
        <f>"'"&amp;us_states_cases_per_100k!I$1&amp;"'"&amp;":"&amp;us_states_cases_per_100k!I13</f>
        <v>'7/1/2020':81.57</v>
      </c>
      <c r="O12" t="s">
        <v>72</v>
      </c>
      <c r="P12" t="str">
        <f>"'"&amp;us_states_cases_per_100k!J$1&amp;"'"&amp;":"&amp;us_states_cases_per_100k!J13</f>
        <v>'8/1/2020':436.96</v>
      </c>
      <c r="Q12" t="s">
        <v>72</v>
      </c>
      <c r="R12" t="str">
        <f>"'"&amp;us_states_cases_per_100k!K$1&amp;"'"&amp;":"&amp;us_states_cases_per_100k!K13</f>
        <v>'9/1/2020':282.28</v>
      </c>
      <c r="S12" t="s">
        <v>72</v>
      </c>
      <c r="T12" t="str">
        <f>"'"&amp;us_states_cases_per_100k!L$1&amp;"'"&amp;":"&amp;us_states_cases_per_100k!L13</f>
        <v>'10/1/2020':182.23</v>
      </c>
      <c r="U12" t="s">
        <v>72</v>
      </c>
      <c r="V12" t="str">
        <f>"'"&amp;us_states_cases_per_100k!M$1&amp;"'"&amp;":"&amp;us_states_cases_per_100k!M13</f>
        <v>'11/1/2020':192.34</v>
      </c>
      <c r="W12" t="s">
        <v>72</v>
      </c>
      <c r="X12" t="str">
        <f>"'"&amp;us_states_cases_per_100k!N$1&amp;"'"&amp;":"&amp;us_states_cases_per_100k!N13</f>
        <v>'12/1/2020':237.28</v>
      </c>
      <c r="Y12" t="s">
        <v>72</v>
      </c>
      <c r="Z12" t="str">
        <f>"'"&amp;us_states_cases_per_100k!O$1&amp;"'"&amp;":"&amp;us_states_cases_per_100k!O13</f>
        <v>'1/1/2021':297.33</v>
      </c>
      <c r="AA12" t="s">
        <v>72</v>
      </c>
      <c r="AB12" t="str">
        <f>"'"&amp;us_states_cases_per_100k!P$1&amp;"'"&amp;":"&amp;us_states_cases_per_100k!P13</f>
        <v>'2/1/2021':115.92</v>
      </c>
      <c r="AC12" t="s">
        <v>72</v>
      </c>
      <c r="AD12" t="str">
        <f>"'"&amp;us_states_cases_per_100k!Q$1&amp;"'"&amp;":"&amp;us_states_cases_per_100k!Q13</f>
        <v>'3/1/2021':158.46</v>
      </c>
      <c r="AE12" t="s">
        <v>72</v>
      </c>
      <c r="AF12" t="str">
        <f>"'"&amp;us_states_cases_per_100k!R$1&amp;"'"&amp;":"&amp;us_states_cases_per_100k!R13</f>
        <v>'4/1/2021':205.32</v>
      </c>
      <c r="AG12" t="s">
        <v>72</v>
      </c>
      <c r="AH12" t="str">
        <f>"'"&amp;us_states_cases_per_100k!S$1&amp;"'"&amp;":"&amp;us_states_cases_per_100k!S13</f>
        <v>'5/1/2021':155.85</v>
      </c>
      <c r="AI12" t="s">
        <v>72</v>
      </c>
      <c r="AJ12" t="str">
        <f>"'"&amp;us_states_cases_per_100k!T$1&amp;"'"&amp;":"&amp;us_states_cases_per_100k!T13</f>
        <v>'6/1/2021':45.21</v>
      </c>
      <c r="AK12" t="str">
        <f t="shared" si="0"/>
        <v>,'1/1/2020':0,'2/1/2020':0,'3/1/2020':15.39,'4/1/2020':26.46,'5/1/2020':2.27,'6/1/2020':17.8,'7/1/2020':81.57,'8/1/2020':436.96,'9/1/2020':282.28,'10/1/2020':182.23,'11/1/2020':192.34,'12/1/2020':237.28,'1/1/2021':297.33,'2/1/2021':115.92,'3/1/2021':158.46,'4/1/2021':205.32,'5/1/2021':155.85,'6/1/2021':45.21</v>
      </c>
    </row>
    <row r="13" spans="1:37" x14ac:dyDescent="0.25">
      <c r="A13" t="s">
        <v>72</v>
      </c>
      <c r="B13" t="str">
        <f>"'"&amp;us_states_cases_per_100k!C$1&amp;"'"&amp;":"&amp;us_states_cases_per_100k!C14</f>
        <v>'1/1/2020':0</v>
      </c>
      <c r="C13" t="s">
        <v>72</v>
      </c>
      <c r="D13" t="str">
        <f>"'"&amp;us_states_cases_per_100k!D$1&amp;"'"&amp;":"&amp;us_states_cases_per_100k!D14</f>
        <v>'2/1/2020':0</v>
      </c>
      <c r="E13" t="s">
        <v>72</v>
      </c>
      <c r="F13" t="str">
        <f>"'"&amp;us_states_cases_per_100k!E$1&amp;"'"&amp;":"&amp;us_states_cases_per_100k!E14</f>
        <v>'3/1/2020':28.6</v>
      </c>
      <c r="G13" t="s">
        <v>72</v>
      </c>
      <c r="H13" t="str">
        <f>"'"&amp;us_states_cases_per_100k!F$1&amp;"'"&amp;":"&amp;us_states_cases_per_100k!F14</f>
        <v>'4/1/2020':81.02</v>
      </c>
      <c r="I13" t="s">
        <v>72</v>
      </c>
      <c r="J13" t="str">
        <f>"'"&amp;us_states_cases_per_100k!G$1&amp;"'"&amp;":"&amp;us_states_cases_per_100k!G14</f>
        <v>'5/1/2020':45.62</v>
      </c>
      <c r="K13" t="s">
        <v>72</v>
      </c>
      <c r="L13" t="str">
        <f>"'"&amp;us_states_cases_per_100k!H$1&amp;"'"&amp;":"&amp;us_states_cases_per_100k!H14</f>
        <v>'6/1/2020':177.75</v>
      </c>
      <c r="M13" t="s">
        <v>72</v>
      </c>
      <c r="N13" t="str">
        <f>"'"&amp;us_states_cases_per_100k!I$1&amp;"'"&amp;":"&amp;us_states_cases_per_100k!I14</f>
        <v>'7/1/2020':800.88</v>
      </c>
      <c r="O13" t="s">
        <v>72</v>
      </c>
      <c r="P13" t="str">
        <f>"'"&amp;us_states_cases_per_100k!J$1&amp;"'"&amp;":"&amp;us_states_cases_per_100k!J14</f>
        <v>'8/1/2020':620.03</v>
      </c>
      <c r="Q13" t="s">
        <v>72</v>
      </c>
      <c r="R13" t="str">
        <f>"'"&amp;us_states_cases_per_100k!K$1&amp;"'"&amp;":"&amp;us_states_cases_per_100k!K14</f>
        <v>'9/1/2020':559.67</v>
      </c>
      <c r="S13" t="s">
        <v>72</v>
      </c>
      <c r="T13" t="str">
        <f>"'"&amp;us_states_cases_per_100k!L$1&amp;"'"&amp;":"&amp;us_states_cases_per_100k!L14</f>
        <v>'10/1/2020':1209.72</v>
      </c>
      <c r="U13" t="s">
        <v>72</v>
      </c>
      <c r="V13" t="str">
        <f>"'"&amp;us_states_cases_per_100k!M$1&amp;"'"&amp;":"&amp;us_states_cases_per_100k!M14</f>
        <v>'11/1/2020':2031.48</v>
      </c>
      <c r="W13" t="s">
        <v>72</v>
      </c>
      <c r="X13" t="str">
        <f>"'"&amp;us_states_cases_per_100k!N$1&amp;"'"&amp;":"&amp;us_states_cases_per_100k!N14</f>
        <v>'12/1/2020':2133.1</v>
      </c>
      <c r="Y13" t="s">
        <v>72</v>
      </c>
      <c r="Z13" t="str">
        <f>"'"&amp;us_states_cases_per_100k!O$1&amp;"'"&amp;":"&amp;us_states_cases_per_100k!O14</f>
        <v>'1/1/2021':1162.2</v>
      </c>
      <c r="AA13" t="s">
        <v>72</v>
      </c>
      <c r="AB13" t="str">
        <f>"'"&amp;us_states_cases_per_100k!P$1&amp;"'"&amp;":"&amp;us_states_cases_per_100k!P14</f>
        <v>'2/1/2021':459.3</v>
      </c>
      <c r="AC13" t="s">
        <v>72</v>
      </c>
      <c r="AD13" t="str">
        <f>"'"&amp;us_states_cases_per_100k!Q$1&amp;"'"&amp;":"&amp;us_states_cases_per_100k!Q14</f>
        <v>'3/1/2021':512.97</v>
      </c>
      <c r="AE13" t="s">
        <v>72</v>
      </c>
      <c r="AF13" t="str">
        <f>"'"&amp;us_states_cases_per_100k!R$1&amp;"'"&amp;":"&amp;us_states_cases_per_100k!R14</f>
        <v>'4/1/2021':385.13</v>
      </c>
      <c r="AG13" t="s">
        <v>72</v>
      </c>
      <c r="AH13" t="str">
        <f>"'"&amp;us_states_cases_per_100k!S$1&amp;"'"&amp;":"&amp;us_states_cases_per_100k!S14</f>
        <v>'5/1/2021':236.96</v>
      </c>
      <c r="AI13" t="s">
        <v>72</v>
      </c>
      <c r="AJ13" t="str">
        <f>"'"&amp;us_states_cases_per_100k!T$1&amp;"'"&amp;":"&amp;us_states_cases_per_100k!T14</f>
        <v>'6/1/2021':82.05</v>
      </c>
      <c r="AK13" t="str">
        <f t="shared" si="0"/>
        <v>,'1/1/2020':0,'2/1/2020':0,'3/1/2020':28.6,'4/1/2020':81.02,'5/1/2020':45.62,'6/1/2020':177.75,'7/1/2020':800.88,'8/1/2020':620.03,'9/1/2020':559.67,'10/1/2020':1209.72,'11/1/2020':2031.48,'12/1/2020':2133.1,'1/1/2021':1162.2,'2/1/2021':459.3,'3/1/2021':512.97,'4/1/2021':385.13,'5/1/2021':236.96,'6/1/2021':82.05</v>
      </c>
    </row>
    <row r="14" spans="1:37" x14ac:dyDescent="0.25">
      <c r="A14" t="s">
        <v>72</v>
      </c>
      <c r="B14" t="str">
        <f>"'"&amp;us_states_cases_per_100k!C$1&amp;"'"&amp;":"&amp;us_states_cases_per_100k!C15</f>
        <v>'1/1/2020':0.02</v>
      </c>
      <c r="C14" t="s">
        <v>72</v>
      </c>
      <c r="D14" t="str">
        <f>"'"&amp;us_states_cases_per_100k!D$1&amp;"'"&amp;":"&amp;us_states_cases_per_100k!D15</f>
        <v>'2/1/2020':0.01</v>
      </c>
      <c r="E14" t="s">
        <v>72</v>
      </c>
      <c r="F14" t="str">
        <f>"'"&amp;us_states_cases_per_100k!E$1&amp;"'"&amp;":"&amp;us_states_cases_per_100k!E15</f>
        <v>'3/1/2020':46.74</v>
      </c>
      <c r="G14" t="s">
        <v>72</v>
      </c>
      <c r="H14" t="str">
        <f>"'"&amp;us_states_cases_per_100k!F$1&amp;"'"&amp;":"&amp;us_states_cases_per_100k!F15</f>
        <v>'4/1/2020':366.25</v>
      </c>
      <c r="I14" t="s">
        <v>72</v>
      </c>
      <c r="J14" t="str">
        <f>"'"&amp;us_states_cases_per_100k!G$1&amp;"'"&amp;":"&amp;us_states_cases_per_100k!G15</f>
        <v>'5/1/2020':528.16</v>
      </c>
      <c r="K14" t="s">
        <v>72</v>
      </c>
      <c r="L14" t="str">
        <f>"'"&amp;us_states_cases_per_100k!H$1&amp;"'"&amp;":"&amp;us_states_cases_per_100k!H15</f>
        <v>'6/1/2020':187.89</v>
      </c>
      <c r="M14" t="s">
        <v>72</v>
      </c>
      <c r="N14" t="str">
        <f>"'"&amp;us_states_cases_per_100k!I$1&amp;"'"&amp;":"&amp;us_states_cases_per_100k!I15</f>
        <v>'7/1/2020':281.29</v>
      </c>
      <c r="O14" t="s">
        <v>72</v>
      </c>
      <c r="P14" t="str">
        <f>"'"&amp;us_states_cases_per_100k!J$1&amp;"'"&amp;":"&amp;us_states_cases_per_100k!J15</f>
        <v>'8/1/2020':444.73</v>
      </c>
      <c r="Q14" t="s">
        <v>72</v>
      </c>
      <c r="R14" t="str">
        <f>"'"&amp;us_states_cases_per_100k!K$1&amp;"'"&amp;":"&amp;us_states_cases_per_100k!K15</f>
        <v>'9/1/2020':462.46</v>
      </c>
      <c r="S14" t="s">
        <v>72</v>
      </c>
      <c r="T14" t="str">
        <f>"'"&amp;us_states_cases_per_100k!L$1&amp;"'"&amp;":"&amp;us_states_cases_per_100k!L15</f>
        <v>'10/1/2020':933.63</v>
      </c>
      <c r="U14" t="s">
        <v>72</v>
      </c>
      <c r="V14" t="str">
        <f>"'"&amp;us_states_cases_per_100k!M$1&amp;"'"&amp;":"&amp;us_states_cases_per_100k!M15</f>
        <v>'11/1/2020':2429.41</v>
      </c>
      <c r="W14" t="s">
        <v>72</v>
      </c>
      <c r="X14" t="str">
        <f>"'"&amp;us_states_cases_per_100k!N$1&amp;"'"&amp;":"&amp;us_states_cases_per_100k!N15</f>
        <v>'12/1/2020':1857.68</v>
      </c>
      <c r="Y14" t="s">
        <v>72</v>
      </c>
      <c r="Z14" t="str">
        <f>"'"&amp;us_states_cases_per_100k!O$1&amp;"'"&amp;":"&amp;us_states_cases_per_100k!O15</f>
        <v>'1/1/2021':1269.58</v>
      </c>
      <c r="AA14" t="s">
        <v>72</v>
      </c>
      <c r="AB14" t="str">
        <f>"'"&amp;us_states_cases_per_100k!P$1&amp;"'"&amp;":"&amp;us_states_cases_per_100k!P15</f>
        <v>'2/1/2021':479.35</v>
      </c>
      <c r="AC14" t="s">
        <v>72</v>
      </c>
      <c r="AD14" t="str">
        <f>"'"&amp;us_states_cases_per_100k!Q$1&amp;"'"&amp;":"&amp;us_states_cases_per_100k!Q15</f>
        <v>'3/1/2021':454.33</v>
      </c>
      <c r="AE14" t="s">
        <v>72</v>
      </c>
      <c r="AF14" t="str">
        <f>"'"&amp;us_states_cases_per_100k!R$1&amp;"'"&amp;":"&amp;us_states_cases_per_100k!R15</f>
        <v>'4/1/2021':706.76</v>
      </c>
      <c r="AG14" t="s">
        <v>72</v>
      </c>
      <c r="AH14" t="str">
        <f>"'"&amp;us_states_cases_per_100k!S$1&amp;"'"&amp;":"&amp;us_states_cases_per_100k!S15</f>
        <v>'5/1/2021':370.75</v>
      </c>
      <c r="AI14" t="s">
        <v>72</v>
      </c>
      <c r="AJ14" t="str">
        <f>"'"&amp;us_states_cases_per_100k!T$1&amp;"'"&amp;":"&amp;us_states_cases_per_100k!T15</f>
        <v>'6/1/2021':40.53</v>
      </c>
      <c r="AK14" t="str">
        <f t="shared" si="0"/>
        <v>,'1/1/2020':0.02,'2/1/2020':0.01,'3/1/2020':46.74,'4/1/2020':366.25,'5/1/2020':528.16,'6/1/2020':187.89,'7/1/2020':281.29,'8/1/2020':444.73,'9/1/2020':462.46,'10/1/2020':933.63,'11/1/2020':2429.41,'12/1/2020':1857.68,'1/1/2021':1269.58,'2/1/2021':479.35,'3/1/2021':454.33,'4/1/2021':706.76,'5/1/2021':370.75,'6/1/2021':40.53</v>
      </c>
    </row>
    <row r="15" spans="1:37" x14ac:dyDescent="0.25">
      <c r="A15" t="s">
        <v>72</v>
      </c>
      <c r="B15" t="str">
        <f>"'"&amp;us_states_cases_per_100k!C$1&amp;"'"&amp;":"&amp;us_states_cases_per_100k!C16</f>
        <v>'1/1/2020':0</v>
      </c>
      <c r="C15" t="s">
        <v>72</v>
      </c>
      <c r="D15" t="str">
        <f>"'"&amp;us_states_cases_per_100k!D$1&amp;"'"&amp;":"&amp;us_states_cases_per_100k!D16</f>
        <v>'2/1/2020':0</v>
      </c>
      <c r="E15" t="s">
        <v>72</v>
      </c>
      <c r="F15" t="str">
        <f>"'"&amp;us_states_cases_per_100k!E$1&amp;"'"&amp;":"&amp;us_states_cases_per_100k!E16</f>
        <v>'3/1/2020':32.08</v>
      </c>
      <c r="G15" t="s">
        <v>72</v>
      </c>
      <c r="H15" t="str">
        <f>"'"&amp;us_states_cases_per_100k!F$1&amp;"'"&amp;":"&amp;us_states_cases_per_100k!F16</f>
        <v>'4/1/2020':234.65</v>
      </c>
      <c r="I15" t="s">
        <v>72</v>
      </c>
      <c r="J15" t="str">
        <f>"'"&amp;us_states_cases_per_100k!G$1&amp;"'"&amp;":"&amp;us_states_cases_per_100k!G16</f>
        <v>'5/1/2020':255.4</v>
      </c>
      <c r="K15" t="s">
        <v>72</v>
      </c>
      <c r="L15" t="str">
        <f>"'"&amp;us_states_cases_per_100k!H$1&amp;"'"&amp;":"&amp;us_states_cases_per_100k!H16</f>
        <v>'6/1/2020':166.69</v>
      </c>
      <c r="M15" t="s">
        <v>72</v>
      </c>
      <c r="N15" t="str">
        <f>"'"&amp;us_states_cases_per_100k!I$1&amp;"'"&amp;":"&amp;us_states_cases_per_100k!I16</f>
        <v>'7/1/2020':310.37</v>
      </c>
      <c r="O15" t="s">
        <v>72</v>
      </c>
      <c r="P15" t="str">
        <f>"'"&amp;us_states_cases_per_100k!J$1&amp;"'"&amp;":"&amp;us_states_cases_per_100k!J16</f>
        <v>'8/1/2020':419.67</v>
      </c>
      <c r="Q15" t="s">
        <v>72</v>
      </c>
      <c r="R15" t="str">
        <f>"'"&amp;us_states_cases_per_100k!K$1&amp;"'"&amp;":"&amp;us_states_cases_per_100k!K16</f>
        <v>'9/1/2020':383.43</v>
      </c>
      <c r="S15" t="s">
        <v>72</v>
      </c>
      <c r="T15" t="str">
        <f>"'"&amp;us_states_cases_per_100k!L$1&amp;"'"&amp;":"&amp;us_states_cases_per_100k!L16</f>
        <v>'10/1/2020':877.49</v>
      </c>
      <c r="U15" t="s">
        <v>72</v>
      </c>
      <c r="V15" t="str">
        <f>"'"&amp;us_states_cases_per_100k!M$1&amp;"'"&amp;":"&amp;us_states_cases_per_100k!M16</f>
        <v>'11/1/2020':2355.85</v>
      </c>
      <c r="W15" t="s">
        <v>72</v>
      </c>
      <c r="X15" t="str">
        <f>"'"&amp;us_states_cases_per_100k!N$1&amp;"'"&amp;":"&amp;us_states_cases_per_100k!N16</f>
        <v>'12/1/2020':2546.02</v>
      </c>
      <c r="Y15" t="s">
        <v>72</v>
      </c>
      <c r="Z15" t="str">
        <f>"'"&amp;us_states_cases_per_100k!O$1&amp;"'"&amp;":"&amp;us_states_cases_per_100k!O16</f>
        <v>'1/1/2021':1699.76</v>
      </c>
      <c r="AA15" t="s">
        <v>72</v>
      </c>
      <c r="AB15" t="str">
        <f>"'"&amp;us_states_cases_per_100k!P$1&amp;"'"&amp;":"&amp;us_states_cases_per_100k!P16</f>
        <v>'2/1/2021':517.09</v>
      </c>
      <c r="AC15" t="s">
        <v>72</v>
      </c>
      <c r="AD15" t="str">
        <f>"'"&amp;us_states_cases_per_100k!Q$1&amp;"'"&amp;":"&amp;us_states_cases_per_100k!Q16</f>
        <v>'3/1/2021':367.03</v>
      </c>
      <c r="AE15" t="s">
        <v>72</v>
      </c>
      <c r="AF15" t="str">
        <f>"'"&amp;us_states_cases_per_100k!R$1&amp;"'"&amp;":"&amp;us_states_cases_per_100k!R16</f>
        <v>'4/1/2021':500.42</v>
      </c>
      <c r="AG15" t="s">
        <v>72</v>
      </c>
      <c r="AH15" t="str">
        <f>"'"&amp;us_states_cases_per_100k!S$1&amp;"'"&amp;":"&amp;us_states_cases_per_100k!S16</f>
        <v>'5/1/2021':343.25</v>
      </c>
      <c r="AI15" t="s">
        <v>72</v>
      </c>
      <c r="AJ15" t="str">
        <f>"'"&amp;us_states_cases_per_100k!T$1&amp;"'"&amp;":"&amp;us_states_cases_per_100k!T16</f>
        <v>'6/1/2021':79.65</v>
      </c>
      <c r="AK15" t="str">
        <f t="shared" si="0"/>
        <v>,'1/1/2020':0,'2/1/2020':0,'3/1/2020':32.08,'4/1/2020':234.65,'5/1/2020':255.4,'6/1/2020':166.69,'7/1/2020':310.37,'8/1/2020':419.67,'9/1/2020':383.43,'10/1/2020':877.49,'11/1/2020':2355.85,'12/1/2020':2546.02,'1/1/2021':1699.76,'2/1/2021':517.09,'3/1/2021':367.03,'4/1/2021':500.42,'5/1/2021':343.25,'6/1/2021':79.65</v>
      </c>
    </row>
    <row r="16" spans="1:37" x14ac:dyDescent="0.25">
      <c r="A16" t="s">
        <v>72</v>
      </c>
      <c r="B16" t="str">
        <f>"'"&amp;us_states_cases_per_100k!C$1&amp;"'"&amp;":"&amp;us_states_cases_per_100k!C17</f>
        <v>'1/1/2020':0</v>
      </c>
      <c r="C16" t="s">
        <v>72</v>
      </c>
      <c r="D16" t="str">
        <f>"'"&amp;us_states_cases_per_100k!D$1&amp;"'"&amp;":"&amp;us_states_cases_per_100k!D17</f>
        <v>'2/1/2020':0</v>
      </c>
      <c r="E16" t="s">
        <v>72</v>
      </c>
      <c r="F16" t="str">
        <f>"'"&amp;us_states_cases_per_100k!E$1&amp;"'"&amp;":"&amp;us_states_cases_per_100k!E17</f>
        <v>'3/1/2020':15.61</v>
      </c>
      <c r="G16" t="s">
        <v>72</v>
      </c>
      <c r="H16" t="str">
        <f>"'"&amp;us_states_cases_per_100k!F$1&amp;"'"&amp;":"&amp;us_states_cases_per_100k!F17</f>
        <v>'4/1/2020':208.35</v>
      </c>
      <c r="I16" t="s">
        <v>72</v>
      </c>
      <c r="J16" t="str">
        <f>"'"&amp;us_states_cases_per_100k!G$1&amp;"'"&amp;":"&amp;us_states_cases_per_100k!G17</f>
        <v>'5/1/2020':391.05</v>
      </c>
      <c r="K16" t="s">
        <v>72</v>
      </c>
      <c r="L16" t="str">
        <f>"'"&amp;us_states_cases_per_100k!H$1&amp;"'"&amp;":"&amp;us_states_cases_per_100k!H17</f>
        <v>'6/1/2020':298.74</v>
      </c>
      <c r="M16" t="s">
        <v>72</v>
      </c>
      <c r="N16" t="str">
        <f>"'"&amp;us_states_cases_per_100k!I$1&amp;"'"&amp;":"&amp;us_states_cases_per_100k!I17</f>
        <v>'7/1/2020':489</v>
      </c>
      <c r="O16" t="s">
        <v>72</v>
      </c>
      <c r="P16" t="str">
        <f>"'"&amp;us_states_cases_per_100k!J$1&amp;"'"&amp;":"&amp;us_states_cases_per_100k!J17</f>
        <v>'8/1/2020':642.53</v>
      </c>
      <c r="Q16" t="s">
        <v>72</v>
      </c>
      <c r="R16" t="str">
        <f>"'"&amp;us_states_cases_per_100k!K$1&amp;"'"&amp;":"&amp;us_states_cases_per_100k!K17</f>
        <v>'9/1/2020':752.14</v>
      </c>
      <c r="S16" t="s">
        <v>72</v>
      </c>
      <c r="T16" t="str">
        <f>"'"&amp;us_states_cases_per_100k!L$1&amp;"'"&amp;":"&amp;us_states_cases_per_100k!L17</f>
        <v>'10/1/2020':1239.67</v>
      </c>
      <c r="U16" t="s">
        <v>72</v>
      </c>
      <c r="V16" t="str">
        <f>"'"&amp;us_states_cases_per_100k!M$1&amp;"'"&amp;":"&amp;us_states_cases_per_100k!M17</f>
        <v>'11/1/2020':3191.98</v>
      </c>
      <c r="W16" t="s">
        <v>72</v>
      </c>
      <c r="X16" t="str">
        <f>"'"&amp;us_states_cases_per_100k!N$1&amp;"'"&amp;":"&amp;us_states_cases_per_100k!N17</f>
        <v>'12/1/2020':1601.01</v>
      </c>
      <c r="Y16" t="s">
        <v>72</v>
      </c>
      <c r="Z16" t="str">
        <f>"'"&amp;us_states_cases_per_100k!O$1&amp;"'"&amp;":"&amp;us_states_cases_per_100k!O17</f>
        <v>'1/1/2021':1181.56</v>
      </c>
      <c r="AA16" t="s">
        <v>72</v>
      </c>
      <c r="AB16" t="str">
        <f>"'"&amp;us_states_cases_per_100k!P$1&amp;"'"&amp;":"&amp;us_states_cases_per_100k!P17</f>
        <v>'2/1/2021':534.33</v>
      </c>
      <c r="AC16" t="s">
        <v>72</v>
      </c>
      <c r="AD16" t="str">
        <f>"'"&amp;us_states_cases_per_100k!Q$1&amp;"'"&amp;":"&amp;us_states_cases_per_100k!Q17</f>
        <v>'3/1/2021':468.5</v>
      </c>
      <c r="AE16" t="s">
        <v>72</v>
      </c>
      <c r="AF16" t="str">
        <f>"'"&amp;us_states_cases_per_100k!R$1&amp;"'"&amp;":"&amp;us_states_cases_per_100k!R17</f>
        <v>'4/1/2021':421.24</v>
      </c>
      <c r="AG16" t="s">
        <v>72</v>
      </c>
      <c r="AH16" t="str">
        <f>"'"&amp;us_states_cases_per_100k!S$1&amp;"'"&amp;":"&amp;us_states_cases_per_100k!S17</f>
        <v>'5/1/2021':206.34</v>
      </c>
      <c r="AI16" t="s">
        <v>72</v>
      </c>
      <c r="AJ16" t="str">
        <f>"'"&amp;us_states_cases_per_100k!T$1&amp;"'"&amp;":"&amp;us_states_cases_per_100k!T17</f>
        <v>'6/1/2021':34.51</v>
      </c>
      <c r="AK16" t="str">
        <f t="shared" si="0"/>
        <v>,'1/1/2020':0,'2/1/2020':0,'3/1/2020':15.61,'4/1/2020':208.35,'5/1/2020':391.05,'6/1/2020':298.74,'7/1/2020':489,'8/1/2020':642.53,'9/1/2020':752.14,'10/1/2020':1239.67,'11/1/2020':3191.98,'12/1/2020':1601.01,'1/1/2021':1181.56,'2/1/2021':534.33,'3/1/2021':468.5,'4/1/2021':421.24,'5/1/2021':206.34,'6/1/2021':34.51</v>
      </c>
    </row>
    <row r="17" spans="1:37" x14ac:dyDescent="0.25">
      <c r="A17" t="s">
        <v>72</v>
      </c>
      <c r="B17" t="str">
        <f>"'"&amp;us_states_cases_per_100k!C$1&amp;"'"&amp;":"&amp;us_states_cases_per_100k!C18</f>
        <v>'1/1/2020':0</v>
      </c>
      <c r="C17" t="s">
        <v>72</v>
      </c>
      <c r="D17" t="str">
        <f>"'"&amp;us_states_cases_per_100k!D$1&amp;"'"&amp;":"&amp;us_states_cases_per_100k!D18</f>
        <v>'2/1/2020':0</v>
      </c>
      <c r="E17" t="s">
        <v>72</v>
      </c>
      <c r="F17" t="str">
        <f>"'"&amp;us_states_cases_per_100k!E$1&amp;"'"&amp;":"&amp;us_states_cases_per_100k!E18</f>
        <v>'3/1/2020':14.81</v>
      </c>
      <c r="G17" t="s">
        <v>72</v>
      </c>
      <c r="H17" t="str">
        <f>"'"&amp;us_states_cases_per_100k!F$1&amp;"'"&amp;":"&amp;us_states_cases_per_100k!F18</f>
        <v>'4/1/2020':131.73</v>
      </c>
      <c r="I17" t="s">
        <v>72</v>
      </c>
      <c r="J17" t="str">
        <f>"'"&amp;us_states_cases_per_100k!G$1&amp;"'"&amp;":"&amp;us_states_cases_per_100k!G18</f>
        <v>'5/1/2020':189.69</v>
      </c>
      <c r="K17" t="s">
        <v>72</v>
      </c>
      <c r="L17" t="str">
        <f>"'"&amp;us_states_cases_per_100k!H$1&amp;"'"&amp;":"&amp;us_states_cases_per_100k!H18</f>
        <v>'6/1/2020':161.72</v>
      </c>
      <c r="M17" t="s">
        <v>72</v>
      </c>
      <c r="N17" t="str">
        <f>"'"&amp;us_states_cases_per_100k!I$1&amp;"'"&amp;":"&amp;us_states_cases_per_100k!I18</f>
        <v>'7/1/2020':459.24</v>
      </c>
      <c r="O17" t="s">
        <v>72</v>
      </c>
      <c r="P17" t="str">
        <f>"'"&amp;us_states_cases_per_100k!J$1&amp;"'"&amp;":"&amp;us_states_cases_per_100k!J18</f>
        <v>'8/1/2020':520.31</v>
      </c>
      <c r="Q17" t="s">
        <v>72</v>
      </c>
      <c r="R17" t="str">
        <f>"'"&amp;us_states_cases_per_100k!K$1&amp;"'"&amp;":"&amp;us_states_cases_per_100k!K18</f>
        <v>'9/1/2020':597.37</v>
      </c>
      <c r="S17" t="s">
        <v>72</v>
      </c>
      <c r="T17" t="str">
        <f>"'"&amp;us_states_cases_per_100k!L$1&amp;"'"&amp;":"&amp;us_states_cases_per_100k!L18</f>
        <v>'10/1/2020':878.66</v>
      </c>
      <c r="U17" t="s">
        <v>72</v>
      </c>
      <c r="V17" t="str">
        <f>"'"&amp;us_states_cases_per_100k!M$1&amp;"'"&amp;":"&amp;us_states_cases_per_100k!M18</f>
        <v>'11/1/2020':2507.15</v>
      </c>
      <c r="W17" t="s">
        <v>72</v>
      </c>
      <c r="X17" t="str">
        <f>"'"&amp;us_states_cases_per_100k!N$1&amp;"'"&amp;":"&amp;us_states_cases_per_100k!N18</f>
        <v>'12/1/2020':2213.4</v>
      </c>
      <c r="Y17" t="s">
        <v>72</v>
      </c>
      <c r="Z17" t="str">
        <f>"'"&amp;us_states_cases_per_100k!O$1&amp;"'"&amp;":"&amp;us_states_cases_per_100k!O18</f>
        <v>'1/1/2021':1776.04</v>
      </c>
      <c r="AA17" t="s">
        <v>72</v>
      </c>
      <c r="AB17" t="str">
        <f>"'"&amp;us_states_cases_per_100k!P$1&amp;"'"&amp;":"&amp;us_states_cases_per_100k!P18</f>
        <v>'2/1/2021':652.34</v>
      </c>
      <c r="AC17" t="s">
        <v>72</v>
      </c>
      <c r="AD17" t="str">
        <f>"'"&amp;us_states_cases_per_100k!Q$1&amp;"'"&amp;":"&amp;us_states_cases_per_100k!Q18</f>
        <v>'3/1/2021':267.51</v>
      </c>
      <c r="AE17" t="s">
        <v>72</v>
      </c>
      <c r="AF17" t="str">
        <f>"'"&amp;us_states_cases_per_100k!R$1&amp;"'"&amp;":"&amp;us_states_cases_per_100k!R18</f>
        <v>'4/1/2021':223.15</v>
      </c>
      <c r="AG17" t="s">
        <v>72</v>
      </c>
      <c r="AH17" t="str">
        <f>"'"&amp;us_states_cases_per_100k!S$1&amp;"'"&amp;":"&amp;us_states_cases_per_100k!S18</f>
        <v>'5/1/2021':158.18</v>
      </c>
      <c r="AI17" t="s">
        <v>72</v>
      </c>
      <c r="AJ17" t="str">
        <f>"'"&amp;us_states_cases_per_100k!T$1&amp;"'"&amp;":"&amp;us_states_cases_per_100k!T18</f>
        <v>'6/1/2021':51.98</v>
      </c>
      <c r="AK17" t="str">
        <f t="shared" si="0"/>
        <v>,'1/1/2020':0,'2/1/2020':0,'3/1/2020':14.81,'4/1/2020':131.73,'5/1/2020':189.69,'6/1/2020':161.72,'7/1/2020':459.24,'8/1/2020':520.31,'9/1/2020':597.37,'10/1/2020':878.66,'11/1/2020':2507.15,'12/1/2020':2213.4,'1/1/2021':1776.04,'2/1/2021':652.34,'3/1/2021':267.51,'4/1/2021':223.15,'5/1/2021':158.18,'6/1/2021':51.98</v>
      </c>
    </row>
    <row r="18" spans="1:37" x14ac:dyDescent="0.25">
      <c r="A18" t="s">
        <v>72</v>
      </c>
      <c r="B18" t="str">
        <f>"'"&amp;us_states_cases_per_100k!C$1&amp;"'"&amp;":"&amp;us_states_cases_per_100k!C19</f>
        <v>'1/1/2020':0</v>
      </c>
      <c r="C18" t="s">
        <v>72</v>
      </c>
      <c r="D18" t="str">
        <f>"'"&amp;us_states_cases_per_100k!D$1&amp;"'"&amp;":"&amp;us_states_cases_per_100k!D19</f>
        <v>'2/1/2020':0</v>
      </c>
      <c r="E18" t="s">
        <v>72</v>
      </c>
      <c r="F18" t="str">
        <f>"'"&amp;us_states_cases_per_100k!E$1&amp;"'"&amp;":"&amp;us_states_cases_per_100k!E19</f>
        <v>'3/1/2020':13.09</v>
      </c>
      <c r="G18" t="s">
        <v>72</v>
      </c>
      <c r="H18" t="str">
        <f>"'"&amp;us_states_cases_per_100k!F$1&amp;"'"&amp;":"&amp;us_states_cases_per_100k!F19</f>
        <v>'4/1/2020':91.39</v>
      </c>
      <c r="I18" t="s">
        <v>72</v>
      </c>
      <c r="J18" t="str">
        <f>"'"&amp;us_states_cases_per_100k!G$1&amp;"'"&amp;":"&amp;us_states_cases_per_100k!G19</f>
        <v>'5/1/2020':116.05</v>
      </c>
      <c r="K18" t="s">
        <v>72</v>
      </c>
      <c r="L18" t="str">
        <f>"'"&amp;us_states_cases_per_100k!H$1&amp;"'"&amp;":"&amp;us_states_cases_per_100k!H19</f>
        <v>'6/1/2020':132.69</v>
      </c>
      <c r="M18" t="s">
        <v>72</v>
      </c>
      <c r="N18" t="str">
        <f>"'"&amp;us_states_cases_per_100k!I$1&amp;"'"&amp;":"&amp;us_states_cases_per_100k!I19</f>
        <v>'7/1/2020':334.34</v>
      </c>
      <c r="O18" t="s">
        <v>72</v>
      </c>
      <c r="P18" t="str">
        <f>"'"&amp;us_states_cases_per_100k!J$1&amp;"'"&amp;":"&amp;us_states_cases_per_100k!J19</f>
        <v>'8/1/2020':441.72</v>
      </c>
      <c r="Q18" t="s">
        <v>72</v>
      </c>
      <c r="R18" t="str">
        <f>"'"&amp;us_states_cases_per_100k!K$1&amp;"'"&amp;":"&amp;us_states_cases_per_100k!K19</f>
        <v>'9/1/2020':487.06</v>
      </c>
      <c r="S18" t="s">
        <v>72</v>
      </c>
      <c r="T18" t="str">
        <f>"'"&amp;us_states_cases_per_100k!L$1&amp;"'"&amp;":"&amp;us_states_cases_per_100k!L19</f>
        <v>'10/1/2020':808.15</v>
      </c>
      <c r="U18" t="s">
        <v>72</v>
      </c>
      <c r="V18" t="str">
        <f>"'"&amp;us_states_cases_per_100k!M$1&amp;"'"&amp;":"&amp;us_states_cases_per_100k!M19</f>
        <v>'11/1/2020':1642.56</v>
      </c>
      <c r="W18" t="s">
        <v>72</v>
      </c>
      <c r="X18" t="str">
        <f>"'"&amp;us_states_cases_per_100k!N$1&amp;"'"&amp;":"&amp;us_states_cases_per_100k!N19</f>
        <v>'12/1/2020':1899.16</v>
      </c>
      <c r="Y18" t="s">
        <v>72</v>
      </c>
      <c r="Z18" t="str">
        <f>"'"&amp;us_states_cases_per_100k!O$1&amp;"'"&amp;":"&amp;us_states_cases_per_100k!O19</f>
        <v>'1/1/2021':2175.6</v>
      </c>
      <c r="AA18" t="s">
        <v>72</v>
      </c>
      <c r="AB18" t="str">
        <f>"'"&amp;us_states_cases_per_100k!P$1&amp;"'"&amp;":"&amp;us_states_cases_per_100k!P19</f>
        <v>'2/1/2021':921.8</v>
      </c>
      <c r="AC18" t="s">
        <v>72</v>
      </c>
      <c r="AD18" t="str">
        <f>"'"&amp;us_states_cases_per_100k!Q$1&amp;"'"&amp;":"&amp;us_states_cases_per_100k!Q19</f>
        <v>'3/1/2021':482.13</v>
      </c>
      <c r="AE18" t="s">
        <v>72</v>
      </c>
      <c r="AF18" t="str">
        <f>"'"&amp;us_states_cases_per_100k!R$1&amp;"'"&amp;":"&amp;us_states_cases_per_100k!R19</f>
        <v>'4/1/2021':385.21</v>
      </c>
      <c r="AG18" t="s">
        <v>72</v>
      </c>
      <c r="AH18" t="str">
        <f>"'"&amp;us_states_cases_per_100k!S$1&amp;"'"&amp;":"&amp;us_states_cases_per_100k!S19</f>
        <v>'5/1/2021':279.35</v>
      </c>
      <c r="AI18" t="s">
        <v>72</v>
      </c>
      <c r="AJ18" t="str">
        <f>"'"&amp;us_states_cases_per_100k!T$1&amp;"'"&amp;":"&amp;us_states_cases_per_100k!T19</f>
        <v>'6/1/2021':71.77</v>
      </c>
      <c r="AK18" t="str">
        <f t="shared" si="0"/>
        <v>,'1/1/2020':0,'2/1/2020':0,'3/1/2020':13.09,'4/1/2020':91.39,'5/1/2020':116.05,'6/1/2020':132.69,'7/1/2020':334.34,'8/1/2020':441.72,'9/1/2020':487.06,'10/1/2020':808.15,'11/1/2020':1642.56,'12/1/2020':1899.16,'1/1/2021':2175.6,'2/1/2021':921.8,'3/1/2021':482.13,'4/1/2021':385.21,'5/1/2021':279.35,'6/1/2021':71.77</v>
      </c>
    </row>
    <row r="19" spans="1:37" x14ac:dyDescent="0.25">
      <c r="A19" t="s">
        <v>72</v>
      </c>
      <c r="B19" t="str">
        <f>"'"&amp;us_states_cases_per_100k!C$1&amp;"'"&amp;":"&amp;us_states_cases_per_100k!C20</f>
        <v>'1/1/2020':0</v>
      </c>
      <c r="C19" t="s">
        <v>72</v>
      </c>
      <c r="D19" t="str">
        <f>"'"&amp;us_states_cases_per_100k!D$1&amp;"'"&amp;":"&amp;us_states_cases_per_100k!D20</f>
        <v>'2/1/2020':0</v>
      </c>
      <c r="E19" t="s">
        <v>72</v>
      </c>
      <c r="F19" t="str">
        <f>"'"&amp;us_states_cases_per_100k!E$1&amp;"'"&amp;":"&amp;us_states_cases_per_100k!E20</f>
        <v>'3/1/2020':112.44</v>
      </c>
      <c r="G19" t="s">
        <v>72</v>
      </c>
      <c r="H19" t="str">
        <f>"'"&amp;us_states_cases_per_100k!F$1&amp;"'"&amp;":"&amp;us_states_cases_per_100k!F20</f>
        <v>'4/1/2020':489.66</v>
      </c>
      <c r="I19" t="s">
        <v>72</v>
      </c>
      <c r="J19" t="str">
        <f>"'"&amp;us_states_cases_per_100k!G$1&amp;"'"&amp;":"&amp;us_states_cases_per_100k!G20</f>
        <v>'5/1/2020':257.14</v>
      </c>
      <c r="K19" t="s">
        <v>72</v>
      </c>
      <c r="L19" t="str">
        <f>"'"&amp;us_states_cases_per_100k!H$1&amp;"'"&amp;":"&amp;us_states_cases_per_100k!H20</f>
        <v>'6/1/2020':390.36</v>
      </c>
      <c r="M19" t="s">
        <v>72</v>
      </c>
      <c r="N19" t="str">
        <f>"'"&amp;us_states_cases_per_100k!I$1&amp;"'"&amp;":"&amp;us_states_cases_per_100k!I20</f>
        <v>'7/1/2020':1249.34</v>
      </c>
      <c r="O19" t="s">
        <v>72</v>
      </c>
      <c r="P19" t="str">
        <f>"'"&amp;us_states_cases_per_100k!J$1&amp;"'"&amp;":"&amp;us_states_cases_per_100k!J20</f>
        <v>'8/1/2020':697.76</v>
      </c>
      <c r="Q19" t="s">
        <v>72</v>
      </c>
      <c r="R19" t="str">
        <f>"'"&amp;us_states_cases_per_100k!K$1&amp;"'"&amp;":"&amp;us_states_cases_per_100k!K20</f>
        <v>'9/1/2020':398.56</v>
      </c>
      <c r="S19" t="s">
        <v>72</v>
      </c>
      <c r="T19" t="str">
        <f>"'"&amp;us_states_cases_per_100k!L$1&amp;"'"&amp;":"&amp;us_states_cases_per_100k!L20</f>
        <v>'10/1/2020':412.02</v>
      </c>
      <c r="U19" t="s">
        <v>72</v>
      </c>
      <c r="V19" t="str">
        <f>"'"&amp;us_states_cases_per_100k!M$1&amp;"'"&amp;":"&amp;us_states_cases_per_100k!M20</f>
        <v>'11/1/2020':982.55</v>
      </c>
      <c r="W19" t="s">
        <v>72</v>
      </c>
      <c r="X19" t="str">
        <f>"'"&amp;us_states_cases_per_100k!N$1&amp;"'"&amp;":"&amp;us_states_cases_per_100k!N20</f>
        <v>'12/1/2020':1778.99</v>
      </c>
      <c r="Y19" t="s">
        <v>72</v>
      </c>
      <c r="Z19" t="str">
        <f>"'"&amp;us_states_cases_per_100k!O$1&amp;"'"&amp;":"&amp;us_states_cases_per_100k!O20</f>
        <v>'1/1/2021':1832.45</v>
      </c>
      <c r="AA19" t="s">
        <v>72</v>
      </c>
      <c r="AB19" t="str">
        <f>"'"&amp;us_states_cases_per_100k!P$1&amp;"'"&amp;":"&amp;us_states_cases_per_100k!P20</f>
        <v>'2/1/2021':632.79</v>
      </c>
      <c r="AC19" t="s">
        <v>72</v>
      </c>
      <c r="AD19" t="str">
        <f>"'"&amp;us_states_cases_per_100k!Q$1&amp;"'"&amp;":"&amp;us_states_cases_per_100k!Q20</f>
        <v>'3/1/2021':318.46</v>
      </c>
      <c r="AE19" t="s">
        <v>72</v>
      </c>
      <c r="AF19" t="str">
        <f>"'"&amp;us_states_cases_per_100k!R$1&amp;"'"&amp;":"&amp;us_states_cases_per_100k!R20</f>
        <v>'4/1/2021':293.02</v>
      </c>
      <c r="AG19" t="s">
        <v>72</v>
      </c>
      <c r="AH19" t="str">
        <f>"'"&amp;us_states_cases_per_100k!S$1&amp;"'"&amp;":"&amp;us_states_cases_per_100k!S20</f>
        <v>'5/1/2021':259.87</v>
      </c>
      <c r="AI19" t="s">
        <v>72</v>
      </c>
      <c r="AJ19" t="str">
        <f>"'"&amp;us_states_cases_per_100k!T$1&amp;"'"&amp;":"&amp;us_states_cases_per_100k!T20</f>
        <v>'6/1/2021':100.24</v>
      </c>
      <c r="AK19" t="str">
        <f t="shared" si="0"/>
        <v>,'1/1/2020':0,'2/1/2020':0,'3/1/2020':112.44,'4/1/2020':489.66,'5/1/2020':257.14,'6/1/2020':390.36,'7/1/2020':1249.34,'8/1/2020':697.76,'9/1/2020':398.56,'10/1/2020':412.02,'11/1/2020':982.55,'12/1/2020':1778.99,'1/1/2021':1832.45,'2/1/2021':632.79,'3/1/2021':318.46,'4/1/2021':293.02,'5/1/2021':259.87,'6/1/2021':100.24</v>
      </c>
    </row>
    <row r="20" spans="1:37" x14ac:dyDescent="0.25">
      <c r="A20" t="s">
        <v>72</v>
      </c>
      <c r="B20" t="str">
        <f>"'"&amp;us_states_cases_per_100k!C$1&amp;"'"&amp;":"&amp;us_states_cases_per_100k!C21</f>
        <v>'1/1/2020':0</v>
      </c>
      <c r="C20" t="s">
        <v>72</v>
      </c>
      <c r="D20" t="str">
        <f>"'"&amp;us_states_cases_per_100k!D$1&amp;"'"&amp;":"&amp;us_states_cases_per_100k!D21</f>
        <v>'2/1/2020':0</v>
      </c>
      <c r="E20" t="s">
        <v>72</v>
      </c>
      <c r="F20" t="str">
        <f>"'"&amp;us_states_cases_per_100k!E$1&amp;"'"&amp;":"&amp;us_states_cases_per_100k!E21</f>
        <v>'3/1/2020':22.24</v>
      </c>
      <c r="G20" t="s">
        <v>72</v>
      </c>
      <c r="H20" t="str">
        <f>"'"&amp;us_states_cases_per_100k!F$1&amp;"'"&amp;":"&amp;us_states_cases_per_100k!F21</f>
        <v>'4/1/2020':58.13</v>
      </c>
      <c r="I20" t="s">
        <v>72</v>
      </c>
      <c r="J20" t="str">
        <f>"'"&amp;us_states_cases_per_100k!G$1&amp;"'"&amp;":"&amp;us_states_cases_per_100k!G21</f>
        <v>'5/1/2020':90.28</v>
      </c>
      <c r="K20" t="s">
        <v>72</v>
      </c>
      <c r="L20" t="str">
        <f>"'"&amp;us_states_cases_per_100k!H$1&amp;"'"&amp;":"&amp;us_states_cases_per_100k!H21</f>
        <v>'6/1/2020':68.12</v>
      </c>
      <c r="M20" t="s">
        <v>72</v>
      </c>
      <c r="N20" t="str">
        <f>"'"&amp;us_states_cases_per_100k!I$1&amp;"'"&amp;":"&amp;us_states_cases_per_100k!I21</f>
        <v>'7/1/2020':48.37</v>
      </c>
      <c r="O20" t="s">
        <v>72</v>
      </c>
      <c r="P20" t="str">
        <f>"'"&amp;us_states_cases_per_100k!J$1&amp;"'"&amp;":"&amp;us_states_cases_per_100k!J21</f>
        <v>'8/1/2020':45.07</v>
      </c>
      <c r="Q20" t="s">
        <v>72</v>
      </c>
      <c r="R20" t="str">
        <f>"'"&amp;us_states_cases_per_100k!K$1&amp;"'"&amp;":"&amp;us_states_cases_per_100k!K21</f>
        <v>'9/1/2020':63.49</v>
      </c>
      <c r="S20" t="s">
        <v>72</v>
      </c>
      <c r="T20" t="str">
        <f>"'"&amp;us_states_cases_per_100k!L$1&amp;"'"&amp;":"&amp;us_states_cases_per_100k!L21</f>
        <v>'10/1/2020':93.73</v>
      </c>
      <c r="U20" t="s">
        <v>72</v>
      </c>
      <c r="V20" t="str">
        <f>"'"&amp;us_states_cases_per_100k!M$1&amp;"'"&amp;":"&amp;us_states_cases_per_100k!M21</f>
        <v>'11/1/2020':373.54</v>
      </c>
      <c r="W20" t="s">
        <v>72</v>
      </c>
      <c r="X20" t="str">
        <f>"'"&amp;us_states_cases_per_100k!N$1&amp;"'"&amp;":"&amp;us_states_cases_per_100k!N21</f>
        <v>'12/1/2020':913.42</v>
      </c>
      <c r="Y20" t="s">
        <v>72</v>
      </c>
      <c r="Z20" t="str">
        <f>"'"&amp;us_states_cases_per_100k!O$1&amp;"'"&amp;":"&amp;us_states_cases_per_100k!O21</f>
        <v>'1/1/2021':1110.06</v>
      </c>
      <c r="AA20" t="s">
        <v>72</v>
      </c>
      <c r="AB20" t="str">
        <f>"'"&amp;us_states_cases_per_100k!P$1&amp;"'"&amp;":"&amp;us_states_cases_per_100k!P21</f>
        <v>'2/1/2021':389.77</v>
      </c>
      <c r="AC20" t="s">
        <v>72</v>
      </c>
      <c r="AD20" t="str">
        <f>"'"&amp;us_states_cases_per_100k!Q$1&amp;"'"&amp;":"&amp;us_states_cases_per_100k!Q21</f>
        <v>'3/1/2021':430.87</v>
      </c>
      <c r="AE20" t="s">
        <v>72</v>
      </c>
      <c r="AF20" t="str">
        <f>"'"&amp;us_states_cases_per_100k!R$1&amp;"'"&amp;":"&amp;us_states_cases_per_100k!R21</f>
        <v>'4/1/2021':786.06</v>
      </c>
      <c r="AG20" t="s">
        <v>72</v>
      </c>
      <c r="AH20" t="str">
        <f>"'"&amp;us_states_cases_per_100k!S$1&amp;"'"&amp;":"&amp;us_states_cases_per_100k!S21</f>
        <v>'5/1/2021':482.03</v>
      </c>
      <c r="AI20" t="s">
        <v>72</v>
      </c>
      <c r="AJ20" t="str">
        <f>"'"&amp;us_states_cases_per_100k!T$1&amp;"'"&amp;":"&amp;us_states_cases_per_100k!T21</f>
        <v>'6/1/2021':55.79</v>
      </c>
      <c r="AK20" t="str">
        <f t="shared" si="0"/>
        <v>,'1/1/2020':0,'2/1/2020':0,'3/1/2020':22.24,'4/1/2020':58.13,'5/1/2020':90.28,'6/1/2020':68.12,'7/1/2020':48.37,'8/1/2020':45.07,'9/1/2020':63.49,'10/1/2020':93.73,'11/1/2020':373.54,'12/1/2020':913.42,'1/1/2021':1110.06,'2/1/2021':389.77,'3/1/2021':430.87,'4/1/2021':786.06,'5/1/2021':482.03,'6/1/2021':55.79</v>
      </c>
    </row>
    <row r="21" spans="1:37" x14ac:dyDescent="0.25">
      <c r="A21" t="s">
        <v>72</v>
      </c>
      <c r="B21" t="str">
        <f>"'"&amp;us_states_cases_per_100k!C$1&amp;"'"&amp;":"&amp;us_states_cases_per_100k!C22</f>
        <v>'1/1/2020':0</v>
      </c>
      <c r="C21" t="s">
        <v>72</v>
      </c>
      <c r="D21" t="str">
        <f>"'"&amp;us_states_cases_per_100k!D$1&amp;"'"&amp;":"&amp;us_states_cases_per_100k!D22</f>
        <v>'2/1/2020':0</v>
      </c>
      <c r="E21" t="s">
        <v>72</v>
      </c>
      <c r="F21" t="str">
        <f>"'"&amp;us_states_cases_per_100k!E$1&amp;"'"&amp;":"&amp;us_states_cases_per_100k!E22</f>
        <v>'3/1/2020':26.91</v>
      </c>
      <c r="G21" t="s">
        <v>72</v>
      </c>
      <c r="H21" t="str">
        <f>"'"&amp;us_states_cases_per_100k!F$1&amp;"'"&amp;":"&amp;us_states_cases_per_100k!F22</f>
        <v>'4/1/2020':326.41</v>
      </c>
      <c r="I21" t="s">
        <v>72</v>
      </c>
      <c r="J21" t="str">
        <f>"'"&amp;us_states_cases_per_100k!G$1&amp;"'"&amp;":"&amp;us_states_cases_per_100k!G22</f>
        <v>'5/1/2020':512.06</v>
      </c>
      <c r="K21" t="s">
        <v>72</v>
      </c>
      <c r="L21" t="str">
        <f>"'"&amp;us_states_cases_per_100k!H$1&amp;"'"&amp;":"&amp;us_states_cases_per_100k!H22</f>
        <v>'6/1/2020':237.91</v>
      </c>
      <c r="M21" t="s">
        <v>72</v>
      </c>
      <c r="N21" t="str">
        <f>"'"&amp;us_states_cases_per_100k!I$1&amp;"'"&amp;":"&amp;us_states_cases_per_100k!I22</f>
        <v>'7/1/2020':335.99</v>
      </c>
      <c r="O21" t="s">
        <v>72</v>
      </c>
      <c r="P21" t="str">
        <f>"'"&amp;us_states_cases_per_100k!J$1&amp;"'"&amp;":"&amp;us_states_cases_per_100k!J22</f>
        <v>'8/1/2020':321.1</v>
      </c>
      <c r="Q21" t="s">
        <v>72</v>
      </c>
      <c r="R21" t="str">
        <f>"'"&amp;us_states_cases_per_100k!K$1&amp;"'"&amp;":"&amp;us_states_cases_per_100k!K22</f>
        <v>'9/1/2020':266.71</v>
      </c>
      <c r="S21" t="s">
        <v>72</v>
      </c>
      <c r="T21" t="str">
        <f>"'"&amp;us_states_cases_per_100k!L$1&amp;"'"&amp;":"&amp;us_states_cases_per_100k!L22</f>
        <v>'10/1/2020':329.86</v>
      </c>
      <c r="U21" t="s">
        <v>72</v>
      </c>
      <c r="V21" t="str">
        <f>"'"&amp;us_states_cases_per_100k!M$1&amp;"'"&amp;":"&amp;us_states_cases_per_100k!M22</f>
        <v>'11/1/2020':859.88</v>
      </c>
      <c r="W21" t="s">
        <v>72</v>
      </c>
      <c r="X21" t="str">
        <f>"'"&amp;us_states_cases_per_100k!N$1&amp;"'"&amp;":"&amp;us_states_cases_per_100k!N22</f>
        <v>'12/1/2020':1264.71</v>
      </c>
      <c r="Y21" t="s">
        <v>72</v>
      </c>
      <c r="Z21" t="str">
        <f>"'"&amp;us_states_cases_per_100k!O$1&amp;"'"&amp;":"&amp;us_states_cases_per_100k!O22</f>
        <v>'1/1/2021':1259.71</v>
      </c>
      <c r="AA21" t="s">
        <v>72</v>
      </c>
      <c r="AB21" t="str">
        <f>"'"&amp;us_states_cases_per_100k!P$1&amp;"'"&amp;":"&amp;us_states_cases_per_100k!P22</f>
        <v>'2/1/2021':447.32</v>
      </c>
      <c r="AC21" t="s">
        <v>72</v>
      </c>
      <c r="AD21" t="str">
        <f>"'"&amp;us_states_cases_per_100k!Q$1&amp;"'"&amp;":"&amp;us_states_cases_per_100k!Q22</f>
        <v>'3/1/2021':473.48</v>
      </c>
      <c r="AE21" t="s">
        <v>72</v>
      </c>
      <c r="AF21" t="str">
        <f>"'"&amp;us_states_cases_per_100k!R$1&amp;"'"&amp;":"&amp;us_states_cases_per_100k!R22</f>
        <v>'4/1/2021':583.77</v>
      </c>
      <c r="AG21" t="s">
        <v>72</v>
      </c>
      <c r="AH21" t="str">
        <f>"'"&amp;us_states_cases_per_100k!S$1&amp;"'"&amp;":"&amp;us_states_cases_per_100k!S22</f>
        <v>'5/1/2021':202.62</v>
      </c>
      <c r="AI21" t="s">
        <v>72</v>
      </c>
      <c r="AJ21" t="str">
        <f>"'"&amp;us_states_cases_per_100k!T$1&amp;"'"&amp;":"&amp;us_states_cases_per_100k!T22</f>
        <v>'6/1/2021':20.98</v>
      </c>
      <c r="AK21" t="str">
        <f t="shared" si="0"/>
        <v>,'1/1/2020':0,'2/1/2020':0,'3/1/2020':26.91,'4/1/2020':326.41,'5/1/2020':512.06,'6/1/2020':237.91,'7/1/2020':335.99,'8/1/2020':321.1,'9/1/2020':266.71,'10/1/2020':329.86,'11/1/2020':859.88,'12/1/2020':1264.71,'1/1/2021':1259.71,'2/1/2021':447.32,'3/1/2021':473.48,'4/1/2021':583.77,'5/1/2021':202.62,'6/1/2021':20.98</v>
      </c>
    </row>
    <row r="22" spans="1:37" x14ac:dyDescent="0.25">
      <c r="A22" t="s">
        <v>72</v>
      </c>
      <c r="B22" t="str">
        <f>"'"&amp;us_states_cases_per_100k!C$1&amp;"'"&amp;":"&amp;us_states_cases_per_100k!C23</f>
        <v>'1/1/2020':0</v>
      </c>
      <c r="C22" t="s">
        <v>72</v>
      </c>
      <c r="D22" t="str">
        <f>"'"&amp;us_states_cases_per_100k!D$1&amp;"'"&amp;":"&amp;us_states_cases_per_100k!D23</f>
        <v>'2/1/2020':0.01</v>
      </c>
      <c r="E22" t="s">
        <v>72</v>
      </c>
      <c r="F22" t="str">
        <f>"'"&amp;us_states_cases_per_100k!E$1&amp;"'"&amp;":"&amp;us_states_cases_per_100k!E23</f>
        <v>'3/1/2020':94.15</v>
      </c>
      <c r="G22" t="s">
        <v>72</v>
      </c>
      <c r="H22" t="str">
        <f>"'"&amp;us_states_cases_per_100k!F$1&amp;"'"&amp;":"&amp;us_states_cases_per_100k!F23</f>
        <v>'4/1/2020':790.69</v>
      </c>
      <c r="I22" t="s">
        <v>72</v>
      </c>
      <c r="J22" t="str">
        <f>"'"&amp;us_states_cases_per_100k!G$1&amp;"'"&amp;":"&amp;us_states_cases_per_100k!G23</f>
        <v>'5/1/2020':494.46</v>
      </c>
      <c r="K22" t="s">
        <v>72</v>
      </c>
      <c r="L22" t="str">
        <f>"'"&amp;us_states_cases_per_100k!H$1&amp;"'"&amp;":"&amp;us_states_cases_per_100k!H23</f>
        <v>'6/1/2020':169.52</v>
      </c>
      <c r="M22" t="s">
        <v>72</v>
      </c>
      <c r="N22" t="str">
        <f>"'"&amp;us_states_cases_per_100k!I$1&amp;"'"&amp;":"&amp;us_states_cases_per_100k!I23</f>
        <v>'7/1/2020':124.18</v>
      </c>
      <c r="O22" t="s">
        <v>72</v>
      </c>
      <c r="P22" t="str">
        <f>"'"&amp;us_states_cases_per_100k!J$1&amp;"'"&amp;":"&amp;us_states_cases_per_100k!J23</f>
        <v>'8/1/2020':155.35</v>
      </c>
      <c r="Q22" t="s">
        <v>72</v>
      </c>
      <c r="R22" t="str">
        <f>"'"&amp;us_states_cases_per_100k!K$1&amp;"'"&amp;":"&amp;us_states_cases_per_100k!K23</f>
        <v>'9/1/2020':50.97</v>
      </c>
      <c r="S22" t="s">
        <v>72</v>
      </c>
      <c r="T22" t="str">
        <f>"'"&amp;us_states_cases_per_100k!L$1&amp;"'"&amp;":"&amp;us_states_cases_per_100k!L23</f>
        <v>'10/1/2020':376.39</v>
      </c>
      <c r="U22" t="s">
        <v>72</v>
      </c>
      <c r="V22" t="str">
        <f>"'"&amp;us_states_cases_per_100k!M$1&amp;"'"&amp;":"&amp;us_states_cases_per_100k!M23</f>
        <v>'11/1/2020':960.98</v>
      </c>
      <c r="W22" t="s">
        <v>72</v>
      </c>
      <c r="X22" t="str">
        <f>"'"&amp;us_states_cases_per_100k!N$1&amp;"'"&amp;":"&amp;us_states_cases_per_100k!N23</f>
        <v>'12/1/2020':2120.17</v>
      </c>
      <c r="Y22" t="s">
        <v>72</v>
      </c>
      <c r="Z22" t="str">
        <f>"'"&amp;us_states_cases_per_100k!O$1&amp;"'"&amp;":"&amp;us_states_cases_per_100k!O23</f>
        <v>'1/1/2021':2117.34</v>
      </c>
      <c r="AA22" t="s">
        <v>72</v>
      </c>
      <c r="AB22" t="str">
        <f>"'"&amp;us_states_cases_per_100k!P$1&amp;"'"&amp;":"&amp;us_states_cases_per_100k!P23</f>
        <v>'2/1/2021':812.57</v>
      </c>
      <c r="AC22" t="s">
        <v>72</v>
      </c>
      <c r="AD22" t="str">
        <f>"'"&amp;us_states_cases_per_100k!Q$1&amp;"'"&amp;":"&amp;us_states_cases_per_100k!Q23</f>
        <v>'3/1/2021':774.29</v>
      </c>
      <c r="AE22" t="s">
        <v>72</v>
      </c>
      <c r="AF22" t="str">
        <f>"'"&amp;us_states_cases_per_100k!R$1&amp;"'"&amp;":"&amp;us_states_cases_per_100k!R23</f>
        <v>'4/1/2021':759.51</v>
      </c>
      <c r="AG22" t="s">
        <v>72</v>
      </c>
      <c r="AH22" t="str">
        <f>"'"&amp;us_states_cases_per_100k!S$1&amp;"'"&amp;":"&amp;us_states_cases_per_100k!S23</f>
        <v>'5/1/2021':255.65</v>
      </c>
      <c r="AI22" t="s">
        <v>72</v>
      </c>
      <c r="AJ22" t="str">
        <f>"'"&amp;us_states_cases_per_100k!T$1&amp;"'"&amp;":"&amp;us_states_cases_per_100k!T23</f>
        <v>'6/1/2021':26.9</v>
      </c>
      <c r="AK22" t="str">
        <f t="shared" si="0"/>
        <v>,'1/1/2020':0,'2/1/2020':0.01,'3/1/2020':94.15,'4/1/2020':790.69,'5/1/2020':494.46,'6/1/2020':169.52,'7/1/2020':124.18,'8/1/2020':155.35,'9/1/2020':50.97,'10/1/2020':376.39,'11/1/2020':960.98,'12/1/2020':2120.17,'1/1/2021':2117.34,'2/1/2021':812.57,'3/1/2021':774.29,'4/1/2021':759.51,'5/1/2021':255.65,'6/1/2021':26.9</v>
      </c>
    </row>
    <row r="23" spans="1:37" x14ac:dyDescent="0.25">
      <c r="A23" t="s">
        <v>72</v>
      </c>
      <c r="B23" t="str">
        <f>"'"&amp;us_states_cases_per_100k!C$1&amp;"'"&amp;":"&amp;us_states_cases_per_100k!C24</f>
        <v>'1/1/2020':0</v>
      </c>
      <c r="C23" t="s">
        <v>72</v>
      </c>
      <c r="D23" t="str">
        <f>"'"&amp;us_states_cases_per_100k!D$1&amp;"'"&amp;":"&amp;us_states_cases_per_100k!D24</f>
        <v>'2/1/2020':0</v>
      </c>
      <c r="E23" t="s">
        <v>72</v>
      </c>
      <c r="F23" t="str">
        <f>"'"&amp;us_states_cases_per_100k!E$1&amp;"'"&amp;":"&amp;us_states_cases_per_100k!E24</f>
        <v>'3/1/2020':75.7</v>
      </c>
      <c r="G23" t="s">
        <v>72</v>
      </c>
      <c r="H23" t="str">
        <f>"'"&amp;us_states_cases_per_100k!F$1&amp;"'"&amp;":"&amp;us_states_cases_per_100k!F24</f>
        <v>'4/1/2020':334.6</v>
      </c>
      <c r="I23" t="s">
        <v>72</v>
      </c>
      <c r="J23" t="str">
        <f>"'"&amp;us_states_cases_per_100k!G$1&amp;"'"&amp;":"&amp;us_states_cases_per_100k!G24</f>
        <v>'5/1/2020':158.84</v>
      </c>
      <c r="K23" t="s">
        <v>72</v>
      </c>
      <c r="L23" t="str">
        <f>"'"&amp;us_states_cases_per_100k!H$1&amp;"'"&amp;":"&amp;us_states_cases_per_100k!H24</f>
        <v>'6/1/2020':133.91</v>
      </c>
      <c r="M23" t="s">
        <v>72</v>
      </c>
      <c r="N23" t="str">
        <f>"'"&amp;us_states_cases_per_100k!I$1&amp;"'"&amp;":"&amp;us_states_cases_per_100k!I24</f>
        <v>'7/1/2020':197.49</v>
      </c>
      <c r="O23" t="s">
        <v>72</v>
      </c>
      <c r="P23" t="str">
        <f>"'"&amp;us_states_cases_per_100k!J$1&amp;"'"&amp;":"&amp;us_states_cases_per_100k!J24</f>
        <v>'8/1/2020':222.39</v>
      </c>
      <c r="Q23" t="s">
        <v>72</v>
      </c>
      <c r="R23" t="str">
        <f>"'"&amp;us_states_cases_per_100k!K$1&amp;"'"&amp;":"&amp;us_states_cases_per_100k!K24</f>
        <v>'9/1/2020':247.2</v>
      </c>
      <c r="S23" t="s">
        <v>72</v>
      </c>
      <c r="T23" t="str">
        <f>"'"&amp;us_states_cases_per_100k!L$1&amp;"'"&amp;":"&amp;us_states_cases_per_100k!L24</f>
        <v>'10/1/2020':586.37</v>
      </c>
      <c r="U23" t="s">
        <v>72</v>
      </c>
      <c r="V23" t="str">
        <f>"'"&amp;us_states_cases_per_100k!M$1&amp;"'"&amp;":"&amp;us_states_cases_per_100k!M24</f>
        <v>'11/1/2020':1894.73</v>
      </c>
      <c r="W23" t="s">
        <v>72</v>
      </c>
      <c r="X23" t="str">
        <f>"'"&amp;us_states_cases_per_100k!N$1&amp;"'"&amp;":"&amp;us_states_cases_per_100k!N24</f>
        <v>'12/1/2020':1375.03</v>
      </c>
      <c r="Y23" t="s">
        <v>72</v>
      </c>
      <c r="Z23" t="str">
        <f>"'"&amp;us_states_cases_per_100k!O$1&amp;"'"&amp;":"&amp;us_states_cases_per_100k!O24</f>
        <v>'1/1/2021':806.1</v>
      </c>
      <c r="AA23" t="s">
        <v>72</v>
      </c>
      <c r="AB23" t="str">
        <f>"'"&amp;us_states_cases_per_100k!P$1&amp;"'"&amp;":"&amp;us_states_cases_per_100k!P24</f>
        <v>'2/1/2021':363.82</v>
      </c>
      <c r="AC23" t="s">
        <v>72</v>
      </c>
      <c r="AD23" t="str">
        <f>"'"&amp;us_states_cases_per_100k!Q$1&amp;"'"&amp;":"&amp;us_states_cases_per_100k!Q24</f>
        <v>'3/1/2021':994.9</v>
      </c>
      <c r="AE23" t="s">
        <v>72</v>
      </c>
      <c r="AF23" t="str">
        <f>"'"&amp;us_states_cases_per_100k!R$1&amp;"'"&amp;":"&amp;us_states_cases_per_100k!R24</f>
        <v>'4/1/2021':1882.97</v>
      </c>
      <c r="AG23" t="s">
        <v>72</v>
      </c>
      <c r="AH23" t="str">
        <f>"'"&amp;us_states_cases_per_100k!S$1&amp;"'"&amp;":"&amp;us_states_cases_per_100k!S24</f>
        <v>'5/1/2021':551.96</v>
      </c>
      <c r="AI23" t="s">
        <v>72</v>
      </c>
      <c r="AJ23" t="str">
        <f>"'"&amp;us_states_cases_per_100k!T$1&amp;"'"&amp;":"&amp;us_states_cases_per_100k!T24</f>
        <v>'6/1/2021':49.79</v>
      </c>
      <c r="AK23" t="str">
        <f t="shared" si="0"/>
        <v>,'1/1/2020':0,'2/1/2020':0,'3/1/2020':75.7,'4/1/2020':334.6,'5/1/2020':158.84,'6/1/2020':133.91,'7/1/2020':197.49,'8/1/2020':222.39,'9/1/2020':247.2,'10/1/2020':586.37,'11/1/2020':1894.73,'12/1/2020':1375.03,'1/1/2021':806.1,'2/1/2021':363.82,'3/1/2021':994.9,'4/1/2021':1882.97,'5/1/2021':551.96,'6/1/2021':49.79</v>
      </c>
    </row>
    <row r="24" spans="1:37" x14ac:dyDescent="0.25">
      <c r="A24" t="s">
        <v>72</v>
      </c>
      <c r="B24" t="str">
        <f>"'"&amp;us_states_cases_per_100k!C$1&amp;"'"&amp;":"&amp;us_states_cases_per_100k!C25</f>
        <v>'1/1/2020':0</v>
      </c>
      <c r="C24" t="s">
        <v>72</v>
      </c>
      <c r="D24" t="str">
        <f>"'"&amp;us_states_cases_per_100k!D$1&amp;"'"&amp;":"&amp;us_states_cases_per_100k!D25</f>
        <v>'2/1/2020':0</v>
      </c>
      <c r="E24" t="s">
        <v>72</v>
      </c>
      <c r="F24" t="str">
        <f>"'"&amp;us_states_cases_per_100k!E$1&amp;"'"&amp;":"&amp;us_states_cases_per_100k!E25</f>
        <v>'3/1/2020':11.02</v>
      </c>
      <c r="G24" t="s">
        <v>72</v>
      </c>
      <c r="H24" t="str">
        <f>"'"&amp;us_states_cases_per_100k!F$1&amp;"'"&amp;":"&amp;us_states_cases_per_100k!F25</f>
        <v>'4/1/2020':78.98</v>
      </c>
      <c r="I24" t="s">
        <v>72</v>
      </c>
      <c r="J24" t="str">
        <f>"'"&amp;us_states_cases_per_100k!G$1&amp;"'"&amp;":"&amp;us_states_cases_per_100k!G25</f>
        <v>'5/1/2020':345.64</v>
      </c>
      <c r="K24" t="s">
        <v>72</v>
      </c>
      <c r="L24" t="str">
        <f>"'"&amp;us_states_cases_per_100k!H$1&amp;"'"&amp;":"&amp;us_states_cases_per_100k!H25</f>
        <v>'6/1/2020':201.14</v>
      </c>
      <c r="M24" t="s">
        <v>72</v>
      </c>
      <c r="N24" t="str">
        <f>"'"&amp;us_states_cases_per_100k!I$1&amp;"'"&amp;":"&amp;us_states_cases_per_100k!I25</f>
        <v>'7/1/2020':318.32</v>
      </c>
      <c r="O24" t="s">
        <v>72</v>
      </c>
      <c r="P24" t="str">
        <f>"'"&amp;us_states_cases_per_100k!J$1&amp;"'"&amp;":"&amp;us_states_cases_per_100k!J25</f>
        <v>'8/1/2020':375.19</v>
      </c>
      <c r="Q24" t="s">
        <v>72</v>
      </c>
      <c r="R24" t="str">
        <f>"'"&amp;us_states_cases_per_100k!K$1&amp;"'"&amp;":"&amp;us_states_cases_per_100k!K25</f>
        <v>'9/1/2020':407.85</v>
      </c>
      <c r="S24" t="s">
        <v>72</v>
      </c>
      <c r="T24" t="str">
        <f>"'"&amp;us_states_cases_per_100k!L$1&amp;"'"&amp;":"&amp;us_states_cases_per_100k!L25</f>
        <v>'10/1/2020':864.61</v>
      </c>
      <c r="U24" t="s">
        <v>72</v>
      </c>
      <c r="V24" t="str">
        <f>"'"&amp;us_states_cases_per_100k!M$1&amp;"'"&amp;":"&amp;us_states_cases_per_100k!M25</f>
        <v>'11/1/2020':2984.25</v>
      </c>
      <c r="W24" t="s">
        <v>72</v>
      </c>
      <c r="X24" t="str">
        <f>"'"&amp;us_states_cases_per_100k!N$1&amp;"'"&amp;":"&amp;us_states_cases_per_100k!N25</f>
        <v>'12/1/2020':1691.74</v>
      </c>
      <c r="Y24" t="s">
        <v>72</v>
      </c>
      <c r="Z24" t="str">
        <f>"'"&amp;us_states_cases_per_100k!O$1&amp;"'"&amp;":"&amp;us_states_cases_per_100k!O25</f>
        <v>'1/1/2021':815.11</v>
      </c>
      <c r="AA24" t="s">
        <v>72</v>
      </c>
      <c r="AB24" t="str">
        <f>"'"&amp;us_states_cases_per_100k!P$1&amp;"'"&amp;":"&amp;us_states_cases_per_100k!P25</f>
        <v>'2/1/2021':399.32</v>
      </c>
      <c r="AC24" t="s">
        <v>72</v>
      </c>
      <c r="AD24" t="str">
        <f>"'"&amp;us_states_cases_per_100k!Q$1&amp;"'"&amp;":"&amp;us_states_cases_per_100k!Q25</f>
        <v>'3/1/2021':612.37</v>
      </c>
      <c r="AE24" t="s">
        <v>72</v>
      </c>
      <c r="AF24" t="str">
        <f>"'"&amp;us_states_cases_per_100k!R$1&amp;"'"&amp;":"&amp;us_states_cases_per_100k!R25</f>
        <v>'4/1/2021':986.56</v>
      </c>
      <c r="AG24" t="s">
        <v>72</v>
      </c>
      <c r="AH24" t="str">
        <f>"'"&amp;us_states_cases_per_100k!S$1&amp;"'"&amp;":"&amp;us_states_cases_per_100k!S25</f>
        <v>'5/1/2021':448.12</v>
      </c>
      <c r="AI24" t="s">
        <v>72</v>
      </c>
      <c r="AJ24" t="str">
        <f>"'"&amp;us_states_cases_per_100k!T$1&amp;"'"&amp;":"&amp;us_states_cases_per_100k!T25</f>
        <v>'6/1/2021':39.08</v>
      </c>
      <c r="AK24" t="str">
        <f t="shared" si="0"/>
        <v>,'1/1/2020':0,'2/1/2020':0,'3/1/2020':11.02,'4/1/2020':78.98,'5/1/2020':345.64,'6/1/2020':201.14,'7/1/2020':318.32,'8/1/2020':375.19,'9/1/2020':407.85,'10/1/2020':864.61,'11/1/2020':2984.25,'12/1/2020':1691.74,'1/1/2021':815.11,'2/1/2021':399.32,'3/1/2021':612.37,'4/1/2021':986.56,'5/1/2021':448.12,'6/1/2021':39.08</v>
      </c>
    </row>
    <row r="25" spans="1:37" x14ac:dyDescent="0.25">
      <c r="A25" t="s">
        <v>72</v>
      </c>
      <c r="B25" t="str">
        <f>"'"&amp;us_states_cases_per_100k!C$1&amp;"'"&amp;":"&amp;us_states_cases_per_100k!C26</f>
        <v>'1/1/2020':0</v>
      </c>
      <c r="C25" t="s">
        <v>72</v>
      </c>
      <c r="D25" t="str">
        <f>"'"&amp;us_states_cases_per_100k!D$1&amp;"'"&amp;":"&amp;us_states_cases_per_100k!D26</f>
        <v>'2/1/2020':0</v>
      </c>
      <c r="E25" t="s">
        <v>72</v>
      </c>
      <c r="F25" t="str">
        <f>"'"&amp;us_states_cases_per_100k!E$1&amp;"'"&amp;":"&amp;us_states_cases_per_100k!E26</f>
        <v>'3/1/2020':31.64</v>
      </c>
      <c r="G25" t="s">
        <v>72</v>
      </c>
      <c r="H25" t="str">
        <f>"'"&amp;us_states_cases_per_100k!F$1&amp;"'"&amp;":"&amp;us_states_cases_per_100k!F26</f>
        <v>'4/1/2020':198.5</v>
      </c>
      <c r="I25" t="s">
        <v>72</v>
      </c>
      <c r="J25" t="str">
        <f>"'"&amp;us_states_cases_per_100k!G$1&amp;"'"&amp;":"&amp;us_states_cases_per_100k!G26</f>
        <v>'5/1/2020':293.32</v>
      </c>
      <c r="K25" t="s">
        <v>72</v>
      </c>
      <c r="L25" t="str">
        <f>"'"&amp;us_states_cases_per_100k!H$1&amp;"'"&amp;":"&amp;us_states_cases_per_100k!H26</f>
        <v>'6/1/2020':396.69</v>
      </c>
      <c r="M25" t="s">
        <v>72</v>
      </c>
      <c r="N25" t="str">
        <f>"'"&amp;us_states_cases_per_100k!I$1&amp;"'"&amp;":"&amp;us_states_cases_per_100k!I26</f>
        <v>'7/1/2020':1063.7</v>
      </c>
      <c r="O25" t="s">
        <v>72</v>
      </c>
      <c r="P25" t="str">
        <f>"'"&amp;us_states_cases_per_100k!J$1&amp;"'"&amp;":"&amp;us_states_cases_per_100k!J26</f>
        <v>'8/1/2020':817.32</v>
      </c>
      <c r="Q25" t="s">
        <v>72</v>
      </c>
      <c r="R25" t="str">
        <f>"'"&amp;us_states_cases_per_100k!K$1&amp;"'"&amp;":"&amp;us_states_cases_per_100k!K26</f>
        <v>'9/1/2020':514.64</v>
      </c>
      <c r="S25" t="s">
        <v>72</v>
      </c>
      <c r="T25" t="str">
        <f>"'"&amp;us_states_cases_per_100k!L$1&amp;"'"&amp;":"&amp;us_states_cases_per_100k!L26</f>
        <v>'10/1/2020':741.91</v>
      </c>
      <c r="U25" t="s">
        <v>72</v>
      </c>
      <c r="V25" t="str">
        <f>"'"&amp;us_states_cases_per_100k!M$1&amp;"'"&amp;":"&amp;us_states_cases_per_100k!M26</f>
        <v>'11/1/2020':1118.1</v>
      </c>
      <c r="W25" t="s">
        <v>72</v>
      </c>
      <c r="X25" t="str">
        <f>"'"&amp;us_states_cases_per_100k!N$1&amp;"'"&amp;":"&amp;us_states_cases_per_100k!N26</f>
        <v>'12/1/2020':2111.96</v>
      </c>
      <c r="Y25" t="s">
        <v>72</v>
      </c>
      <c r="Z25" t="str">
        <f>"'"&amp;us_states_cases_per_100k!O$1&amp;"'"&amp;":"&amp;us_states_cases_per_100k!O26</f>
        <v>'1/1/2021':1998.8</v>
      </c>
      <c r="AA25" t="s">
        <v>72</v>
      </c>
      <c r="AB25" t="str">
        <f>"'"&amp;us_states_cases_per_100k!P$1&amp;"'"&amp;":"&amp;us_states_cases_per_100k!P26</f>
        <v>'2/1/2021':668.43</v>
      </c>
      <c r="AC25" t="s">
        <v>72</v>
      </c>
      <c r="AD25" t="str">
        <f>"'"&amp;us_states_cases_per_100k!Q$1&amp;"'"&amp;":"&amp;us_states_cases_per_100k!Q26</f>
        <v>'3/1/2021':349.54</v>
      </c>
      <c r="AE25" t="s">
        <v>72</v>
      </c>
      <c r="AF25" t="str">
        <f>"'"&amp;us_states_cases_per_100k!R$1&amp;"'"&amp;":"&amp;us_states_cases_per_100k!R26</f>
        <v>'4/1/2021':228.08</v>
      </c>
      <c r="AG25" t="s">
        <v>72</v>
      </c>
      <c r="AH25" t="str">
        <f>"'"&amp;us_states_cases_per_100k!S$1&amp;"'"&amp;":"&amp;us_states_cases_per_100k!S26</f>
        <v>'5/1/2021':196.3</v>
      </c>
      <c r="AI25" t="s">
        <v>72</v>
      </c>
      <c r="AJ25" t="str">
        <f>"'"&amp;us_states_cases_per_100k!T$1&amp;"'"&amp;":"&amp;us_states_cases_per_100k!T26</f>
        <v>'6/1/2021':47.34</v>
      </c>
      <c r="AK25" t="str">
        <f t="shared" si="0"/>
        <v>,'1/1/2020':0,'2/1/2020':0,'3/1/2020':31.64,'4/1/2020':198.5,'5/1/2020':293.32,'6/1/2020':396.69,'7/1/2020':1063.7,'8/1/2020':817.32,'9/1/2020':514.64,'10/1/2020':741.91,'11/1/2020':1118.1,'12/1/2020':2111.96,'1/1/2021':1998.8,'2/1/2021':668.43,'3/1/2021':349.54,'4/1/2021':228.08,'5/1/2021':196.3,'6/1/2021':47.34</v>
      </c>
    </row>
    <row r="26" spans="1:37" x14ac:dyDescent="0.25">
      <c r="A26" t="s">
        <v>72</v>
      </c>
      <c r="B26" t="str">
        <f>"'"&amp;us_states_cases_per_100k!C$1&amp;"'"&amp;":"&amp;us_states_cases_per_100k!C27</f>
        <v>'1/1/2020':0</v>
      </c>
      <c r="C26" t="s">
        <v>72</v>
      </c>
      <c r="D26" t="str">
        <f>"'"&amp;us_states_cases_per_100k!D$1&amp;"'"&amp;":"&amp;us_states_cases_per_100k!D27</f>
        <v>'2/1/2020':0</v>
      </c>
      <c r="E26" t="s">
        <v>72</v>
      </c>
      <c r="F26" t="str">
        <f>"'"&amp;us_states_cases_per_100k!E$1&amp;"'"&amp;":"&amp;us_states_cases_per_100k!E27</f>
        <v>'3/1/2020':21.93</v>
      </c>
      <c r="G26" t="s">
        <v>72</v>
      </c>
      <c r="H26" t="str">
        <f>"'"&amp;us_states_cases_per_100k!F$1&amp;"'"&amp;":"&amp;us_states_cases_per_100k!F27</f>
        <v>'4/1/2020':100.94</v>
      </c>
      <c r="I26" t="s">
        <v>72</v>
      </c>
      <c r="J26" t="str">
        <f>"'"&amp;us_states_cases_per_100k!G$1&amp;"'"&amp;":"&amp;us_states_cases_per_100k!G27</f>
        <v>'5/1/2020':93.16</v>
      </c>
      <c r="K26" t="s">
        <v>72</v>
      </c>
      <c r="L26" t="str">
        <f>"'"&amp;us_states_cases_per_100k!H$1&amp;"'"&amp;":"&amp;us_states_cases_per_100k!H27</f>
        <v>'6/1/2020':145.87</v>
      </c>
      <c r="M26" t="s">
        <v>72</v>
      </c>
      <c r="N26" t="str">
        <f>"'"&amp;us_states_cases_per_100k!I$1&amp;"'"&amp;":"&amp;us_states_cases_per_100k!I27</f>
        <v>'7/1/2020':467.9</v>
      </c>
      <c r="O26" t="s">
        <v>72</v>
      </c>
      <c r="P26" t="str">
        <f>"'"&amp;us_states_cases_per_100k!J$1&amp;"'"&amp;":"&amp;us_states_cases_per_100k!J27</f>
        <v>'8/1/2020':572.78</v>
      </c>
      <c r="Q26" t="s">
        <v>72</v>
      </c>
      <c r="R26" t="str">
        <f>"'"&amp;us_states_cases_per_100k!K$1&amp;"'"&amp;":"&amp;us_states_cases_per_100k!K27</f>
        <v>'9/1/2020':710.6</v>
      </c>
      <c r="S26" t="s">
        <v>72</v>
      </c>
      <c r="T26" t="str">
        <f>"'"&amp;us_states_cases_per_100k!L$1&amp;"'"&amp;":"&amp;us_states_cases_per_100k!L27</f>
        <v>'10/1/2020':972.56</v>
      </c>
      <c r="U26" t="s">
        <v>72</v>
      </c>
      <c r="V26" t="str">
        <f>"'"&amp;us_states_cases_per_100k!M$1&amp;"'"&amp;":"&amp;us_states_cases_per_100k!M27</f>
        <v>'11/1/2020':2031.81</v>
      </c>
      <c r="W26" t="s">
        <v>72</v>
      </c>
      <c r="X26" t="str">
        <f>"'"&amp;us_states_cases_per_100k!N$1&amp;"'"&amp;":"&amp;us_states_cases_per_100k!N27</f>
        <v>'12/1/2020':1684.12</v>
      </c>
      <c r="Y26" t="s">
        <v>72</v>
      </c>
      <c r="Z26" t="str">
        <f>"'"&amp;us_states_cases_per_100k!O$1&amp;"'"&amp;":"&amp;us_states_cases_per_100k!O27</f>
        <v>'1/1/2021':1314.28</v>
      </c>
      <c r="AA26" t="s">
        <v>72</v>
      </c>
      <c r="AB26" t="str">
        <f>"'"&amp;us_states_cases_per_100k!P$1&amp;"'"&amp;":"&amp;us_states_cases_per_100k!P27</f>
        <v>'2/1/2021':407.32</v>
      </c>
      <c r="AC26" t="s">
        <v>72</v>
      </c>
      <c r="AD26" t="str">
        <f>"'"&amp;us_states_cases_per_100k!Q$1&amp;"'"&amp;":"&amp;us_states_cases_per_100k!Q27</f>
        <v>'3/1/2021':1044.69</v>
      </c>
      <c r="AE26" t="s">
        <v>72</v>
      </c>
      <c r="AF26" t="str">
        <f>"'"&amp;us_states_cases_per_100k!R$1&amp;"'"&amp;":"&amp;us_states_cases_per_100k!R27</f>
        <v>'4/1/2021':195.13</v>
      </c>
      <c r="AG26" t="s">
        <v>72</v>
      </c>
      <c r="AH26" t="str">
        <f>"'"&amp;us_states_cases_per_100k!S$1&amp;"'"&amp;":"&amp;us_states_cases_per_100k!S27</f>
        <v>'5/1/2021':235.55</v>
      </c>
      <c r="AI26" t="s">
        <v>72</v>
      </c>
      <c r="AJ26" t="str">
        <f>"'"&amp;us_states_cases_per_100k!T$1&amp;"'"&amp;":"&amp;us_states_cases_per_100k!T27</f>
        <v>'6/1/2021':98.6</v>
      </c>
      <c r="AK26" t="str">
        <f t="shared" si="0"/>
        <v>,'1/1/2020':0,'2/1/2020':0,'3/1/2020':21.93,'4/1/2020':100.94,'5/1/2020':93.16,'6/1/2020':145.87,'7/1/2020':467.9,'8/1/2020':572.78,'9/1/2020':710.6,'10/1/2020':972.56,'11/1/2020':2031.81,'12/1/2020':1684.12,'1/1/2021':1314.28,'2/1/2021':407.32,'3/1/2021':1044.69,'4/1/2021':195.13,'5/1/2021':235.55,'6/1/2021':98.6</v>
      </c>
    </row>
    <row r="27" spans="1:37" x14ac:dyDescent="0.25">
      <c r="A27" t="s">
        <v>72</v>
      </c>
      <c r="B27" t="str">
        <f>"'"&amp;us_states_cases_per_100k!C$1&amp;"'"&amp;":"&amp;us_states_cases_per_100k!C28</f>
        <v>'1/1/2020':0</v>
      </c>
      <c r="C27" t="s">
        <v>72</v>
      </c>
      <c r="D27" t="str">
        <f>"'"&amp;us_states_cases_per_100k!D$1&amp;"'"&amp;":"&amp;us_states_cases_per_100k!D28</f>
        <v>'2/1/2020':0</v>
      </c>
      <c r="E27" t="s">
        <v>72</v>
      </c>
      <c r="F27" t="str">
        <f>"'"&amp;us_states_cases_per_100k!E$1&amp;"'"&amp;":"&amp;us_states_cases_per_100k!E28</f>
        <v>'3/1/2020':18.26</v>
      </c>
      <c r="G27" t="s">
        <v>72</v>
      </c>
      <c r="H27" t="str">
        <f>"'"&amp;us_states_cases_per_100k!F$1&amp;"'"&amp;":"&amp;us_states_cases_per_100k!F28</f>
        <v>'4/1/2020':23.43</v>
      </c>
      <c r="I27" t="s">
        <v>72</v>
      </c>
      <c r="J27" t="str">
        <f>"'"&amp;us_states_cases_per_100k!G$1&amp;"'"&amp;":"&amp;us_states_cases_per_100k!G28</f>
        <v>'5/1/2020':5.81</v>
      </c>
      <c r="K27" t="s">
        <v>72</v>
      </c>
      <c r="L27" t="str">
        <f>"'"&amp;us_states_cases_per_100k!H$1&amp;"'"&amp;":"&amp;us_states_cases_per_100k!H28</f>
        <v>'6/1/2020':41.69</v>
      </c>
      <c r="M27" t="s">
        <v>72</v>
      </c>
      <c r="N27" t="str">
        <f>"'"&amp;us_states_cases_per_100k!I$1&amp;"'"&amp;":"&amp;us_states_cases_per_100k!I28</f>
        <v>'7/1/2020':277.62</v>
      </c>
      <c r="O27" t="s">
        <v>72</v>
      </c>
      <c r="P27" t="str">
        <f>"'"&amp;us_states_cases_per_100k!J$1&amp;"'"&amp;":"&amp;us_states_cases_per_100k!J28</f>
        <v>'8/1/2020':319.4</v>
      </c>
      <c r="Q27" t="s">
        <v>72</v>
      </c>
      <c r="R27" t="str">
        <f>"'"&amp;us_states_cases_per_100k!K$1&amp;"'"&amp;":"&amp;us_states_cases_per_100k!K28</f>
        <v>'9/1/2020':529.32</v>
      </c>
      <c r="S27" t="s">
        <v>72</v>
      </c>
      <c r="T27" t="str">
        <f>"'"&amp;us_states_cases_per_100k!L$1&amp;"'"&amp;":"&amp;us_states_cases_per_100k!L28</f>
        <v>'10/1/2020':1809.77</v>
      </c>
      <c r="U27" t="s">
        <v>72</v>
      </c>
      <c r="V27" t="str">
        <f>"'"&amp;us_states_cases_per_100k!M$1&amp;"'"&amp;":"&amp;us_states_cases_per_100k!M28</f>
        <v>'11/1/2020':2716.69</v>
      </c>
      <c r="W27" t="s">
        <v>72</v>
      </c>
      <c r="X27" t="str">
        <f>"'"&amp;us_states_cases_per_100k!N$1&amp;"'"&amp;":"&amp;us_states_cases_per_100k!N28</f>
        <v>'12/1/2020':1793.45</v>
      </c>
      <c r="Y27" t="s">
        <v>72</v>
      </c>
      <c r="Z27" t="str">
        <f>"'"&amp;us_states_cases_per_100k!O$1&amp;"'"&amp;":"&amp;us_states_cases_per_100k!O28</f>
        <v>'1/1/2021':1130.76</v>
      </c>
      <c r="AA27" t="s">
        <v>72</v>
      </c>
      <c r="AB27" t="str">
        <f>"'"&amp;us_states_cases_per_100k!P$1&amp;"'"&amp;":"&amp;us_states_cases_per_100k!P28</f>
        <v>'2/1/2021':556.9</v>
      </c>
      <c r="AC27" t="s">
        <v>72</v>
      </c>
      <c r="AD27" t="str">
        <f>"'"&amp;us_states_cases_per_100k!Q$1&amp;"'"&amp;":"&amp;us_states_cases_per_100k!Q28</f>
        <v>'3/1/2021':431.46</v>
      </c>
      <c r="AE27" t="s">
        <v>72</v>
      </c>
      <c r="AF27" t="str">
        <f>"'"&amp;us_states_cases_per_100k!R$1&amp;"'"&amp;":"&amp;us_states_cases_per_100k!R28</f>
        <v>'4/1/2021':392.35</v>
      </c>
      <c r="AG27" t="s">
        <v>72</v>
      </c>
      <c r="AH27" t="str">
        <f>"'"&amp;us_states_cases_per_100k!S$1&amp;"'"&amp;":"&amp;us_states_cases_per_100k!S28</f>
        <v>'5/1/2021':276.42</v>
      </c>
      <c r="AI27" t="s">
        <v>72</v>
      </c>
      <c r="AJ27" t="str">
        <f>"'"&amp;us_states_cases_per_100k!T$1&amp;"'"&amp;":"&amp;us_states_cases_per_100k!T28</f>
        <v>'6/1/2021':86.7</v>
      </c>
      <c r="AK27" t="str">
        <f t="shared" si="0"/>
        <v>,'1/1/2020':0,'2/1/2020':0,'3/1/2020':18.26,'4/1/2020':23.43,'5/1/2020':5.81,'6/1/2020':41.69,'7/1/2020':277.62,'8/1/2020':319.4,'9/1/2020':529.32,'10/1/2020':1809.77,'11/1/2020':2716.69,'12/1/2020':1793.45,'1/1/2021':1130.76,'2/1/2021':556.9,'3/1/2021':431.46,'4/1/2021':392.35,'5/1/2021':276.42,'6/1/2021':86.7</v>
      </c>
    </row>
    <row r="28" spans="1:37" x14ac:dyDescent="0.25">
      <c r="A28" t="s">
        <v>72</v>
      </c>
      <c r="B28" t="str">
        <f>"'"&amp;us_states_cases_per_100k!C$1&amp;"'"&amp;":"&amp;us_states_cases_per_100k!C29</f>
        <v>'1/1/2020':0</v>
      </c>
      <c r="C28" t="s">
        <v>72</v>
      </c>
      <c r="D28" t="str">
        <f>"'"&amp;us_states_cases_per_100k!D$1&amp;"'"&amp;":"&amp;us_states_cases_per_100k!D29</f>
        <v>'2/1/2020':0.66</v>
      </c>
      <c r="E28" t="s">
        <v>72</v>
      </c>
      <c r="F28" t="str">
        <f>"'"&amp;us_states_cases_per_100k!E$1&amp;"'"&amp;":"&amp;us_states_cases_per_100k!E29</f>
        <v>'3/1/2020':9.48</v>
      </c>
      <c r="G28" t="s">
        <v>72</v>
      </c>
      <c r="H28" t="str">
        <f>"'"&amp;us_states_cases_per_100k!F$1&amp;"'"&amp;":"&amp;us_states_cases_per_100k!F29</f>
        <v>'4/1/2020':210.71</v>
      </c>
      <c r="I28" t="s">
        <v>72</v>
      </c>
      <c r="J28" t="str">
        <f>"'"&amp;us_states_cases_per_100k!G$1&amp;"'"&amp;":"&amp;us_states_cases_per_100k!G29</f>
        <v>'5/1/2020':498.04</v>
      </c>
      <c r="K28" t="s">
        <v>72</v>
      </c>
      <c r="L28" t="str">
        <f>"'"&amp;us_states_cases_per_100k!H$1&amp;"'"&amp;":"&amp;us_states_cases_per_100k!H29</f>
        <v>'6/1/2020':259.65</v>
      </c>
      <c r="M28" t="s">
        <v>72</v>
      </c>
      <c r="N28" t="str">
        <f>"'"&amp;us_states_cases_per_100k!I$1&amp;"'"&amp;":"&amp;us_states_cases_per_100k!I29</f>
        <v>'7/1/2020':357.74</v>
      </c>
      <c r="O28" t="s">
        <v>72</v>
      </c>
      <c r="P28" t="str">
        <f>"'"&amp;us_states_cases_per_100k!J$1&amp;"'"&amp;":"&amp;us_states_cases_per_100k!J29</f>
        <v>'8/1/2020':411.72</v>
      </c>
      <c r="Q28" t="s">
        <v>72</v>
      </c>
      <c r="R28" t="str">
        <f>"'"&amp;us_states_cases_per_100k!K$1&amp;"'"&amp;":"&amp;us_states_cases_per_100k!K29</f>
        <v>'9/1/2020':574.92</v>
      </c>
      <c r="S28" t="s">
        <v>72</v>
      </c>
      <c r="T28" t="str">
        <f>"'"&amp;us_states_cases_per_100k!L$1&amp;"'"&amp;":"&amp;us_states_cases_per_100k!L29</f>
        <v>'10/1/2020':1284.58</v>
      </c>
      <c r="U28" t="s">
        <v>72</v>
      </c>
      <c r="V28" t="str">
        <f>"'"&amp;us_states_cases_per_100k!M$1&amp;"'"&amp;":"&amp;us_states_cases_per_100k!M29</f>
        <v>'11/1/2020':2971.29</v>
      </c>
      <c r="W28" t="s">
        <v>72</v>
      </c>
      <c r="X28" t="str">
        <f>"'"&amp;us_states_cases_per_100k!N$1&amp;"'"&amp;":"&amp;us_states_cases_per_100k!N29</f>
        <v>'12/1/2020':1975.63</v>
      </c>
      <c r="Y28" t="s">
        <v>72</v>
      </c>
      <c r="Z28" t="str">
        <f>"'"&amp;us_states_cases_per_100k!O$1&amp;"'"&amp;":"&amp;us_states_cases_per_100k!O29</f>
        <v>'1/1/2021':1221.92</v>
      </c>
      <c r="AA28" t="s">
        <v>72</v>
      </c>
      <c r="AB28" t="str">
        <f>"'"&amp;us_states_cases_per_100k!P$1&amp;"'"&amp;":"&amp;us_states_cases_per_100k!P29</f>
        <v>'2/1/2021':486.11</v>
      </c>
      <c r="AC28" t="s">
        <v>72</v>
      </c>
      <c r="AD28" t="str">
        <f>"'"&amp;us_states_cases_per_100k!Q$1&amp;"'"&amp;":"&amp;us_states_cases_per_100k!Q29</f>
        <v>'3/1/2021':423.35</v>
      </c>
      <c r="AE28" t="s">
        <v>72</v>
      </c>
      <c r="AF28" t="str">
        <f>"'"&amp;us_states_cases_per_100k!R$1&amp;"'"&amp;":"&amp;us_states_cases_per_100k!R29</f>
        <v>'4/1/2021':521.23</v>
      </c>
      <c r="AG28" t="s">
        <v>72</v>
      </c>
      <c r="AH28" t="str">
        <f>"'"&amp;us_states_cases_per_100k!S$1&amp;"'"&amp;":"&amp;us_states_cases_per_100k!S29</f>
        <v>'5/1/2021':180.58</v>
      </c>
      <c r="AI28" t="s">
        <v>72</v>
      </c>
      <c r="AJ28" t="str">
        <f>"'"&amp;us_states_cases_per_100k!T$1&amp;"'"&amp;":"&amp;us_states_cases_per_100k!T29</f>
        <v>'6/1/2021':21.62</v>
      </c>
      <c r="AK28" t="str">
        <f t="shared" si="0"/>
        <v>,'1/1/2020':0,'2/1/2020':0.66,'3/1/2020':9.48,'4/1/2020':210.71,'5/1/2020':498.04,'6/1/2020':259.65,'7/1/2020':357.74,'8/1/2020':411.72,'9/1/2020':574.92,'10/1/2020':1284.58,'11/1/2020':2971.29,'12/1/2020':1975.63,'1/1/2021':1221.92,'2/1/2021':486.11,'3/1/2021':423.35,'4/1/2021':521.23,'5/1/2021':180.58,'6/1/2021':21.62</v>
      </c>
    </row>
    <row r="29" spans="1:37" x14ac:dyDescent="0.25">
      <c r="A29" t="s">
        <v>72</v>
      </c>
      <c r="B29" t="str">
        <f>"'"&amp;us_states_cases_per_100k!C$1&amp;"'"&amp;":"&amp;us_states_cases_per_100k!C30</f>
        <v>'1/1/2020':0</v>
      </c>
      <c r="C29" t="s">
        <v>72</v>
      </c>
      <c r="D29" t="str">
        <f>"'"&amp;us_states_cases_per_100k!D$1&amp;"'"&amp;":"&amp;us_states_cases_per_100k!D30</f>
        <v>'2/1/2020':0</v>
      </c>
      <c r="E29" t="s">
        <v>72</v>
      </c>
      <c r="F29" t="str">
        <f>"'"&amp;us_states_cases_per_100k!E$1&amp;"'"&amp;":"&amp;us_states_cases_per_100k!E30</f>
        <v>'3/1/2020':35.85</v>
      </c>
      <c r="G29" t="s">
        <v>72</v>
      </c>
      <c r="H29" t="str">
        <f>"'"&amp;us_states_cases_per_100k!F$1&amp;"'"&amp;":"&amp;us_states_cases_per_100k!F30</f>
        <v>'4/1/2020':126.91</v>
      </c>
      <c r="I29" t="s">
        <v>72</v>
      </c>
      <c r="J29" t="str">
        <f>"'"&amp;us_states_cases_per_100k!G$1&amp;"'"&amp;":"&amp;us_states_cases_per_100k!G30</f>
        <v>'5/1/2020':115.15</v>
      </c>
      <c r="K29" t="s">
        <v>72</v>
      </c>
      <c r="L29" t="str">
        <f>"'"&amp;us_states_cases_per_100k!H$1&amp;"'"&amp;":"&amp;us_states_cases_per_100k!H30</f>
        <v>'6/1/2020':320.62</v>
      </c>
      <c r="M29" t="s">
        <v>72</v>
      </c>
      <c r="N29" t="str">
        <f>"'"&amp;us_states_cases_per_100k!I$1&amp;"'"&amp;":"&amp;us_states_cases_per_100k!I30</f>
        <v>'7/1/2020':952.13</v>
      </c>
      <c r="O29" t="s">
        <v>72</v>
      </c>
      <c r="P29" t="str">
        <f>"'"&amp;us_states_cases_per_100k!J$1&amp;"'"&amp;":"&amp;us_states_cases_per_100k!J30</f>
        <v>'8/1/2020':682.08</v>
      </c>
      <c r="Q29" t="s">
        <v>72</v>
      </c>
      <c r="R29" t="str">
        <f>"'"&amp;us_states_cases_per_100k!K$1&amp;"'"&amp;":"&amp;us_states_cases_per_100k!K30</f>
        <v>'9/1/2020':346.77</v>
      </c>
      <c r="S29" t="s">
        <v>72</v>
      </c>
      <c r="T29" t="str">
        <f>"'"&amp;us_states_cases_per_100k!L$1&amp;"'"&amp;":"&amp;us_states_cases_per_100k!L30</f>
        <v>'10/1/2020':668.68</v>
      </c>
      <c r="U29" t="s">
        <v>72</v>
      </c>
      <c r="V29" t="str">
        <f>"'"&amp;us_states_cases_per_100k!M$1&amp;"'"&amp;":"&amp;us_states_cases_per_100k!M30</f>
        <v>'11/1/2020':1671.13</v>
      </c>
      <c r="W29" t="s">
        <v>72</v>
      </c>
      <c r="X29" t="str">
        <f>"'"&amp;us_states_cases_per_100k!N$1&amp;"'"&amp;":"&amp;us_states_cases_per_100k!N30</f>
        <v>'12/1/2020':2333.27</v>
      </c>
      <c r="Y29" t="s">
        <v>72</v>
      </c>
      <c r="Z29" t="str">
        <f>"'"&amp;us_states_cases_per_100k!O$1&amp;"'"&amp;":"&amp;us_states_cases_per_100k!O30</f>
        <v>'1/1/2021':1716.22</v>
      </c>
      <c r="AA29" t="s">
        <v>72</v>
      </c>
      <c r="AB29" t="str">
        <f>"'"&amp;us_states_cases_per_100k!P$1&amp;"'"&amp;":"&amp;us_states_cases_per_100k!P30</f>
        <v>'2/1/2021':495.01</v>
      </c>
      <c r="AC29" t="s">
        <v>72</v>
      </c>
      <c r="AD29" t="str">
        <f>"'"&amp;us_states_cases_per_100k!Q$1&amp;"'"&amp;":"&amp;us_states_cases_per_100k!Q30</f>
        <v>'3/1/2021':321.59</v>
      </c>
      <c r="AE29" t="s">
        <v>72</v>
      </c>
      <c r="AF29" t="str">
        <f>"'"&amp;us_states_cases_per_100k!R$1&amp;"'"&amp;":"&amp;us_states_cases_per_100k!R30</f>
        <v>'4/1/2021':374.89</v>
      </c>
      <c r="AG29" t="s">
        <v>72</v>
      </c>
      <c r="AH29" t="str">
        <f>"'"&amp;us_states_cases_per_100k!S$1&amp;"'"&amp;":"&amp;us_states_cases_per_100k!S30</f>
        <v>'5/1/2021':267.67</v>
      </c>
      <c r="AI29" t="s">
        <v>72</v>
      </c>
      <c r="AJ29" t="str">
        <f>"'"&amp;us_states_cases_per_100k!T$1&amp;"'"&amp;":"&amp;us_states_cases_per_100k!T30</f>
        <v>'6/1/2021':109.26</v>
      </c>
      <c r="AK29" t="str">
        <f t="shared" si="0"/>
        <v>,'1/1/2020':0,'2/1/2020':0,'3/1/2020':35.85,'4/1/2020':126.91,'5/1/2020':115.15,'6/1/2020':320.62,'7/1/2020':952.13,'8/1/2020':682.08,'9/1/2020':346.77,'10/1/2020':668.68,'11/1/2020':1671.13,'12/1/2020':2333.27,'1/1/2021':1716.22,'2/1/2021':495.01,'3/1/2021':321.59,'4/1/2021':374.89,'5/1/2021':267.67,'6/1/2021':109.26</v>
      </c>
    </row>
    <row r="30" spans="1:37" x14ac:dyDescent="0.25">
      <c r="A30" t="s">
        <v>72</v>
      </c>
      <c r="B30" t="str">
        <f>"'"&amp;us_states_cases_per_100k!C$1&amp;"'"&amp;":"&amp;us_states_cases_per_100k!C31</f>
        <v>'1/1/2020':0</v>
      </c>
      <c r="C30" t="s">
        <v>72</v>
      </c>
      <c r="D30" t="str">
        <f>"'"&amp;us_states_cases_per_100k!D$1&amp;"'"&amp;":"&amp;us_states_cases_per_100k!D31</f>
        <v>'2/1/2020':0</v>
      </c>
      <c r="E30" t="s">
        <v>72</v>
      </c>
      <c r="F30" t="str">
        <f>"'"&amp;us_states_cases_per_100k!E$1&amp;"'"&amp;":"&amp;us_states_cases_per_100k!E31</f>
        <v>'3/1/2020':26.64</v>
      </c>
      <c r="G30" t="s">
        <v>72</v>
      </c>
      <c r="H30" t="str">
        <f>"'"&amp;us_states_cases_per_100k!F$1&amp;"'"&amp;":"&amp;us_states_cases_per_100k!F31</f>
        <v>'4/1/2020':129.14</v>
      </c>
      <c r="I30" t="s">
        <v>72</v>
      </c>
      <c r="J30" t="str">
        <f>"'"&amp;us_states_cases_per_100k!G$1&amp;"'"&amp;":"&amp;us_states_cases_per_100k!G31</f>
        <v>'5/1/2020':181.85</v>
      </c>
      <c r="K30" t="s">
        <v>72</v>
      </c>
      <c r="L30" t="str">
        <f>"'"&amp;us_states_cases_per_100k!H$1&amp;"'"&amp;":"&amp;us_states_cases_per_100k!H31</f>
        <v>'6/1/2020':82.1</v>
      </c>
      <c r="M30" t="s">
        <v>72</v>
      </c>
      <c r="N30" t="str">
        <f>"'"&amp;us_states_cases_per_100k!I$1&amp;"'"&amp;":"&amp;us_states_cases_per_100k!I31</f>
        <v>'7/1/2020':58.15</v>
      </c>
      <c r="O30" t="s">
        <v>72</v>
      </c>
      <c r="P30" t="str">
        <f>"'"&amp;us_states_cases_per_100k!J$1&amp;"'"&amp;":"&amp;us_states_cases_per_100k!J31</f>
        <v>'8/1/2020':50.23</v>
      </c>
      <c r="Q30" t="s">
        <v>72</v>
      </c>
      <c r="R30" t="str">
        <f>"'"&amp;us_states_cases_per_100k!K$1&amp;"'"&amp;":"&amp;us_states_cases_per_100k!K31</f>
        <v>'9/1/2020':71.94</v>
      </c>
      <c r="S30" t="s">
        <v>72</v>
      </c>
      <c r="T30" t="str">
        <f>"'"&amp;us_states_cases_per_100k!L$1&amp;"'"&amp;":"&amp;us_states_cases_per_100k!L31</f>
        <v>'10/1/2020':204.57</v>
      </c>
      <c r="U30" t="s">
        <v>72</v>
      </c>
      <c r="V30" t="str">
        <f>"'"&amp;us_states_cases_per_100k!M$1&amp;"'"&amp;":"&amp;us_states_cases_per_100k!M31</f>
        <v>'11/1/2020':719.4</v>
      </c>
      <c r="W30" t="s">
        <v>72</v>
      </c>
      <c r="X30" t="str">
        <f>"'"&amp;us_states_cases_per_100k!N$1&amp;"'"&amp;":"&amp;us_states_cases_per_100k!N31</f>
        <v>'12/1/2020':1672.12</v>
      </c>
      <c r="Y30" t="s">
        <v>72</v>
      </c>
      <c r="Z30" t="str">
        <f>"'"&amp;us_states_cases_per_100k!O$1&amp;"'"&amp;":"&amp;us_states_cases_per_100k!O31</f>
        <v>'1/1/2021':1572.89</v>
      </c>
      <c r="AA30" t="s">
        <v>72</v>
      </c>
      <c r="AB30" t="str">
        <f>"'"&amp;us_states_cases_per_100k!P$1&amp;"'"&amp;":"&amp;us_states_cases_per_100k!P31</f>
        <v>'2/1/2021':706.26</v>
      </c>
      <c r="AC30" t="s">
        <v>72</v>
      </c>
      <c r="AD30" t="str">
        <f>"'"&amp;us_states_cases_per_100k!Q$1&amp;"'"&amp;":"&amp;us_states_cases_per_100k!Q31</f>
        <v>'3/1/2021':635.34</v>
      </c>
      <c r="AE30" t="s">
        <v>72</v>
      </c>
      <c r="AF30" t="str">
        <f>"'"&amp;us_states_cases_per_100k!R$1&amp;"'"&amp;":"&amp;us_states_cases_per_100k!R31</f>
        <v>'4/1/2021':777.48</v>
      </c>
      <c r="AG30" t="s">
        <v>72</v>
      </c>
      <c r="AH30" t="str">
        <f>"'"&amp;us_states_cases_per_100k!S$1&amp;"'"&amp;":"&amp;us_states_cases_per_100k!S31</f>
        <v>'5/1/2021':278.76</v>
      </c>
      <c r="AI30" t="s">
        <v>72</v>
      </c>
      <c r="AJ30" t="str">
        <f>"'"&amp;us_states_cases_per_100k!T$1&amp;"'"&amp;":"&amp;us_states_cases_per_100k!T31</f>
        <v>'6/1/2021':24.83</v>
      </c>
      <c r="AK30" t="str">
        <f t="shared" si="0"/>
        <v>,'1/1/2020':0,'2/1/2020':0,'3/1/2020':26.64,'4/1/2020':129.14,'5/1/2020':181.85,'6/1/2020':82.1,'7/1/2020':58.15,'8/1/2020':50.23,'9/1/2020':71.94,'10/1/2020':204.57,'11/1/2020':719.4,'12/1/2020':1672.12,'1/1/2021':1572.89,'2/1/2021':706.26,'3/1/2021':635.34,'4/1/2021':777.48,'5/1/2021':278.76,'6/1/2021':24.83</v>
      </c>
    </row>
    <row r="31" spans="1:37" x14ac:dyDescent="0.25">
      <c r="A31" t="s">
        <v>72</v>
      </c>
      <c r="B31" t="str">
        <f>"'"&amp;us_states_cases_per_100k!C$1&amp;"'"&amp;":"&amp;us_states_cases_per_100k!C32</f>
        <v>'1/1/2020':0</v>
      </c>
      <c r="C31" t="s">
        <v>72</v>
      </c>
      <c r="D31" t="str">
        <f>"'"&amp;us_states_cases_per_100k!D$1&amp;"'"&amp;":"&amp;us_states_cases_per_100k!D32</f>
        <v>'2/1/2020':0</v>
      </c>
      <c r="E31" t="s">
        <v>72</v>
      </c>
      <c r="F31" t="str">
        <f>"'"&amp;us_states_cases_per_100k!E$1&amp;"'"&amp;":"&amp;us_states_cases_per_100k!E32</f>
        <v>'3/1/2020':201.27</v>
      </c>
      <c r="G31" t="s">
        <v>72</v>
      </c>
      <c r="H31" t="str">
        <f>"'"&amp;us_states_cases_per_100k!F$1&amp;"'"&amp;":"&amp;us_states_cases_per_100k!F32</f>
        <v>'4/1/2020':1076.07</v>
      </c>
      <c r="I31" t="s">
        <v>72</v>
      </c>
      <c r="J31" t="str">
        <f>"'"&amp;us_states_cases_per_100k!G$1&amp;"'"&amp;":"&amp;us_states_cases_per_100k!G32</f>
        <v>'5/1/2020':449.92</v>
      </c>
      <c r="K31" t="s">
        <v>72</v>
      </c>
      <c r="L31" t="str">
        <f>"'"&amp;us_states_cases_per_100k!H$1&amp;"'"&amp;":"&amp;us_states_cases_per_100k!H32</f>
        <v>'6/1/2020':140.77</v>
      </c>
      <c r="M31" t="s">
        <v>72</v>
      </c>
      <c r="N31" t="str">
        <f>"'"&amp;us_states_cases_per_100k!I$1&amp;"'"&amp;":"&amp;us_states_cases_per_100k!I32</f>
        <v>'7/1/2020':107.81</v>
      </c>
      <c r="O31" t="s">
        <v>72</v>
      </c>
      <c r="P31" t="str">
        <f>"'"&amp;us_states_cases_per_100k!J$1&amp;"'"&amp;":"&amp;us_states_cases_per_100k!J32</f>
        <v>'8/1/2020':109.86</v>
      </c>
      <c r="Q31" t="s">
        <v>72</v>
      </c>
      <c r="R31" t="str">
        <f>"'"&amp;us_states_cases_per_100k!K$1&amp;"'"&amp;":"&amp;us_states_cases_per_100k!K32</f>
        <v>'9/1/2020':143.42</v>
      </c>
      <c r="S31" t="s">
        <v>72</v>
      </c>
      <c r="T31" t="str">
        <f>"'"&amp;us_states_cases_per_100k!L$1&amp;"'"&amp;":"&amp;us_states_cases_per_100k!L32</f>
        <v>'10/1/2020':351.14</v>
      </c>
      <c r="U31" t="s">
        <v>72</v>
      </c>
      <c r="V31" t="str">
        <f>"'"&amp;us_states_cases_per_100k!M$1&amp;"'"&amp;":"&amp;us_states_cases_per_100k!M32</f>
        <v>'11/1/2020':1070.66</v>
      </c>
      <c r="W31" t="s">
        <v>72</v>
      </c>
      <c r="X31" t="str">
        <f>"'"&amp;us_states_cases_per_100k!N$1&amp;"'"&amp;":"&amp;us_states_cases_per_100k!N32</f>
        <v>'12/1/2020':1509.83</v>
      </c>
      <c r="Y31" t="s">
        <v>72</v>
      </c>
      <c r="Z31" t="str">
        <f>"'"&amp;us_states_cases_per_100k!O$1&amp;"'"&amp;":"&amp;us_states_cases_per_100k!O32</f>
        <v>'1/1/2021':2340.94</v>
      </c>
      <c r="AA31" t="s">
        <v>72</v>
      </c>
      <c r="AB31" t="str">
        <f>"'"&amp;us_states_cases_per_100k!P$1&amp;"'"&amp;":"&amp;us_states_cases_per_100k!P32</f>
        <v>'2/1/2021':996.05</v>
      </c>
      <c r="AC31" t="s">
        <v>72</v>
      </c>
      <c r="AD31" t="str">
        <f>"'"&amp;us_states_cases_per_100k!Q$1&amp;"'"&amp;":"&amp;us_states_cases_per_100k!Q32</f>
        <v>'3/1/2021':1286.02</v>
      </c>
      <c r="AE31" t="s">
        <v>72</v>
      </c>
      <c r="AF31" t="str">
        <f>"'"&amp;us_states_cases_per_100k!R$1&amp;"'"&amp;":"&amp;us_states_cases_per_100k!R32</f>
        <v>'4/1/2021':951.77</v>
      </c>
      <c r="AG31" t="s">
        <v>72</v>
      </c>
      <c r="AH31" t="str">
        <f>"'"&amp;us_states_cases_per_100k!S$1&amp;"'"&amp;":"&amp;us_states_cases_per_100k!S32</f>
        <v>'5/1/2021':205.73</v>
      </c>
      <c r="AI31" t="s">
        <v>72</v>
      </c>
      <c r="AJ31" t="str">
        <f>"'"&amp;us_states_cases_per_100k!T$1&amp;"'"&amp;":"&amp;us_states_cases_per_100k!T32</f>
        <v>'6/1/2021':32.55</v>
      </c>
      <c r="AK31" t="str">
        <f t="shared" si="0"/>
        <v>,'1/1/2020':0,'2/1/2020':0,'3/1/2020':201.27,'4/1/2020':1076.07,'5/1/2020':449.92,'6/1/2020':140.77,'7/1/2020':107.81,'8/1/2020':109.86,'9/1/2020':143.42,'10/1/2020':351.14,'11/1/2020':1070.66,'12/1/2020':1509.83,'1/1/2021':2340.94,'2/1/2021':996.05,'3/1/2021':1286.02,'4/1/2021':951.77,'5/1/2021':205.73,'6/1/2021':32.55</v>
      </c>
    </row>
    <row r="32" spans="1:37" x14ac:dyDescent="0.25">
      <c r="A32" t="s">
        <v>72</v>
      </c>
      <c r="B32" t="str">
        <f>"'"&amp;us_states_cases_per_100k!C$1&amp;"'"&amp;":"&amp;us_states_cases_per_100k!C33</f>
        <v>'1/1/2020':0</v>
      </c>
      <c r="C32" t="s">
        <v>72</v>
      </c>
      <c r="D32" t="str">
        <f>"'"&amp;us_states_cases_per_100k!D$1&amp;"'"&amp;":"&amp;us_states_cases_per_100k!D33</f>
        <v>'2/1/2020':0</v>
      </c>
      <c r="E32" t="s">
        <v>72</v>
      </c>
      <c r="F32" t="str">
        <f>"'"&amp;us_states_cases_per_100k!E$1&amp;"'"&amp;":"&amp;us_states_cases_per_100k!E33</f>
        <v>'3/1/2020':14.88</v>
      </c>
      <c r="G32" t="s">
        <v>72</v>
      </c>
      <c r="H32" t="str">
        <f>"'"&amp;us_states_cases_per_100k!F$1&amp;"'"&amp;":"&amp;us_states_cases_per_100k!F33</f>
        <v>'4/1/2020':146.21</v>
      </c>
      <c r="I32" t="s">
        <v>72</v>
      </c>
      <c r="J32" t="str">
        <f>"'"&amp;us_states_cases_per_100k!G$1&amp;"'"&amp;":"&amp;us_states_cases_per_100k!G33</f>
        <v>'5/1/2020':202.03</v>
      </c>
      <c r="K32" t="s">
        <v>72</v>
      </c>
      <c r="L32" t="str">
        <f>"'"&amp;us_states_cases_per_100k!H$1&amp;"'"&amp;":"&amp;us_states_cases_per_100k!H33</f>
        <v>'6/1/2020':210.53</v>
      </c>
      <c r="M32" t="s">
        <v>72</v>
      </c>
      <c r="N32" t="str">
        <f>"'"&amp;us_states_cases_per_100k!I$1&amp;"'"&amp;":"&amp;us_states_cases_per_100k!I33</f>
        <v>'7/1/2020':399.19</v>
      </c>
      <c r="O32" t="s">
        <v>72</v>
      </c>
      <c r="P32" t="str">
        <f>"'"&amp;us_states_cases_per_100k!J$1&amp;"'"&amp;":"&amp;us_states_cases_per_100k!J33</f>
        <v>'8/1/2020':224.41</v>
      </c>
      <c r="Q32" t="s">
        <v>72</v>
      </c>
      <c r="R32" t="str">
        <f>"'"&amp;us_states_cases_per_100k!K$1&amp;"'"&amp;":"&amp;us_states_cases_per_100k!K33</f>
        <v>'9/1/2020':192.82</v>
      </c>
      <c r="S32" t="s">
        <v>72</v>
      </c>
      <c r="T32" t="str">
        <f>"'"&amp;us_states_cases_per_100k!L$1&amp;"'"&amp;":"&amp;us_states_cases_per_100k!L33</f>
        <v>'10/1/2020':805.42</v>
      </c>
      <c r="U32" t="s">
        <v>72</v>
      </c>
      <c r="V32" t="str">
        <f>"'"&amp;us_states_cases_per_100k!M$1&amp;"'"&amp;":"&amp;us_states_cases_per_100k!M33</f>
        <v>'11/1/2020':2389.82</v>
      </c>
      <c r="W32" t="s">
        <v>72</v>
      </c>
      <c r="X32" t="str">
        <f>"'"&amp;us_states_cases_per_100k!N$1&amp;"'"&amp;":"&amp;us_states_cases_per_100k!N33</f>
        <v>'12/1/2020':2163</v>
      </c>
      <c r="Y32" t="s">
        <v>72</v>
      </c>
      <c r="Z32" t="str">
        <f>"'"&amp;us_states_cases_per_100k!O$1&amp;"'"&amp;":"&amp;us_states_cases_per_100k!O33</f>
        <v>'1/1/2021':1471.86</v>
      </c>
      <c r="AA32" t="s">
        <v>72</v>
      </c>
      <c r="AB32" t="str">
        <f>"'"&amp;us_states_cases_per_100k!P$1&amp;"'"&amp;":"&amp;us_states_cases_per_100k!P33</f>
        <v>'2/1/2021':522.69</v>
      </c>
      <c r="AC32" t="s">
        <v>72</v>
      </c>
      <c r="AD32" t="str">
        <f>"'"&amp;us_states_cases_per_100k!Q$1&amp;"'"&amp;":"&amp;us_states_cases_per_100k!Q33</f>
        <v>'3/1/2021':307.91</v>
      </c>
      <c r="AE32" t="s">
        <v>72</v>
      </c>
      <c r="AF32" t="str">
        <f>"'"&amp;us_states_cases_per_100k!R$1&amp;"'"&amp;":"&amp;us_states_cases_per_100k!R33</f>
        <v>'4/1/2021':287.18</v>
      </c>
      <c r="AG32" t="s">
        <v>72</v>
      </c>
      <c r="AH32" t="str">
        <f>"'"&amp;us_states_cases_per_100k!S$1&amp;"'"&amp;":"&amp;us_states_cases_per_100k!S33</f>
        <v>'5/1/2021':240.28</v>
      </c>
      <c r="AI32" t="s">
        <v>72</v>
      </c>
      <c r="AJ32" t="str">
        <f>"'"&amp;us_states_cases_per_100k!T$1&amp;"'"&amp;":"&amp;us_states_cases_per_100k!T33</f>
        <v>'6/1/2021':57.76</v>
      </c>
      <c r="AK32" t="str">
        <f t="shared" si="0"/>
        <v>,'1/1/2020':0,'2/1/2020':0,'3/1/2020':14.88,'4/1/2020':146.21,'5/1/2020':202.03,'6/1/2020':210.53,'7/1/2020':399.19,'8/1/2020':224.41,'9/1/2020':192.82,'10/1/2020':805.42,'11/1/2020':2389.82,'12/1/2020':2163,'1/1/2021':1471.86,'2/1/2021':522.69,'3/1/2021':307.91,'4/1/2021':287.18,'5/1/2021':240.28,'6/1/2021':57.76</v>
      </c>
    </row>
    <row r="33" spans="1:37" x14ac:dyDescent="0.25">
      <c r="A33" t="s">
        <v>72</v>
      </c>
      <c r="B33" t="str">
        <f>"'"&amp;us_states_cases_per_100k!C$1&amp;"'"&amp;":"&amp;us_states_cases_per_100k!C34</f>
        <v>'1/1/2020':0</v>
      </c>
      <c r="C33" t="s">
        <v>72</v>
      </c>
      <c r="D33" t="str">
        <f>"'"&amp;us_states_cases_per_100k!D$1&amp;"'"&amp;":"&amp;us_states_cases_per_100k!D34</f>
        <v>'2/1/2020':0</v>
      </c>
      <c r="E33" t="s">
        <v>72</v>
      </c>
      <c r="F33" t="str">
        <f>"'"&amp;us_states_cases_per_100k!E$1&amp;"'"&amp;":"&amp;us_states_cases_per_100k!E34</f>
        <v>'3/1/2020':377.26</v>
      </c>
      <c r="G33" t="s">
        <v>72</v>
      </c>
      <c r="H33" t="str">
        <f>"'"&amp;us_states_cases_per_100k!F$1&amp;"'"&amp;":"&amp;us_states_cases_per_100k!F34</f>
        <v>'4/1/2020':1155.79</v>
      </c>
      <c r="I33" t="s">
        <v>72</v>
      </c>
      <c r="J33" t="str">
        <f>"'"&amp;us_states_cases_per_100k!G$1&amp;"'"&amp;":"&amp;us_states_cases_per_100k!G34</f>
        <v>'5/1/2020':326.11</v>
      </c>
      <c r="K33" t="s">
        <v>72</v>
      </c>
      <c r="L33" t="str">
        <f>"'"&amp;us_states_cases_per_100k!H$1&amp;"'"&amp;":"&amp;us_states_cases_per_100k!H34</f>
        <v>'6/1/2020':111.71</v>
      </c>
      <c r="M33" t="s">
        <v>72</v>
      </c>
      <c r="N33" t="str">
        <f>"'"&amp;us_states_cases_per_100k!I$1&amp;"'"&amp;":"&amp;us_states_cases_per_100k!I34</f>
        <v>'7/1/2020':106.83</v>
      </c>
      <c r="O33" t="s">
        <v>72</v>
      </c>
      <c r="P33" t="str">
        <f>"'"&amp;us_states_cases_per_100k!J$1&amp;"'"&amp;":"&amp;us_states_cases_per_100k!J34</f>
        <v>'8/1/2020':97.8</v>
      </c>
      <c r="Q33" t="s">
        <v>72</v>
      </c>
      <c r="R33" t="str">
        <f>"'"&amp;us_states_cases_per_100k!K$1&amp;"'"&amp;":"&amp;us_states_cases_per_100k!K34</f>
        <v>'9/1/2020':118.26</v>
      </c>
      <c r="S33" t="s">
        <v>72</v>
      </c>
      <c r="T33" t="str">
        <f>"'"&amp;us_states_cases_per_100k!L$1&amp;"'"&amp;":"&amp;us_states_cases_per_100k!L34</f>
        <v>'10/1/2020':241.84</v>
      </c>
      <c r="U33" t="s">
        <v>72</v>
      </c>
      <c r="V33" t="str">
        <f>"'"&amp;us_states_cases_per_100k!M$1&amp;"'"&amp;":"&amp;us_states_cases_per_100k!M34</f>
        <v>'11/1/2020':695.63</v>
      </c>
      <c r="W33" t="s">
        <v>72</v>
      </c>
      <c r="X33" t="str">
        <f>"'"&amp;us_states_cases_per_100k!N$1&amp;"'"&amp;":"&amp;us_states_cases_per_100k!N34</f>
        <v>'12/1/2020':1615.21</v>
      </c>
      <c r="Y33" t="s">
        <v>72</v>
      </c>
      <c r="Z33" t="str">
        <f>"'"&amp;us_states_cases_per_100k!O$1&amp;"'"&amp;":"&amp;us_states_cases_per_100k!O34</f>
        <v>'1/1/2021':2183.65</v>
      </c>
      <c r="AA33" t="s">
        <v>72</v>
      </c>
      <c r="AB33" t="str">
        <f>"'"&amp;us_states_cases_per_100k!P$1&amp;"'"&amp;":"&amp;us_states_cases_per_100k!P34</f>
        <v>'2/1/2021':1108.64</v>
      </c>
      <c r="AC33" t="s">
        <v>72</v>
      </c>
      <c r="AD33" t="str">
        <f>"'"&amp;us_states_cases_per_100k!Q$1&amp;"'"&amp;":"&amp;us_states_cases_per_100k!Q34</f>
        <v>'3/1/2021':1126.02</v>
      </c>
      <c r="AE33" t="s">
        <v>72</v>
      </c>
      <c r="AF33" t="str">
        <f>"'"&amp;us_states_cases_per_100k!R$1&amp;"'"&amp;":"&amp;us_states_cases_per_100k!R34</f>
        <v>'4/1/2021':864.93</v>
      </c>
      <c r="AG33" t="s">
        <v>72</v>
      </c>
      <c r="AH33" t="str">
        <f>"'"&amp;us_states_cases_per_100k!S$1&amp;"'"&amp;":"&amp;us_states_cases_per_100k!S34</f>
        <v>'5/1/2021':268.85</v>
      </c>
      <c r="AI33" t="s">
        <v>72</v>
      </c>
      <c r="AJ33" t="str">
        <f>"'"&amp;us_states_cases_per_100k!T$1&amp;"'"&amp;":"&amp;us_states_cases_per_100k!T34</f>
        <v>'6/1/2021':32.37</v>
      </c>
      <c r="AK33" t="str">
        <f t="shared" si="0"/>
        <v>,'1/1/2020':0,'2/1/2020':0,'3/1/2020':377.26,'4/1/2020':1155.79,'5/1/2020':326.11,'6/1/2020':111.71,'7/1/2020':106.83,'8/1/2020':97.8,'9/1/2020':118.26,'10/1/2020':241.84,'11/1/2020':695.63,'12/1/2020':1615.21,'1/1/2021':2183.65,'2/1/2021':1108.64,'3/1/2021':1126.02,'4/1/2021':864.93,'5/1/2021':268.85,'6/1/2021':32.37</v>
      </c>
    </row>
    <row r="34" spans="1:37" x14ac:dyDescent="0.25">
      <c r="A34" t="s">
        <v>72</v>
      </c>
      <c r="B34" t="str">
        <f>"'"&amp;us_states_cases_per_100k!C$1&amp;"'"&amp;":"&amp;us_states_cases_per_100k!C35</f>
        <v>'1/1/2020':0</v>
      </c>
      <c r="C34" t="s">
        <v>72</v>
      </c>
      <c r="D34" t="str">
        <f>"'"&amp;us_states_cases_per_100k!D$1&amp;"'"&amp;":"&amp;us_states_cases_per_100k!D35</f>
        <v>'2/1/2020':0</v>
      </c>
      <c r="E34" t="s">
        <v>72</v>
      </c>
      <c r="F34" t="str">
        <f>"'"&amp;us_states_cases_per_100k!E$1&amp;"'"&amp;":"&amp;us_states_cases_per_100k!E35</f>
        <v>'3/1/2020':14.63</v>
      </c>
      <c r="G34" t="s">
        <v>72</v>
      </c>
      <c r="H34" t="str">
        <f>"'"&amp;us_states_cases_per_100k!F$1&amp;"'"&amp;":"&amp;us_states_cases_per_100k!F35</f>
        <v>'4/1/2020':86.02</v>
      </c>
      <c r="I34" t="s">
        <v>72</v>
      </c>
      <c r="J34" t="str">
        <f>"'"&amp;us_states_cases_per_100k!G$1&amp;"'"&amp;":"&amp;us_states_cases_per_100k!G35</f>
        <v>'5/1/2020':174.14</v>
      </c>
      <c r="K34" t="s">
        <v>72</v>
      </c>
      <c r="L34" t="str">
        <f>"'"&amp;us_states_cases_per_100k!H$1&amp;"'"&amp;":"&amp;us_states_cases_per_100k!H35</f>
        <v>'6/1/2020':348.47</v>
      </c>
      <c r="M34" t="s">
        <v>72</v>
      </c>
      <c r="N34" t="str">
        <f>"'"&amp;us_states_cases_per_100k!I$1&amp;"'"&amp;":"&amp;us_states_cases_per_100k!I35</f>
        <v>'7/1/2020':548.94</v>
      </c>
      <c r="O34" t="s">
        <v>72</v>
      </c>
      <c r="P34" t="str">
        <f>"'"&amp;us_states_cases_per_100k!J$1&amp;"'"&amp;":"&amp;us_states_cases_per_100k!J35</f>
        <v>'8/1/2020':436.99</v>
      </c>
      <c r="Q34" t="s">
        <v>72</v>
      </c>
      <c r="R34" t="str">
        <f>"'"&amp;us_states_cases_per_100k!K$1&amp;"'"&amp;":"&amp;us_states_cases_per_100k!K35</f>
        <v>'9/1/2020':412.05</v>
      </c>
      <c r="S34" t="s">
        <v>72</v>
      </c>
      <c r="T34" t="str">
        <f>"'"&amp;us_states_cases_per_100k!L$1&amp;"'"&amp;":"&amp;us_states_cases_per_100k!L35</f>
        <v>'10/1/2020':611.16</v>
      </c>
      <c r="U34" t="s">
        <v>72</v>
      </c>
      <c r="V34" t="str">
        <f>"'"&amp;us_states_cases_per_100k!M$1&amp;"'"&amp;":"&amp;us_states_cases_per_100k!M35</f>
        <v>'11/1/2020':863.68</v>
      </c>
      <c r="W34" t="s">
        <v>72</v>
      </c>
      <c r="X34" t="str">
        <f>"'"&amp;us_states_cases_per_100k!N$1&amp;"'"&amp;":"&amp;us_states_cases_per_100k!N35</f>
        <v>'12/1/2020':1686.9</v>
      </c>
      <c r="Y34" t="s">
        <v>72</v>
      </c>
      <c r="Z34" t="str">
        <f>"'"&amp;us_states_cases_per_100k!O$1&amp;"'"&amp;":"&amp;us_states_cases_per_100k!O35</f>
        <v>'1/1/2021':2079.51</v>
      </c>
      <c r="AA34" t="s">
        <v>72</v>
      </c>
      <c r="AB34" t="str">
        <f>"'"&amp;us_states_cases_per_100k!P$1&amp;"'"&amp;":"&amp;us_states_cases_per_100k!P35</f>
        <v>'2/1/2021':971.02</v>
      </c>
      <c r="AC34" t="s">
        <v>72</v>
      </c>
      <c r="AD34" t="str">
        <f>"'"&amp;us_states_cases_per_100k!Q$1&amp;"'"&amp;":"&amp;us_states_cases_per_100k!Q35</f>
        <v>'3/1/2021':535.75</v>
      </c>
      <c r="AE34" t="s">
        <v>72</v>
      </c>
      <c r="AF34" t="str">
        <f>"'"&amp;us_states_cases_per_100k!R$1&amp;"'"&amp;":"&amp;us_states_cases_per_100k!R35</f>
        <v>'4/1/2021':528.22</v>
      </c>
      <c r="AG34" t="s">
        <v>72</v>
      </c>
      <c r="AH34" t="str">
        <f>"'"&amp;us_states_cases_per_100k!S$1&amp;"'"&amp;":"&amp;us_states_cases_per_100k!S35</f>
        <v>'5/1/2021':299.77</v>
      </c>
      <c r="AI34" t="s">
        <v>72</v>
      </c>
      <c r="AJ34" t="str">
        <f>"'"&amp;us_states_cases_per_100k!T$1&amp;"'"&amp;":"&amp;us_states_cases_per_100k!T35</f>
        <v>'6/1/2021':63.23</v>
      </c>
      <c r="AK34" t="str">
        <f t="shared" si="0"/>
        <v>,'1/1/2020':0,'2/1/2020':0,'3/1/2020':14.63,'4/1/2020':86.02,'5/1/2020':174.14,'6/1/2020':348.47,'7/1/2020':548.94,'8/1/2020':436.99,'9/1/2020':412.05,'10/1/2020':611.16,'11/1/2020':863.68,'12/1/2020':1686.9,'1/1/2021':2079.51,'2/1/2021':971.02,'3/1/2021':535.75,'4/1/2021':528.22,'5/1/2021':299.77,'6/1/2021':63.23</v>
      </c>
    </row>
    <row r="35" spans="1:37" x14ac:dyDescent="0.25">
      <c r="A35" t="s">
        <v>72</v>
      </c>
      <c r="B35" t="str">
        <f>"'"&amp;us_states_cases_per_100k!C$1&amp;"'"&amp;":"&amp;us_states_cases_per_100k!C36</f>
        <v>'1/1/2020':0</v>
      </c>
      <c r="C35" t="s">
        <v>72</v>
      </c>
      <c r="D35" t="str">
        <f>"'"&amp;us_states_cases_per_100k!D$1&amp;"'"&amp;":"&amp;us_states_cases_per_100k!D36</f>
        <v>'2/1/2020':0</v>
      </c>
      <c r="E35" t="s">
        <v>72</v>
      </c>
      <c r="F35" t="str">
        <f>"'"&amp;us_states_cases_per_100k!E$1&amp;"'"&amp;":"&amp;us_states_cases_per_100k!E36</f>
        <v>'3/1/2020':16.17</v>
      </c>
      <c r="G35" t="s">
        <v>72</v>
      </c>
      <c r="H35" t="str">
        <f>"'"&amp;us_states_cases_per_100k!F$1&amp;"'"&amp;":"&amp;us_states_cases_per_100k!F36</f>
        <v>'4/1/2020':120.78</v>
      </c>
      <c r="I35" t="s">
        <v>72</v>
      </c>
      <c r="J35" t="str">
        <f>"'"&amp;us_states_cases_per_100k!G$1&amp;"'"&amp;":"&amp;us_states_cases_per_100k!G36</f>
        <v>'5/1/2020':194.2</v>
      </c>
      <c r="K35" t="s">
        <v>72</v>
      </c>
      <c r="L35" t="str">
        <f>"'"&amp;us_states_cases_per_100k!H$1&amp;"'"&amp;":"&amp;us_states_cases_per_100k!H36</f>
        <v>'6/1/2020':129</v>
      </c>
      <c r="M35" t="s">
        <v>72</v>
      </c>
      <c r="N35" t="str">
        <f>"'"&amp;us_states_cases_per_100k!I$1&amp;"'"&amp;":"&amp;us_states_cases_per_100k!I36</f>
        <v>'7/1/2020':370.69</v>
      </c>
      <c r="O35" t="s">
        <v>72</v>
      </c>
      <c r="P35" t="str">
        <f>"'"&amp;us_states_cases_per_100k!J$1&amp;"'"&amp;":"&amp;us_states_cases_per_100k!J36</f>
        <v>'8/1/2020':686.31</v>
      </c>
      <c r="Q35" t="s">
        <v>72</v>
      </c>
      <c r="R35" t="str">
        <f>"'"&amp;us_states_cases_per_100k!K$1&amp;"'"&amp;":"&amp;us_states_cases_per_100k!K36</f>
        <v>'9/1/2020':1287.26</v>
      </c>
      <c r="S35" t="s">
        <v>72</v>
      </c>
      <c r="T35" t="str">
        <f>"'"&amp;us_states_cases_per_100k!L$1&amp;"'"&amp;":"&amp;us_states_cases_per_100k!L36</f>
        <v>'10/1/2020':2833.03</v>
      </c>
      <c r="U35" t="s">
        <v>72</v>
      </c>
      <c r="V35" t="str">
        <f>"'"&amp;us_states_cases_per_100k!M$1&amp;"'"&amp;":"&amp;us_states_cases_per_100k!M36</f>
        <v>'11/1/2020':4535.65</v>
      </c>
      <c r="W35" t="s">
        <v>72</v>
      </c>
      <c r="X35" t="str">
        <f>"'"&amp;us_states_cases_per_100k!N$1&amp;"'"&amp;":"&amp;us_states_cases_per_100k!N36</f>
        <v>'12/1/2020':1699.92</v>
      </c>
      <c r="Y35" t="s">
        <v>72</v>
      </c>
      <c r="Z35" t="str">
        <f>"'"&amp;us_states_cases_per_100k!O$1&amp;"'"&amp;":"&amp;us_states_cases_per_100k!O36</f>
        <v>'1/1/2021':661.41</v>
      </c>
      <c r="AA35" t="s">
        <v>72</v>
      </c>
      <c r="AB35" t="str">
        <f>"'"&amp;us_states_cases_per_100k!P$1&amp;"'"&amp;":"&amp;us_states_cases_per_100k!P36</f>
        <v>'2/1/2021':280.33</v>
      </c>
      <c r="AC35" t="s">
        <v>72</v>
      </c>
      <c r="AD35" t="str">
        <f>"'"&amp;us_states_cases_per_100k!Q$1&amp;"'"&amp;":"&amp;us_states_cases_per_100k!Q36</f>
        <v>'3/1/2021':421.52</v>
      </c>
      <c r="AE35" t="s">
        <v>72</v>
      </c>
      <c r="AF35" t="str">
        <f>"'"&amp;us_states_cases_per_100k!R$1&amp;"'"&amp;":"&amp;us_states_cases_per_100k!R36</f>
        <v>'4/1/2021':562.32</v>
      </c>
      <c r="AG35" t="s">
        <v>72</v>
      </c>
      <c r="AH35" t="str">
        <f>"'"&amp;us_states_cases_per_100k!S$1&amp;"'"&amp;":"&amp;us_states_cases_per_100k!S36</f>
        <v>'5/1/2021':317.16</v>
      </c>
      <c r="AI35" t="s">
        <v>72</v>
      </c>
      <c r="AJ35" t="str">
        <f>"'"&amp;us_states_cases_per_100k!T$1&amp;"'"&amp;":"&amp;us_states_cases_per_100k!T36</f>
        <v>'6/1/2021':61.87</v>
      </c>
      <c r="AK35" t="str">
        <f t="shared" si="0"/>
        <v>,'1/1/2020':0,'2/1/2020':0,'3/1/2020':16.17,'4/1/2020':120.78,'5/1/2020':194.2,'6/1/2020':129,'7/1/2020':370.69,'8/1/2020':686.31,'9/1/2020':1287.26,'10/1/2020':2833.03,'11/1/2020':4535.65,'12/1/2020':1699.92,'1/1/2021':661.41,'2/1/2021':280.33,'3/1/2021':421.52,'4/1/2021':562.32,'5/1/2021':317.16,'6/1/2021':61.87</v>
      </c>
    </row>
    <row r="36" spans="1:37" x14ac:dyDescent="0.25">
      <c r="A36" t="s">
        <v>72</v>
      </c>
      <c r="B36" t="str">
        <f>"'"&amp;us_states_cases_per_100k!C$1&amp;"'"&amp;":"&amp;us_states_cases_per_100k!C37</f>
        <v>'1/1/2020':0</v>
      </c>
      <c r="C36" t="s">
        <v>72</v>
      </c>
      <c r="D36" t="str">
        <f>"'"&amp;us_states_cases_per_100k!D$1&amp;"'"&amp;":"&amp;us_states_cases_per_100k!D37</f>
        <v>'2/1/2020':0</v>
      </c>
      <c r="E36" t="s">
        <v>72</v>
      </c>
      <c r="F36" t="str">
        <f>"'"&amp;us_states_cases_per_100k!E$1&amp;"'"&amp;":"&amp;us_states_cases_per_100k!E37</f>
        <v>'3/1/2020':18.64</v>
      </c>
      <c r="G36" t="s">
        <v>72</v>
      </c>
      <c r="H36" t="str">
        <f>"'"&amp;us_states_cases_per_100k!F$1&amp;"'"&amp;":"&amp;us_states_cases_per_100k!F37</f>
        <v>'4/1/2020':134.14</v>
      </c>
      <c r="I36" t="s">
        <v>72</v>
      </c>
      <c r="J36" t="str">
        <f>"'"&amp;us_states_cases_per_100k!G$1&amp;"'"&amp;":"&amp;us_states_cases_per_100k!G37</f>
        <v>'5/1/2020':148.19</v>
      </c>
      <c r="K36" t="s">
        <v>72</v>
      </c>
      <c r="L36" t="str">
        <f>"'"&amp;us_states_cases_per_100k!H$1&amp;"'"&amp;":"&amp;us_states_cases_per_100k!H37</f>
        <v>'6/1/2020':137.94</v>
      </c>
      <c r="M36" t="s">
        <v>72</v>
      </c>
      <c r="N36" t="str">
        <f>"'"&amp;us_states_cases_per_100k!I$1&amp;"'"&amp;":"&amp;us_states_cases_per_100k!I37</f>
        <v>'7/1/2020':333.66</v>
      </c>
      <c r="O36" t="s">
        <v>72</v>
      </c>
      <c r="P36" t="str">
        <f>"'"&amp;us_states_cases_per_100k!J$1&amp;"'"&amp;":"&amp;us_states_cases_per_100k!J37</f>
        <v>'8/1/2020':271.18</v>
      </c>
      <c r="Q36" t="s">
        <v>72</v>
      </c>
      <c r="R36" t="str">
        <f>"'"&amp;us_states_cases_per_100k!K$1&amp;"'"&amp;":"&amp;us_states_cases_per_100k!K37</f>
        <v>'9/1/2020':261.28</v>
      </c>
      <c r="S36" t="s">
        <v>72</v>
      </c>
      <c r="T36" t="str">
        <f>"'"&amp;us_states_cases_per_100k!L$1&amp;"'"&amp;":"&amp;us_states_cases_per_100k!L37</f>
        <v>'10/1/2020':522.99</v>
      </c>
      <c r="U36" t="s">
        <v>72</v>
      </c>
      <c r="V36" t="str">
        <f>"'"&amp;us_states_cases_per_100k!M$1&amp;"'"&amp;":"&amp;us_states_cases_per_100k!M37</f>
        <v>'11/1/2020':1740.47</v>
      </c>
      <c r="W36" t="s">
        <v>72</v>
      </c>
      <c r="X36" t="str">
        <f>"'"&amp;us_states_cases_per_100k!N$1&amp;"'"&amp;":"&amp;us_states_cases_per_100k!N37</f>
        <v>'12/1/2020':2367.2</v>
      </c>
      <c r="Y36" t="s">
        <v>72</v>
      </c>
      <c r="Z36" t="str">
        <f>"'"&amp;us_states_cases_per_100k!O$1&amp;"'"&amp;":"&amp;us_states_cases_per_100k!O37</f>
        <v>'1/1/2021':1656.11</v>
      </c>
      <c r="AA36" t="s">
        <v>72</v>
      </c>
      <c r="AB36" t="str">
        <f>"'"&amp;us_states_cases_per_100k!P$1&amp;"'"&amp;":"&amp;us_states_cases_per_100k!P37</f>
        <v>'2/1/2021':607.06</v>
      </c>
      <c r="AC36" t="s">
        <v>72</v>
      </c>
      <c r="AD36" t="str">
        <f>"'"&amp;us_states_cases_per_100k!Q$1&amp;"'"&amp;":"&amp;us_states_cases_per_100k!Q37</f>
        <v>'3/1/2021':424.97</v>
      </c>
      <c r="AE36" t="s">
        <v>72</v>
      </c>
      <c r="AF36" t="str">
        <f>"'"&amp;us_states_cases_per_100k!R$1&amp;"'"&amp;":"&amp;us_states_cases_per_100k!R37</f>
        <v>'4/1/2021':463.97</v>
      </c>
      <c r="AG36" t="s">
        <v>72</v>
      </c>
      <c r="AH36" t="str">
        <f>"'"&amp;us_states_cases_per_100k!S$1&amp;"'"&amp;":"&amp;us_states_cases_per_100k!S37</f>
        <v>'5/1/2021':251.05</v>
      </c>
      <c r="AI36" t="s">
        <v>72</v>
      </c>
      <c r="AJ36" t="str">
        <f>"'"&amp;us_states_cases_per_100k!T$1&amp;"'"&amp;":"&amp;us_states_cases_per_100k!T37</f>
        <v>'6/1/2021':41.21</v>
      </c>
      <c r="AK36" t="str">
        <f t="shared" si="0"/>
        <v>,'1/1/2020':0,'2/1/2020':0,'3/1/2020':18.64,'4/1/2020':134.14,'5/1/2020':148.19,'6/1/2020':137.94,'7/1/2020':333.66,'8/1/2020':271.18,'9/1/2020':261.28,'10/1/2020':522.99,'11/1/2020':1740.47,'12/1/2020':2367.2,'1/1/2021':1656.11,'2/1/2021':607.06,'3/1/2021':424.97,'4/1/2021':463.97,'5/1/2021':251.05,'6/1/2021':41.21</v>
      </c>
    </row>
    <row r="37" spans="1:37" x14ac:dyDescent="0.25">
      <c r="A37" t="s">
        <v>72</v>
      </c>
      <c r="B37" t="str">
        <f>"'"&amp;us_states_cases_per_100k!C$1&amp;"'"&amp;":"&amp;us_states_cases_per_100k!C38</f>
        <v>'1/1/2020':0</v>
      </c>
      <c r="C37" t="s">
        <v>72</v>
      </c>
      <c r="D37" t="str">
        <f>"'"&amp;us_states_cases_per_100k!D$1&amp;"'"&amp;":"&amp;us_states_cases_per_100k!D38</f>
        <v>'2/1/2020':0</v>
      </c>
      <c r="E37" t="s">
        <v>72</v>
      </c>
      <c r="F37" t="str">
        <f>"'"&amp;us_states_cases_per_100k!E$1&amp;"'"&amp;":"&amp;us_states_cases_per_100k!E38</f>
        <v>'3/1/2020':14.3</v>
      </c>
      <c r="G37" t="s">
        <v>72</v>
      </c>
      <c r="H37" t="str">
        <f>"'"&amp;us_states_cases_per_100k!F$1&amp;"'"&amp;":"&amp;us_states_cases_per_100k!F38</f>
        <v>'4/1/2020':77.08</v>
      </c>
      <c r="I37" t="s">
        <v>72</v>
      </c>
      <c r="J37" t="str">
        <f>"'"&amp;us_states_cases_per_100k!G$1&amp;"'"&amp;":"&amp;us_states_cases_per_100k!G38</f>
        <v>'5/1/2020':72.94</v>
      </c>
      <c r="K37" t="s">
        <v>72</v>
      </c>
      <c r="L37" t="str">
        <f>"'"&amp;us_states_cases_per_100k!H$1&amp;"'"&amp;":"&amp;us_states_cases_per_100k!H38</f>
        <v>'6/1/2020':183.14</v>
      </c>
      <c r="M37" t="s">
        <v>72</v>
      </c>
      <c r="N37" t="str">
        <f>"'"&amp;us_states_cases_per_100k!I$1&amp;"'"&amp;":"&amp;us_states_cases_per_100k!I38</f>
        <v>'7/1/2020':573.3</v>
      </c>
      <c r="O37" t="s">
        <v>72</v>
      </c>
      <c r="P37" t="str">
        <f>"'"&amp;us_states_cases_per_100k!J$1&amp;"'"&amp;":"&amp;us_states_cases_per_100k!J38</f>
        <v>'8/1/2020':562.64</v>
      </c>
      <c r="Q37" t="s">
        <v>72</v>
      </c>
      <c r="R37" t="str">
        <f>"'"&amp;us_states_cases_per_100k!K$1&amp;"'"&amp;":"&amp;us_states_cases_per_100k!K38</f>
        <v>'9/1/2020':718.96</v>
      </c>
      <c r="S37" t="s">
        <v>72</v>
      </c>
      <c r="T37" t="str">
        <f>"'"&amp;us_states_cases_per_100k!L$1&amp;"'"&amp;":"&amp;us_states_cases_per_100k!L38</f>
        <v>'10/1/2020':898.2</v>
      </c>
      <c r="U37" t="s">
        <v>72</v>
      </c>
      <c r="V37" t="str">
        <f>"'"&amp;us_states_cases_per_100k!M$1&amp;"'"&amp;":"&amp;us_states_cases_per_100k!M38</f>
        <v>'11/1/2020':1893.82</v>
      </c>
      <c r="W37" t="s">
        <v>72</v>
      </c>
      <c r="X37" t="str">
        <f>"'"&amp;us_states_cases_per_100k!N$1&amp;"'"&amp;":"&amp;us_states_cases_per_100k!N38</f>
        <v>'12/1/2020':2353.69</v>
      </c>
      <c r="Y37" t="s">
        <v>72</v>
      </c>
      <c r="Z37" t="str">
        <f>"'"&amp;us_states_cases_per_100k!O$1&amp;"'"&amp;":"&amp;us_states_cases_per_100k!O38</f>
        <v>'1/1/2021':2488.69</v>
      </c>
      <c r="AA37" t="s">
        <v>72</v>
      </c>
      <c r="AB37" t="str">
        <f>"'"&amp;us_states_cases_per_100k!P$1&amp;"'"&amp;":"&amp;us_states_cases_per_100k!P38</f>
        <v>'2/1/2021':884.89</v>
      </c>
      <c r="AC37" t="s">
        <v>72</v>
      </c>
      <c r="AD37" t="str">
        <f>"'"&amp;us_states_cases_per_100k!Q$1&amp;"'"&amp;":"&amp;us_states_cases_per_100k!Q38</f>
        <v>'3/1/2021':349.96</v>
      </c>
      <c r="AE37" t="s">
        <v>72</v>
      </c>
      <c r="AF37" t="str">
        <f>"'"&amp;us_states_cases_per_100k!R$1&amp;"'"&amp;":"&amp;us_states_cases_per_100k!R38</f>
        <v>'4/1/2021':251.08</v>
      </c>
      <c r="AG37" t="s">
        <v>72</v>
      </c>
      <c r="AH37" t="str">
        <f>"'"&amp;us_states_cases_per_100k!S$1&amp;"'"&amp;":"&amp;us_states_cases_per_100k!S38</f>
        <v>'5/1/2021':122.92</v>
      </c>
      <c r="AI37" t="s">
        <v>72</v>
      </c>
      <c r="AJ37" t="str">
        <f>"'"&amp;us_states_cases_per_100k!T$1&amp;"'"&amp;":"&amp;us_states_cases_per_100k!T38</f>
        <v>'6/1/2021':30.86</v>
      </c>
      <c r="AK37" t="str">
        <f t="shared" si="0"/>
        <v>,'1/1/2020':0,'2/1/2020':0,'3/1/2020':14.3,'4/1/2020':77.08,'5/1/2020':72.94,'6/1/2020':183.14,'7/1/2020':573.3,'8/1/2020':562.64,'9/1/2020':718.96,'10/1/2020':898.2,'11/1/2020':1893.82,'12/1/2020':2353.69,'1/1/2021':2488.69,'2/1/2021':884.89,'3/1/2021':349.96,'4/1/2021':251.08,'5/1/2021':122.92,'6/1/2021':30.86</v>
      </c>
    </row>
    <row r="38" spans="1:37" x14ac:dyDescent="0.25">
      <c r="A38" t="s">
        <v>72</v>
      </c>
      <c r="B38" t="str">
        <f>"'"&amp;us_states_cases_per_100k!C$1&amp;"'"&amp;":"&amp;us_states_cases_per_100k!C39</f>
        <v>'1/1/2020':0</v>
      </c>
      <c r="C38" t="s">
        <v>72</v>
      </c>
      <c r="D38" t="str">
        <f>"'"&amp;us_states_cases_per_100k!D$1&amp;"'"&amp;":"&amp;us_states_cases_per_100k!D39</f>
        <v>'2/1/2020':0.02</v>
      </c>
      <c r="E38" t="s">
        <v>72</v>
      </c>
      <c r="F38" t="str">
        <f>"'"&amp;us_states_cases_per_100k!E$1&amp;"'"&amp;":"&amp;us_states_cases_per_100k!E39</f>
        <v>'3/1/2020':16.26</v>
      </c>
      <c r="G38" t="s">
        <v>72</v>
      </c>
      <c r="H38" t="str">
        <f>"'"&amp;us_states_cases_per_100k!F$1&amp;"'"&amp;":"&amp;us_states_cases_per_100k!F39</f>
        <v>'4/1/2020':42.95</v>
      </c>
      <c r="I38" t="s">
        <v>72</v>
      </c>
      <c r="J38" t="str">
        <f>"'"&amp;us_states_cases_per_100k!G$1&amp;"'"&amp;":"&amp;us_states_cases_per_100k!G39</f>
        <v>'5/1/2020':40.9</v>
      </c>
      <c r="K38" t="s">
        <v>72</v>
      </c>
      <c r="L38" t="str">
        <f>"'"&amp;us_states_cases_per_100k!H$1&amp;"'"&amp;":"&amp;us_states_cases_per_100k!H39</f>
        <v>'6/1/2020':105.07</v>
      </c>
      <c r="M38" t="s">
        <v>72</v>
      </c>
      <c r="N38" t="str">
        <f>"'"&amp;us_states_cases_per_100k!I$1&amp;"'"&amp;":"&amp;us_states_cases_per_100k!I39</f>
        <v>'7/1/2020':231.64</v>
      </c>
      <c r="O38" t="s">
        <v>72</v>
      </c>
      <c r="P38" t="str">
        <f>"'"&amp;us_states_cases_per_100k!J$1&amp;"'"&amp;":"&amp;us_states_cases_per_100k!J39</f>
        <v>'8/1/2020':193.83</v>
      </c>
      <c r="Q38" t="s">
        <v>72</v>
      </c>
      <c r="R38" t="str">
        <f>"'"&amp;us_states_cases_per_100k!K$1&amp;"'"&amp;":"&amp;us_states_cases_per_100k!K39</f>
        <v>'9/1/2020':161.21</v>
      </c>
      <c r="S38" t="s">
        <v>72</v>
      </c>
      <c r="T38" t="str">
        <f>"'"&amp;us_states_cases_per_100k!L$1&amp;"'"&amp;":"&amp;us_states_cases_per_100k!L39</f>
        <v>'10/1/2020':268.31</v>
      </c>
      <c r="U38" t="s">
        <v>72</v>
      </c>
      <c r="V38" t="str">
        <f>"'"&amp;us_states_cases_per_100k!M$1&amp;"'"&amp;":"&amp;us_states_cases_per_100k!M39</f>
        <v>'11/1/2020':720.54</v>
      </c>
      <c r="W38" t="s">
        <v>72</v>
      </c>
      <c r="X38" t="str">
        <f>"'"&amp;us_states_cases_per_100k!N$1&amp;"'"&amp;":"&amp;us_states_cases_per_100k!N39</f>
        <v>'12/1/2020':908.02</v>
      </c>
      <c r="Y38" t="s">
        <v>72</v>
      </c>
      <c r="Z38" t="str">
        <f>"'"&amp;us_states_cases_per_100k!O$1&amp;"'"&amp;":"&amp;us_states_cases_per_100k!O39</f>
        <v>'1/1/2021':672.32</v>
      </c>
      <c r="AA38" t="s">
        <v>72</v>
      </c>
      <c r="AB38" t="str">
        <f>"'"&amp;us_states_cases_per_100k!P$1&amp;"'"&amp;":"&amp;us_states_cases_per_100k!P39</f>
        <v>'2/1/2021':311.05</v>
      </c>
      <c r="AC38" t="s">
        <v>72</v>
      </c>
      <c r="AD38" t="str">
        <f>"'"&amp;us_states_cases_per_100k!Q$1&amp;"'"&amp;":"&amp;us_states_cases_per_100k!Q39</f>
        <v>'3/1/2021':222.22</v>
      </c>
      <c r="AE38" t="s">
        <v>72</v>
      </c>
      <c r="AF38" t="str">
        <f>"'"&amp;us_states_cases_per_100k!R$1&amp;"'"&amp;":"&amp;us_states_cases_per_100k!R39</f>
        <v>'4/1/2021':467.87</v>
      </c>
      <c r="AG38" t="s">
        <v>72</v>
      </c>
      <c r="AH38" t="str">
        <f>"'"&amp;us_states_cases_per_100k!S$1&amp;"'"&amp;":"&amp;us_states_cases_per_100k!S39</f>
        <v>'5/1/2021':394.67</v>
      </c>
      <c r="AI38" t="s">
        <v>72</v>
      </c>
      <c r="AJ38" t="str">
        <f>"'"&amp;us_states_cases_per_100k!T$1&amp;"'"&amp;":"&amp;us_states_cases_per_100k!T39</f>
        <v>'6/1/2021':78.75</v>
      </c>
      <c r="AK38" t="str">
        <f t="shared" si="0"/>
        <v>,'1/1/2020':0,'2/1/2020':0.02,'3/1/2020':16.26,'4/1/2020':42.95,'5/1/2020':40.9,'6/1/2020':105.07,'7/1/2020':231.64,'8/1/2020':193.83,'9/1/2020':161.21,'10/1/2020':268.31,'11/1/2020':720.54,'12/1/2020':908.02,'1/1/2021':672.32,'2/1/2021':311.05,'3/1/2021':222.22,'4/1/2021':467.87,'5/1/2021':394.67,'6/1/2021':78.75</v>
      </c>
    </row>
    <row r="39" spans="1:37" x14ac:dyDescent="0.25">
      <c r="A39" t="s">
        <v>72</v>
      </c>
      <c r="B39" t="str">
        <f>"'"&amp;us_states_cases_per_100k!C$1&amp;"'"&amp;":"&amp;us_states_cases_per_100k!C40</f>
        <v>'1/1/2020':0</v>
      </c>
      <c r="C39" t="s">
        <v>72</v>
      </c>
      <c r="D39" t="str">
        <f>"'"&amp;us_states_cases_per_100k!D$1&amp;"'"&amp;":"&amp;us_states_cases_per_100k!D40</f>
        <v>'2/1/2020':0</v>
      </c>
      <c r="E39" t="s">
        <v>72</v>
      </c>
      <c r="F39" t="str">
        <f>"'"&amp;us_states_cases_per_100k!E$1&amp;"'"&amp;":"&amp;us_states_cases_per_100k!E40</f>
        <v>'3/1/2020':38.43</v>
      </c>
      <c r="G39" t="s">
        <v>72</v>
      </c>
      <c r="H39" t="str">
        <f>"'"&amp;us_states_cases_per_100k!F$1&amp;"'"&amp;":"&amp;us_states_cases_per_100k!F40</f>
        <v>'4/1/2020':332.45</v>
      </c>
      <c r="I39" t="s">
        <v>72</v>
      </c>
      <c r="J39" t="str">
        <f>"'"&amp;us_states_cases_per_100k!G$1&amp;"'"&amp;":"&amp;us_states_cases_per_100k!G40</f>
        <v>'5/1/2020':215.29</v>
      </c>
      <c r="K39" t="s">
        <v>72</v>
      </c>
      <c r="L39" t="str">
        <f>"'"&amp;us_states_cases_per_100k!H$1&amp;"'"&amp;":"&amp;us_states_cases_per_100k!H40</f>
        <v>'6/1/2020':115.42</v>
      </c>
      <c r="M39" t="s">
        <v>72</v>
      </c>
      <c r="N39" t="str">
        <f>"'"&amp;us_states_cases_per_100k!I$1&amp;"'"&amp;":"&amp;us_states_cases_per_100k!I40</f>
        <v>'7/1/2020':196.58</v>
      </c>
      <c r="O39" t="s">
        <v>72</v>
      </c>
      <c r="P39" t="str">
        <f>"'"&amp;us_states_cases_per_100k!J$1&amp;"'"&amp;":"&amp;us_states_cases_per_100k!J40</f>
        <v>'8/1/2020':169.6</v>
      </c>
      <c r="Q39" t="s">
        <v>72</v>
      </c>
      <c r="R39" t="str">
        <f>"'"&amp;us_states_cases_per_100k!K$1&amp;"'"&amp;":"&amp;us_states_cases_per_100k!K40</f>
        <v>'9/1/2020':194.54</v>
      </c>
      <c r="S39" t="s">
        <v>72</v>
      </c>
      <c r="T39" t="str">
        <f>"'"&amp;us_states_cases_per_100k!L$1&amp;"'"&amp;":"&amp;us_states_cases_per_100k!L40</f>
        <v>'10/1/2020':374.39</v>
      </c>
      <c r="U39" t="s">
        <v>72</v>
      </c>
      <c r="V39" t="str">
        <f>"'"&amp;us_states_cases_per_100k!M$1&amp;"'"&amp;":"&amp;us_states_cases_per_100k!M40</f>
        <v>'11/1/2020':1185.56</v>
      </c>
      <c r="W39" t="s">
        <v>72</v>
      </c>
      <c r="X39" t="str">
        <f>"'"&amp;us_states_cases_per_100k!N$1&amp;"'"&amp;":"&amp;us_states_cases_per_100k!N40</f>
        <v>'12/1/2020':2146.39</v>
      </c>
      <c r="Y39" t="s">
        <v>72</v>
      </c>
      <c r="Z39" t="str">
        <f>"'"&amp;us_states_cases_per_100k!O$1&amp;"'"&amp;":"&amp;us_states_cases_per_100k!O40</f>
        <v>'1/1/2021':1554.94</v>
      </c>
      <c r="AA39" t="s">
        <v>72</v>
      </c>
      <c r="AB39" t="str">
        <f>"'"&amp;us_states_cases_per_100k!P$1&amp;"'"&amp;":"&amp;us_states_cases_per_100k!P40</f>
        <v>'2/1/2021':674.22</v>
      </c>
      <c r="AC39" t="s">
        <v>72</v>
      </c>
      <c r="AD39" t="str">
        <f>"'"&amp;us_states_cases_per_100k!Q$1&amp;"'"&amp;":"&amp;us_states_cases_per_100k!Q40</f>
        <v>'3/1/2021':726.8</v>
      </c>
      <c r="AE39" t="s">
        <v>72</v>
      </c>
      <c r="AF39" t="str">
        <f>"'"&amp;us_states_cases_per_100k!R$1&amp;"'"&amp;":"&amp;us_states_cases_per_100k!R40</f>
        <v>'4/1/2021':967.73</v>
      </c>
      <c r="AG39" t="s">
        <v>72</v>
      </c>
      <c r="AH39" t="str">
        <f>"'"&amp;us_states_cases_per_100k!S$1&amp;"'"&amp;":"&amp;us_states_cases_per_100k!S40</f>
        <v>'5/1/2021':388.45</v>
      </c>
      <c r="AI39" t="s">
        <v>72</v>
      </c>
      <c r="AJ39" t="str">
        <f>"'"&amp;us_states_cases_per_100k!T$1&amp;"'"&amp;":"&amp;us_states_cases_per_100k!T40</f>
        <v>'6/1/2021':46.66</v>
      </c>
      <c r="AK39" t="str">
        <f t="shared" si="0"/>
        <v>,'1/1/2020':0,'2/1/2020':0,'3/1/2020':38.43,'4/1/2020':332.45,'5/1/2020':215.29,'6/1/2020':115.42,'7/1/2020':196.58,'8/1/2020':169.6,'9/1/2020':194.54,'10/1/2020':374.39,'11/1/2020':1185.56,'12/1/2020':2146.39,'1/1/2021':1554.94,'2/1/2021':674.22,'3/1/2021':726.8,'4/1/2021':967.73,'5/1/2021':388.45,'6/1/2021':46.66</v>
      </c>
    </row>
    <row r="40" spans="1:37" x14ac:dyDescent="0.25">
      <c r="A40" t="s">
        <v>72</v>
      </c>
      <c r="B40" t="str">
        <f>"'"&amp;us_states_cases_per_100k!C$1&amp;"'"&amp;":"&amp;us_states_cases_per_100k!C41</f>
        <v>'1/1/2020':0</v>
      </c>
      <c r="C40" t="s">
        <v>72</v>
      </c>
      <c r="D40" t="str">
        <f>"'"&amp;us_states_cases_per_100k!D$1&amp;"'"&amp;":"&amp;us_states_cases_per_100k!D41</f>
        <v>'2/1/2020':0</v>
      </c>
      <c r="E40" t="s">
        <v>72</v>
      </c>
      <c r="F40" t="str">
        <f>"'"&amp;us_states_cases_per_100k!E$1&amp;"'"&amp;":"&amp;us_states_cases_per_100k!E41</f>
        <v>'3/1/2020':44.47</v>
      </c>
      <c r="G40" t="s">
        <v>72</v>
      </c>
      <c r="H40" t="str">
        <f>"'"&amp;us_states_cases_per_100k!F$1&amp;"'"&amp;":"&amp;us_states_cases_per_100k!F41</f>
        <v>'4/1/2020':741.13</v>
      </c>
      <c r="I40" t="s">
        <v>72</v>
      </c>
      <c r="J40" t="str">
        <f>"'"&amp;us_states_cases_per_100k!G$1&amp;"'"&amp;":"&amp;us_states_cases_per_100k!G41</f>
        <v>'5/1/2020':574.73</v>
      </c>
      <c r="K40" t="s">
        <v>72</v>
      </c>
      <c r="L40" t="str">
        <f>"'"&amp;us_states_cases_per_100k!H$1&amp;"'"&amp;":"&amp;us_states_cases_per_100k!H41</f>
        <v>'6/1/2020':171.77</v>
      </c>
      <c r="M40" t="s">
        <v>72</v>
      </c>
      <c r="N40" t="str">
        <f>"'"&amp;us_states_cases_per_100k!I$1&amp;"'"&amp;":"&amp;us_states_cases_per_100k!I41</f>
        <v>'7/1/2020':201.3</v>
      </c>
      <c r="O40" t="s">
        <v>72</v>
      </c>
      <c r="P40" t="str">
        <f>"'"&amp;us_states_cases_per_100k!J$1&amp;"'"&amp;":"&amp;us_states_cases_per_100k!J41</f>
        <v>'8/1/2020':266.73</v>
      </c>
      <c r="Q40" t="s">
        <v>72</v>
      </c>
      <c r="R40" t="str">
        <f>"'"&amp;us_states_cases_per_100k!K$1&amp;"'"&amp;":"&amp;us_states_cases_per_100k!K41</f>
        <v>'9/1/2020':255.06</v>
      </c>
      <c r="S40" t="s">
        <v>72</v>
      </c>
      <c r="T40" t="str">
        <f>"'"&amp;us_states_cases_per_100k!L$1&amp;"'"&amp;":"&amp;us_states_cases_per_100k!L41</f>
        <v>'10/1/2020':740.49</v>
      </c>
      <c r="U40" t="s">
        <v>72</v>
      </c>
      <c r="V40" t="str">
        <f>"'"&amp;us_states_cases_per_100k!M$1&amp;"'"&amp;":"&amp;us_states_cases_per_100k!M41</f>
        <v>'11/1/2020':2173.27</v>
      </c>
      <c r="W40" t="s">
        <v>72</v>
      </c>
      <c r="X40" t="str">
        <f>"'"&amp;us_states_cases_per_100k!N$1&amp;"'"&amp;":"&amp;us_states_cases_per_100k!N41</f>
        <v>'12/1/2020':2845.51</v>
      </c>
      <c r="Y40" t="s">
        <v>72</v>
      </c>
      <c r="Z40" t="str">
        <f>"'"&amp;us_states_cases_per_100k!O$1&amp;"'"&amp;":"&amp;us_states_cases_per_100k!O41</f>
        <v>'1/1/2021':2413.84</v>
      </c>
      <c r="AA40" t="s">
        <v>72</v>
      </c>
      <c r="AB40" t="str">
        <f>"'"&amp;us_states_cases_per_100k!P$1&amp;"'"&amp;":"&amp;us_states_cases_per_100k!P41</f>
        <v>'2/1/2021':1019.16</v>
      </c>
      <c r="AC40" t="s">
        <v>72</v>
      </c>
      <c r="AD40" t="str">
        <f>"'"&amp;us_states_cases_per_100k!Q$1&amp;"'"&amp;":"&amp;us_states_cases_per_100k!Q41</f>
        <v>'3/1/2021':1066.81</v>
      </c>
      <c r="AE40" t="s">
        <v>72</v>
      </c>
      <c r="AF40" t="str">
        <f>"'"&amp;us_states_cases_per_100k!R$1&amp;"'"&amp;":"&amp;us_states_cases_per_100k!R41</f>
        <v>'4/1/2021':989.36</v>
      </c>
      <c r="AG40" t="s">
        <v>72</v>
      </c>
      <c r="AH40" t="str">
        <f>"'"&amp;us_states_cases_per_100k!S$1&amp;"'"&amp;":"&amp;us_states_cases_per_100k!S41</f>
        <v>'5/1/2021':324.14</v>
      </c>
      <c r="AI40" t="s">
        <v>72</v>
      </c>
      <c r="AJ40" t="str">
        <f>"'"&amp;us_states_cases_per_100k!T$1&amp;"'"&amp;":"&amp;us_states_cases_per_100k!T41</f>
        <v>'6/1/2021':42.83</v>
      </c>
      <c r="AK40" t="str">
        <f t="shared" si="0"/>
        <v>,'1/1/2020':0,'2/1/2020':0,'3/1/2020':44.47,'4/1/2020':741.13,'5/1/2020':574.73,'6/1/2020':171.77,'7/1/2020':201.3,'8/1/2020':266.73,'9/1/2020':255.06,'10/1/2020':740.49,'11/1/2020':2173.27,'12/1/2020':2845.51,'1/1/2021':2413.84,'2/1/2021':1019.16,'3/1/2021':1066.81,'4/1/2021':989.36,'5/1/2021':324.14,'6/1/2021':42.83</v>
      </c>
    </row>
    <row r="41" spans="1:37" x14ac:dyDescent="0.25">
      <c r="A41" t="s">
        <v>72</v>
      </c>
      <c r="B41" t="str">
        <f>"'"&amp;us_states_cases_per_100k!C$1&amp;"'"&amp;":"&amp;us_states_cases_per_100k!C42</f>
        <v>'1/1/2020':0</v>
      </c>
      <c r="C41" t="s">
        <v>72</v>
      </c>
      <c r="D41" t="str">
        <f>"'"&amp;us_states_cases_per_100k!D$1&amp;"'"&amp;":"&amp;us_states_cases_per_100k!D42</f>
        <v>'2/1/2020':0</v>
      </c>
      <c r="E41" t="s">
        <v>72</v>
      </c>
      <c r="F41" t="str">
        <f>"'"&amp;us_states_cases_per_100k!E$1&amp;"'"&amp;":"&amp;us_states_cases_per_100k!E42</f>
        <v>'3/1/2020':21.16</v>
      </c>
      <c r="G41" t="s">
        <v>72</v>
      </c>
      <c r="H41" t="str">
        <f>"'"&amp;us_states_cases_per_100k!F$1&amp;"'"&amp;":"&amp;us_states_cases_per_100k!F42</f>
        <v>'4/1/2020':97.92</v>
      </c>
      <c r="I41" t="s">
        <v>72</v>
      </c>
      <c r="J41" t="str">
        <f>"'"&amp;us_states_cases_per_100k!G$1&amp;"'"&amp;":"&amp;us_states_cases_per_100k!G42</f>
        <v>'5/1/2020':112.65</v>
      </c>
      <c r="K41" t="s">
        <v>72</v>
      </c>
      <c r="L41" t="str">
        <f>"'"&amp;us_states_cases_per_100k!H$1&amp;"'"&amp;":"&amp;us_states_cases_per_100k!H42</f>
        <v>'6/1/2020':479.41</v>
      </c>
      <c r="M41" t="s">
        <v>72</v>
      </c>
      <c r="N41" t="str">
        <f>"'"&amp;us_states_cases_per_100k!I$1&amp;"'"&amp;":"&amp;us_states_cases_per_100k!I42</f>
        <v>'7/1/2020':1027.99</v>
      </c>
      <c r="O41" t="s">
        <v>72</v>
      </c>
      <c r="P41" t="str">
        <f>"'"&amp;us_states_cases_per_100k!J$1&amp;"'"&amp;":"&amp;us_states_cases_per_100k!J42</f>
        <v>'8/1/2020':585.65</v>
      </c>
      <c r="Q41" t="s">
        <v>72</v>
      </c>
      <c r="R41" t="str">
        <f>"'"&amp;us_states_cases_per_100k!K$1&amp;"'"&amp;":"&amp;us_states_cases_per_100k!K42</f>
        <v>'9/1/2020':565.6</v>
      </c>
      <c r="S41" t="s">
        <v>72</v>
      </c>
      <c r="T41" t="str">
        <f>"'"&amp;us_states_cases_per_100k!L$1&amp;"'"&amp;":"&amp;us_states_cases_per_100k!L42</f>
        <v>'10/1/2020':560.13</v>
      </c>
      <c r="U41" t="s">
        <v>72</v>
      </c>
      <c r="V41" t="str">
        <f>"'"&amp;us_states_cases_per_100k!M$1&amp;"'"&amp;":"&amp;us_states_cases_per_100k!M42</f>
        <v>'11/1/2020':798.59</v>
      </c>
      <c r="W41" t="s">
        <v>72</v>
      </c>
      <c r="X41" t="str">
        <f>"'"&amp;us_states_cases_per_100k!N$1&amp;"'"&amp;":"&amp;us_states_cases_per_100k!N42</f>
        <v>'12/1/2020':1758.74</v>
      </c>
      <c r="Y41" t="s">
        <v>72</v>
      </c>
      <c r="Z41" t="str">
        <f>"'"&amp;us_states_cases_per_100k!O$1&amp;"'"&amp;":"&amp;us_states_cases_per_100k!O42</f>
        <v>'1/1/2021':2654.7</v>
      </c>
      <c r="AA41" t="s">
        <v>72</v>
      </c>
      <c r="AB41" t="str">
        <f>"'"&amp;us_states_cases_per_100k!P$1&amp;"'"&amp;":"&amp;us_states_cases_per_100k!P42</f>
        <v>'2/1/2021':1434.76</v>
      </c>
      <c r="AC41" t="s">
        <v>72</v>
      </c>
      <c r="AD41" t="str">
        <f>"'"&amp;us_states_cases_per_100k!Q$1&amp;"'"&amp;":"&amp;us_states_cases_per_100k!Q42</f>
        <v>'3/1/2021':680.03</v>
      </c>
      <c r="AE41" t="s">
        <v>72</v>
      </c>
      <c r="AF41" t="str">
        <f>"'"&amp;us_states_cases_per_100k!R$1&amp;"'"&amp;":"&amp;us_states_cases_per_100k!R42</f>
        <v>'4/1/2021':528.07</v>
      </c>
      <c r="AG41" t="s">
        <v>72</v>
      </c>
      <c r="AH41" t="str">
        <f>"'"&amp;us_states_cases_per_100k!S$1&amp;"'"&amp;":"&amp;us_states_cases_per_100k!S42</f>
        <v>'5/1/2021':285.3</v>
      </c>
      <c r="AI41" t="s">
        <v>72</v>
      </c>
      <c r="AJ41" t="str">
        <f>"'"&amp;us_states_cases_per_100k!T$1&amp;"'"&amp;":"&amp;us_states_cases_per_100k!T42</f>
        <v>'6/1/2021':30.15</v>
      </c>
      <c r="AK41" t="str">
        <f t="shared" si="0"/>
        <v>,'1/1/2020':0,'2/1/2020':0,'3/1/2020':21.16,'4/1/2020':97.92,'5/1/2020':112.65,'6/1/2020':479.41,'7/1/2020':1027.99,'8/1/2020':585.65,'9/1/2020':565.6,'10/1/2020':560.13,'11/1/2020':798.59,'12/1/2020':1758.74,'1/1/2021':2654.7,'2/1/2021':1434.76,'3/1/2021':680.03,'4/1/2021':528.07,'5/1/2021':285.3,'6/1/2021':30.15</v>
      </c>
    </row>
    <row r="42" spans="1:37" x14ac:dyDescent="0.25">
      <c r="A42" t="s">
        <v>72</v>
      </c>
      <c r="B42" t="str">
        <f>"'"&amp;us_states_cases_per_100k!C$1&amp;"'"&amp;":"&amp;us_states_cases_per_100k!C43</f>
        <v>'1/1/2020':0</v>
      </c>
      <c r="C42" t="s">
        <v>72</v>
      </c>
      <c r="D42" t="str">
        <f>"'"&amp;us_states_cases_per_100k!D$1&amp;"'"&amp;":"&amp;us_states_cases_per_100k!D43</f>
        <v>'2/1/2020':0</v>
      </c>
      <c r="E42" t="s">
        <v>72</v>
      </c>
      <c r="F42" t="str">
        <f>"'"&amp;us_states_cases_per_100k!E$1&amp;"'"&amp;":"&amp;us_states_cases_per_100k!E43</f>
        <v>'3/1/2020':12.07</v>
      </c>
      <c r="G42" t="s">
        <v>72</v>
      </c>
      <c r="H42" t="str">
        <f>"'"&amp;us_states_cases_per_100k!F$1&amp;"'"&amp;":"&amp;us_states_cases_per_100k!F43</f>
        <v>'4/1/2020':264.25</v>
      </c>
      <c r="I42" t="s">
        <v>72</v>
      </c>
      <c r="J42" t="str">
        <f>"'"&amp;us_states_cases_per_100k!G$1&amp;"'"&amp;":"&amp;us_states_cases_per_100k!G43</f>
        <v>'5/1/2020':286.8</v>
      </c>
      <c r="K42" t="s">
        <v>72</v>
      </c>
      <c r="L42" t="str">
        <f>"'"&amp;us_states_cases_per_100k!H$1&amp;"'"&amp;":"&amp;us_states_cases_per_100k!H43</f>
        <v>'6/1/2020':199.74</v>
      </c>
      <c r="M42" t="s">
        <v>72</v>
      </c>
      <c r="N42" t="str">
        <f>"'"&amp;us_states_cases_per_100k!I$1&amp;"'"&amp;":"&amp;us_states_cases_per_100k!I43</f>
        <v>'7/1/2020':225.56</v>
      </c>
      <c r="O42" t="s">
        <v>72</v>
      </c>
      <c r="P42" t="str">
        <f>"'"&amp;us_states_cases_per_100k!J$1&amp;"'"&amp;":"&amp;us_states_cases_per_100k!J43</f>
        <v>'8/1/2020':535.15</v>
      </c>
      <c r="Q42" t="s">
        <v>72</v>
      </c>
      <c r="R42" t="str">
        <f>"'"&amp;us_states_cases_per_100k!K$1&amp;"'"&amp;":"&amp;us_states_cases_per_100k!K43</f>
        <v>'9/1/2020':1001.5</v>
      </c>
      <c r="S42" t="s">
        <v>72</v>
      </c>
      <c r="T42" t="str">
        <f>"'"&amp;us_states_cases_per_100k!L$1&amp;"'"&amp;":"&amp;us_states_cases_per_100k!L43</f>
        <v>'10/1/2020':2661.99</v>
      </c>
      <c r="U42" t="s">
        <v>72</v>
      </c>
      <c r="V42" t="str">
        <f>"'"&amp;us_states_cases_per_100k!M$1&amp;"'"&amp;":"&amp;us_states_cases_per_100k!M43</f>
        <v>'11/1/2020':3887.82</v>
      </c>
      <c r="W42" t="s">
        <v>72</v>
      </c>
      <c r="X42" t="str">
        <f>"'"&amp;us_states_cases_per_100k!N$1&amp;"'"&amp;":"&amp;us_states_cases_per_100k!N43</f>
        <v>'12/1/2020':2109.02</v>
      </c>
      <c r="Y42" t="s">
        <v>72</v>
      </c>
      <c r="Z42" t="str">
        <f>"'"&amp;us_states_cases_per_100k!O$1&amp;"'"&amp;":"&amp;us_states_cases_per_100k!O43</f>
        <v>'1/1/2021':1024.74</v>
      </c>
      <c r="AA42" t="s">
        <v>72</v>
      </c>
      <c r="AB42" t="str">
        <f>"'"&amp;us_states_cases_per_100k!P$1&amp;"'"&amp;":"&amp;us_states_cases_per_100k!P43</f>
        <v>'2/1/2021':471.09</v>
      </c>
      <c r="AC42" t="s">
        <v>72</v>
      </c>
      <c r="AD42" t="str">
        <f>"'"&amp;us_states_cases_per_100k!Q$1&amp;"'"&amp;":"&amp;us_states_cases_per_100k!Q43</f>
        <v>'3/1/2021':601.35</v>
      </c>
      <c r="AE42" t="s">
        <v>72</v>
      </c>
      <c r="AF42" t="str">
        <f>"'"&amp;us_states_cases_per_100k!R$1&amp;"'"&amp;":"&amp;us_states_cases_per_100k!R43</f>
        <v>'4/1/2021':552.74</v>
      </c>
      <c r="AG42" t="s">
        <v>72</v>
      </c>
      <c r="AH42" t="str">
        <f>"'"&amp;us_states_cases_per_100k!S$1&amp;"'"&amp;":"&amp;us_states_cases_per_100k!S43</f>
        <v>'5/1/2021':172.67</v>
      </c>
      <c r="AI42" t="s">
        <v>72</v>
      </c>
      <c r="AJ42" t="str">
        <f>"'"&amp;us_states_cases_per_100k!T$1&amp;"'"&amp;":"&amp;us_states_cases_per_100k!T43</f>
        <v>'6/1/2021':17.14</v>
      </c>
      <c r="AK42" t="str">
        <f t="shared" si="0"/>
        <v>,'1/1/2020':0,'2/1/2020':0,'3/1/2020':12.07,'4/1/2020':264.25,'5/1/2020':286.8,'6/1/2020':199.74,'7/1/2020':225.56,'8/1/2020':535.15,'9/1/2020':1001.5,'10/1/2020':2661.99,'11/1/2020':3887.82,'12/1/2020':2109.02,'1/1/2021':1024.74,'2/1/2021':471.09,'3/1/2021':601.35,'4/1/2021':552.74,'5/1/2021':172.67,'6/1/2021':17.14</v>
      </c>
    </row>
    <row r="43" spans="1:37" x14ac:dyDescent="0.25">
      <c r="A43" t="s">
        <v>72</v>
      </c>
      <c r="B43" t="str">
        <f>"'"&amp;us_states_cases_per_100k!C$1&amp;"'"&amp;":"&amp;us_states_cases_per_100k!C44</f>
        <v>'1/1/2020':0</v>
      </c>
      <c r="C43" t="s">
        <v>72</v>
      </c>
      <c r="D43" t="str">
        <f>"'"&amp;us_states_cases_per_100k!D$1&amp;"'"&amp;":"&amp;us_states_cases_per_100k!D44</f>
        <v>'2/1/2020':0</v>
      </c>
      <c r="E43" t="s">
        <v>72</v>
      </c>
      <c r="F43" t="str">
        <f>"'"&amp;us_states_cases_per_100k!E$1&amp;"'"&amp;":"&amp;us_states_cases_per_100k!E44</f>
        <v>'3/1/2020':29.65</v>
      </c>
      <c r="G43" t="s">
        <v>72</v>
      </c>
      <c r="H43" t="str">
        <f>"'"&amp;us_states_cases_per_100k!F$1&amp;"'"&amp;":"&amp;us_states_cases_per_100k!F44</f>
        <v>'4/1/2020':122.37</v>
      </c>
      <c r="I43" t="s">
        <v>72</v>
      </c>
      <c r="J43" t="str">
        <f>"'"&amp;us_states_cases_per_100k!G$1&amp;"'"&amp;":"&amp;us_states_cases_per_100k!G44</f>
        <v>'5/1/2020':178.36</v>
      </c>
      <c r="K43" t="s">
        <v>72</v>
      </c>
      <c r="L43" t="str">
        <f>"'"&amp;us_states_cases_per_100k!H$1&amp;"'"&amp;":"&amp;us_states_cases_per_100k!H44</f>
        <v>'6/1/2020':289.15</v>
      </c>
      <c r="M43" t="s">
        <v>72</v>
      </c>
      <c r="N43" t="str">
        <f>"'"&amp;us_states_cases_per_100k!I$1&amp;"'"&amp;":"&amp;us_states_cases_per_100k!I44</f>
        <v>'7/1/2020':872.96</v>
      </c>
      <c r="O43" t="s">
        <v>72</v>
      </c>
      <c r="P43" t="str">
        <f>"'"&amp;us_states_cases_per_100k!J$1&amp;"'"&amp;":"&amp;us_states_cases_per_100k!J44</f>
        <v>'8/1/2020':707.42</v>
      </c>
      <c r="Q43" t="s">
        <v>72</v>
      </c>
      <c r="R43" t="str">
        <f>"'"&amp;us_states_cases_per_100k!K$1&amp;"'"&amp;":"&amp;us_states_cases_per_100k!K44</f>
        <v>'9/1/2020':597.96</v>
      </c>
      <c r="S43" t="s">
        <v>72</v>
      </c>
      <c r="T43" t="str">
        <f>"'"&amp;us_states_cases_per_100k!L$1&amp;"'"&amp;":"&amp;us_states_cases_per_100k!L44</f>
        <v>'10/1/2020':919.8</v>
      </c>
      <c r="U43" t="s">
        <v>72</v>
      </c>
      <c r="V43" t="str">
        <f>"'"&amp;us_states_cases_per_100k!M$1&amp;"'"&amp;":"&amp;us_states_cases_per_100k!M44</f>
        <v>'11/1/2020':1584.31</v>
      </c>
      <c r="W43" t="s">
        <v>72</v>
      </c>
      <c r="X43" t="str">
        <f>"'"&amp;us_states_cases_per_100k!N$1&amp;"'"&amp;":"&amp;us_states_cases_per_100k!N44</f>
        <v>'12/1/2020':2983.24</v>
      </c>
      <c r="Y43" t="s">
        <v>72</v>
      </c>
      <c r="Z43" t="str">
        <f>"'"&amp;us_states_cases_per_100k!O$1&amp;"'"&amp;":"&amp;us_states_cases_per_100k!O44</f>
        <v>'1/1/2021':2036.09</v>
      </c>
      <c r="AA43" t="s">
        <v>72</v>
      </c>
      <c r="AB43" t="str">
        <f>"'"&amp;us_states_cases_per_100k!P$1&amp;"'"&amp;":"&amp;us_states_cases_per_100k!P44</f>
        <v>'2/1/2021':693.72</v>
      </c>
      <c r="AC43" t="s">
        <v>72</v>
      </c>
      <c r="AD43" t="str">
        <f>"'"&amp;us_states_cases_per_100k!Q$1&amp;"'"&amp;":"&amp;us_states_cases_per_100k!Q44</f>
        <v>'3/1/2021':525.25</v>
      </c>
      <c r="AE43" t="s">
        <v>72</v>
      </c>
      <c r="AF43" t="str">
        <f>"'"&amp;us_states_cases_per_100k!R$1&amp;"'"&amp;":"&amp;us_states_cases_per_100k!R44</f>
        <v>'4/1/2021':511.11</v>
      </c>
      <c r="AG43" t="s">
        <v>72</v>
      </c>
      <c r="AH43" t="str">
        <f>"'"&amp;us_states_cases_per_100k!S$1&amp;"'"&amp;":"&amp;us_states_cases_per_100k!S44</f>
        <v>'5/1/2021':219.47</v>
      </c>
      <c r="AI43" t="s">
        <v>72</v>
      </c>
      <c r="AJ43" t="str">
        <f>"'"&amp;us_states_cases_per_100k!T$1&amp;"'"&amp;":"&amp;us_states_cases_per_100k!T44</f>
        <v>'6/1/2021':59.98</v>
      </c>
      <c r="AK43" t="str">
        <f t="shared" si="0"/>
        <v>,'1/1/2020':0,'2/1/2020':0,'3/1/2020':29.65,'4/1/2020':122.37,'5/1/2020':178.36,'6/1/2020':289.15,'7/1/2020':872.96,'8/1/2020':707.42,'9/1/2020':597.96,'10/1/2020':919.8,'11/1/2020':1584.31,'12/1/2020':2983.24,'1/1/2021':2036.09,'2/1/2021':693.72,'3/1/2021':525.25,'4/1/2021':511.11,'5/1/2021':219.47,'6/1/2021':59.98</v>
      </c>
    </row>
    <row r="44" spans="1:37" x14ac:dyDescent="0.25">
      <c r="A44" t="s">
        <v>72</v>
      </c>
      <c r="B44" t="str">
        <f>"'"&amp;us_states_cases_per_100k!C$1&amp;"'"&amp;":"&amp;us_states_cases_per_100k!C45</f>
        <v>'1/1/2020':0</v>
      </c>
      <c r="C44" t="s">
        <v>72</v>
      </c>
      <c r="D44" t="str">
        <f>"'"&amp;us_states_cases_per_100k!D$1&amp;"'"&amp;":"&amp;us_states_cases_per_100k!D45</f>
        <v>'2/1/2020':0.04</v>
      </c>
      <c r="E44" t="s">
        <v>72</v>
      </c>
      <c r="F44" t="str">
        <f>"'"&amp;us_states_cases_per_100k!E$1&amp;"'"&amp;":"&amp;us_states_cases_per_100k!E45</f>
        <v>'3/1/2020':12.27</v>
      </c>
      <c r="G44" t="s">
        <v>72</v>
      </c>
      <c r="H44" t="str">
        <f>"'"&amp;us_states_cases_per_100k!F$1&amp;"'"&amp;":"&amp;us_states_cases_per_100k!F45</f>
        <v>'4/1/2020':87.44</v>
      </c>
      <c r="I44" t="s">
        <v>72</v>
      </c>
      <c r="J44" t="str">
        <f>"'"&amp;us_states_cases_per_100k!G$1&amp;"'"&amp;":"&amp;us_states_cases_per_100k!G45</f>
        <v>'5/1/2020':123.18</v>
      </c>
      <c r="K44" t="s">
        <v>72</v>
      </c>
      <c r="L44" t="str">
        <f>"'"&amp;us_states_cases_per_100k!H$1&amp;"'"&amp;":"&amp;us_states_cases_per_100k!H45</f>
        <v>'6/1/2020':349.04</v>
      </c>
      <c r="M44" t="s">
        <v>72</v>
      </c>
      <c r="N44" t="str">
        <f>"'"&amp;us_states_cases_per_100k!I$1&amp;"'"&amp;":"&amp;us_states_cases_per_100k!I45</f>
        <v>'7/1/2020':948.3</v>
      </c>
      <c r="O44" t="s">
        <v>72</v>
      </c>
      <c r="P44" t="str">
        <f>"'"&amp;us_states_cases_per_100k!J$1&amp;"'"&amp;":"&amp;us_states_cases_per_100k!J45</f>
        <v>'8/1/2020':676.7</v>
      </c>
      <c r="Q44" t="s">
        <v>72</v>
      </c>
      <c r="R44" t="str">
        <f>"'"&amp;us_states_cases_per_100k!K$1&amp;"'"&amp;":"&amp;us_states_cases_per_100k!K45</f>
        <v>'9/1/2020':493.08</v>
      </c>
      <c r="S44" t="s">
        <v>72</v>
      </c>
      <c r="T44" t="str">
        <f>"'"&amp;us_states_cases_per_100k!L$1&amp;"'"&amp;":"&amp;us_states_cases_per_100k!L45</f>
        <v>'10/1/2020':581.3</v>
      </c>
      <c r="U44" t="s">
        <v>72</v>
      </c>
      <c r="V44" t="str">
        <f>"'"&amp;us_states_cases_per_100k!M$1&amp;"'"&amp;":"&amp;us_states_cases_per_100k!M45</f>
        <v>'11/1/2020':1058.45</v>
      </c>
      <c r="W44" t="s">
        <v>72</v>
      </c>
      <c r="X44" t="str">
        <f>"'"&amp;us_states_cases_per_100k!N$1&amp;"'"&amp;":"&amp;us_states_cases_per_100k!N45</f>
        <v>'12/1/2020':1744.98</v>
      </c>
      <c r="Y44" t="s">
        <v>72</v>
      </c>
      <c r="Z44" t="str">
        <f>"'"&amp;us_states_cases_per_100k!O$1&amp;"'"&amp;":"&amp;us_states_cases_per_100k!O45</f>
        <v>'1/1/2021':2066.98</v>
      </c>
      <c r="AA44" t="s">
        <v>72</v>
      </c>
      <c r="AB44" t="str">
        <f>"'"&amp;us_states_cases_per_100k!P$1&amp;"'"&amp;":"&amp;us_states_cases_per_100k!P45</f>
        <v>'2/1/2021':951.51</v>
      </c>
      <c r="AC44" t="s">
        <v>72</v>
      </c>
      <c r="AD44" t="str">
        <f>"'"&amp;us_states_cases_per_100k!Q$1&amp;"'"&amp;":"&amp;us_states_cases_per_100k!Q45</f>
        <v>'3/1/2021':479.48</v>
      </c>
      <c r="AE44" t="s">
        <v>72</v>
      </c>
      <c r="AF44" t="str">
        <f>"'"&amp;us_states_cases_per_100k!R$1&amp;"'"&amp;":"&amp;us_states_cases_per_100k!R45</f>
        <v>'4/1/2021':340.44</v>
      </c>
      <c r="AG44" t="s">
        <v>72</v>
      </c>
      <c r="AH44" t="str">
        <f>"'"&amp;us_states_cases_per_100k!S$1&amp;"'"&amp;":"&amp;us_states_cases_per_100k!S45</f>
        <v>'5/1/2021':201.34</v>
      </c>
      <c r="AI44" t="s">
        <v>72</v>
      </c>
      <c r="AJ44" t="str">
        <f>"'"&amp;us_states_cases_per_100k!T$1&amp;"'"&amp;":"&amp;us_states_cases_per_100k!T45</f>
        <v>'6/1/2021':79.4</v>
      </c>
      <c r="AK44" t="str">
        <f t="shared" si="0"/>
        <v>,'1/1/2020':0,'2/1/2020':0.04,'3/1/2020':12.27,'4/1/2020':87.44,'5/1/2020':123.18,'6/1/2020':349.04,'7/1/2020':948.3,'8/1/2020':676.7,'9/1/2020':493.08,'10/1/2020':581.3,'11/1/2020':1058.45,'12/1/2020':1744.98,'1/1/2021':2066.98,'2/1/2021':951.51,'3/1/2021':479.48,'4/1/2021':340.44,'5/1/2021':201.34,'6/1/2021':79.4</v>
      </c>
    </row>
    <row r="45" spans="1:37" x14ac:dyDescent="0.25">
      <c r="A45" t="s">
        <v>72</v>
      </c>
      <c r="B45" t="str">
        <f>"'"&amp;us_states_cases_per_100k!C$1&amp;"'"&amp;":"&amp;us_states_cases_per_100k!C46</f>
        <v>'1/1/2020':0</v>
      </c>
      <c r="C45" t="s">
        <v>72</v>
      </c>
      <c r="D45" t="str">
        <f>"'"&amp;us_states_cases_per_100k!D$1&amp;"'"&amp;":"&amp;us_states_cases_per_100k!D46</f>
        <v>'2/1/2020':0.03</v>
      </c>
      <c r="E45" t="s">
        <v>72</v>
      </c>
      <c r="F45" t="str">
        <f>"'"&amp;us_states_cases_per_100k!E$1&amp;"'"&amp;":"&amp;us_states_cases_per_100k!E46</f>
        <v>'3/1/2020':27.08</v>
      </c>
      <c r="G45" t="s">
        <v>72</v>
      </c>
      <c r="H45" t="str">
        <f>"'"&amp;us_states_cases_per_100k!F$1&amp;"'"&amp;":"&amp;us_states_cases_per_100k!F46</f>
        <v>'4/1/2020':115.69</v>
      </c>
      <c r="I45" t="s">
        <v>72</v>
      </c>
      <c r="J45" t="str">
        <f>"'"&amp;us_states_cases_per_100k!G$1&amp;"'"&amp;":"&amp;us_states_cases_per_100k!G46</f>
        <v>'5/1/2020':157.63</v>
      </c>
      <c r="K45" t="s">
        <v>72</v>
      </c>
      <c r="L45" t="str">
        <f>"'"&amp;us_states_cases_per_100k!H$1&amp;"'"&amp;":"&amp;us_states_cases_per_100k!H46</f>
        <v>'6/1/2020':383.14</v>
      </c>
      <c r="M45" t="s">
        <v>72</v>
      </c>
      <c r="N45" t="str">
        <f>"'"&amp;us_states_cases_per_100k!I$1&amp;"'"&amp;":"&amp;us_states_cases_per_100k!I46</f>
        <v>'7/1/2020':546.95</v>
      </c>
      <c r="O45" t="s">
        <v>72</v>
      </c>
      <c r="P45" t="str">
        <f>"'"&amp;us_states_cases_per_100k!J$1&amp;"'"&amp;":"&amp;us_states_cases_per_100k!J46</f>
        <v>'8/1/2020':363.98</v>
      </c>
      <c r="Q45" t="s">
        <v>72</v>
      </c>
      <c r="R45" t="str">
        <f>"'"&amp;us_states_cases_per_100k!K$1&amp;"'"&amp;":"&amp;us_states_cases_per_100k!K46</f>
        <v>'9/1/2020':638.43</v>
      </c>
      <c r="S45" t="s">
        <v>72</v>
      </c>
      <c r="T45" t="str">
        <f>"'"&amp;us_states_cases_per_100k!L$1&amp;"'"&amp;":"&amp;us_states_cases_per_100k!L46</f>
        <v>'10/1/2020':1272.06</v>
      </c>
      <c r="U45" t="s">
        <v>72</v>
      </c>
      <c r="V45" t="str">
        <f>"'"&amp;us_states_cases_per_100k!M$1&amp;"'"&amp;":"&amp;us_states_cases_per_100k!M46</f>
        <v>'11/1/2020':2478.1</v>
      </c>
      <c r="W45" t="s">
        <v>72</v>
      </c>
      <c r="X45" t="str">
        <f>"'"&amp;us_states_cases_per_100k!N$1&amp;"'"&amp;":"&amp;us_states_cases_per_100k!N46</f>
        <v>'12/1/2020':2471.81</v>
      </c>
      <c r="Y45" t="s">
        <v>72</v>
      </c>
      <c r="Z45" t="str">
        <f>"'"&amp;us_states_cases_per_100k!O$1&amp;"'"&amp;":"&amp;us_states_cases_per_100k!O46</f>
        <v>'1/1/2021':2139.98</v>
      </c>
      <c r="AA45" t="s">
        <v>72</v>
      </c>
      <c r="AB45" t="str">
        <f>"'"&amp;us_states_cases_per_100k!P$1&amp;"'"&amp;":"&amp;us_states_cases_per_100k!P46</f>
        <v>'2/1/2021':753.97</v>
      </c>
      <c r="AC45" t="s">
        <v>72</v>
      </c>
      <c r="AD45" t="str">
        <f>"'"&amp;us_states_cases_per_100k!Q$1&amp;"'"&amp;":"&amp;us_states_cases_per_100k!Q46</f>
        <v>'3/1/2021':440.42</v>
      </c>
      <c r="AE45" t="s">
        <v>72</v>
      </c>
      <c r="AF45" t="str">
        <f>"'"&amp;us_states_cases_per_100k!R$1&amp;"'"&amp;":"&amp;us_states_cases_per_100k!R46</f>
        <v>'4/1/2021':357.25</v>
      </c>
      <c r="AG45" t="s">
        <v>72</v>
      </c>
      <c r="AH45" t="str">
        <f>"'"&amp;us_states_cases_per_100k!S$1&amp;"'"&amp;":"&amp;us_states_cases_per_100k!S46</f>
        <v>'5/1/2021':270.57</v>
      </c>
      <c r="AI45" t="s">
        <v>72</v>
      </c>
      <c r="AJ45" t="str">
        <f>"'"&amp;us_states_cases_per_100k!T$1&amp;"'"&amp;":"&amp;us_states_cases_per_100k!T46</f>
        <v>'6/1/2021':97.66</v>
      </c>
      <c r="AK45" t="str">
        <f t="shared" si="0"/>
        <v>,'1/1/2020':0,'2/1/2020':0.03,'3/1/2020':27.08,'4/1/2020':115.69,'5/1/2020':157.63,'6/1/2020':383.14,'7/1/2020':546.95,'8/1/2020':363.98,'9/1/2020':638.43,'10/1/2020':1272.06,'11/1/2020':2478.1,'12/1/2020':2471.81,'1/1/2021':2139.98,'2/1/2021':753.97,'3/1/2021':440.42,'4/1/2021':357.25,'5/1/2021':270.57,'6/1/2021':97.66</v>
      </c>
    </row>
    <row r="46" spans="1:37" x14ac:dyDescent="0.25">
      <c r="A46" t="s">
        <v>72</v>
      </c>
      <c r="B46" t="str">
        <f>"'"&amp;us_states_cases_per_100k!C$1&amp;"'"&amp;":"&amp;us_states_cases_per_100k!C47</f>
        <v>'1/1/2020':0</v>
      </c>
      <c r="C46" t="s">
        <v>72</v>
      </c>
      <c r="D46" t="str">
        <f>"'"&amp;us_states_cases_per_100k!D$1&amp;"'"&amp;":"&amp;us_states_cases_per_100k!D47</f>
        <v>'2/1/2020':0</v>
      </c>
      <c r="E46" t="s">
        <v>72</v>
      </c>
      <c r="F46" t="str">
        <f>"'"&amp;us_states_cases_per_100k!E$1&amp;"'"&amp;":"&amp;us_states_cases_per_100k!E47</f>
        <v>'3/1/2020':45.56</v>
      </c>
      <c r="G46" t="s">
        <v>72</v>
      </c>
      <c r="H46" t="str">
        <f>"'"&amp;us_states_cases_per_100k!F$1&amp;"'"&amp;":"&amp;us_states_cases_per_100k!F47</f>
        <v>'4/1/2020':89.1</v>
      </c>
      <c r="I46" t="s">
        <v>72</v>
      </c>
      <c r="J46" t="str">
        <f>"'"&amp;us_states_cases_per_100k!G$1&amp;"'"&amp;":"&amp;us_states_cases_per_100k!G47</f>
        <v>'5/1/2020':17.88</v>
      </c>
      <c r="K46" t="s">
        <v>72</v>
      </c>
      <c r="L46" t="str">
        <f>"'"&amp;us_states_cases_per_100k!H$1&amp;"'"&amp;":"&amp;us_states_cases_per_100k!H47</f>
        <v>'6/1/2020':35.3</v>
      </c>
      <c r="M46" t="s">
        <v>72</v>
      </c>
      <c r="N46" t="str">
        <f>"'"&amp;us_states_cases_per_100k!I$1&amp;"'"&amp;":"&amp;us_states_cases_per_100k!I47</f>
        <v>'7/1/2020':32.03</v>
      </c>
      <c r="O46" t="s">
        <v>72</v>
      </c>
      <c r="P46" t="str">
        <f>"'"&amp;us_states_cases_per_100k!J$1&amp;"'"&amp;":"&amp;us_states_cases_per_100k!J47</f>
        <v>'8/1/2020':32.66</v>
      </c>
      <c r="Q46" t="s">
        <v>72</v>
      </c>
      <c r="R46" t="str">
        <f>"'"&amp;us_states_cases_per_100k!K$1&amp;"'"&amp;":"&amp;us_states_cases_per_100k!K47</f>
        <v>'9/1/2020':19.9</v>
      </c>
      <c r="S46" t="s">
        <v>72</v>
      </c>
      <c r="T46" t="str">
        <f>"'"&amp;us_states_cases_per_100k!L$1&amp;"'"&amp;":"&amp;us_states_cases_per_100k!L47</f>
        <v>'10/1/2020':66.4</v>
      </c>
      <c r="U46" t="s">
        <v>72</v>
      </c>
      <c r="V46" t="str">
        <f>"'"&amp;us_states_cases_per_100k!M$1&amp;"'"&amp;":"&amp;us_states_cases_per_100k!M47</f>
        <v>'11/1/2020':309.92</v>
      </c>
      <c r="W46" t="s">
        <v>72</v>
      </c>
      <c r="X46" t="str">
        <f>"'"&amp;us_states_cases_per_100k!N$1&amp;"'"&amp;":"&amp;us_states_cases_per_100k!N47</f>
        <v>'12/1/2020':503.83</v>
      </c>
      <c r="Y46" t="s">
        <v>72</v>
      </c>
      <c r="Z46" t="str">
        <f>"'"&amp;us_states_cases_per_100k!O$1&amp;"'"&amp;":"&amp;us_states_cases_per_100k!O47</f>
        <v>'1/1/2021':708</v>
      </c>
      <c r="AA46" t="s">
        <v>72</v>
      </c>
      <c r="AB46" t="str">
        <f>"'"&amp;us_states_cases_per_100k!P$1&amp;"'"&amp;":"&amp;us_states_cases_per_100k!P47</f>
        <v>'2/1/2021':502.74</v>
      </c>
      <c r="AC46" t="s">
        <v>72</v>
      </c>
      <c r="AD46" t="str">
        <f>"'"&amp;us_states_cases_per_100k!Q$1&amp;"'"&amp;":"&amp;us_states_cases_per_100k!Q47</f>
        <v>'3/1/2021':633.98</v>
      </c>
      <c r="AE46" t="s">
        <v>72</v>
      </c>
      <c r="AF46" t="str">
        <f>"'"&amp;us_states_cases_per_100k!R$1&amp;"'"&amp;":"&amp;us_states_cases_per_100k!R47</f>
        <v>'4/1/2021':571.78</v>
      </c>
      <c r="AG46" t="s">
        <v>72</v>
      </c>
      <c r="AH46" t="str">
        <f>"'"&amp;us_states_cases_per_100k!S$1&amp;"'"&amp;":"&amp;us_states_cases_per_100k!S47</f>
        <v>'5/1/2021':197.18</v>
      </c>
      <c r="AI46" t="s">
        <v>72</v>
      </c>
      <c r="AJ46" t="str">
        <f>"'"&amp;us_states_cases_per_100k!T$1&amp;"'"&amp;":"&amp;us_states_cases_per_100k!T47</f>
        <v>'6/1/2021':15.55</v>
      </c>
      <c r="AK46" t="str">
        <f t="shared" si="0"/>
        <v>,'1/1/2020':0,'2/1/2020':0,'3/1/2020':45.56,'4/1/2020':89.1,'5/1/2020':17.88,'6/1/2020':35.3,'7/1/2020':32.03,'8/1/2020':32.66,'9/1/2020':19.9,'10/1/2020':66.4,'11/1/2020':309.92,'12/1/2020':503.83,'1/1/2021':708,'2/1/2021':502.74,'3/1/2021':633.98,'4/1/2021':571.78,'5/1/2021':197.18,'6/1/2021':15.55</v>
      </c>
    </row>
    <row r="47" spans="1:37" x14ac:dyDescent="0.25">
      <c r="A47" t="s">
        <v>72</v>
      </c>
      <c r="B47" t="str">
        <f>"'"&amp;us_states_cases_per_100k!C$1&amp;"'"&amp;":"&amp;us_states_cases_per_100k!C48</f>
        <v>'1/1/2020':0</v>
      </c>
      <c r="C47" t="s">
        <v>72</v>
      </c>
      <c r="D47" t="str">
        <f>"'"&amp;us_states_cases_per_100k!D$1&amp;"'"&amp;":"&amp;us_states_cases_per_100k!D48</f>
        <v>'2/1/2020':0</v>
      </c>
      <c r="E47" t="s">
        <v>72</v>
      </c>
      <c r="F47" t="str">
        <f>"'"&amp;us_states_cases_per_100k!E$1&amp;"'"&amp;":"&amp;us_states_cases_per_100k!E48</f>
        <v>'3/1/2020':14.47</v>
      </c>
      <c r="G47" t="s">
        <v>72</v>
      </c>
      <c r="H47" t="str">
        <f>"'"&amp;us_states_cases_per_100k!F$1&amp;"'"&amp;":"&amp;us_states_cases_per_100k!F48</f>
        <v>'4/1/2020':169.12</v>
      </c>
      <c r="I47" t="s">
        <v>72</v>
      </c>
      <c r="J47" t="str">
        <f>"'"&amp;us_states_cases_per_100k!G$1&amp;"'"&amp;":"&amp;us_states_cases_per_100k!G48</f>
        <v>'5/1/2020':333.21</v>
      </c>
      <c r="K47" t="s">
        <v>72</v>
      </c>
      <c r="L47" t="str">
        <f>"'"&amp;us_states_cases_per_100k!H$1&amp;"'"&amp;":"&amp;us_states_cases_per_100k!H48</f>
        <v>'6/1/2020':210.63</v>
      </c>
      <c r="M47" t="s">
        <v>72</v>
      </c>
      <c r="N47" t="str">
        <f>"'"&amp;us_states_cases_per_100k!I$1&amp;"'"&amp;":"&amp;us_states_cases_per_100k!I48</f>
        <v>'7/1/2020':313.98</v>
      </c>
      <c r="O47" t="s">
        <v>72</v>
      </c>
      <c r="P47" t="str">
        <f>"'"&amp;us_states_cases_per_100k!J$1&amp;"'"&amp;":"&amp;us_states_cases_per_100k!J48</f>
        <v>'8/1/2020':355.75</v>
      </c>
      <c r="Q47" t="s">
        <v>72</v>
      </c>
      <c r="R47" t="str">
        <f>"'"&amp;us_states_cases_per_100k!K$1&amp;"'"&amp;":"&amp;us_states_cases_per_100k!K48</f>
        <v>'9/1/2020':320.66</v>
      </c>
      <c r="S47" t="s">
        <v>72</v>
      </c>
      <c r="T47" t="str">
        <f>"'"&amp;us_states_cases_per_100k!L$1&amp;"'"&amp;":"&amp;us_states_cases_per_100k!L48</f>
        <v>'10/1/2020':381.39</v>
      </c>
      <c r="U47" t="s">
        <v>72</v>
      </c>
      <c r="V47" t="str">
        <f>"'"&amp;us_states_cases_per_100k!M$1&amp;"'"&amp;":"&amp;us_states_cases_per_100k!M48</f>
        <v>'11/1/2020':656.27</v>
      </c>
      <c r="W47" t="s">
        <v>72</v>
      </c>
      <c r="X47" t="str">
        <f>"'"&amp;us_states_cases_per_100k!N$1&amp;"'"&amp;":"&amp;us_states_cases_per_100k!N48</f>
        <v>'12/1/2020':1294.68</v>
      </c>
      <c r="Y47" t="s">
        <v>72</v>
      </c>
      <c r="Z47" t="str">
        <f>"'"&amp;us_states_cases_per_100k!O$1&amp;"'"&amp;":"&amp;us_states_cases_per_100k!O48</f>
        <v>'1/1/2021':1798.03</v>
      </c>
      <c r="AA47" t="s">
        <v>72</v>
      </c>
      <c r="AB47" t="str">
        <f>"'"&amp;us_states_cases_per_100k!P$1&amp;"'"&amp;":"&amp;us_states_cases_per_100k!P48</f>
        <v>'2/1/2021':825.72</v>
      </c>
      <c r="AC47" t="s">
        <v>72</v>
      </c>
      <c r="AD47" t="str">
        <f>"'"&amp;us_states_cases_per_100k!Q$1&amp;"'"&amp;":"&amp;us_states_cases_per_100k!Q48</f>
        <v>'3/1/2021':497.32</v>
      </c>
      <c r="AE47" t="s">
        <v>72</v>
      </c>
      <c r="AF47" t="str">
        <f>"'"&amp;us_states_cases_per_100k!R$1&amp;"'"&amp;":"&amp;us_states_cases_per_100k!R48</f>
        <v>'4/1/2021':470.54</v>
      </c>
      <c r="AG47" t="s">
        <v>72</v>
      </c>
      <c r="AH47" t="str">
        <f>"'"&amp;us_states_cases_per_100k!S$1&amp;"'"&amp;":"&amp;us_states_cases_per_100k!S48</f>
        <v>'5/1/2021':184.77</v>
      </c>
      <c r="AI47" t="s">
        <v>72</v>
      </c>
      <c r="AJ47" t="str">
        <f>"'"&amp;us_states_cases_per_100k!T$1&amp;"'"&amp;":"&amp;us_states_cases_per_100k!T48</f>
        <v>'6/1/2021':24.71</v>
      </c>
      <c r="AK47" t="str">
        <f t="shared" si="0"/>
        <v>,'1/1/2020':0,'2/1/2020':0,'3/1/2020':14.47,'4/1/2020':169.12,'5/1/2020':333.21,'6/1/2020':210.63,'7/1/2020':313.98,'8/1/2020':355.75,'9/1/2020':320.66,'10/1/2020':381.39,'11/1/2020':656.27,'12/1/2020':1294.68,'1/1/2021':1798.03,'2/1/2021':825.72,'3/1/2021':497.32,'4/1/2021':470.54,'5/1/2021':184.77,'6/1/2021':24.71</v>
      </c>
    </row>
    <row r="48" spans="1:37" x14ac:dyDescent="0.25">
      <c r="A48" t="s">
        <v>72</v>
      </c>
      <c r="B48" t="str">
        <f>"'"&amp;us_states_cases_per_100k!C$1&amp;"'"&amp;":"&amp;us_states_cases_per_100k!C49</f>
        <v>'1/1/2020':0.01</v>
      </c>
      <c r="C48" t="s">
        <v>72</v>
      </c>
      <c r="D48" t="str">
        <f>"'"&amp;us_states_cases_per_100k!D$1&amp;"'"&amp;":"&amp;us_states_cases_per_100k!D49</f>
        <v>'2/1/2020':0.12</v>
      </c>
      <c r="E48" t="s">
        <v>72</v>
      </c>
      <c r="F48" t="str">
        <f>"'"&amp;us_states_cases_per_100k!E$1&amp;"'"&amp;":"&amp;us_states_cases_per_100k!E49</f>
        <v>'3/1/2020':68.56</v>
      </c>
      <c r="G48" t="s">
        <v>72</v>
      </c>
      <c r="H48" t="str">
        <f>"'"&amp;us_states_cases_per_100k!F$1&amp;"'"&amp;":"&amp;us_states_cases_per_100k!F49</f>
        <v>'4/1/2020':123.56</v>
      </c>
      <c r="I48" t="s">
        <v>72</v>
      </c>
      <c r="J48" t="str">
        <f>"'"&amp;us_states_cases_per_100k!G$1&amp;"'"&amp;":"&amp;us_states_cases_per_100k!G49</f>
        <v>'5/1/2020':103.82</v>
      </c>
      <c r="K48" t="s">
        <v>72</v>
      </c>
      <c r="L48" t="str">
        <f>"'"&amp;us_states_cases_per_100k!H$1&amp;"'"&amp;":"&amp;us_states_cases_per_100k!H49</f>
        <v>'6/1/2020':152.19</v>
      </c>
      <c r="M48" t="s">
        <v>72</v>
      </c>
      <c r="N48" t="str">
        <f>"'"&amp;us_states_cases_per_100k!I$1&amp;"'"&amp;":"&amp;us_states_cases_per_100k!I49</f>
        <v>'7/1/2020':313.86</v>
      </c>
      <c r="O48" t="s">
        <v>72</v>
      </c>
      <c r="P48" t="str">
        <f>"'"&amp;us_states_cases_per_100k!J$1&amp;"'"&amp;":"&amp;us_states_cases_per_100k!J49</f>
        <v>'8/1/2020':246.49</v>
      </c>
      <c r="Q48" t="s">
        <v>72</v>
      </c>
      <c r="R48" t="str">
        <f>"'"&amp;us_states_cases_per_100k!K$1&amp;"'"&amp;":"&amp;us_states_cases_per_100k!K49</f>
        <v>'9/1/2020':179.64</v>
      </c>
      <c r="S48" t="s">
        <v>72</v>
      </c>
      <c r="T48" t="str">
        <f>"'"&amp;us_states_cases_per_100k!L$1&amp;"'"&amp;":"&amp;us_states_cases_per_100k!L49</f>
        <v>'10/1/2020':272.8</v>
      </c>
      <c r="U48" t="s">
        <v>72</v>
      </c>
      <c r="V48" t="str">
        <f>"'"&amp;us_states_cases_per_100k!M$1&amp;"'"&amp;":"&amp;us_states_cases_per_100k!M49</f>
        <v>'11/1/2020':773.43</v>
      </c>
      <c r="W48" t="s">
        <v>72</v>
      </c>
      <c r="X48" t="str">
        <f>"'"&amp;us_states_cases_per_100k!N$1&amp;"'"&amp;":"&amp;us_states_cases_per_100k!N49</f>
        <v>'12/1/2020':1023.83</v>
      </c>
      <c r="Y48" t="s">
        <v>72</v>
      </c>
      <c r="Z48" t="str">
        <f>"'"&amp;us_states_cases_per_100k!O$1&amp;"'"&amp;":"&amp;us_states_cases_per_100k!O49</f>
        <v>'1/1/2021':839.75</v>
      </c>
      <c r="AA48" t="s">
        <v>72</v>
      </c>
      <c r="AB48" t="str">
        <f>"'"&amp;us_states_cases_per_100k!P$1&amp;"'"&amp;":"&amp;us_states_cases_per_100k!P49</f>
        <v>'2/1/2021':348.79</v>
      </c>
      <c r="AC48" t="s">
        <v>72</v>
      </c>
      <c r="AD48" t="str">
        <f>"'"&amp;us_states_cases_per_100k!Q$1&amp;"'"&amp;":"&amp;us_states_cases_per_100k!Q49</f>
        <v>'3/1/2021':314.89</v>
      </c>
      <c r="AE48" t="s">
        <v>72</v>
      </c>
      <c r="AF48" t="str">
        <f>"'"&amp;us_states_cases_per_100k!R$1&amp;"'"&amp;":"&amp;us_states_cases_per_100k!R49</f>
        <v>'4/1/2021':494.01</v>
      </c>
      <c r="AG48" t="s">
        <v>72</v>
      </c>
      <c r="AH48" t="str">
        <f>"'"&amp;us_states_cases_per_100k!S$1&amp;"'"&amp;":"&amp;us_states_cases_per_100k!S49</f>
        <v>'5/1/2021':422.15</v>
      </c>
      <c r="AI48" t="s">
        <v>72</v>
      </c>
      <c r="AJ48" t="str">
        <f>"'"&amp;us_states_cases_per_100k!T$1&amp;"'"&amp;":"&amp;us_states_cases_per_100k!T49</f>
        <v>'6/1/2021':110.4</v>
      </c>
      <c r="AK48" t="str">
        <f t="shared" si="0"/>
        <v>,'1/1/2020':0.01,'2/1/2020':0.12,'3/1/2020':68.56,'4/1/2020':123.56,'5/1/2020':103.82,'6/1/2020':152.19,'7/1/2020':313.86,'8/1/2020':246.49,'9/1/2020':179.64,'10/1/2020':272.8,'11/1/2020':773.43,'12/1/2020':1023.83,'1/1/2021':839.75,'2/1/2021':348.79,'3/1/2021':314.89,'4/1/2021':494.01,'5/1/2021':422.15,'6/1/2021':110.4</v>
      </c>
    </row>
    <row r="49" spans="1:37" x14ac:dyDescent="0.25">
      <c r="A49" t="s">
        <v>72</v>
      </c>
      <c r="B49" t="str">
        <f>"'"&amp;us_states_cases_per_100k!C$1&amp;"'"&amp;":"&amp;us_states_cases_per_100k!C50</f>
        <v>'1/1/2020':0</v>
      </c>
      <c r="C49" t="s">
        <v>72</v>
      </c>
      <c r="D49" t="str">
        <f>"'"&amp;us_states_cases_per_100k!D$1&amp;"'"&amp;":"&amp;us_states_cases_per_100k!D50</f>
        <v>'2/1/2020':0</v>
      </c>
      <c r="E49" t="s">
        <v>72</v>
      </c>
      <c r="F49" t="str">
        <f>"'"&amp;us_states_cases_per_100k!E$1&amp;"'"&amp;":"&amp;us_states_cases_per_100k!E50</f>
        <v>'3/1/2020':9.03</v>
      </c>
      <c r="G49" t="s">
        <v>72</v>
      </c>
      <c r="H49" t="str">
        <f>"'"&amp;us_states_cases_per_100k!F$1&amp;"'"&amp;":"&amp;us_states_cases_per_100k!F50</f>
        <v>'4/1/2020':53.74</v>
      </c>
      <c r="I49" t="s">
        <v>72</v>
      </c>
      <c r="J49" t="str">
        <f>"'"&amp;us_states_cases_per_100k!G$1&amp;"'"&amp;":"&amp;us_states_cases_per_100k!G50</f>
        <v>'5/1/2020':49.28</v>
      </c>
      <c r="K49" t="s">
        <v>72</v>
      </c>
      <c r="L49" t="str">
        <f>"'"&amp;us_states_cases_per_100k!H$1&amp;"'"&amp;":"&amp;us_states_cases_per_100k!H50</f>
        <v>'6/1/2020':49.84</v>
      </c>
      <c r="M49" t="s">
        <v>72</v>
      </c>
      <c r="N49" t="str">
        <f>"'"&amp;us_states_cases_per_100k!I$1&amp;"'"&amp;":"&amp;us_states_cases_per_100k!I50</f>
        <v>'7/1/2020':208.39</v>
      </c>
      <c r="O49" t="s">
        <v>72</v>
      </c>
      <c r="P49" t="str">
        <f>"'"&amp;us_states_cases_per_100k!J$1&amp;"'"&amp;":"&amp;us_states_cases_per_100k!J50</f>
        <v>'8/1/2020':201.15</v>
      </c>
      <c r="Q49" t="s">
        <v>72</v>
      </c>
      <c r="R49" t="str">
        <f>"'"&amp;us_states_cases_per_100k!K$1&amp;"'"&amp;":"&amp;us_states_cases_per_100k!K50</f>
        <v>'9/1/2020':312.09</v>
      </c>
      <c r="S49" t="s">
        <v>72</v>
      </c>
      <c r="T49" t="str">
        <f>"'"&amp;us_states_cases_per_100k!L$1&amp;"'"&amp;":"&amp;us_states_cases_per_100k!L50</f>
        <v>'10/1/2020':480.12</v>
      </c>
      <c r="U49" t="s">
        <v>72</v>
      </c>
      <c r="V49" t="str">
        <f>"'"&amp;us_states_cases_per_100k!M$1&amp;"'"&amp;":"&amp;us_states_cases_per_100k!M50</f>
        <v>'11/1/2020':1303.55</v>
      </c>
      <c r="W49" t="s">
        <v>72</v>
      </c>
      <c r="X49" t="str">
        <f>"'"&amp;us_states_cases_per_100k!N$1&amp;"'"&amp;":"&amp;us_states_cases_per_100k!N50</f>
        <v>'12/1/2020':2090.19</v>
      </c>
      <c r="Y49" t="s">
        <v>72</v>
      </c>
      <c r="Z49" t="str">
        <f>"'"&amp;us_states_cases_per_100k!O$1&amp;"'"&amp;":"&amp;us_states_cases_per_100k!O50</f>
        <v>'1/1/2021':1988.44</v>
      </c>
      <c r="AA49" t="s">
        <v>72</v>
      </c>
      <c r="AB49" t="str">
        <f>"'"&amp;us_states_cases_per_100k!P$1&amp;"'"&amp;":"&amp;us_states_cases_per_100k!P50</f>
        <v>'2/1/2021':605.11</v>
      </c>
      <c r="AC49" t="s">
        <v>72</v>
      </c>
      <c r="AD49" t="str">
        <f>"'"&amp;us_states_cases_per_100k!Q$1&amp;"'"&amp;":"&amp;us_states_cases_per_100k!Q50</f>
        <v>'3/1/2021':550.98</v>
      </c>
      <c r="AE49" t="s">
        <v>72</v>
      </c>
      <c r="AF49" t="str">
        <f>"'"&amp;us_states_cases_per_100k!R$1&amp;"'"&amp;":"&amp;us_states_cases_per_100k!R50</f>
        <v>'4/1/2021':634.99</v>
      </c>
      <c r="AG49" t="s">
        <v>72</v>
      </c>
      <c r="AH49" t="str">
        <f>"'"&amp;us_states_cases_per_100k!S$1&amp;"'"&amp;":"&amp;us_states_cases_per_100k!S50</f>
        <v>'5/1/2021':454.87</v>
      </c>
      <c r="AI49" t="s">
        <v>72</v>
      </c>
      <c r="AJ49" t="str">
        <f>"'"&amp;us_states_cases_per_100k!T$1&amp;"'"&amp;":"&amp;us_states_cases_per_100k!T50</f>
        <v>'6/1/2021':92.1</v>
      </c>
      <c r="AK49" t="str">
        <f t="shared" si="0"/>
        <v>,'1/1/2020':0,'2/1/2020':0,'3/1/2020':9.03,'4/1/2020':53.74,'5/1/2020':49.28,'6/1/2020':49.84,'7/1/2020':208.39,'8/1/2020':201.15,'9/1/2020':312.09,'10/1/2020':480.12,'11/1/2020':1303.55,'12/1/2020':2090.19,'1/1/2021':1988.44,'2/1/2021':605.11,'3/1/2021':550.98,'4/1/2021':634.99,'5/1/2021':454.87,'6/1/2021':92.1</v>
      </c>
    </row>
    <row r="50" spans="1:37" x14ac:dyDescent="0.25">
      <c r="A50" t="s">
        <v>72</v>
      </c>
      <c r="B50" t="str">
        <f>"'"&amp;us_states_cases_per_100k!C$1&amp;"'"&amp;":"&amp;us_states_cases_per_100k!C51</f>
        <v>'1/1/2020':0</v>
      </c>
      <c r="C50" t="s">
        <v>72</v>
      </c>
      <c r="D50" t="str">
        <f>"'"&amp;us_states_cases_per_100k!D$1&amp;"'"&amp;":"&amp;us_states_cases_per_100k!D51</f>
        <v>'2/1/2020':0.02</v>
      </c>
      <c r="E50" t="s">
        <v>72</v>
      </c>
      <c r="F50" t="str">
        <f>"'"&amp;us_states_cases_per_100k!E$1&amp;"'"&amp;":"&amp;us_states_cases_per_100k!E51</f>
        <v>'3/1/2020':22.91</v>
      </c>
      <c r="G50" t="s">
        <v>72</v>
      </c>
      <c r="H50" t="str">
        <f>"'"&amp;us_states_cases_per_100k!F$1&amp;"'"&amp;":"&amp;us_states_cases_per_100k!F51</f>
        <v>'4/1/2020':95.39</v>
      </c>
      <c r="I50" t="s">
        <v>72</v>
      </c>
      <c r="J50" t="str">
        <f>"'"&amp;us_states_cases_per_100k!G$1&amp;"'"&amp;":"&amp;us_states_cases_per_100k!G51</f>
        <v>'5/1/2020':198.7</v>
      </c>
      <c r="K50" t="s">
        <v>72</v>
      </c>
      <c r="L50" t="str">
        <f>"'"&amp;us_states_cases_per_100k!H$1&amp;"'"&amp;":"&amp;us_states_cases_per_100k!H51</f>
        <v>'6/1/2020':221.24</v>
      </c>
      <c r="M50" t="s">
        <v>72</v>
      </c>
      <c r="N50" t="str">
        <f>"'"&amp;us_states_cases_per_100k!I$1&amp;"'"&amp;":"&amp;us_states_cases_per_100k!I51</f>
        <v>'7/1/2020':429.22</v>
      </c>
      <c r="O50" t="s">
        <v>72</v>
      </c>
      <c r="P50" t="str">
        <f>"'"&amp;us_states_cases_per_100k!J$1&amp;"'"&amp;":"&amp;us_states_cases_per_100k!J51</f>
        <v>'8/1/2020':402.34</v>
      </c>
      <c r="Q50" t="s">
        <v>72</v>
      </c>
      <c r="R50" t="str">
        <f>"'"&amp;us_states_cases_per_100k!K$1&amp;"'"&amp;":"&amp;us_states_cases_per_100k!K51</f>
        <v>'9/1/2020':821.88</v>
      </c>
      <c r="S50" t="s">
        <v>72</v>
      </c>
      <c r="T50" t="str">
        <f>"'"&amp;us_states_cases_per_100k!L$1&amp;"'"&amp;":"&amp;us_states_cases_per_100k!L51</f>
        <v>'10/1/2020':1844.3</v>
      </c>
      <c r="U50" t="s">
        <v>72</v>
      </c>
      <c r="V50" t="str">
        <f>"'"&amp;us_states_cases_per_100k!M$1&amp;"'"&amp;":"&amp;us_states_cases_per_100k!M51</f>
        <v>'11/1/2020':2949.92</v>
      </c>
      <c r="W50" t="s">
        <v>72</v>
      </c>
      <c r="X50" t="str">
        <f>"'"&amp;us_states_cases_per_100k!N$1&amp;"'"&amp;":"&amp;us_states_cases_per_100k!N51</f>
        <v>'12/1/2020':1844.47</v>
      </c>
      <c r="Y50" t="s">
        <v>72</v>
      </c>
      <c r="Z50" t="str">
        <f>"'"&amp;us_states_cases_per_100k!O$1&amp;"'"&amp;":"&amp;us_states_cases_per_100k!O51</f>
        <v>'1/1/2021':1216.58</v>
      </c>
      <c r="AA50" t="s">
        <v>72</v>
      </c>
      <c r="AB50" t="str">
        <f>"'"&amp;us_states_cases_per_100k!P$1&amp;"'"&amp;":"&amp;us_states_cases_per_100k!P51</f>
        <v>'2/1/2021':428.25</v>
      </c>
      <c r="AC50" t="s">
        <v>72</v>
      </c>
      <c r="AD50" t="str">
        <f>"'"&amp;us_states_cases_per_100k!Q$1&amp;"'"&amp;":"&amp;us_states_cases_per_100k!Q51</f>
        <v>'3/1/2021':320.17</v>
      </c>
      <c r="AE50" t="s">
        <v>72</v>
      </c>
      <c r="AF50" t="str">
        <f>"'"&amp;us_states_cases_per_100k!R$1&amp;"'"&amp;":"&amp;us_states_cases_per_100k!R51</f>
        <v>'4/1/2021':414.2</v>
      </c>
      <c r="AG50" t="s">
        <v>72</v>
      </c>
      <c r="AH50" t="str">
        <f>"'"&amp;us_states_cases_per_100k!S$1&amp;"'"&amp;":"&amp;us_states_cases_per_100k!S51</f>
        <v>'5/1/2021':237</v>
      </c>
      <c r="AI50" t="s">
        <v>72</v>
      </c>
      <c r="AJ50" t="str">
        <f>"'"&amp;us_states_cases_per_100k!T$1&amp;"'"&amp;":"&amp;us_states_cases_per_100k!T51</f>
        <v>'6/1/2021':28.13</v>
      </c>
      <c r="AK50" t="str">
        <f t="shared" si="0"/>
        <v>,'1/1/2020':0,'2/1/2020':0.02,'3/1/2020':22.91,'4/1/2020':95.39,'5/1/2020':198.7,'6/1/2020':221.24,'7/1/2020':429.22,'8/1/2020':402.34,'9/1/2020':821.88,'10/1/2020':1844.3,'11/1/2020':2949.92,'12/1/2020':1844.47,'1/1/2021':1216.58,'2/1/2021':428.25,'3/1/2021':320.17,'4/1/2021':414.2,'5/1/2021':237,'6/1/2021':28.13</v>
      </c>
    </row>
    <row r="51" spans="1:37" x14ac:dyDescent="0.25">
      <c r="A51" t="s">
        <v>72</v>
      </c>
      <c r="B51" t="str">
        <f>"'"&amp;us_states_cases_per_100k!C$1&amp;"'"&amp;":"&amp;us_states_cases_per_100k!C52</f>
        <v>'1/1/2020':0</v>
      </c>
      <c r="C51" t="s">
        <v>72</v>
      </c>
      <c r="D51" t="str">
        <f>"'"&amp;us_states_cases_per_100k!D$1&amp;"'"&amp;":"&amp;us_states_cases_per_100k!D52</f>
        <v>'2/1/2020':0</v>
      </c>
      <c r="E51" t="s">
        <v>72</v>
      </c>
      <c r="F51" t="str">
        <f>"'"&amp;us_states_cases_per_100k!E$1&amp;"'"&amp;":"&amp;us_states_cases_per_100k!E52</f>
        <v>'3/1/2020':20.98</v>
      </c>
      <c r="G51" t="s">
        <v>72</v>
      </c>
      <c r="H51" t="str">
        <f>"'"&amp;us_states_cases_per_100k!F$1&amp;"'"&amp;":"&amp;us_states_cases_per_100k!F52</f>
        <v>'4/1/2020':75.93</v>
      </c>
      <c r="I51" t="s">
        <v>72</v>
      </c>
      <c r="J51" t="str">
        <f>"'"&amp;us_states_cases_per_100k!G$1&amp;"'"&amp;":"&amp;us_states_cases_per_100k!G52</f>
        <v>'5/1/2020':59.63</v>
      </c>
      <c r="K51" t="s">
        <v>72</v>
      </c>
      <c r="L51" t="str">
        <f>"'"&amp;us_states_cases_per_100k!H$1&amp;"'"&amp;":"&amp;us_states_cases_per_100k!H52</f>
        <v>'6/1/2020':101.24</v>
      </c>
      <c r="M51" t="s">
        <v>72</v>
      </c>
      <c r="N51" t="str">
        <f>"'"&amp;us_states_cases_per_100k!I$1&amp;"'"&amp;":"&amp;us_states_cases_per_100k!I52</f>
        <v>'7/1/2020':214.79</v>
      </c>
      <c r="O51" t="s">
        <v>72</v>
      </c>
      <c r="P51" t="str">
        <f>"'"&amp;us_states_cases_per_100k!J$1&amp;"'"&amp;":"&amp;us_states_cases_per_100k!J52</f>
        <v>'8/1/2020':193.46</v>
      </c>
      <c r="Q51" t="s">
        <v>72</v>
      </c>
      <c r="R51" t="str">
        <f>"'"&amp;us_states_cases_per_100k!K$1&amp;"'"&amp;":"&amp;us_states_cases_per_100k!K52</f>
        <v>'9/1/2020':365.09</v>
      </c>
      <c r="S51" t="s">
        <v>72</v>
      </c>
      <c r="T51" t="str">
        <f>"'"&amp;us_states_cases_per_100k!L$1&amp;"'"&amp;":"&amp;us_states_cases_per_100k!L52</f>
        <v>'10/1/2020':1274.16</v>
      </c>
      <c r="U51" t="s">
        <v>72</v>
      </c>
      <c r="V51" t="str">
        <f>"'"&amp;us_states_cases_per_100k!M$1&amp;"'"&amp;":"&amp;us_states_cases_per_100k!M52</f>
        <v>'11/1/2020':3468.31</v>
      </c>
      <c r="W51" t="s">
        <v>72</v>
      </c>
      <c r="X51" t="str">
        <f>"'"&amp;us_states_cases_per_100k!N$1&amp;"'"&amp;":"&amp;us_states_cases_per_100k!N52</f>
        <v>'12/1/2020':1924.93</v>
      </c>
      <c r="Y51" t="s">
        <v>72</v>
      </c>
      <c r="Z51" t="str">
        <f>"'"&amp;us_states_cases_per_100k!O$1&amp;"'"&amp;":"&amp;us_states_cases_per_100k!O52</f>
        <v>'1/1/2021':1300.68</v>
      </c>
      <c r="AA51" t="s">
        <v>72</v>
      </c>
      <c r="AB51" t="str">
        <f>"'"&amp;us_states_cases_per_100k!P$1&amp;"'"&amp;":"&amp;us_states_cases_per_100k!P52</f>
        <v>'2/1/2021':430.27</v>
      </c>
      <c r="AC51" t="s">
        <v>72</v>
      </c>
      <c r="AD51" t="str">
        <f>"'"&amp;us_states_cases_per_100k!Q$1&amp;"'"&amp;":"&amp;us_states_cases_per_100k!Q52</f>
        <v>'3/1/2021':332.15</v>
      </c>
      <c r="AE51" t="s">
        <v>72</v>
      </c>
      <c r="AF51" t="str">
        <f>"'"&amp;us_states_cases_per_100k!R$1&amp;"'"&amp;":"&amp;us_states_cases_per_100k!R52</f>
        <v>'4/1/2021':317.59</v>
      </c>
      <c r="AG51" t="s">
        <v>72</v>
      </c>
      <c r="AH51" t="str">
        <f>"'"&amp;us_states_cases_per_100k!S$1&amp;"'"&amp;":"&amp;us_states_cases_per_100k!S52</f>
        <v>'5/1/2021':347.06</v>
      </c>
      <c r="AI51" t="s">
        <v>72</v>
      </c>
      <c r="AJ51" t="str">
        <f>"'"&amp;us_states_cases_per_100k!T$1&amp;"'"&amp;":"&amp;us_states_cases_per_100k!T52</f>
        <v>'6/1/2021':168.33</v>
      </c>
      <c r="AK51" t="str">
        <f t="shared" si="0"/>
        <v>,'1/1/2020':0,'2/1/2020':0,'3/1/2020':20.98,'4/1/2020':75.93,'5/1/2020':59.63,'6/1/2020':101.24,'7/1/2020':214.79,'8/1/2020':193.46,'9/1/2020':365.09,'10/1/2020':1274.16,'11/1/2020':3468.31,'12/1/2020':1924.93,'1/1/2021':1300.68,'2/1/2021':430.27,'3/1/2021':332.15,'4/1/2021':317.59,'5/1/2021':347.06,'6/1/2021':168.33</v>
      </c>
    </row>
    <row r="52" spans="1:37" x14ac:dyDescent="0.25">
      <c r="A52" t="s">
        <v>72</v>
      </c>
      <c r="B52" t="str">
        <f>"'"&amp;us_states_cases_per_100k!C$1&amp;"'"&amp;":"&amp;us_states_cases_per_100k!C53</f>
        <v>'1/1/2020':0</v>
      </c>
      <c r="C52" t="s">
        <v>72</v>
      </c>
      <c r="D52" t="str">
        <f>"'"&amp;us_states_cases_per_100k!D$1&amp;"'"&amp;":"&amp;us_states_cases_per_100k!D53</f>
        <v>'2/1/2020':0</v>
      </c>
      <c r="E52" t="s">
        <v>72</v>
      </c>
      <c r="F52" t="str">
        <f>"'"&amp;us_states_cases_per_100k!E$1&amp;"'"&amp;":"&amp;us_states_cases_per_100k!E53</f>
        <v>'3/1/2020':7.27</v>
      </c>
      <c r="G52" t="s">
        <v>72</v>
      </c>
      <c r="H52" t="str">
        <f>"'"&amp;us_states_cases_per_100k!F$1&amp;"'"&amp;":"&amp;us_states_cases_per_100k!F53</f>
        <v>'4/1/2020':39.5</v>
      </c>
      <c r="I52" t="s">
        <v>72</v>
      </c>
      <c r="J52" t="str">
        <f>"'"&amp;us_states_cases_per_100k!G$1&amp;"'"&amp;":"&amp;us_states_cases_per_100k!G53</f>
        <v>'5/1/2020':68.14</v>
      </c>
      <c r="K52" t="s">
        <v>72</v>
      </c>
      <c r="L52" t="str">
        <f>"'"&amp;us_states_cases_per_100k!H$1&amp;"'"&amp;":"&amp;us_states_cases_per_100k!H53</f>
        <v>'6/1/2020':112.27</v>
      </c>
      <c r="M52" t="s">
        <v>72</v>
      </c>
      <c r="N52" t="str">
        <f>"'"&amp;us_states_cases_per_100k!I$1&amp;"'"&amp;":"&amp;us_states_cases_per_100k!I53</f>
        <v>'7/1/2020':283.52</v>
      </c>
      <c r="O52" t="s">
        <v>72</v>
      </c>
      <c r="P52" t="str">
        <f>"'"&amp;us_states_cases_per_100k!J$1&amp;"'"&amp;":"&amp;us_states_cases_per_100k!J53</f>
        <v>'8/1/2020':499.65</v>
      </c>
      <c r="Q52" t="s">
        <v>72</v>
      </c>
      <c r="R52" t="str">
        <f>"'"&amp;us_states_cases_per_100k!K$1&amp;"'"&amp;":"&amp;us_states_cases_per_100k!K53</f>
        <v>'9/1/2020':473.42</v>
      </c>
      <c r="S52" t="s">
        <v>72</v>
      </c>
      <c r="T52" t="str">
        <f>"'"&amp;us_states_cases_per_100k!L$1&amp;"'"&amp;":"&amp;us_states_cases_per_100k!L53</f>
        <v>'10/1/2020':528.72</v>
      </c>
      <c r="U52" t="s">
        <v>72</v>
      </c>
      <c r="V52" t="str">
        <f>"'"&amp;us_states_cases_per_100k!M$1&amp;"'"&amp;":"&amp;us_states_cases_per_100k!M53</f>
        <v>'11/1/2020':609.64</v>
      </c>
      <c r="W52" t="s">
        <v>72</v>
      </c>
      <c r="X52" t="str">
        <f>"'"&amp;us_states_cases_per_100k!N$1&amp;"'"&amp;":"&amp;us_states_cases_per_100k!N53</f>
        <v>'12/1/2020':722.67</v>
      </c>
      <c r="Y52" t="s">
        <v>72</v>
      </c>
      <c r="Z52" t="str">
        <f>"'"&amp;us_states_cases_per_100k!O$1&amp;"'"&amp;":"&amp;us_states_cases_per_100k!O53</f>
        <v>'1/1/2021':527.5</v>
      </c>
      <c r="AA52" t="s">
        <v>72</v>
      </c>
      <c r="AB52" t="str">
        <f>"'"&amp;us_states_cases_per_100k!P$1&amp;"'"&amp;":"&amp;us_states_cases_per_100k!P53</f>
        <v>'2/1/2021':203.08</v>
      </c>
      <c r="AC52" t="s">
        <v>72</v>
      </c>
      <c r="AD52" t="str">
        <f>"'"&amp;us_states_cases_per_100k!Q$1&amp;"'"&amp;":"&amp;us_states_cases_per_100k!Q53</f>
        <v>'3/1/2021':207.19</v>
      </c>
      <c r="AE52" t="s">
        <v>72</v>
      </c>
      <c r="AF52" t="str">
        <f>"'"&amp;us_states_cases_per_100k!R$1&amp;"'"&amp;":"&amp;us_states_cases_per_100k!R53</f>
        <v>'4/1/2021':740.5</v>
      </c>
      <c r="AG52" t="s">
        <v>72</v>
      </c>
      <c r="AH52" t="str">
        <f>"'"&amp;us_states_cases_per_100k!S$1&amp;"'"&amp;":"&amp;us_states_cases_per_100k!S53</f>
        <v>'5/1/2021':220.73</v>
      </c>
      <c r="AI52" t="s">
        <v>72</v>
      </c>
      <c r="AJ52" t="str">
        <f>"'"&amp;us_states_cases_per_100k!T$1&amp;"'"&amp;":"&amp;us_states_cases_per_100k!T53</f>
        <v>'6/1/2021':19.26</v>
      </c>
      <c r="AK52" t="str">
        <f t="shared" si="0"/>
        <v>,'1/1/2020':0,'2/1/2020':0,'3/1/2020':7.27,'4/1/2020':39.5,'5/1/2020':68.14,'6/1/2020':112.27,'7/1/2020':283.52,'8/1/2020':499.65,'9/1/2020':473.42,'10/1/2020':528.72,'11/1/2020':609.64,'12/1/2020':722.67,'1/1/2021':527.5,'2/1/2021':203.08,'3/1/2021':207.19,'4/1/2021':740.5,'5/1/2021':220.73,'6/1/2021':19.26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us_states_cases_per_100k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</cp:lastModifiedBy>
  <dcterms:created xsi:type="dcterms:W3CDTF">2021-08-03T03:58:45Z</dcterms:created>
  <dcterms:modified xsi:type="dcterms:W3CDTF">2021-08-03T04:10:15Z</dcterms:modified>
</cp:coreProperties>
</file>