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GitHub\aberk104.github.io\"/>
    </mc:Choice>
  </mc:AlternateContent>
  <xr:revisionPtr revIDLastSave="0" documentId="13_ncr:40009_{3C7C6A86-4D68-4BDE-A70F-9EA621F49467}" xr6:coauthVersionLast="47" xr6:coauthVersionMax="47" xr10:uidLastSave="{00000000-0000-0000-0000-000000000000}"/>
  <bookViews>
    <workbookView xWindow="-120" yWindow="-120" windowWidth="29040" windowHeight="15840" activeTab="2"/>
  </bookViews>
  <sheets>
    <sheet name="Sheet2" sheetId="3" r:id="rId1"/>
    <sheet name="Sheet3" sheetId="4" r:id="rId2"/>
    <sheet name="Sheet3 (2)" sheetId="6" r:id="rId3"/>
    <sheet name="Sheet4" sheetId="5" r:id="rId4"/>
    <sheet name="us_states_covid_data" sheetId="1" r:id="rId5"/>
  </sheets>
  <calcPr calcId="0"/>
  <pivotCaches>
    <pivotCache cacheId="3" r:id="rId6"/>
  </pivotCaches>
</workbook>
</file>

<file path=xl/calcChain.xml><?xml version="1.0" encoding="utf-8"?>
<calcChain xmlns="http://schemas.openxmlformats.org/spreadsheetml/2006/main">
  <c r="AM3" i="6" l="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L2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AJ4" i="6"/>
  <c r="AJ3" i="6"/>
  <c r="AJ2" i="6"/>
  <c r="AH53" i="6"/>
  <c r="AH52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AH2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AD2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2" i="6"/>
  <c r="AM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52" i="5"/>
  <c r="D40" i="5"/>
  <c r="D41" i="5"/>
  <c r="D42" i="5"/>
  <c r="D43" i="5"/>
  <c r="D44" i="5"/>
  <c r="D45" i="5"/>
  <c r="D46" i="5"/>
  <c r="D47" i="5"/>
  <c r="D48" i="5"/>
  <c r="D49" i="5"/>
  <c r="D50" i="5"/>
  <c r="D51" i="5"/>
  <c r="D1" i="5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2" i="4"/>
</calcChain>
</file>

<file path=xl/sharedStrings.xml><?xml version="1.0" encoding="utf-8"?>
<sst xmlns="http://schemas.openxmlformats.org/spreadsheetml/2006/main" count="3127" uniqueCount="83">
  <si>
    <t>State</t>
  </si>
  <si>
    <t>fips</t>
  </si>
  <si>
    <t>Year</t>
  </si>
  <si>
    <t>Month</t>
  </si>
  <si>
    <t>Date</t>
  </si>
  <si>
    <t>MonthlyCases</t>
  </si>
  <si>
    <t>MonthlyDeaths</t>
  </si>
  <si>
    <t>USStatePopulations</t>
  </si>
  <si>
    <t>MonthlyCasesPer100000People</t>
  </si>
  <si>
    <t>MonthlyDeathsPer100000People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</si>
  <si>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</si>
  <si>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</si>
  <si>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</si>
  <si>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</si>
  <si>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</si>
  <si>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</si>
  <si>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</si>
  <si>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</si>
  <si>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</si>
  <si>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</si>
  <si>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</si>
  <si>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</si>
  <si>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</si>
  <si>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</si>
  <si>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</si>
  <si>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</si>
  <si>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</si>
  <si>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</si>
  <si>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</si>
  <si>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</si>
  <si>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</si>
  <si>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</si>
  <si>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</si>
  <si>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</si>
  <si>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</si>
  <si>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</si>
  <si>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</si>
  <si>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</si>
  <si>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</si>
  <si>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</si>
  <si>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</si>
  <si>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</si>
  <si>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</si>
  <si>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</si>
  <si>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</si>
  <si>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</si>
  <si>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</si>
  <si>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</si>
  <si>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</si>
  <si>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</si>
  <si>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</si>
  <si>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</si>
  <si>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</si>
  <si>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</si>
  <si>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</si>
  <si>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</si>
  <si>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</si>
  <si>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</si>
  <si>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</si>
  <si>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</si>
  <si>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</si>
  <si>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</si>
  <si>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</si>
  <si>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(blank)</t>
  </si>
  <si>
    <t>Grand Total</t>
  </si>
  <si>
    <t>Column Labels</t>
  </si>
  <si>
    <t>&lt;1/1/2020</t>
  </si>
  <si>
    <t>2020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</si>
  <si>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</si>
  <si>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</si>
  <si>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</si>
  <si>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</si>
  <si>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</si>
  <si>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</si>
  <si>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</si>
  <si>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</si>
  <si>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</si>
  <si>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</si>
  <si>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</si>
  <si>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</si>
  <si>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</si>
  <si>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,</t>
  </si>
  <si>
    <t>Max of USStatePopulations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</si>
</sst>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n" refreshedDate="44412.883946759262" createdVersion="7" refreshedVersion="7" minRefreshableVersion="3" recordCount="989">
  <cacheSource type="worksheet">
    <worksheetSource ref="A1:J1048576" sheet="us_states_covid_data"/>
  </cacheSource>
  <cacheFields count="12">
    <cacheField name="State" numFmtId="0">
      <sharedItems containsBlank="1" count="53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fips" numFmtId="0">
      <sharedItems containsString="0" containsBlank="1" containsNumber="1" containsInteger="1" minValue="1" maxValue="72"/>
    </cacheField>
    <cacheField name="Year" numFmtId="0">
      <sharedItems containsString="0" containsBlank="1" containsNumber="1" containsInteger="1" minValue="2020" maxValue="2021"/>
    </cacheField>
    <cacheField name="Month" numFmtId="0">
      <sharedItems containsString="0" containsBlank="1" containsNumber="1" containsInteger="1" minValue="1" maxValue="12"/>
    </cacheField>
    <cacheField name="Date" numFmtId="0">
      <sharedItems containsNonDate="0" containsDate="1" containsString="0" containsBlank="1" minDate="2020-01-01T00:00:00" maxDate="2021-07-02T00:00:00" count="20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m/>
      </sharedItems>
      <fieldGroup par="11" base="4">
        <rangePr groupBy="months" startDate="2020-01-01T00:00:00" endDate="2021-07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1"/>
        </groupItems>
      </fieldGroup>
    </cacheField>
    <cacheField name="MonthlyCases" numFmtId="0">
      <sharedItems containsString="0" containsBlank="1" containsNumber="1" containsInteger="1" minValue="0" maxValue="1070577"/>
    </cacheField>
    <cacheField name="MonthlyDeaths" numFmtId="0">
      <sharedItems containsString="0" containsBlank="1" containsNumber="1" containsInteger="1" minValue="0" maxValue="21687"/>
    </cacheField>
    <cacheField name="USStatePopulations" numFmtId="0">
      <sharedItems containsString="0" containsBlank="1" containsNumber="1" containsInteger="1" minValue="576851" maxValue="39538223"/>
    </cacheField>
    <cacheField name="MonthlyCasesPer100000People" numFmtId="0">
      <sharedItems containsString="0" containsBlank="1" containsNumber="1" minValue="0" maxValue="4535.6499999999996"/>
    </cacheField>
    <cacheField name="MonthlyDeathsPer100000People" numFmtId="0">
      <sharedItems containsString="0" containsBlank="1" containsNumber="1" minValue="0" maxValue="107.35"/>
    </cacheField>
    <cacheField name="Quarters" numFmtId="0" databaseField="0">
      <fieldGroup base="4">
        <rangePr groupBy="quarters" startDate="2020-01-01T00:00:00" endDate="2021-07-02T00:00:00"/>
        <groupItems count="6">
          <s v="&lt;1/1/2020"/>
          <s v="Qtr1"/>
          <s v="Qtr2"/>
          <s v="Qtr3"/>
          <s v="Qtr4"/>
          <s v="&gt;7/2/2021"/>
        </groupItems>
      </fieldGroup>
    </cacheField>
    <cacheField name="Years" numFmtId="0" databaseField="0">
      <fieldGroup base="4">
        <rangePr groupBy="years" startDate="2020-01-01T00:00:00" endDate="2021-07-02T00:00:00"/>
        <groupItems count="4">
          <s v="&lt;1/1/2020"/>
          <s v="2020"/>
          <s v="2021"/>
          <s v="&gt;7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9">
  <r>
    <x v="0"/>
    <n v="1"/>
    <n v="2020"/>
    <n v="1"/>
    <x v="0"/>
    <n v="0"/>
    <n v="0"/>
    <n v="5024279"/>
    <n v="0"/>
    <n v="0"/>
  </r>
  <r>
    <x v="0"/>
    <n v="1"/>
    <n v="2020"/>
    <n v="2"/>
    <x v="1"/>
    <n v="0"/>
    <n v="0"/>
    <n v="5024279"/>
    <n v="0"/>
    <n v="0"/>
  </r>
  <r>
    <x v="0"/>
    <n v="1"/>
    <n v="2020"/>
    <n v="3"/>
    <x v="2"/>
    <n v="999"/>
    <n v="14"/>
    <n v="5024279"/>
    <n v="19.88"/>
    <n v="0.28000000000000003"/>
  </r>
  <r>
    <x v="0"/>
    <n v="1"/>
    <n v="2020"/>
    <n v="4"/>
    <x v="3"/>
    <n v="6069"/>
    <n v="258"/>
    <n v="5024279"/>
    <n v="120.79"/>
    <n v="5.14"/>
  </r>
  <r>
    <x v="0"/>
    <n v="1"/>
    <n v="2020"/>
    <n v="5"/>
    <x v="4"/>
    <n v="10884"/>
    <n v="358"/>
    <n v="5024279"/>
    <n v="216.63"/>
    <n v="7.13"/>
  </r>
  <r>
    <x v="0"/>
    <n v="1"/>
    <n v="2020"/>
    <n v="6"/>
    <x v="5"/>
    <n v="20093"/>
    <n v="320"/>
    <n v="5024279"/>
    <n v="399.92"/>
    <n v="6.37"/>
  </r>
  <r>
    <x v="0"/>
    <n v="1"/>
    <n v="2020"/>
    <n v="7"/>
    <x v="6"/>
    <n v="49678"/>
    <n v="630"/>
    <n v="5024279"/>
    <n v="988.76"/>
    <n v="12.54"/>
  </r>
  <r>
    <x v="0"/>
    <n v="1"/>
    <n v="2020"/>
    <n v="8"/>
    <x v="7"/>
    <n v="38335"/>
    <n v="602"/>
    <n v="5024279"/>
    <n v="763"/>
    <n v="11.98"/>
  </r>
  <r>
    <x v="0"/>
    <n v="1"/>
    <n v="2020"/>
    <n v="9"/>
    <x v="8"/>
    <n v="28643"/>
    <n v="358"/>
    <n v="5024279"/>
    <n v="570.09"/>
    <n v="7.13"/>
  </r>
  <r>
    <x v="0"/>
    <n v="1"/>
    <n v="2020"/>
    <n v="10"/>
    <x v="9"/>
    <n v="37584"/>
    <n v="427"/>
    <n v="5024279"/>
    <n v="748.05"/>
    <n v="8.5"/>
  </r>
  <r>
    <x v="0"/>
    <n v="1"/>
    <n v="2020"/>
    <n v="11"/>
    <x v="10"/>
    <n v="57239"/>
    <n v="611"/>
    <n v="5024279"/>
    <n v="1139.25"/>
    <n v="12.16"/>
  </r>
  <r>
    <x v="0"/>
    <n v="1"/>
    <n v="2020"/>
    <n v="12"/>
    <x v="11"/>
    <n v="111702"/>
    <n v="1249"/>
    <n v="5024279"/>
    <n v="2223.2399999999998"/>
    <n v="24.86"/>
  </r>
  <r>
    <x v="0"/>
    <n v="1"/>
    <n v="2021"/>
    <n v="1"/>
    <x v="12"/>
    <n v="98413"/>
    <n v="2861"/>
    <n v="5024279"/>
    <n v="1958.75"/>
    <n v="56.94"/>
  </r>
  <r>
    <x v="0"/>
    <n v="1"/>
    <n v="2021"/>
    <n v="2"/>
    <x v="13"/>
    <n v="33613"/>
    <n v="2241"/>
    <n v="5024279"/>
    <n v="669.01"/>
    <n v="44.6"/>
  </r>
  <r>
    <x v="0"/>
    <n v="1"/>
    <n v="2021"/>
    <n v="3"/>
    <x v="14"/>
    <n v="22136"/>
    <n v="625"/>
    <n v="5024279"/>
    <n v="440.58"/>
    <n v="12.44"/>
  </r>
  <r>
    <x v="0"/>
    <n v="1"/>
    <n v="2021"/>
    <n v="4"/>
    <x v="15"/>
    <n v="12534"/>
    <n v="342"/>
    <n v="5024279"/>
    <n v="249.47"/>
    <n v="6.81"/>
  </r>
  <r>
    <x v="0"/>
    <n v="1"/>
    <n v="2021"/>
    <n v="5"/>
    <x v="16"/>
    <n v="15483"/>
    <n v="250"/>
    <n v="5024279"/>
    <n v="308.16000000000003"/>
    <n v="4.9800000000000004"/>
  </r>
  <r>
    <x v="0"/>
    <n v="1"/>
    <n v="2021"/>
    <n v="6"/>
    <x v="17"/>
    <n v="7578"/>
    <n v="120"/>
    <n v="5024279"/>
    <n v="150.83000000000001"/>
    <n v="2.39"/>
  </r>
  <r>
    <x v="0"/>
    <n v="1"/>
    <n v="2021"/>
    <n v="7"/>
    <x v="18"/>
    <n v="34624"/>
    <m/>
    <n v="5024279"/>
    <n v="689.13"/>
    <m/>
  </r>
  <r>
    <x v="1"/>
    <n v="2"/>
    <n v="2020"/>
    <n v="1"/>
    <x v="0"/>
    <n v="0"/>
    <n v="0"/>
    <n v="733391"/>
    <n v="0"/>
    <n v="0"/>
  </r>
  <r>
    <x v="1"/>
    <n v="2"/>
    <n v="2020"/>
    <n v="2"/>
    <x v="1"/>
    <n v="0"/>
    <n v="0"/>
    <n v="733391"/>
    <n v="0"/>
    <n v="0"/>
  </r>
  <r>
    <x v="1"/>
    <n v="2"/>
    <n v="2020"/>
    <n v="3"/>
    <x v="2"/>
    <n v="133"/>
    <n v="2"/>
    <n v="733391"/>
    <n v="18.13"/>
    <n v="0.27"/>
  </r>
  <r>
    <x v="1"/>
    <n v="2"/>
    <n v="2020"/>
    <n v="4"/>
    <x v="3"/>
    <n v="220"/>
    <n v="5"/>
    <n v="733391"/>
    <n v="30"/>
    <n v="0.68"/>
  </r>
  <r>
    <x v="1"/>
    <n v="2"/>
    <n v="2020"/>
    <n v="5"/>
    <x v="4"/>
    <n v="116"/>
    <n v="1"/>
    <n v="733391"/>
    <n v="15.82"/>
    <n v="0.14000000000000001"/>
  </r>
  <r>
    <x v="1"/>
    <n v="2"/>
    <n v="2020"/>
    <n v="6"/>
    <x v="5"/>
    <n v="663"/>
    <n v="4"/>
    <n v="733391"/>
    <n v="90.4"/>
    <n v="0.55000000000000004"/>
  </r>
  <r>
    <x v="1"/>
    <n v="2"/>
    <n v="2020"/>
    <n v="7"/>
    <x v="6"/>
    <n v="2543"/>
    <n v="9"/>
    <n v="733391"/>
    <n v="346.75"/>
    <n v="1.23"/>
  </r>
  <r>
    <x v="1"/>
    <n v="2"/>
    <n v="2020"/>
    <n v="8"/>
    <x v="7"/>
    <n v="2400"/>
    <n v="13"/>
    <n v="733391"/>
    <n v="327.25"/>
    <n v="1.77"/>
  </r>
  <r>
    <x v="1"/>
    <n v="2"/>
    <n v="2020"/>
    <n v="9"/>
    <x v="8"/>
    <n v="2632"/>
    <n v="18"/>
    <n v="733391"/>
    <n v="358.88"/>
    <n v="2.4500000000000002"/>
  </r>
  <r>
    <x v="1"/>
    <n v="2"/>
    <n v="2020"/>
    <n v="10"/>
    <x v="9"/>
    <n v="7540"/>
    <n v="25"/>
    <n v="733391"/>
    <n v="1028.0999999999999"/>
    <n v="3.41"/>
  </r>
  <r>
    <x v="1"/>
    <n v="2"/>
    <n v="2020"/>
    <n v="11"/>
    <x v="10"/>
    <n v="16160"/>
    <n v="38"/>
    <n v="733391"/>
    <n v="2203.46"/>
    <n v="5.18"/>
  </r>
  <r>
    <x v="1"/>
    <n v="2"/>
    <n v="2020"/>
    <n v="12"/>
    <x v="11"/>
    <n v="14333"/>
    <n v="83"/>
    <n v="733391"/>
    <n v="1954.35"/>
    <n v="11.32"/>
  </r>
  <r>
    <x v="1"/>
    <n v="2"/>
    <n v="2021"/>
    <n v="1"/>
    <x v="12"/>
    <n v="7245"/>
    <n v="55"/>
    <n v="733391"/>
    <n v="987.88"/>
    <n v="7.5"/>
  </r>
  <r>
    <x v="1"/>
    <n v="2"/>
    <n v="2021"/>
    <n v="2"/>
    <x v="13"/>
    <n v="3861"/>
    <n v="26"/>
    <n v="733391"/>
    <n v="526.46"/>
    <n v="3.55"/>
  </r>
  <r>
    <x v="1"/>
    <n v="2"/>
    <n v="2021"/>
    <n v="3"/>
    <x v="14"/>
    <n v="4713"/>
    <n v="20"/>
    <n v="733391"/>
    <n v="642.63"/>
    <n v="2.73"/>
  </r>
  <r>
    <x v="1"/>
    <n v="2"/>
    <n v="2021"/>
    <n v="4"/>
    <x v="15"/>
    <n v="5039"/>
    <n v="31"/>
    <n v="733391"/>
    <n v="687.08"/>
    <n v="4.2300000000000004"/>
  </r>
  <r>
    <x v="1"/>
    <n v="2"/>
    <n v="2021"/>
    <n v="5"/>
    <x v="16"/>
    <n v="2029"/>
    <n v="22"/>
    <n v="733391"/>
    <n v="276.66000000000003"/>
    <n v="3"/>
  </r>
  <r>
    <x v="1"/>
    <n v="2"/>
    <n v="2021"/>
    <n v="6"/>
    <x v="17"/>
    <n v="1042"/>
    <n v="4"/>
    <n v="733391"/>
    <n v="142.08000000000001"/>
    <n v="0.55000000000000004"/>
  </r>
  <r>
    <x v="1"/>
    <n v="2"/>
    <n v="2021"/>
    <n v="7"/>
    <x v="18"/>
    <n v="4184"/>
    <m/>
    <n v="733391"/>
    <n v="570.5"/>
    <m/>
  </r>
  <r>
    <x v="2"/>
    <n v="4"/>
    <n v="2020"/>
    <n v="1"/>
    <x v="0"/>
    <n v="1"/>
    <n v="0"/>
    <n v="7151502"/>
    <n v="0.01"/>
    <n v="0"/>
  </r>
  <r>
    <x v="2"/>
    <n v="4"/>
    <n v="2020"/>
    <n v="2"/>
    <x v="1"/>
    <n v="0"/>
    <n v="0"/>
    <n v="7151502"/>
    <n v="0"/>
    <n v="0"/>
  </r>
  <r>
    <x v="2"/>
    <n v="4"/>
    <n v="2020"/>
    <n v="3"/>
    <x v="2"/>
    <n v="1297"/>
    <n v="24"/>
    <n v="7151502"/>
    <n v="18.14"/>
    <n v="0.34"/>
  </r>
  <r>
    <x v="2"/>
    <n v="4"/>
    <n v="2020"/>
    <n v="4"/>
    <x v="3"/>
    <n v="6350"/>
    <n v="296"/>
    <n v="7151502"/>
    <n v="88.79"/>
    <n v="4.1399999999999997"/>
  </r>
  <r>
    <x v="2"/>
    <n v="4"/>
    <n v="2020"/>
    <n v="5"/>
    <x v="4"/>
    <n v="12288"/>
    <n v="586"/>
    <n v="7151502"/>
    <n v="171.82"/>
    <n v="8.19"/>
  </r>
  <r>
    <x v="2"/>
    <n v="4"/>
    <n v="2020"/>
    <n v="6"/>
    <x v="5"/>
    <n v="59463"/>
    <n v="739"/>
    <n v="7151502"/>
    <n v="831.48"/>
    <n v="10.33"/>
  </r>
  <r>
    <x v="2"/>
    <n v="4"/>
    <n v="2020"/>
    <n v="7"/>
    <x v="6"/>
    <n v="94709"/>
    <n v="2050"/>
    <n v="7151502"/>
    <n v="1324.32"/>
    <n v="28.67"/>
  </r>
  <r>
    <x v="2"/>
    <n v="4"/>
    <n v="2020"/>
    <n v="8"/>
    <x v="7"/>
    <n v="27758"/>
    <n v="1336"/>
    <n v="7151502"/>
    <n v="388.14"/>
    <n v="18.68"/>
  </r>
  <r>
    <x v="2"/>
    <n v="4"/>
    <n v="2020"/>
    <n v="9"/>
    <x v="8"/>
    <n v="16645"/>
    <n v="623"/>
    <n v="7151502"/>
    <n v="232.75"/>
    <n v="8.7100000000000009"/>
  </r>
  <r>
    <x v="2"/>
    <n v="4"/>
    <n v="2020"/>
    <n v="10"/>
    <x v="9"/>
    <n v="27451"/>
    <n v="325"/>
    <n v="7151502"/>
    <n v="383.85"/>
    <n v="4.54"/>
  </r>
  <r>
    <x v="2"/>
    <n v="4"/>
    <n v="2020"/>
    <n v="11"/>
    <x v="10"/>
    <n v="81084"/>
    <n v="661"/>
    <n v="7151502"/>
    <n v="1133.8"/>
    <n v="9.24"/>
  </r>
  <r>
    <x v="2"/>
    <n v="4"/>
    <n v="2020"/>
    <n v="12"/>
    <x v="11"/>
    <n v="196783"/>
    <n v="2239"/>
    <n v="7151502"/>
    <n v="2751.63"/>
    <n v="31.31"/>
  </r>
  <r>
    <x v="2"/>
    <n v="4"/>
    <n v="2021"/>
    <n v="1"/>
    <x v="12"/>
    <n v="234747"/>
    <n v="4241"/>
    <n v="7151502"/>
    <n v="3282.49"/>
    <n v="59.3"/>
  </r>
  <r>
    <x v="2"/>
    <n v="4"/>
    <n v="2021"/>
    <n v="2"/>
    <x v="13"/>
    <n v="58656"/>
    <n v="2860"/>
    <n v="7151502"/>
    <n v="820.19"/>
    <n v="39.99"/>
  </r>
  <r>
    <x v="2"/>
    <n v="4"/>
    <n v="2021"/>
    <n v="3"/>
    <x v="14"/>
    <n v="24579"/>
    <n v="987"/>
    <n v="7151502"/>
    <n v="343.69"/>
    <n v="13.8"/>
  </r>
  <r>
    <x v="2"/>
    <n v="4"/>
    <n v="2021"/>
    <n v="4"/>
    <x v="15"/>
    <n v="20686"/>
    <n v="357"/>
    <n v="7151502"/>
    <n v="289.25"/>
    <n v="4.99"/>
  </r>
  <r>
    <x v="2"/>
    <n v="4"/>
    <n v="2021"/>
    <n v="5"/>
    <x v="16"/>
    <n v="18953"/>
    <n v="304"/>
    <n v="7151502"/>
    <n v="265.02"/>
    <n v="4.25"/>
  </r>
  <r>
    <x v="2"/>
    <n v="4"/>
    <n v="2021"/>
    <n v="6"/>
    <x v="17"/>
    <n v="13425"/>
    <n v="133"/>
    <n v="7151502"/>
    <n v="187.72"/>
    <n v="1.86"/>
  </r>
  <r>
    <x v="2"/>
    <n v="4"/>
    <n v="2021"/>
    <n v="7"/>
    <x v="18"/>
    <n v="32360"/>
    <m/>
    <n v="7151502"/>
    <n v="452.49"/>
    <m/>
  </r>
  <r>
    <x v="3"/>
    <n v="5"/>
    <n v="2020"/>
    <n v="1"/>
    <x v="0"/>
    <n v="0"/>
    <n v="0"/>
    <n v="3011524"/>
    <n v="0"/>
    <n v="0"/>
  </r>
  <r>
    <x v="3"/>
    <n v="5"/>
    <n v="2020"/>
    <n v="2"/>
    <x v="1"/>
    <n v="0"/>
    <n v="0"/>
    <n v="3011524"/>
    <n v="0"/>
    <n v="0"/>
  </r>
  <r>
    <x v="3"/>
    <n v="5"/>
    <n v="2020"/>
    <n v="3"/>
    <x v="2"/>
    <n v="564"/>
    <n v="8"/>
    <n v="3011524"/>
    <n v="18.73"/>
    <n v="0.27"/>
  </r>
  <r>
    <x v="3"/>
    <n v="5"/>
    <n v="2020"/>
    <n v="4"/>
    <x v="3"/>
    <n v="2717"/>
    <n v="53"/>
    <n v="3011524"/>
    <n v="90.22"/>
    <n v="1.76"/>
  </r>
  <r>
    <x v="3"/>
    <n v="5"/>
    <n v="2020"/>
    <n v="5"/>
    <x v="4"/>
    <n v="3972"/>
    <n v="72"/>
    <n v="3011524"/>
    <n v="131.88999999999999"/>
    <n v="2.39"/>
  </r>
  <r>
    <x v="3"/>
    <n v="5"/>
    <n v="2020"/>
    <n v="6"/>
    <x v="5"/>
    <n v="13524"/>
    <n v="137"/>
    <n v="3011524"/>
    <n v="449.07"/>
    <n v="4.55"/>
  </r>
  <r>
    <x v="3"/>
    <n v="5"/>
    <n v="2020"/>
    <n v="7"/>
    <x v="6"/>
    <n v="21734"/>
    <n v="183"/>
    <n v="3011524"/>
    <n v="721.69"/>
    <n v="6.08"/>
  </r>
  <r>
    <x v="3"/>
    <n v="5"/>
    <n v="2020"/>
    <n v="8"/>
    <x v="7"/>
    <n v="18713"/>
    <n v="344"/>
    <n v="3011524"/>
    <n v="621.38"/>
    <n v="11.42"/>
  </r>
  <r>
    <x v="3"/>
    <n v="5"/>
    <n v="2020"/>
    <n v="9"/>
    <x v="8"/>
    <n v="22473"/>
    <n v="572"/>
    <n v="3011524"/>
    <n v="746.23"/>
    <n v="18.989999999999998"/>
  </r>
  <r>
    <x v="3"/>
    <n v="5"/>
    <n v="2020"/>
    <n v="10"/>
    <x v="9"/>
    <n v="28493"/>
    <n v="556"/>
    <n v="3011524"/>
    <n v="946.13"/>
    <n v="18.46"/>
  </r>
  <r>
    <x v="3"/>
    <n v="5"/>
    <n v="2020"/>
    <n v="11"/>
    <x v="10"/>
    <n v="45169"/>
    <n v="577"/>
    <n v="3011524"/>
    <n v="1499.87"/>
    <n v="19.16"/>
  </r>
  <r>
    <x v="3"/>
    <n v="5"/>
    <n v="2020"/>
    <n v="12"/>
    <x v="11"/>
    <n v="67779"/>
    <n v="1174"/>
    <n v="3011524"/>
    <n v="2250.65"/>
    <n v="38.979999999999997"/>
  </r>
  <r>
    <x v="3"/>
    <n v="5"/>
    <n v="2021"/>
    <n v="1"/>
    <x v="12"/>
    <n v="70130"/>
    <n v="1192"/>
    <n v="3011524"/>
    <n v="2328.7199999999998"/>
    <n v="39.58"/>
  </r>
  <r>
    <x v="3"/>
    <n v="5"/>
    <n v="2021"/>
    <n v="2"/>
    <x v="13"/>
    <n v="27147"/>
    <n v="375"/>
    <n v="3011524"/>
    <n v="901.44"/>
    <n v="12.45"/>
  </r>
  <r>
    <x v="3"/>
    <n v="5"/>
    <n v="2021"/>
    <n v="3"/>
    <x v="14"/>
    <n v="7983"/>
    <n v="383"/>
    <n v="3011524"/>
    <n v="265.08"/>
    <n v="12.72"/>
  </r>
  <r>
    <x v="3"/>
    <n v="5"/>
    <n v="2021"/>
    <n v="4"/>
    <x v="15"/>
    <n v="5327"/>
    <n v="113"/>
    <n v="3011524"/>
    <n v="176.89"/>
    <n v="3.75"/>
  </r>
  <r>
    <x v="3"/>
    <n v="5"/>
    <n v="2021"/>
    <n v="5"/>
    <x v="16"/>
    <n v="5656"/>
    <n v="94"/>
    <n v="3011524"/>
    <n v="187.81"/>
    <n v="3.12"/>
  </r>
  <r>
    <x v="3"/>
    <n v="5"/>
    <n v="2021"/>
    <n v="6"/>
    <x v="17"/>
    <n v="8004"/>
    <n v="27"/>
    <n v="3011524"/>
    <n v="265.77999999999997"/>
    <n v="0.9"/>
  </r>
  <r>
    <x v="3"/>
    <n v="5"/>
    <n v="2021"/>
    <n v="7"/>
    <x v="18"/>
    <n v="37067"/>
    <m/>
    <n v="3011524"/>
    <n v="1230.8399999999999"/>
    <m/>
  </r>
  <r>
    <x v="4"/>
    <n v="6"/>
    <n v="2020"/>
    <n v="1"/>
    <x v="0"/>
    <n v="3"/>
    <n v="0"/>
    <n v="39538223"/>
    <n v="0.01"/>
    <n v="0"/>
  </r>
  <r>
    <x v="4"/>
    <n v="6"/>
    <n v="2020"/>
    <n v="2"/>
    <x v="1"/>
    <n v="25"/>
    <n v="0"/>
    <n v="39538223"/>
    <n v="0.06"/>
    <n v="0"/>
  </r>
  <r>
    <x v="4"/>
    <n v="6"/>
    <n v="2020"/>
    <n v="3"/>
    <x v="2"/>
    <n v="8555"/>
    <n v="184"/>
    <n v="39538223"/>
    <n v="21.64"/>
    <n v="0.47"/>
  </r>
  <r>
    <x v="4"/>
    <n v="6"/>
    <n v="2020"/>
    <n v="4"/>
    <x v="3"/>
    <n v="41887"/>
    <n v="1873"/>
    <n v="39538223"/>
    <n v="105.94"/>
    <n v="4.74"/>
  </r>
  <r>
    <x v="4"/>
    <n v="6"/>
    <n v="2020"/>
    <n v="5"/>
    <x v="4"/>
    <n v="62644"/>
    <n v="2185"/>
    <n v="39538223"/>
    <n v="158.44"/>
    <n v="5.53"/>
  </r>
  <r>
    <x v="4"/>
    <n v="6"/>
    <n v="2020"/>
    <n v="6"/>
    <x v="5"/>
    <n v="119039"/>
    <n v="1841"/>
    <n v="39538223"/>
    <n v="301.07"/>
    <n v="4.66"/>
  </r>
  <r>
    <x v="4"/>
    <n v="6"/>
    <n v="2020"/>
    <n v="7"/>
    <x v="6"/>
    <n v="270120"/>
    <n v="3139"/>
    <n v="39538223"/>
    <n v="683.19"/>
    <n v="7.94"/>
  </r>
  <r>
    <x v="4"/>
    <n v="6"/>
    <n v="2020"/>
    <n v="8"/>
    <x v="7"/>
    <n v="210268"/>
    <n v="3798"/>
    <n v="39538223"/>
    <n v="531.80999999999995"/>
    <n v="9.61"/>
  </r>
  <r>
    <x v="4"/>
    <n v="6"/>
    <n v="2020"/>
    <n v="9"/>
    <x v="8"/>
    <n v="108584"/>
    <n v="2878"/>
    <n v="39538223"/>
    <n v="274.63"/>
    <n v="7.28"/>
  </r>
  <r>
    <x v="4"/>
    <n v="6"/>
    <n v="2020"/>
    <n v="10"/>
    <x v="9"/>
    <n v="114123"/>
    <n v="1763"/>
    <n v="39538223"/>
    <n v="288.64"/>
    <n v="4.46"/>
  </r>
  <r>
    <x v="4"/>
    <n v="6"/>
    <n v="2020"/>
    <n v="11"/>
    <x v="10"/>
    <n v="301944"/>
    <n v="1548"/>
    <n v="39538223"/>
    <n v="763.68"/>
    <n v="3.92"/>
  </r>
  <r>
    <x v="4"/>
    <n v="6"/>
    <n v="2020"/>
    <n v="12"/>
    <x v="11"/>
    <n v="1070577"/>
    <n v="6756"/>
    <n v="39538223"/>
    <n v="2707.7"/>
    <n v="17.09"/>
  </r>
  <r>
    <x v="4"/>
    <n v="6"/>
    <n v="2021"/>
    <n v="1"/>
    <x v="12"/>
    <n v="1016198"/>
    <n v="14963"/>
    <n v="39538223"/>
    <n v="2570.17"/>
    <n v="37.840000000000003"/>
  </r>
  <r>
    <x v="4"/>
    <n v="6"/>
    <n v="2021"/>
    <n v="2"/>
    <x v="13"/>
    <n v="245492"/>
    <n v="11285"/>
    <n v="39538223"/>
    <n v="620.9"/>
    <n v="28.54"/>
  </r>
  <r>
    <x v="4"/>
    <n v="6"/>
    <n v="2021"/>
    <n v="3"/>
    <x v="14"/>
    <n v="99461"/>
    <n v="7046"/>
    <n v="39538223"/>
    <n v="251.56"/>
    <n v="17.82"/>
  </r>
  <r>
    <x v="4"/>
    <n v="6"/>
    <n v="2021"/>
    <n v="4"/>
    <x v="15"/>
    <n v="73172"/>
    <n v="2496"/>
    <n v="39538223"/>
    <n v="185.07"/>
    <n v="6.31"/>
  </r>
  <r>
    <x v="4"/>
    <n v="6"/>
    <n v="2021"/>
    <n v="5"/>
    <x v="16"/>
    <n v="47654"/>
    <n v="1493"/>
    <n v="39538223"/>
    <n v="120.53"/>
    <n v="3.78"/>
  </r>
  <r>
    <x v="4"/>
    <n v="6"/>
    <n v="2021"/>
    <n v="6"/>
    <x v="17"/>
    <n v="26821"/>
    <n v="328"/>
    <n v="39538223"/>
    <n v="67.84"/>
    <n v="0.83"/>
  </r>
  <r>
    <x v="4"/>
    <n v="6"/>
    <n v="2021"/>
    <n v="7"/>
    <x v="18"/>
    <n v="220786"/>
    <m/>
    <n v="39538223"/>
    <n v="558.41"/>
    <m/>
  </r>
  <r>
    <x v="5"/>
    <n v="8"/>
    <n v="2020"/>
    <n v="1"/>
    <x v="0"/>
    <n v="0"/>
    <n v="0"/>
    <n v="5773714"/>
    <n v="0"/>
    <n v="0"/>
  </r>
  <r>
    <x v="5"/>
    <n v="8"/>
    <n v="2020"/>
    <n v="2"/>
    <x v="1"/>
    <n v="0"/>
    <n v="0"/>
    <n v="5773714"/>
    <n v="0"/>
    <n v="0"/>
  </r>
  <r>
    <x v="5"/>
    <n v="8"/>
    <n v="2020"/>
    <n v="3"/>
    <x v="2"/>
    <n v="2990"/>
    <n v="69"/>
    <n v="5773714"/>
    <n v="51.79"/>
    <n v="1.2"/>
  </r>
  <r>
    <x v="5"/>
    <n v="8"/>
    <n v="2020"/>
    <n v="4"/>
    <x v="3"/>
    <n v="12217"/>
    <n v="706"/>
    <n v="5773714"/>
    <n v="211.6"/>
    <n v="12.23"/>
  </r>
  <r>
    <x v="5"/>
    <n v="8"/>
    <n v="2020"/>
    <n v="5"/>
    <x v="4"/>
    <n v="11157"/>
    <n v="670"/>
    <n v="5773714"/>
    <n v="193.24"/>
    <n v="11.6"/>
  </r>
  <r>
    <x v="5"/>
    <n v="8"/>
    <n v="2020"/>
    <n v="6"/>
    <x v="5"/>
    <n v="6334"/>
    <n v="245"/>
    <n v="5773714"/>
    <n v="109.7"/>
    <n v="4.24"/>
  </r>
  <r>
    <x v="5"/>
    <n v="8"/>
    <n v="2020"/>
    <n v="7"/>
    <x v="6"/>
    <n v="14250"/>
    <n v="151"/>
    <n v="5773714"/>
    <n v="246.81"/>
    <n v="2.62"/>
  </r>
  <r>
    <x v="5"/>
    <n v="8"/>
    <n v="2020"/>
    <n v="8"/>
    <x v="7"/>
    <n v="10849"/>
    <n v="111"/>
    <n v="5773714"/>
    <n v="187.9"/>
    <n v="1.92"/>
  </r>
  <r>
    <x v="5"/>
    <n v="8"/>
    <n v="2020"/>
    <n v="9"/>
    <x v="8"/>
    <n v="13293"/>
    <n v="109"/>
    <n v="5773714"/>
    <n v="230.23"/>
    <n v="1.89"/>
  </r>
  <r>
    <x v="5"/>
    <n v="8"/>
    <n v="2020"/>
    <n v="10"/>
    <x v="9"/>
    <n v="36754"/>
    <n v="248"/>
    <n v="5773714"/>
    <n v="636.57000000000005"/>
    <n v="4.3"/>
  </r>
  <r>
    <x v="5"/>
    <n v="8"/>
    <n v="2020"/>
    <n v="11"/>
    <x v="10"/>
    <n v="126658"/>
    <n v="751"/>
    <n v="5773714"/>
    <n v="2193.6999999999998"/>
    <n v="13.01"/>
  </r>
  <r>
    <x v="5"/>
    <n v="8"/>
    <n v="2020"/>
    <n v="12"/>
    <x v="11"/>
    <n v="101077"/>
    <n v="1819"/>
    <n v="5773714"/>
    <n v="1750.64"/>
    <n v="31.5"/>
  </r>
  <r>
    <x v="5"/>
    <n v="8"/>
    <n v="2021"/>
    <n v="1"/>
    <x v="12"/>
    <n v="61559"/>
    <n v="832"/>
    <n v="5773714"/>
    <n v="1066.19"/>
    <n v="14.41"/>
  </r>
  <r>
    <x v="5"/>
    <n v="8"/>
    <n v="2021"/>
    <n v="2"/>
    <x v="13"/>
    <n v="33832"/>
    <n v="334"/>
    <n v="5773714"/>
    <n v="585.97"/>
    <n v="5.78"/>
  </r>
  <r>
    <x v="5"/>
    <n v="8"/>
    <n v="2021"/>
    <n v="3"/>
    <x v="14"/>
    <n v="33812"/>
    <n v="130"/>
    <n v="5773714"/>
    <n v="585.62"/>
    <n v="2.25"/>
  </r>
  <r>
    <x v="5"/>
    <n v="8"/>
    <n v="2021"/>
    <n v="4"/>
    <x v="15"/>
    <n v="48970"/>
    <n v="257"/>
    <n v="5773714"/>
    <n v="848.15"/>
    <n v="4.45"/>
  </r>
  <r>
    <x v="5"/>
    <n v="8"/>
    <n v="2021"/>
    <n v="5"/>
    <x v="16"/>
    <n v="32416"/>
    <n v="291"/>
    <n v="5773714"/>
    <n v="561.44000000000005"/>
    <n v="5.04"/>
  </r>
  <r>
    <x v="5"/>
    <n v="8"/>
    <n v="2021"/>
    <n v="6"/>
    <x v="17"/>
    <n v="14759"/>
    <n v="109"/>
    <n v="5773714"/>
    <n v="255.62"/>
    <n v="1.89"/>
  </r>
  <r>
    <x v="5"/>
    <n v="8"/>
    <n v="2021"/>
    <n v="7"/>
    <x v="18"/>
    <n v="17572"/>
    <m/>
    <n v="5773714"/>
    <n v="304.33999999999997"/>
    <m/>
  </r>
  <r>
    <x v="6"/>
    <n v="9"/>
    <n v="2020"/>
    <n v="1"/>
    <x v="0"/>
    <n v="0"/>
    <n v="0"/>
    <n v="3605944"/>
    <n v="0"/>
    <n v="0"/>
  </r>
  <r>
    <x v="6"/>
    <n v="9"/>
    <n v="2020"/>
    <n v="2"/>
    <x v="1"/>
    <n v="0"/>
    <n v="0"/>
    <n v="3605944"/>
    <n v="0"/>
    <n v="0"/>
  </r>
  <r>
    <x v="6"/>
    <n v="9"/>
    <n v="2020"/>
    <n v="3"/>
    <x v="2"/>
    <n v="3128"/>
    <n v="69"/>
    <n v="3605944"/>
    <n v="86.75"/>
    <n v="1.91"/>
  </r>
  <r>
    <x v="6"/>
    <n v="9"/>
    <n v="2020"/>
    <n v="4"/>
    <x v="3"/>
    <n v="24572"/>
    <n v="2188"/>
    <n v="3605944"/>
    <n v="681.43"/>
    <n v="60.68"/>
  </r>
  <r>
    <x v="6"/>
    <n v="9"/>
    <n v="2020"/>
    <n v="5"/>
    <x v="4"/>
    <n v="14501"/>
    <n v="1687"/>
    <n v="3605944"/>
    <n v="402.14"/>
    <n v="46.78"/>
  </r>
  <r>
    <x v="6"/>
    <n v="9"/>
    <n v="2020"/>
    <n v="6"/>
    <x v="5"/>
    <n v="4313"/>
    <n v="378"/>
    <n v="3605944"/>
    <n v="119.61"/>
    <n v="10.48"/>
  </r>
  <r>
    <x v="6"/>
    <n v="9"/>
    <n v="2020"/>
    <n v="7"/>
    <x v="6"/>
    <n v="3296"/>
    <n v="110"/>
    <n v="3605944"/>
    <n v="91.4"/>
    <n v="3.05"/>
  </r>
  <r>
    <x v="6"/>
    <n v="9"/>
    <n v="2020"/>
    <n v="8"/>
    <x v="7"/>
    <n v="3069"/>
    <n v="33"/>
    <n v="3605944"/>
    <n v="85.11"/>
    <n v="0.92"/>
  </r>
  <r>
    <x v="6"/>
    <n v="9"/>
    <n v="2020"/>
    <n v="9"/>
    <x v="8"/>
    <n v="4671"/>
    <n v="43"/>
    <n v="3605944"/>
    <n v="129.54"/>
    <n v="1.19"/>
  </r>
  <r>
    <x v="6"/>
    <n v="9"/>
    <n v="2020"/>
    <n v="10"/>
    <x v="9"/>
    <n v="13657"/>
    <n v="108"/>
    <n v="3605944"/>
    <n v="378.74"/>
    <n v="3"/>
  </r>
  <r>
    <x v="6"/>
    <n v="9"/>
    <n v="2020"/>
    <n v="11"/>
    <x v="10"/>
    <n v="46088"/>
    <n v="404"/>
    <n v="3605944"/>
    <n v="1278.1099999999999"/>
    <n v="11.2"/>
  </r>
  <r>
    <x v="6"/>
    <n v="9"/>
    <n v="2020"/>
    <n v="12"/>
    <x v="11"/>
    <n v="68413"/>
    <n v="975"/>
    <n v="3605944"/>
    <n v="1897.23"/>
    <n v="27.04"/>
  </r>
  <r>
    <x v="6"/>
    <n v="9"/>
    <n v="2021"/>
    <n v="1"/>
    <x v="12"/>
    <n v="64315"/>
    <n v="1051"/>
    <n v="3605944"/>
    <n v="1783.58"/>
    <n v="29.15"/>
  </r>
  <r>
    <x v="6"/>
    <n v="9"/>
    <n v="2021"/>
    <n v="2"/>
    <x v="13"/>
    <n v="29923"/>
    <n v="576"/>
    <n v="3605944"/>
    <n v="829.82"/>
    <n v="15.97"/>
  </r>
  <r>
    <x v="6"/>
    <n v="9"/>
    <n v="2021"/>
    <n v="3"/>
    <x v="14"/>
    <n v="30942"/>
    <n v="264"/>
    <n v="3605944"/>
    <n v="858.08"/>
    <n v="7.32"/>
  </r>
  <r>
    <x v="6"/>
    <n v="9"/>
    <n v="2021"/>
    <n v="4"/>
    <x v="15"/>
    <n v="28345"/>
    <n v="211"/>
    <n v="3605944"/>
    <n v="786.06"/>
    <n v="5.85"/>
  </r>
  <r>
    <x v="6"/>
    <n v="9"/>
    <n v="2021"/>
    <n v="5"/>
    <x v="16"/>
    <n v="8108"/>
    <n v="141"/>
    <n v="3605944"/>
    <n v="224.85"/>
    <n v="3.91"/>
  </r>
  <r>
    <x v="6"/>
    <n v="9"/>
    <n v="2021"/>
    <n v="6"/>
    <x v="17"/>
    <n v="2011"/>
    <n v="23"/>
    <n v="3605944"/>
    <n v="55.77"/>
    <n v="0.64"/>
  </r>
  <r>
    <x v="6"/>
    <n v="9"/>
    <n v="2021"/>
    <n v="7"/>
    <x v="18"/>
    <n v="4983"/>
    <m/>
    <n v="3605944"/>
    <n v="138.19"/>
    <m/>
  </r>
  <r>
    <x v="7"/>
    <n v="10"/>
    <n v="2020"/>
    <n v="1"/>
    <x v="0"/>
    <n v="0"/>
    <n v="0"/>
    <n v="989948"/>
    <n v="0"/>
    <n v="0"/>
  </r>
  <r>
    <x v="7"/>
    <n v="10"/>
    <n v="2020"/>
    <n v="2"/>
    <x v="1"/>
    <n v="0"/>
    <n v="0"/>
    <n v="989948"/>
    <n v="0"/>
    <n v="0"/>
  </r>
  <r>
    <x v="7"/>
    <n v="10"/>
    <n v="2020"/>
    <n v="3"/>
    <x v="2"/>
    <n v="319"/>
    <n v="10"/>
    <n v="989948"/>
    <n v="32.22"/>
    <n v="1.01"/>
  </r>
  <r>
    <x v="7"/>
    <n v="10"/>
    <n v="2020"/>
    <n v="4"/>
    <x v="3"/>
    <n v="4415"/>
    <n v="142"/>
    <n v="989948"/>
    <n v="445.98"/>
    <n v="14.34"/>
  </r>
  <r>
    <x v="7"/>
    <n v="10"/>
    <n v="2020"/>
    <n v="5"/>
    <x v="4"/>
    <n v="4764"/>
    <n v="214"/>
    <n v="989948"/>
    <n v="481.24"/>
    <n v="21.62"/>
  </r>
  <r>
    <x v="7"/>
    <n v="10"/>
    <n v="2020"/>
    <n v="6"/>
    <x v="5"/>
    <n v="1976"/>
    <n v="143"/>
    <n v="989948"/>
    <n v="199.61"/>
    <n v="14.45"/>
  </r>
  <r>
    <x v="7"/>
    <n v="10"/>
    <n v="2020"/>
    <n v="7"/>
    <x v="6"/>
    <n v="3314"/>
    <n v="76"/>
    <n v="989948"/>
    <n v="334.77"/>
    <n v="7.68"/>
  </r>
  <r>
    <x v="7"/>
    <n v="10"/>
    <n v="2020"/>
    <n v="8"/>
    <x v="7"/>
    <n v="2641"/>
    <n v="20"/>
    <n v="989948"/>
    <n v="266.77999999999997"/>
    <n v="2.02"/>
  </r>
  <r>
    <x v="7"/>
    <n v="10"/>
    <n v="2020"/>
    <n v="9"/>
    <x v="8"/>
    <n v="3184"/>
    <n v="31"/>
    <n v="989948"/>
    <n v="321.63"/>
    <n v="3.13"/>
  </r>
  <r>
    <x v="7"/>
    <n v="10"/>
    <n v="2020"/>
    <n v="10"/>
    <x v="9"/>
    <n v="4338"/>
    <n v="72"/>
    <n v="989948"/>
    <n v="438.2"/>
    <n v="7.27"/>
  </r>
  <r>
    <x v="7"/>
    <n v="10"/>
    <n v="2020"/>
    <n v="11"/>
    <x v="10"/>
    <n v="10703"/>
    <n v="64"/>
    <n v="989948"/>
    <n v="1081.17"/>
    <n v="6.46"/>
  </r>
  <r>
    <x v="7"/>
    <n v="10"/>
    <n v="2020"/>
    <n v="12"/>
    <x v="11"/>
    <n v="21802"/>
    <n v="154"/>
    <n v="989948"/>
    <n v="2202.34"/>
    <n v="15.56"/>
  </r>
  <r>
    <x v="7"/>
    <n v="10"/>
    <n v="2021"/>
    <n v="1"/>
    <x v="12"/>
    <n v="20615"/>
    <n v="164"/>
    <n v="989948"/>
    <n v="2082.4299999999998"/>
    <n v="16.57"/>
  </r>
  <r>
    <x v="7"/>
    <n v="10"/>
    <n v="2021"/>
    <n v="2"/>
    <x v="13"/>
    <n v="8728"/>
    <n v="332"/>
    <n v="989948"/>
    <n v="881.66"/>
    <n v="33.54"/>
  </r>
  <r>
    <x v="7"/>
    <n v="10"/>
    <n v="2021"/>
    <n v="3"/>
    <x v="14"/>
    <n v="8003"/>
    <n v="137"/>
    <n v="989948"/>
    <n v="808.43"/>
    <n v="13.84"/>
  </r>
  <r>
    <x v="7"/>
    <n v="10"/>
    <n v="2021"/>
    <n v="4"/>
    <x v="15"/>
    <n v="9603"/>
    <n v="66"/>
    <n v="989948"/>
    <n v="970.05"/>
    <n v="6.67"/>
  </r>
  <r>
    <x v="7"/>
    <n v="10"/>
    <n v="2021"/>
    <n v="5"/>
    <x v="16"/>
    <n v="4461"/>
    <n v="36"/>
    <n v="989948"/>
    <n v="450.63"/>
    <n v="3.64"/>
  </r>
  <r>
    <x v="7"/>
    <n v="10"/>
    <n v="2021"/>
    <n v="6"/>
    <x v="17"/>
    <n v="878"/>
    <n v="18"/>
    <n v="989948"/>
    <n v="88.69"/>
    <n v="1.82"/>
  </r>
  <r>
    <x v="7"/>
    <n v="10"/>
    <n v="2021"/>
    <n v="7"/>
    <x v="18"/>
    <n v="1663"/>
    <m/>
    <n v="989948"/>
    <n v="167.99"/>
    <m/>
  </r>
  <r>
    <x v="8"/>
    <n v="11"/>
    <n v="2020"/>
    <n v="1"/>
    <x v="0"/>
    <n v="0"/>
    <n v="0"/>
    <n v="689545"/>
    <n v="0"/>
    <n v="0"/>
  </r>
  <r>
    <x v="8"/>
    <n v="11"/>
    <n v="2020"/>
    <n v="2"/>
    <x v="1"/>
    <n v="0"/>
    <n v="0"/>
    <n v="689545"/>
    <n v="0"/>
    <n v="0"/>
  </r>
  <r>
    <x v="8"/>
    <n v="11"/>
    <n v="2020"/>
    <n v="3"/>
    <x v="2"/>
    <n v="495"/>
    <n v="9"/>
    <n v="689545"/>
    <n v="71.790000000000006"/>
    <n v="1.31"/>
  </r>
  <r>
    <x v="8"/>
    <n v="11"/>
    <n v="2020"/>
    <n v="4"/>
    <x v="3"/>
    <n v="3828"/>
    <n v="215"/>
    <n v="689545"/>
    <n v="555.15"/>
    <n v="31.18"/>
  </r>
  <r>
    <x v="8"/>
    <n v="11"/>
    <n v="2020"/>
    <n v="5"/>
    <x v="4"/>
    <n v="4478"/>
    <n v="242"/>
    <n v="689545"/>
    <n v="649.41"/>
    <n v="35.1"/>
  </r>
  <r>
    <x v="8"/>
    <n v="11"/>
    <n v="2020"/>
    <n v="6"/>
    <x v="5"/>
    <n v="1526"/>
    <n v="85"/>
    <n v="689545"/>
    <n v="221.31"/>
    <n v="12.33"/>
  </r>
  <r>
    <x v="8"/>
    <n v="11"/>
    <n v="2020"/>
    <n v="7"/>
    <x v="6"/>
    <n v="1799"/>
    <n v="34"/>
    <n v="689545"/>
    <n v="260.89999999999998"/>
    <n v="4.93"/>
  </r>
  <r>
    <x v="8"/>
    <n v="11"/>
    <n v="2020"/>
    <n v="8"/>
    <x v="7"/>
    <n v="1866"/>
    <n v="22"/>
    <n v="689545"/>
    <n v="270.61"/>
    <n v="3.19"/>
  </r>
  <r>
    <x v="8"/>
    <n v="11"/>
    <n v="2020"/>
    <n v="9"/>
    <x v="8"/>
    <n v="1334"/>
    <n v="20"/>
    <n v="689545"/>
    <n v="193.46"/>
    <n v="2.9"/>
  </r>
  <r>
    <x v="8"/>
    <n v="11"/>
    <n v="2020"/>
    <n v="10"/>
    <x v="9"/>
    <n v="1940"/>
    <n v="19"/>
    <n v="689545"/>
    <n v="281.33999999999997"/>
    <n v="2.76"/>
  </r>
  <r>
    <x v="8"/>
    <n v="11"/>
    <n v="2020"/>
    <n v="11"/>
    <x v="10"/>
    <n v="4286"/>
    <n v="34"/>
    <n v="689545"/>
    <n v="621.57000000000005"/>
    <n v="4.93"/>
  </r>
  <r>
    <x v="8"/>
    <n v="11"/>
    <n v="2020"/>
    <n v="12"/>
    <x v="11"/>
    <n v="7431"/>
    <n v="106"/>
    <n v="689545"/>
    <n v="1077.67"/>
    <n v="15.37"/>
  </r>
  <r>
    <x v="8"/>
    <n v="11"/>
    <n v="2021"/>
    <n v="1"/>
    <x v="12"/>
    <n v="7889"/>
    <n v="127"/>
    <n v="689545"/>
    <n v="1144.0899999999999"/>
    <n v="18.420000000000002"/>
  </r>
  <r>
    <x v="8"/>
    <n v="11"/>
    <n v="2021"/>
    <n v="2"/>
    <x v="13"/>
    <n v="3726"/>
    <n v="104"/>
    <n v="689545"/>
    <n v="540.36"/>
    <n v="15.08"/>
  </r>
  <r>
    <x v="8"/>
    <n v="11"/>
    <n v="2021"/>
    <n v="3"/>
    <x v="14"/>
    <n v="3915"/>
    <n v="47"/>
    <n v="689545"/>
    <n v="567.77"/>
    <n v="6.82"/>
  </r>
  <r>
    <x v="8"/>
    <n v="11"/>
    <n v="2021"/>
    <n v="4"/>
    <x v="15"/>
    <n v="3184"/>
    <n v="41"/>
    <n v="689545"/>
    <n v="461.75"/>
    <n v="5.95"/>
  </r>
  <r>
    <x v="8"/>
    <n v="11"/>
    <n v="2021"/>
    <n v="5"/>
    <x v="16"/>
    <n v="1201"/>
    <n v="27"/>
    <n v="689545"/>
    <n v="174.17"/>
    <n v="3.92"/>
  </r>
  <r>
    <x v="8"/>
    <n v="11"/>
    <n v="2021"/>
    <n v="6"/>
    <x v="17"/>
    <n v="437"/>
    <n v="5"/>
    <n v="689545"/>
    <n v="63.38"/>
    <n v="0.73"/>
  </r>
  <r>
    <x v="8"/>
    <n v="11"/>
    <n v="2021"/>
    <n v="7"/>
    <x v="18"/>
    <n v="1063"/>
    <m/>
    <n v="689545"/>
    <n v="154.16"/>
    <m/>
  </r>
  <r>
    <x v="9"/>
    <n v="12"/>
    <n v="2020"/>
    <n v="1"/>
    <x v="0"/>
    <n v="0"/>
    <n v="0"/>
    <n v="21538187"/>
    <n v="0"/>
    <n v="0"/>
  </r>
  <r>
    <x v="9"/>
    <n v="12"/>
    <n v="2020"/>
    <n v="2"/>
    <x v="1"/>
    <n v="0"/>
    <n v="0"/>
    <n v="21538187"/>
    <n v="0"/>
    <n v="0"/>
  </r>
  <r>
    <x v="9"/>
    <n v="12"/>
    <n v="2020"/>
    <n v="3"/>
    <x v="2"/>
    <n v="6742"/>
    <n v="85"/>
    <n v="21538187"/>
    <n v="31.3"/>
    <n v="0.39"/>
  </r>
  <r>
    <x v="9"/>
    <n v="12"/>
    <n v="2020"/>
    <n v="4"/>
    <x v="3"/>
    <n v="26941"/>
    <n v="1182"/>
    <n v="21538187"/>
    <n v="125.08"/>
    <n v="5.49"/>
  </r>
  <r>
    <x v="9"/>
    <n v="12"/>
    <n v="2020"/>
    <n v="5"/>
    <x v="4"/>
    <n v="22472"/>
    <n v="1183"/>
    <n v="21538187"/>
    <n v="104.34"/>
    <n v="5.49"/>
  </r>
  <r>
    <x v="9"/>
    <n v="12"/>
    <n v="2020"/>
    <n v="6"/>
    <x v="5"/>
    <n v="96271"/>
    <n v="1054"/>
    <n v="21538187"/>
    <n v="446.98"/>
    <n v="4.8899999999999997"/>
  </r>
  <r>
    <x v="9"/>
    <n v="12"/>
    <n v="2020"/>
    <n v="7"/>
    <x v="6"/>
    <n v="317952"/>
    <n v="3338"/>
    <n v="21538187"/>
    <n v="1476.22"/>
    <n v="15.5"/>
  </r>
  <r>
    <x v="9"/>
    <n v="12"/>
    <n v="2020"/>
    <n v="8"/>
    <x v="7"/>
    <n v="153085"/>
    <n v="4344"/>
    <n v="21538187"/>
    <n v="710.76"/>
    <n v="20.170000000000002"/>
  </r>
  <r>
    <x v="9"/>
    <n v="12"/>
    <n v="2020"/>
    <n v="9"/>
    <x v="8"/>
    <n v="83045"/>
    <n v="3130"/>
    <n v="21538187"/>
    <n v="385.57"/>
    <n v="14.53"/>
  </r>
  <r>
    <x v="9"/>
    <n v="12"/>
    <n v="2020"/>
    <n v="10"/>
    <x v="9"/>
    <n v="96031"/>
    <n v="2444"/>
    <n v="21538187"/>
    <n v="445.86"/>
    <n v="11.35"/>
  </r>
  <r>
    <x v="9"/>
    <n v="12"/>
    <n v="2020"/>
    <n v="11"/>
    <x v="10"/>
    <n v="196772"/>
    <n v="1836"/>
    <n v="21538187"/>
    <n v="913.6"/>
    <n v="8.52"/>
  </r>
  <r>
    <x v="9"/>
    <n v="12"/>
    <n v="2020"/>
    <n v="12"/>
    <x v="11"/>
    <n v="323996"/>
    <n v="3076"/>
    <n v="21538187"/>
    <n v="1504.29"/>
    <n v="14.28"/>
  </r>
  <r>
    <x v="9"/>
    <n v="12"/>
    <n v="2021"/>
    <n v="1"/>
    <x v="12"/>
    <n v="398062"/>
    <n v="4806"/>
    <n v="21538187"/>
    <n v="1848.17"/>
    <n v="22.31"/>
  </r>
  <r>
    <x v="9"/>
    <n v="12"/>
    <n v="2021"/>
    <n v="2"/>
    <x v="13"/>
    <n v="187844"/>
    <n v="4373"/>
    <n v="21538187"/>
    <n v="872.14"/>
    <n v="20.3"/>
  </r>
  <r>
    <x v="9"/>
    <n v="12"/>
    <n v="2021"/>
    <n v="3"/>
    <x v="14"/>
    <n v="148514"/>
    <n v="2573"/>
    <n v="21538187"/>
    <n v="689.54"/>
    <n v="11.95"/>
  </r>
  <r>
    <x v="9"/>
    <n v="12"/>
    <n v="2021"/>
    <n v="4"/>
    <x v="15"/>
    <n v="175783"/>
    <n v="1736"/>
    <n v="21538187"/>
    <n v="816.15"/>
    <n v="8.06"/>
  </r>
  <r>
    <x v="9"/>
    <n v="12"/>
    <n v="2021"/>
    <n v="5"/>
    <x v="16"/>
    <n v="87300"/>
    <n v="1613"/>
    <n v="21538187"/>
    <n v="405.33"/>
    <n v="7.49"/>
  </r>
  <r>
    <x v="9"/>
    <n v="12"/>
    <n v="2021"/>
    <n v="6"/>
    <x v="17"/>
    <n v="8674"/>
    <n v="492"/>
    <n v="21538187"/>
    <n v="40.270000000000003"/>
    <n v="2.2799999999999998"/>
  </r>
  <r>
    <x v="9"/>
    <n v="12"/>
    <n v="2021"/>
    <n v="7"/>
    <x v="18"/>
    <n v="261215"/>
    <m/>
    <n v="21538187"/>
    <n v="1212.8"/>
    <m/>
  </r>
  <r>
    <x v="10"/>
    <n v="13"/>
    <n v="2020"/>
    <n v="1"/>
    <x v="0"/>
    <n v="0"/>
    <n v="0"/>
    <n v="10711908"/>
    <n v="0"/>
    <n v="0"/>
  </r>
  <r>
    <x v="10"/>
    <n v="13"/>
    <n v="2020"/>
    <n v="2"/>
    <x v="1"/>
    <n v="0"/>
    <n v="0"/>
    <n v="10711908"/>
    <n v="0"/>
    <n v="0"/>
  </r>
  <r>
    <x v="10"/>
    <n v="13"/>
    <n v="2020"/>
    <n v="3"/>
    <x v="2"/>
    <n v="4116"/>
    <n v="126"/>
    <n v="10711908"/>
    <n v="38.42"/>
    <n v="1.18"/>
  </r>
  <r>
    <x v="10"/>
    <n v="13"/>
    <n v="2020"/>
    <n v="4"/>
    <x v="3"/>
    <n v="21315"/>
    <n v="995"/>
    <n v="10711908"/>
    <n v="198.98"/>
    <n v="9.2899999999999991"/>
  </r>
  <r>
    <x v="10"/>
    <n v="13"/>
    <n v="2020"/>
    <n v="5"/>
    <x v="4"/>
    <n v="19620"/>
    <n v="898"/>
    <n v="10711908"/>
    <n v="183.16"/>
    <n v="8.3800000000000008"/>
  </r>
  <r>
    <x v="10"/>
    <n v="13"/>
    <n v="2020"/>
    <n v="6"/>
    <x v="5"/>
    <n v="32229"/>
    <n v="739"/>
    <n v="10711908"/>
    <n v="300.87"/>
    <n v="6.9"/>
  </r>
  <r>
    <x v="10"/>
    <n v="13"/>
    <n v="2020"/>
    <n v="7"/>
    <x v="6"/>
    <n v="94062"/>
    <n v="916"/>
    <n v="10711908"/>
    <n v="878.11"/>
    <n v="8.5500000000000007"/>
  </r>
  <r>
    <x v="10"/>
    <n v="13"/>
    <n v="2020"/>
    <n v="8"/>
    <x v="7"/>
    <n v="82896"/>
    <n v="1832"/>
    <n v="10711908"/>
    <n v="773.87"/>
    <n v="17.100000000000001"/>
  </r>
  <r>
    <x v="10"/>
    <n v="13"/>
    <n v="2020"/>
    <n v="9"/>
    <x v="8"/>
    <n v="47247"/>
    <n v="1355"/>
    <n v="10711908"/>
    <n v="441.07"/>
    <n v="12.65"/>
  </r>
  <r>
    <x v="10"/>
    <n v="13"/>
    <n v="2020"/>
    <n v="10"/>
    <x v="9"/>
    <n v="71146"/>
    <n v="929"/>
    <n v="10711908"/>
    <n v="664.18"/>
    <n v="8.67"/>
  </r>
  <r>
    <x v="10"/>
    <n v="13"/>
    <n v="2020"/>
    <n v="11"/>
    <x v="10"/>
    <n v="81697"/>
    <n v="1408"/>
    <n v="10711908"/>
    <n v="762.67"/>
    <n v="13.14"/>
  </r>
  <r>
    <x v="10"/>
    <n v="13"/>
    <n v="2020"/>
    <n v="12"/>
    <x v="11"/>
    <n v="189737"/>
    <n v="1390"/>
    <n v="10711908"/>
    <n v="1771.27"/>
    <n v="12.98"/>
  </r>
  <r>
    <x v="10"/>
    <n v="13"/>
    <n v="2021"/>
    <n v="1"/>
    <x v="12"/>
    <n v="241184"/>
    <n v="3190"/>
    <n v="10711908"/>
    <n v="2251.5500000000002"/>
    <n v="29.78"/>
  </r>
  <r>
    <x v="10"/>
    <n v="13"/>
    <n v="2021"/>
    <n v="2"/>
    <x v="13"/>
    <n v="96595"/>
    <n v="2979"/>
    <n v="10711908"/>
    <n v="901.75"/>
    <n v="27.81"/>
  </r>
  <r>
    <x v="10"/>
    <n v="13"/>
    <n v="2021"/>
    <n v="3"/>
    <x v="14"/>
    <n v="53342"/>
    <n v="1716"/>
    <n v="10711908"/>
    <n v="497.97"/>
    <n v="16.02"/>
  </r>
  <r>
    <x v="10"/>
    <n v="13"/>
    <n v="2021"/>
    <n v="4"/>
    <x v="15"/>
    <n v="40649"/>
    <n v="1091"/>
    <n v="10711908"/>
    <n v="379.47"/>
    <n v="10.18"/>
  </r>
  <r>
    <x v="10"/>
    <n v="13"/>
    <n v="2021"/>
    <n v="5"/>
    <x v="16"/>
    <n v="23334"/>
    <n v="616"/>
    <n v="10711908"/>
    <n v="217.83"/>
    <n v="5.75"/>
  </r>
  <r>
    <x v="10"/>
    <n v="13"/>
    <n v="2021"/>
    <n v="6"/>
    <x v="17"/>
    <n v="10925"/>
    <n v="301"/>
    <n v="10711908"/>
    <n v="101.99"/>
    <n v="2.81"/>
  </r>
  <r>
    <x v="10"/>
    <n v="13"/>
    <n v="2021"/>
    <n v="7"/>
    <x v="18"/>
    <n v="43400"/>
    <m/>
    <n v="10711908"/>
    <n v="405.16"/>
    <m/>
  </r>
  <r>
    <x v="11"/>
    <n v="15"/>
    <n v="2020"/>
    <n v="1"/>
    <x v="0"/>
    <n v="0"/>
    <n v="0"/>
    <n v="1455271"/>
    <n v="0"/>
    <n v="0"/>
  </r>
  <r>
    <x v="11"/>
    <n v="15"/>
    <n v="2020"/>
    <n v="2"/>
    <x v="1"/>
    <n v="0"/>
    <n v="0"/>
    <n v="1455271"/>
    <n v="0"/>
    <n v="0"/>
  </r>
  <r>
    <x v="11"/>
    <n v="15"/>
    <n v="2020"/>
    <n v="3"/>
    <x v="2"/>
    <n v="224"/>
    <n v="1"/>
    <n v="1455271"/>
    <n v="15.39"/>
    <n v="7.0000000000000007E-2"/>
  </r>
  <r>
    <x v="11"/>
    <n v="15"/>
    <n v="2020"/>
    <n v="4"/>
    <x v="3"/>
    <n v="385"/>
    <n v="15"/>
    <n v="1455271"/>
    <n v="26.46"/>
    <n v="1.03"/>
  </r>
  <r>
    <x v="11"/>
    <n v="15"/>
    <n v="2020"/>
    <n v="5"/>
    <x v="4"/>
    <n v="33"/>
    <n v="1"/>
    <n v="1455271"/>
    <n v="2.27"/>
    <n v="7.0000000000000007E-2"/>
  </r>
  <r>
    <x v="11"/>
    <n v="15"/>
    <n v="2020"/>
    <n v="6"/>
    <x v="5"/>
    <n v="259"/>
    <n v="1"/>
    <n v="1455271"/>
    <n v="17.8"/>
    <n v="7.0000000000000007E-2"/>
  </r>
  <r>
    <x v="11"/>
    <n v="15"/>
    <n v="2020"/>
    <n v="7"/>
    <x v="6"/>
    <n v="1187"/>
    <n v="7"/>
    <n v="1455271"/>
    <n v="81.569999999999993"/>
    <n v="0.48"/>
  </r>
  <r>
    <x v="11"/>
    <n v="15"/>
    <n v="2020"/>
    <n v="8"/>
    <x v="7"/>
    <n v="6359"/>
    <n v="44"/>
    <n v="1455271"/>
    <n v="436.96"/>
    <n v="3.02"/>
  </r>
  <r>
    <x v="11"/>
    <n v="15"/>
    <n v="2020"/>
    <n v="9"/>
    <x v="8"/>
    <n v="4108"/>
    <n v="66"/>
    <n v="1455271"/>
    <n v="282.27999999999997"/>
    <n v="4.54"/>
  </r>
  <r>
    <x v="11"/>
    <n v="15"/>
    <n v="2020"/>
    <n v="10"/>
    <x v="9"/>
    <n v="2652"/>
    <n v="83"/>
    <n v="1455271"/>
    <n v="182.23"/>
    <n v="5.7"/>
  </r>
  <r>
    <x v="11"/>
    <n v="15"/>
    <n v="2020"/>
    <n v="11"/>
    <x v="10"/>
    <n v="2799"/>
    <n v="24"/>
    <n v="1455271"/>
    <n v="192.34"/>
    <n v="1.65"/>
  </r>
  <r>
    <x v="11"/>
    <n v="15"/>
    <n v="2020"/>
    <n v="12"/>
    <x v="11"/>
    <n v="3453"/>
    <n v="44"/>
    <n v="1455271"/>
    <n v="237.28"/>
    <n v="3.02"/>
  </r>
  <r>
    <x v="11"/>
    <n v="15"/>
    <n v="2021"/>
    <n v="1"/>
    <x v="12"/>
    <n v="4327"/>
    <n v="121"/>
    <n v="1455271"/>
    <n v="297.33"/>
    <n v="8.31"/>
  </r>
  <r>
    <x v="11"/>
    <n v="15"/>
    <n v="2021"/>
    <n v="2"/>
    <x v="13"/>
    <n v="1687"/>
    <n v="29"/>
    <n v="1455271"/>
    <n v="115.92"/>
    <n v="1.99"/>
  </r>
  <r>
    <x v="11"/>
    <n v="15"/>
    <n v="2021"/>
    <n v="3"/>
    <x v="14"/>
    <n v="2306"/>
    <n v="24"/>
    <n v="1455271"/>
    <n v="158.46"/>
    <n v="1.65"/>
  </r>
  <r>
    <x v="11"/>
    <n v="15"/>
    <n v="2021"/>
    <n v="4"/>
    <x v="15"/>
    <n v="2988"/>
    <n v="20"/>
    <n v="1455271"/>
    <n v="205.32"/>
    <n v="1.37"/>
  </r>
  <r>
    <x v="11"/>
    <n v="15"/>
    <n v="2021"/>
    <n v="5"/>
    <x v="16"/>
    <n v="2268"/>
    <n v="17"/>
    <n v="1455271"/>
    <n v="155.85"/>
    <n v="1.17"/>
  </r>
  <r>
    <x v="11"/>
    <n v="15"/>
    <n v="2021"/>
    <n v="6"/>
    <x v="17"/>
    <n v="1356"/>
    <n v="6"/>
    <n v="1455271"/>
    <n v="93.18"/>
    <n v="0.41"/>
  </r>
  <r>
    <x v="11"/>
    <n v="15"/>
    <n v="2021"/>
    <n v="7"/>
    <x v="18"/>
    <n v="4252"/>
    <m/>
    <n v="1455271"/>
    <n v="292.18"/>
    <m/>
  </r>
  <r>
    <x v="12"/>
    <n v="16"/>
    <n v="2020"/>
    <n v="1"/>
    <x v="0"/>
    <n v="0"/>
    <n v="0"/>
    <n v="1839106"/>
    <n v="0"/>
    <n v="0"/>
  </r>
  <r>
    <x v="12"/>
    <n v="16"/>
    <n v="2020"/>
    <n v="2"/>
    <x v="1"/>
    <n v="0"/>
    <n v="0"/>
    <n v="1839106"/>
    <n v="0"/>
    <n v="0"/>
  </r>
  <r>
    <x v="12"/>
    <n v="16"/>
    <n v="2020"/>
    <n v="3"/>
    <x v="2"/>
    <n v="526"/>
    <n v="9"/>
    <n v="1839106"/>
    <n v="28.6"/>
    <n v="0.49"/>
  </r>
  <r>
    <x v="12"/>
    <n v="16"/>
    <n v="2020"/>
    <n v="4"/>
    <x v="3"/>
    <n v="1490"/>
    <n v="54"/>
    <n v="1839106"/>
    <n v="81.02"/>
    <n v="2.94"/>
  </r>
  <r>
    <x v="12"/>
    <n v="16"/>
    <n v="2020"/>
    <n v="5"/>
    <x v="4"/>
    <n v="839"/>
    <n v="19"/>
    <n v="1839106"/>
    <n v="45.62"/>
    <n v="1.03"/>
  </r>
  <r>
    <x v="12"/>
    <n v="16"/>
    <n v="2020"/>
    <n v="6"/>
    <x v="5"/>
    <n v="3269"/>
    <n v="10"/>
    <n v="1839106"/>
    <n v="177.75"/>
    <n v="0.54"/>
  </r>
  <r>
    <x v="12"/>
    <n v="16"/>
    <n v="2020"/>
    <n v="7"/>
    <x v="6"/>
    <n v="14729"/>
    <n v="101"/>
    <n v="1839106"/>
    <n v="800.88"/>
    <n v="5.49"/>
  </r>
  <r>
    <x v="12"/>
    <n v="16"/>
    <n v="2020"/>
    <n v="8"/>
    <x v="7"/>
    <n v="11403"/>
    <n v="171"/>
    <n v="1839106"/>
    <n v="620.03"/>
    <n v="9.3000000000000007"/>
  </r>
  <r>
    <x v="12"/>
    <n v="16"/>
    <n v="2020"/>
    <n v="9"/>
    <x v="8"/>
    <n v="10293"/>
    <n v="105"/>
    <n v="1839106"/>
    <n v="559.66999999999996"/>
    <n v="5.71"/>
  </r>
  <r>
    <x v="12"/>
    <n v="16"/>
    <n v="2020"/>
    <n v="10"/>
    <x v="9"/>
    <n v="22248"/>
    <n v="161"/>
    <n v="1839106"/>
    <n v="1209.72"/>
    <n v="8.75"/>
  </r>
  <r>
    <x v="12"/>
    <n v="16"/>
    <n v="2020"/>
    <n v="11"/>
    <x v="10"/>
    <n v="37361"/>
    <n v="307"/>
    <n v="1839106"/>
    <n v="2031.48"/>
    <n v="16.690000000000001"/>
  </r>
  <r>
    <x v="12"/>
    <n v="16"/>
    <n v="2020"/>
    <n v="12"/>
    <x v="11"/>
    <n v="39230"/>
    <n v="501"/>
    <n v="1839106"/>
    <n v="2133.1"/>
    <n v="27.24"/>
  </r>
  <r>
    <x v="12"/>
    <n v="16"/>
    <n v="2021"/>
    <n v="1"/>
    <x v="12"/>
    <n v="21374"/>
    <n v="289"/>
    <n v="1839106"/>
    <n v="1162.2"/>
    <n v="15.71"/>
  </r>
  <r>
    <x v="12"/>
    <n v="16"/>
    <n v="2021"/>
    <n v="2"/>
    <x v="13"/>
    <n v="8447"/>
    <n v="135"/>
    <n v="1839106"/>
    <n v="459.3"/>
    <n v="7.34"/>
  </r>
  <r>
    <x v="12"/>
    <n v="16"/>
    <n v="2021"/>
    <n v="3"/>
    <x v="14"/>
    <n v="9434"/>
    <n v="103"/>
    <n v="1839106"/>
    <n v="512.97"/>
    <n v="5.6"/>
  </r>
  <r>
    <x v="12"/>
    <n v="16"/>
    <n v="2021"/>
    <n v="4"/>
    <x v="15"/>
    <n v="7083"/>
    <n v="83"/>
    <n v="1839106"/>
    <n v="385.13"/>
    <n v="4.51"/>
  </r>
  <r>
    <x v="12"/>
    <n v="16"/>
    <n v="2021"/>
    <n v="5"/>
    <x v="16"/>
    <n v="4358"/>
    <n v="44"/>
    <n v="1839106"/>
    <n v="236.96"/>
    <n v="2.39"/>
  </r>
  <r>
    <x v="12"/>
    <n v="16"/>
    <n v="2021"/>
    <n v="6"/>
    <x v="17"/>
    <n v="2990"/>
    <n v="27"/>
    <n v="1839106"/>
    <n v="162.58000000000001"/>
    <n v="1.47"/>
  </r>
  <r>
    <x v="12"/>
    <n v="16"/>
    <n v="2021"/>
    <n v="7"/>
    <x v="18"/>
    <n v="5490"/>
    <m/>
    <n v="1839106"/>
    <n v="298.51"/>
    <m/>
  </r>
  <r>
    <x v="13"/>
    <n v="17"/>
    <n v="2020"/>
    <n v="1"/>
    <x v="0"/>
    <n v="2"/>
    <n v="0"/>
    <n v="12812508"/>
    <n v="0.02"/>
    <n v="0"/>
  </r>
  <r>
    <x v="13"/>
    <n v="17"/>
    <n v="2020"/>
    <n v="2"/>
    <x v="1"/>
    <n v="1"/>
    <n v="0"/>
    <n v="12812508"/>
    <n v="0.01"/>
    <n v="0"/>
  </r>
  <r>
    <x v="13"/>
    <n v="17"/>
    <n v="2020"/>
    <n v="3"/>
    <x v="2"/>
    <n v="5989"/>
    <n v="107"/>
    <n v="12812508"/>
    <n v="46.74"/>
    <n v="0.84"/>
  </r>
  <r>
    <x v="13"/>
    <n v="17"/>
    <n v="2020"/>
    <n v="4"/>
    <x v="3"/>
    <n v="46926"/>
    <n v="2254"/>
    <n v="12812508"/>
    <n v="366.25"/>
    <n v="17.59"/>
  </r>
  <r>
    <x v="13"/>
    <n v="17"/>
    <n v="2020"/>
    <n v="5"/>
    <x v="4"/>
    <n v="67670"/>
    <n v="3065"/>
    <n v="12812508"/>
    <n v="528.16"/>
    <n v="23.92"/>
  </r>
  <r>
    <x v="13"/>
    <n v="17"/>
    <n v="2020"/>
    <n v="6"/>
    <x v="5"/>
    <n v="24073"/>
    <n v="1710"/>
    <n v="12812508"/>
    <n v="187.89"/>
    <n v="13.35"/>
  </r>
  <r>
    <x v="13"/>
    <n v="17"/>
    <n v="2020"/>
    <n v="7"/>
    <x v="6"/>
    <n v="36040"/>
    <n v="567"/>
    <n v="12812508"/>
    <n v="281.29000000000002"/>
    <n v="4.43"/>
  </r>
  <r>
    <x v="13"/>
    <n v="17"/>
    <n v="2020"/>
    <n v="8"/>
    <x v="7"/>
    <n v="56981"/>
    <n v="555"/>
    <n v="12812508"/>
    <n v="444.73"/>
    <n v="4.33"/>
  </r>
  <r>
    <x v="13"/>
    <n v="17"/>
    <n v="2020"/>
    <n v="9"/>
    <x v="8"/>
    <n v="59253"/>
    <n v="677"/>
    <n v="12812508"/>
    <n v="462.46"/>
    <n v="5.28"/>
  </r>
  <r>
    <x v="13"/>
    <n v="17"/>
    <n v="2020"/>
    <n v="10"/>
    <x v="9"/>
    <n v="119622"/>
    <n v="1095"/>
    <n v="12812508"/>
    <n v="933.63"/>
    <n v="8.5500000000000007"/>
  </r>
  <r>
    <x v="13"/>
    <n v="17"/>
    <n v="2020"/>
    <n v="11"/>
    <x v="10"/>
    <n v="311268"/>
    <n v="2985"/>
    <n v="12812508"/>
    <n v="2429.41"/>
    <n v="23.3"/>
  </r>
  <r>
    <x v="13"/>
    <n v="17"/>
    <n v="2020"/>
    <n v="12"/>
    <x v="11"/>
    <n v="238015"/>
    <n v="4964"/>
    <n v="12812508"/>
    <n v="1857.68"/>
    <n v="38.74"/>
  </r>
  <r>
    <x v="13"/>
    <n v="17"/>
    <n v="2021"/>
    <n v="1"/>
    <x v="12"/>
    <n v="162665"/>
    <n v="3263"/>
    <n v="12812508"/>
    <n v="1269.58"/>
    <n v="25.47"/>
  </r>
  <r>
    <x v="13"/>
    <n v="17"/>
    <n v="2021"/>
    <n v="2"/>
    <x v="13"/>
    <n v="61417"/>
    <n v="1493"/>
    <n v="12812508"/>
    <n v="479.35"/>
    <n v="11.65"/>
  </r>
  <r>
    <x v="13"/>
    <n v="17"/>
    <n v="2021"/>
    <n v="3"/>
    <x v="14"/>
    <n v="58211"/>
    <n v="844"/>
    <n v="12812508"/>
    <n v="454.33"/>
    <n v="6.59"/>
  </r>
  <r>
    <x v="13"/>
    <n v="17"/>
    <n v="2021"/>
    <n v="4"/>
    <x v="15"/>
    <n v="90554"/>
    <n v="712"/>
    <n v="12812508"/>
    <n v="706.76"/>
    <n v="5.56"/>
  </r>
  <r>
    <x v="13"/>
    <n v="17"/>
    <n v="2021"/>
    <n v="5"/>
    <x v="16"/>
    <n v="47502"/>
    <n v="932"/>
    <n v="12812508"/>
    <n v="370.75"/>
    <n v="7.27"/>
  </r>
  <r>
    <x v="13"/>
    <n v="17"/>
    <n v="2021"/>
    <n v="6"/>
    <x v="17"/>
    <n v="9674"/>
    <n v="246"/>
    <n v="12812508"/>
    <n v="75.5"/>
    <n v="1.92"/>
  </r>
  <r>
    <x v="13"/>
    <n v="17"/>
    <n v="2021"/>
    <n v="7"/>
    <x v="18"/>
    <n v="27711"/>
    <m/>
    <n v="12812508"/>
    <n v="216.28"/>
    <m/>
  </r>
  <r>
    <x v="14"/>
    <n v="18"/>
    <n v="2020"/>
    <n v="1"/>
    <x v="0"/>
    <n v="0"/>
    <n v="0"/>
    <n v="6785528"/>
    <n v="0"/>
    <n v="0"/>
  </r>
  <r>
    <x v="14"/>
    <n v="18"/>
    <n v="2020"/>
    <n v="2"/>
    <x v="1"/>
    <n v="0"/>
    <n v="0"/>
    <n v="6785528"/>
    <n v="0"/>
    <n v="0"/>
  </r>
  <r>
    <x v="14"/>
    <n v="18"/>
    <n v="2020"/>
    <n v="3"/>
    <x v="2"/>
    <n v="2177"/>
    <n v="61"/>
    <n v="6785528"/>
    <n v="32.08"/>
    <n v="0.9"/>
  </r>
  <r>
    <x v="14"/>
    <n v="18"/>
    <n v="2020"/>
    <n v="4"/>
    <x v="3"/>
    <n v="15922"/>
    <n v="1053"/>
    <n v="6785528"/>
    <n v="234.65"/>
    <n v="15.52"/>
  </r>
  <r>
    <x v="14"/>
    <n v="18"/>
    <n v="2020"/>
    <n v="5"/>
    <x v="4"/>
    <n v="17330"/>
    <n v="1020"/>
    <n v="6785528"/>
    <n v="255.4"/>
    <n v="15.03"/>
  </r>
  <r>
    <x v="14"/>
    <n v="18"/>
    <n v="2020"/>
    <n v="6"/>
    <x v="5"/>
    <n v="11311"/>
    <n v="506"/>
    <n v="6785528"/>
    <n v="166.69"/>
    <n v="7.46"/>
  </r>
  <r>
    <x v="14"/>
    <n v="18"/>
    <n v="2020"/>
    <n v="7"/>
    <x v="6"/>
    <n v="21060"/>
    <n v="325"/>
    <n v="6785528"/>
    <n v="310.37"/>
    <n v="4.79"/>
  </r>
  <r>
    <x v="14"/>
    <n v="18"/>
    <n v="2020"/>
    <n v="8"/>
    <x v="7"/>
    <n v="28477"/>
    <n v="331"/>
    <n v="6785528"/>
    <n v="419.67"/>
    <n v="4.88"/>
  </r>
  <r>
    <x v="14"/>
    <n v="18"/>
    <n v="2020"/>
    <n v="9"/>
    <x v="8"/>
    <n v="26018"/>
    <n v="336"/>
    <n v="6785528"/>
    <n v="383.43"/>
    <n v="4.95"/>
  </r>
  <r>
    <x v="14"/>
    <n v="18"/>
    <n v="2020"/>
    <n v="10"/>
    <x v="9"/>
    <n v="59542"/>
    <n v="700"/>
    <n v="6785528"/>
    <n v="877.49"/>
    <n v="10.32"/>
  </r>
  <r>
    <x v="14"/>
    <n v="18"/>
    <n v="2020"/>
    <n v="11"/>
    <x v="10"/>
    <n v="159857"/>
    <n v="1391"/>
    <n v="6785528"/>
    <n v="2355.85"/>
    <n v="20.5"/>
  </r>
  <r>
    <x v="14"/>
    <n v="18"/>
    <n v="2020"/>
    <n v="12"/>
    <x v="11"/>
    <n v="172761"/>
    <n v="2540"/>
    <n v="6785528"/>
    <n v="2546.02"/>
    <n v="37.43"/>
  </r>
  <r>
    <x v="14"/>
    <n v="18"/>
    <n v="2021"/>
    <n v="1"/>
    <x v="12"/>
    <n v="115338"/>
    <n v="1711"/>
    <n v="6785528"/>
    <n v="1699.76"/>
    <n v="25.22"/>
  </r>
  <r>
    <x v="14"/>
    <n v="18"/>
    <n v="2021"/>
    <n v="2"/>
    <x v="13"/>
    <n v="35087"/>
    <n v="2599"/>
    <n v="6785528"/>
    <n v="517.09"/>
    <n v="38.299999999999997"/>
  </r>
  <r>
    <x v="14"/>
    <n v="18"/>
    <n v="2021"/>
    <n v="3"/>
    <x v="14"/>
    <n v="24905"/>
    <n v="466"/>
    <n v="6785528"/>
    <n v="367.03"/>
    <n v="6.87"/>
  </r>
  <r>
    <x v="14"/>
    <n v="18"/>
    <n v="2021"/>
    <n v="4"/>
    <x v="15"/>
    <n v="33956"/>
    <n v="293"/>
    <n v="6785528"/>
    <n v="500.42"/>
    <n v="4.32"/>
  </r>
  <r>
    <x v="14"/>
    <n v="18"/>
    <n v="2021"/>
    <n v="5"/>
    <x v="16"/>
    <n v="23291"/>
    <n v="288"/>
    <n v="6785528"/>
    <n v="343.25"/>
    <n v="4.24"/>
  </r>
  <r>
    <x v="14"/>
    <n v="18"/>
    <n v="2021"/>
    <n v="6"/>
    <x v="17"/>
    <n v="10247"/>
    <n v="125"/>
    <n v="6785528"/>
    <n v="151.01"/>
    <n v="1.84"/>
  </r>
  <r>
    <x v="14"/>
    <n v="18"/>
    <n v="2021"/>
    <n v="7"/>
    <x v="18"/>
    <n v="17383"/>
    <m/>
    <n v="6785528"/>
    <n v="256.18"/>
    <m/>
  </r>
  <r>
    <x v="15"/>
    <n v="19"/>
    <n v="2020"/>
    <n v="1"/>
    <x v="0"/>
    <n v="0"/>
    <n v="0"/>
    <n v="3190369"/>
    <n v="0"/>
    <n v="0"/>
  </r>
  <r>
    <x v="15"/>
    <n v="19"/>
    <n v="2020"/>
    <n v="2"/>
    <x v="1"/>
    <n v="0"/>
    <n v="0"/>
    <n v="3190369"/>
    <n v="0"/>
    <n v="0"/>
  </r>
  <r>
    <x v="15"/>
    <n v="19"/>
    <n v="2020"/>
    <n v="3"/>
    <x v="2"/>
    <n v="498"/>
    <n v="7"/>
    <n v="3190369"/>
    <n v="15.61"/>
    <n v="0.22"/>
  </r>
  <r>
    <x v="15"/>
    <n v="19"/>
    <n v="2020"/>
    <n v="4"/>
    <x v="3"/>
    <n v="6647"/>
    <n v="155"/>
    <n v="3190369"/>
    <n v="208.35"/>
    <n v="4.8600000000000003"/>
  </r>
  <r>
    <x v="15"/>
    <n v="19"/>
    <n v="2020"/>
    <n v="5"/>
    <x v="4"/>
    <n v="12476"/>
    <n v="375"/>
    <n v="3190369"/>
    <n v="391.05"/>
    <n v="11.75"/>
  </r>
  <r>
    <x v="15"/>
    <n v="19"/>
    <n v="2020"/>
    <n v="6"/>
    <x v="5"/>
    <n v="9531"/>
    <n v="180"/>
    <n v="3190369"/>
    <n v="298.74"/>
    <n v="5.64"/>
  </r>
  <r>
    <x v="15"/>
    <n v="19"/>
    <n v="2020"/>
    <n v="7"/>
    <x v="6"/>
    <n v="15601"/>
    <n v="155"/>
    <n v="3190369"/>
    <n v="489"/>
    <n v="4.8600000000000003"/>
  </r>
  <r>
    <x v="15"/>
    <n v="19"/>
    <n v="2020"/>
    <n v="8"/>
    <x v="7"/>
    <n v="20499"/>
    <n v="248"/>
    <n v="3190369"/>
    <n v="642.53"/>
    <n v="7.77"/>
  </r>
  <r>
    <x v="15"/>
    <n v="19"/>
    <n v="2020"/>
    <n v="9"/>
    <x v="8"/>
    <n v="23996"/>
    <n v="238"/>
    <n v="3190369"/>
    <n v="752.14"/>
    <n v="7.46"/>
  </r>
  <r>
    <x v="15"/>
    <n v="19"/>
    <n v="2020"/>
    <n v="10"/>
    <x v="9"/>
    <n v="39550"/>
    <n v="358"/>
    <n v="3190369"/>
    <n v="1239.67"/>
    <n v="11.22"/>
  </r>
  <r>
    <x v="15"/>
    <n v="19"/>
    <n v="2020"/>
    <n v="11"/>
    <x v="10"/>
    <n v="101836"/>
    <n v="710"/>
    <n v="3190369"/>
    <n v="3191.98"/>
    <n v="22.25"/>
  </r>
  <r>
    <x v="15"/>
    <n v="19"/>
    <n v="2020"/>
    <n v="12"/>
    <x v="11"/>
    <n v="51078"/>
    <n v="1465"/>
    <n v="3190369"/>
    <n v="1601.01"/>
    <n v="45.92"/>
  </r>
  <r>
    <x v="15"/>
    <n v="19"/>
    <n v="2021"/>
    <n v="1"/>
    <x v="12"/>
    <n v="37696"/>
    <n v="1010"/>
    <n v="3190369"/>
    <n v="1181.56"/>
    <n v="31.66"/>
  </r>
  <r>
    <x v="15"/>
    <n v="19"/>
    <n v="2021"/>
    <n v="2"/>
    <x v="13"/>
    <n v="17047"/>
    <n v="569"/>
    <n v="3190369"/>
    <n v="534.33000000000004"/>
    <n v="17.829999999999998"/>
  </r>
  <r>
    <x v="15"/>
    <n v="19"/>
    <n v="2021"/>
    <n v="3"/>
    <x v="14"/>
    <n v="14947"/>
    <n v="273"/>
    <n v="3190369"/>
    <n v="468.5"/>
    <n v="8.56"/>
  </r>
  <r>
    <x v="15"/>
    <n v="19"/>
    <n v="2021"/>
    <n v="4"/>
    <x v="15"/>
    <n v="13439"/>
    <n v="207"/>
    <n v="3190369"/>
    <n v="421.24"/>
    <n v="6.49"/>
  </r>
  <r>
    <x v="15"/>
    <n v="19"/>
    <n v="2021"/>
    <n v="5"/>
    <x v="16"/>
    <n v="6583"/>
    <n v="105"/>
    <n v="3190369"/>
    <n v="206.34"/>
    <n v="3.29"/>
  </r>
  <r>
    <x v="15"/>
    <n v="19"/>
    <n v="2021"/>
    <n v="6"/>
    <x v="17"/>
    <n v="2437"/>
    <n v="44"/>
    <n v="3190369"/>
    <n v="76.39"/>
    <n v="1.38"/>
  </r>
  <r>
    <x v="15"/>
    <n v="19"/>
    <n v="2021"/>
    <n v="7"/>
    <x v="18"/>
    <n v="5936"/>
    <m/>
    <n v="3190369"/>
    <n v="186.06"/>
    <m/>
  </r>
  <r>
    <x v="16"/>
    <n v="20"/>
    <n v="2020"/>
    <n v="1"/>
    <x v="0"/>
    <n v="0"/>
    <n v="0"/>
    <n v="2937880"/>
    <n v="0"/>
    <n v="0"/>
  </r>
  <r>
    <x v="16"/>
    <n v="20"/>
    <n v="2020"/>
    <n v="2"/>
    <x v="1"/>
    <n v="0"/>
    <n v="0"/>
    <n v="2937880"/>
    <n v="0"/>
    <n v="0"/>
  </r>
  <r>
    <x v="16"/>
    <n v="20"/>
    <n v="2020"/>
    <n v="3"/>
    <x v="2"/>
    <n v="435"/>
    <n v="10"/>
    <n v="2937880"/>
    <n v="14.81"/>
    <n v="0.34"/>
  </r>
  <r>
    <x v="16"/>
    <n v="20"/>
    <n v="2020"/>
    <n v="4"/>
    <x v="3"/>
    <n v="3870"/>
    <n v="123"/>
    <n v="2937880"/>
    <n v="131.72999999999999"/>
    <n v="4.1900000000000004"/>
  </r>
  <r>
    <x v="16"/>
    <n v="20"/>
    <n v="2020"/>
    <n v="5"/>
    <x v="4"/>
    <n v="5573"/>
    <n v="78"/>
    <n v="2937880"/>
    <n v="189.69"/>
    <n v="2.65"/>
  </r>
  <r>
    <x v="16"/>
    <n v="20"/>
    <n v="2020"/>
    <n v="6"/>
    <x v="5"/>
    <n v="4751"/>
    <n v="65"/>
    <n v="2937880"/>
    <n v="161.72"/>
    <n v="2.21"/>
  </r>
  <r>
    <x v="16"/>
    <n v="20"/>
    <n v="2020"/>
    <n v="7"/>
    <x v="6"/>
    <n v="13492"/>
    <n v="82"/>
    <n v="2937880"/>
    <n v="459.24"/>
    <n v="2.79"/>
  </r>
  <r>
    <x v="16"/>
    <n v="20"/>
    <n v="2020"/>
    <n v="8"/>
    <x v="7"/>
    <n v="15286"/>
    <n v="93"/>
    <n v="2937880"/>
    <n v="520.30999999999995"/>
    <n v="3.17"/>
  </r>
  <r>
    <x v="16"/>
    <n v="20"/>
    <n v="2020"/>
    <n v="9"/>
    <x v="8"/>
    <n v="17550"/>
    <n v="227"/>
    <n v="2937880"/>
    <n v="597.37"/>
    <n v="7.73"/>
  </r>
  <r>
    <x v="16"/>
    <n v="20"/>
    <n v="2020"/>
    <n v="10"/>
    <x v="9"/>
    <n v="25814"/>
    <n v="351"/>
    <n v="2937880"/>
    <n v="878.66"/>
    <n v="11.95"/>
  </r>
  <r>
    <x v="16"/>
    <n v="20"/>
    <n v="2020"/>
    <n v="11"/>
    <x v="10"/>
    <n v="73657"/>
    <n v="531"/>
    <n v="2937880"/>
    <n v="2507.15"/>
    <n v="18.07"/>
  </r>
  <r>
    <x v="16"/>
    <n v="20"/>
    <n v="2020"/>
    <n v="12"/>
    <x v="11"/>
    <n v="65027"/>
    <n v="1181"/>
    <n v="2937880"/>
    <n v="2213.4"/>
    <n v="40.200000000000003"/>
  </r>
  <r>
    <x v="16"/>
    <n v="20"/>
    <n v="2021"/>
    <n v="1"/>
    <x v="12"/>
    <n v="52178"/>
    <n v="1038"/>
    <n v="2937880"/>
    <n v="1776.04"/>
    <n v="35.33"/>
  </r>
  <r>
    <x v="16"/>
    <n v="20"/>
    <n v="2021"/>
    <n v="2"/>
    <x v="13"/>
    <n v="19165"/>
    <n v="956"/>
    <n v="2937880"/>
    <n v="652.34"/>
    <n v="32.54"/>
  </r>
  <r>
    <x v="16"/>
    <n v="20"/>
    <n v="2021"/>
    <n v="3"/>
    <x v="14"/>
    <n v="7859"/>
    <n v="178"/>
    <n v="2937880"/>
    <n v="267.51"/>
    <n v="6.06"/>
  </r>
  <r>
    <x v="16"/>
    <n v="20"/>
    <n v="2021"/>
    <n v="4"/>
    <x v="15"/>
    <n v="6556"/>
    <n v="112"/>
    <n v="2937880"/>
    <n v="223.15"/>
    <n v="3.81"/>
  </r>
  <r>
    <x v="16"/>
    <n v="20"/>
    <n v="2021"/>
    <n v="5"/>
    <x v="16"/>
    <n v="4647"/>
    <n v="89"/>
    <n v="2937880"/>
    <n v="158.18"/>
    <n v="3.03"/>
  </r>
  <r>
    <x v="16"/>
    <n v="20"/>
    <n v="2021"/>
    <n v="6"/>
    <x v="17"/>
    <n v="3724"/>
    <n v="26"/>
    <n v="2937880"/>
    <n v="126.76"/>
    <n v="0.88"/>
  </r>
  <r>
    <x v="16"/>
    <n v="20"/>
    <n v="2021"/>
    <n v="7"/>
    <x v="18"/>
    <n v="14575"/>
    <m/>
    <n v="2937880"/>
    <n v="496.11"/>
    <m/>
  </r>
  <r>
    <x v="17"/>
    <n v="21"/>
    <n v="2020"/>
    <n v="1"/>
    <x v="0"/>
    <n v="0"/>
    <n v="0"/>
    <n v="4505836"/>
    <n v="0"/>
    <n v="0"/>
  </r>
  <r>
    <x v="17"/>
    <n v="21"/>
    <n v="2020"/>
    <n v="2"/>
    <x v="1"/>
    <n v="0"/>
    <n v="0"/>
    <n v="4505836"/>
    <n v="0"/>
    <n v="0"/>
  </r>
  <r>
    <x v="17"/>
    <n v="21"/>
    <n v="2020"/>
    <n v="3"/>
    <x v="2"/>
    <n v="590"/>
    <n v="18"/>
    <n v="4505836"/>
    <n v="13.09"/>
    <n v="0.4"/>
  </r>
  <r>
    <x v="17"/>
    <n v="21"/>
    <n v="2020"/>
    <n v="4"/>
    <x v="3"/>
    <n v="4118"/>
    <n v="222"/>
    <n v="4505836"/>
    <n v="91.39"/>
    <n v="4.93"/>
  </r>
  <r>
    <x v="17"/>
    <n v="21"/>
    <n v="2020"/>
    <n v="5"/>
    <x v="4"/>
    <n v="5229"/>
    <n v="201"/>
    <n v="4505836"/>
    <n v="116.05"/>
    <n v="4.46"/>
  </r>
  <r>
    <x v="17"/>
    <n v="21"/>
    <n v="2020"/>
    <n v="6"/>
    <x v="5"/>
    <n v="5979"/>
    <n v="147"/>
    <n v="4505836"/>
    <n v="132.69"/>
    <n v="3.26"/>
  </r>
  <r>
    <x v="17"/>
    <n v="21"/>
    <n v="2020"/>
    <n v="7"/>
    <x v="6"/>
    <n v="15065"/>
    <n v="165"/>
    <n v="4505836"/>
    <n v="334.34"/>
    <n v="3.66"/>
  </r>
  <r>
    <x v="17"/>
    <n v="21"/>
    <n v="2020"/>
    <n v="8"/>
    <x v="7"/>
    <n v="19903"/>
    <n v="212"/>
    <n v="4505836"/>
    <n v="441.72"/>
    <n v="4.71"/>
  </r>
  <r>
    <x v="17"/>
    <n v="21"/>
    <n v="2020"/>
    <n v="9"/>
    <x v="8"/>
    <n v="21946"/>
    <n v="243"/>
    <n v="4505836"/>
    <n v="487.06"/>
    <n v="5.39"/>
  </r>
  <r>
    <x v="17"/>
    <n v="21"/>
    <n v="2020"/>
    <n v="10"/>
    <x v="9"/>
    <n v="36414"/>
    <n v="343"/>
    <n v="4505836"/>
    <n v="808.15"/>
    <n v="7.61"/>
  </r>
  <r>
    <x v="17"/>
    <n v="21"/>
    <n v="2020"/>
    <n v="11"/>
    <x v="10"/>
    <n v="74011"/>
    <n v="514"/>
    <n v="4505836"/>
    <n v="1642.56"/>
    <n v="11.41"/>
  </r>
  <r>
    <x v="17"/>
    <n v="21"/>
    <n v="2020"/>
    <n v="12"/>
    <x v="11"/>
    <n v="85573"/>
    <n v="891"/>
    <n v="4505836"/>
    <n v="1899.16"/>
    <n v="19.77"/>
  </r>
  <r>
    <x v="17"/>
    <n v="21"/>
    <n v="2021"/>
    <n v="1"/>
    <x v="12"/>
    <n v="98029"/>
    <n v="1021"/>
    <n v="4505836"/>
    <n v="2175.6"/>
    <n v="22.66"/>
  </r>
  <r>
    <x v="17"/>
    <n v="21"/>
    <n v="2021"/>
    <n v="2"/>
    <x v="13"/>
    <n v="41535"/>
    <n v="809"/>
    <n v="4505836"/>
    <n v="921.8"/>
    <n v="17.95"/>
  </r>
  <r>
    <x v="17"/>
    <n v="21"/>
    <n v="2021"/>
    <n v="3"/>
    <x v="14"/>
    <n v="21724"/>
    <n v="1365"/>
    <n v="4505836"/>
    <n v="482.13"/>
    <n v="30.29"/>
  </r>
  <r>
    <x v="17"/>
    <n v="21"/>
    <n v="2021"/>
    <n v="4"/>
    <x v="15"/>
    <n v="17357"/>
    <n v="469"/>
    <n v="4505836"/>
    <n v="385.21"/>
    <n v="10.41"/>
  </r>
  <r>
    <x v="17"/>
    <n v="21"/>
    <n v="2021"/>
    <n v="5"/>
    <x v="16"/>
    <n v="12587"/>
    <n v="318"/>
    <n v="4505836"/>
    <n v="279.35000000000002"/>
    <n v="7.06"/>
  </r>
  <r>
    <x v="17"/>
    <n v="21"/>
    <n v="2021"/>
    <n v="6"/>
    <x v="17"/>
    <n v="5882"/>
    <n v="265"/>
    <n v="4505836"/>
    <n v="130.54"/>
    <n v="5.88"/>
  </r>
  <r>
    <x v="17"/>
    <n v="21"/>
    <n v="2021"/>
    <n v="7"/>
    <x v="18"/>
    <n v="17777"/>
    <m/>
    <n v="4505836"/>
    <n v="394.53"/>
    <m/>
  </r>
  <r>
    <x v="18"/>
    <n v="22"/>
    <n v="2020"/>
    <n v="1"/>
    <x v="0"/>
    <n v="0"/>
    <n v="0"/>
    <n v="4657757"/>
    <n v="0"/>
    <n v="0"/>
  </r>
  <r>
    <x v="18"/>
    <n v="22"/>
    <n v="2020"/>
    <n v="2"/>
    <x v="1"/>
    <n v="0"/>
    <n v="0"/>
    <n v="4657757"/>
    <n v="0"/>
    <n v="0"/>
  </r>
  <r>
    <x v="18"/>
    <n v="22"/>
    <n v="2020"/>
    <n v="3"/>
    <x v="2"/>
    <n v="5237"/>
    <n v="240"/>
    <n v="4657757"/>
    <n v="112.44"/>
    <n v="5.15"/>
  </r>
  <r>
    <x v="18"/>
    <n v="22"/>
    <n v="2020"/>
    <n v="4"/>
    <x v="3"/>
    <n v="22807"/>
    <n v="1665"/>
    <n v="4657757"/>
    <n v="489.66"/>
    <n v="35.75"/>
  </r>
  <r>
    <x v="18"/>
    <n v="22"/>
    <n v="2020"/>
    <n v="5"/>
    <x v="4"/>
    <n v="11977"/>
    <n v="886"/>
    <n v="4657757"/>
    <n v="257.14"/>
    <n v="19.02"/>
  </r>
  <r>
    <x v="18"/>
    <n v="22"/>
    <n v="2020"/>
    <n v="6"/>
    <x v="5"/>
    <n v="18182"/>
    <n v="430"/>
    <n v="4657757"/>
    <n v="390.36"/>
    <n v="9.23"/>
  </r>
  <r>
    <x v="18"/>
    <n v="22"/>
    <n v="2020"/>
    <n v="7"/>
    <x v="6"/>
    <n v="58191"/>
    <n v="728"/>
    <n v="4657757"/>
    <n v="1249.3399999999999"/>
    <n v="15.63"/>
  </r>
  <r>
    <x v="18"/>
    <n v="22"/>
    <n v="2020"/>
    <n v="8"/>
    <x v="7"/>
    <n v="32500"/>
    <n v="1001"/>
    <n v="4657757"/>
    <n v="697.76"/>
    <n v="21.49"/>
  </r>
  <r>
    <x v="18"/>
    <n v="22"/>
    <n v="2020"/>
    <n v="9"/>
    <x v="8"/>
    <n v="18564"/>
    <n v="561"/>
    <n v="4657757"/>
    <n v="398.56"/>
    <n v="12.04"/>
  </r>
  <r>
    <x v="18"/>
    <n v="22"/>
    <n v="2020"/>
    <n v="10"/>
    <x v="9"/>
    <n v="19191"/>
    <n v="408"/>
    <n v="4657757"/>
    <n v="412.02"/>
    <n v="8.76"/>
  </r>
  <r>
    <x v="18"/>
    <n v="22"/>
    <n v="2020"/>
    <n v="11"/>
    <x v="10"/>
    <n v="45765"/>
    <n v="501"/>
    <n v="4657757"/>
    <n v="982.55"/>
    <n v="10.76"/>
  </r>
  <r>
    <x v="18"/>
    <n v="22"/>
    <n v="2020"/>
    <n v="12"/>
    <x v="11"/>
    <n v="82861"/>
    <n v="1068"/>
    <n v="4657757"/>
    <n v="1778.99"/>
    <n v="22.93"/>
  </r>
  <r>
    <x v="18"/>
    <n v="22"/>
    <n v="2021"/>
    <n v="1"/>
    <x v="12"/>
    <n v="85351"/>
    <n v="1371"/>
    <n v="4657757"/>
    <n v="1832.45"/>
    <n v="29.43"/>
  </r>
  <r>
    <x v="18"/>
    <n v="22"/>
    <n v="2021"/>
    <n v="2"/>
    <x v="13"/>
    <n v="29474"/>
    <n v="749"/>
    <n v="4657757"/>
    <n v="632.79"/>
    <n v="16.079999999999998"/>
  </r>
  <r>
    <x v="18"/>
    <n v="22"/>
    <n v="2021"/>
    <n v="3"/>
    <x v="14"/>
    <n v="14833"/>
    <n v="533"/>
    <n v="4657757"/>
    <n v="318.45999999999998"/>
    <n v="11.44"/>
  </r>
  <r>
    <x v="18"/>
    <n v="22"/>
    <n v="2021"/>
    <n v="4"/>
    <x v="15"/>
    <n v="13648"/>
    <n v="241"/>
    <n v="4657757"/>
    <n v="293.02"/>
    <n v="5.17"/>
  </r>
  <r>
    <x v="18"/>
    <n v="22"/>
    <n v="2021"/>
    <n v="5"/>
    <x v="16"/>
    <n v="12104"/>
    <n v="194"/>
    <n v="4657757"/>
    <n v="259.87"/>
    <n v="4.17"/>
  </r>
  <r>
    <x v="18"/>
    <n v="22"/>
    <n v="2021"/>
    <n v="6"/>
    <x v="17"/>
    <n v="10782"/>
    <n v="72"/>
    <n v="4657757"/>
    <n v="231.48"/>
    <n v="1.55"/>
  </r>
  <r>
    <x v="18"/>
    <n v="22"/>
    <n v="2021"/>
    <n v="7"/>
    <x v="18"/>
    <n v="60212"/>
    <m/>
    <n v="4657757"/>
    <n v="1292.73"/>
    <m/>
  </r>
  <r>
    <x v="19"/>
    <n v="23"/>
    <n v="2020"/>
    <n v="1"/>
    <x v="0"/>
    <n v="0"/>
    <n v="0"/>
    <n v="1362359"/>
    <n v="0"/>
    <n v="0"/>
  </r>
  <r>
    <x v="19"/>
    <n v="23"/>
    <n v="2020"/>
    <n v="2"/>
    <x v="1"/>
    <n v="0"/>
    <n v="0"/>
    <n v="1362359"/>
    <n v="0"/>
    <n v="0"/>
  </r>
  <r>
    <x v="19"/>
    <n v="23"/>
    <n v="2020"/>
    <n v="3"/>
    <x v="2"/>
    <n v="303"/>
    <n v="5"/>
    <n v="1362359"/>
    <n v="22.24"/>
    <n v="0.37"/>
  </r>
  <r>
    <x v="19"/>
    <n v="23"/>
    <n v="2020"/>
    <n v="4"/>
    <x v="3"/>
    <n v="792"/>
    <n v="48"/>
    <n v="1362359"/>
    <n v="58.13"/>
    <n v="3.52"/>
  </r>
  <r>
    <x v="19"/>
    <n v="23"/>
    <n v="2020"/>
    <n v="5"/>
    <x v="4"/>
    <n v="1230"/>
    <n v="36"/>
    <n v="1362359"/>
    <n v="90.28"/>
    <n v="2.64"/>
  </r>
  <r>
    <x v="19"/>
    <n v="23"/>
    <n v="2020"/>
    <n v="6"/>
    <x v="5"/>
    <n v="928"/>
    <n v="16"/>
    <n v="1362359"/>
    <n v="68.12"/>
    <n v="1.17"/>
  </r>
  <r>
    <x v="19"/>
    <n v="23"/>
    <n v="2020"/>
    <n v="7"/>
    <x v="6"/>
    <n v="659"/>
    <n v="18"/>
    <n v="1362359"/>
    <n v="48.37"/>
    <n v="1.32"/>
  </r>
  <r>
    <x v="19"/>
    <n v="23"/>
    <n v="2020"/>
    <n v="8"/>
    <x v="7"/>
    <n v="614"/>
    <n v="9"/>
    <n v="1362359"/>
    <n v="45.07"/>
    <n v="0.66"/>
  </r>
  <r>
    <x v="19"/>
    <n v="23"/>
    <n v="2020"/>
    <n v="9"/>
    <x v="8"/>
    <n v="865"/>
    <n v="9"/>
    <n v="1362359"/>
    <n v="63.49"/>
    <n v="0.66"/>
  </r>
  <r>
    <x v="19"/>
    <n v="23"/>
    <n v="2020"/>
    <n v="10"/>
    <x v="9"/>
    <n v="1277"/>
    <n v="6"/>
    <n v="1362359"/>
    <n v="93.73"/>
    <n v="0.44"/>
  </r>
  <r>
    <x v="19"/>
    <n v="23"/>
    <n v="2020"/>
    <n v="11"/>
    <x v="10"/>
    <n v="5089"/>
    <n v="47"/>
    <n v="1362359"/>
    <n v="373.54"/>
    <n v="3.45"/>
  </r>
  <r>
    <x v="19"/>
    <n v="23"/>
    <n v="2020"/>
    <n v="12"/>
    <x v="11"/>
    <n v="12444"/>
    <n v="153"/>
    <n v="1362359"/>
    <n v="913.42"/>
    <n v="11.23"/>
  </r>
  <r>
    <x v="19"/>
    <n v="23"/>
    <n v="2021"/>
    <n v="1"/>
    <x v="12"/>
    <n v="15123"/>
    <n v="243"/>
    <n v="1362359"/>
    <n v="1110.06"/>
    <n v="17.84"/>
  </r>
  <r>
    <x v="19"/>
    <n v="23"/>
    <n v="2021"/>
    <n v="2"/>
    <x v="13"/>
    <n v="5310"/>
    <n v="113"/>
    <n v="1362359"/>
    <n v="389.77"/>
    <n v="8.2899999999999991"/>
  </r>
  <r>
    <x v="19"/>
    <n v="23"/>
    <n v="2021"/>
    <n v="3"/>
    <x v="14"/>
    <n v="5870"/>
    <n v="40"/>
    <n v="1362359"/>
    <n v="430.87"/>
    <n v="2.94"/>
  </r>
  <r>
    <x v="19"/>
    <n v="23"/>
    <n v="2021"/>
    <n v="4"/>
    <x v="15"/>
    <n v="10709"/>
    <n v="41"/>
    <n v="1362359"/>
    <n v="786.06"/>
    <n v="3.01"/>
  </r>
  <r>
    <x v="19"/>
    <n v="23"/>
    <n v="2021"/>
    <n v="5"/>
    <x v="16"/>
    <n v="6567"/>
    <n v="41"/>
    <n v="1362359"/>
    <n v="482.03"/>
    <n v="3.01"/>
  </r>
  <r>
    <x v="19"/>
    <n v="23"/>
    <n v="2021"/>
    <n v="6"/>
    <x v="17"/>
    <n v="1253"/>
    <n v="20"/>
    <n v="1362359"/>
    <n v="91.97"/>
    <n v="1.47"/>
  </r>
  <r>
    <x v="19"/>
    <n v="23"/>
    <n v="2021"/>
    <n v="7"/>
    <x v="18"/>
    <n v="1430"/>
    <m/>
    <n v="1362359"/>
    <n v="104.96"/>
    <m/>
  </r>
  <r>
    <x v="20"/>
    <n v="24"/>
    <n v="2020"/>
    <n v="1"/>
    <x v="0"/>
    <n v="0"/>
    <n v="0"/>
    <n v="6177224"/>
    <n v="0"/>
    <n v="0"/>
  </r>
  <r>
    <x v="20"/>
    <n v="24"/>
    <n v="2020"/>
    <n v="2"/>
    <x v="1"/>
    <n v="0"/>
    <n v="0"/>
    <n v="6177224"/>
    <n v="0"/>
    <n v="0"/>
  </r>
  <r>
    <x v="20"/>
    <n v="24"/>
    <n v="2020"/>
    <n v="3"/>
    <x v="2"/>
    <n v="1662"/>
    <n v="18"/>
    <n v="6177224"/>
    <n v="26.91"/>
    <n v="0.28999999999999998"/>
  </r>
  <r>
    <x v="20"/>
    <n v="24"/>
    <n v="2020"/>
    <n v="4"/>
    <x v="3"/>
    <n v="20163"/>
    <n v="1121"/>
    <n v="6177224"/>
    <n v="326.41000000000003"/>
    <n v="18.149999999999999"/>
  </r>
  <r>
    <x v="20"/>
    <n v="24"/>
    <n v="2020"/>
    <n v="5"/>
    <x v="4"/>
    <n v="31631"/>
    <n v="1393"/>
    <n v="6177224"/>
    <n v="512.05999999999995"/>
    <n v="22.55"/>
  </r>
  <r>
    <x v="20"/>
    <n v="24"/>
    <n v="2020"/>
    <n v="6"/>
    <x v="5"/>
    <n v="14696"/>
    <n v="658"/>
    <n v="6177224"/>
    <n v="237.91"/>
    <n v="10.65"/>
  </r>
  <r>
    <x v="20"/>
    <n v="24"/>
    <n v="2020"/>
    <n v="7"/>
    <x v="6"/>
    <n v="20755"/>
    <n v="303"/>
    <n v="6177224"/>
    <n v="335.99"/>
    <n v="4.91"/>
  </r>
  <r>
    <x v="20"/>
    <n v="24"/>
    <n v="2020"/>
    <n v="8"/>
    <x v="7"/>
    <n v="19835"/>
    <n v="262"/>
    <n v="6177224"/>
    <n v="321.10000000000002"/>
    <n v="4.24"/>
  </r>
  <r>
    <x v="20"/>
    <n v="24"/>
    <n v="2020"/>
    <n v="9"/>
    <x v="8"/>
    <n v="16475"/>
    <n v="194"/>
    <n v="6177224"/>
    <n v="266.70999999999998"/>
    <n v="3.14"/>
  </r>
  <r>
    <x v="20"/>
    <n v="24"/>
    <n v="2020"/>
    <n v="10"/>
    <x v="9"/>
    <n v="20376"/>
    <n v="198"/>
    <n v="6177224"/>
    <n v="329.86"/>
    <n v="3.21"/>
  </r>
  <r>
    <x v="20"/>
    <n v="24"/>
    <n v="2020"/>
    <n v="11"/>
    <x v="10"/>
    <n v="53117"/>
    <n v="494"/>
    <n v="6177224"/>
    <n v="859.88"/>
    <n v="8"/>
  </r>
  <r>
    <x v="20"/>
    <n v="24"/>
    <n v="2020"/>
    <n v="12"/>
    <x v="11"/>
    <n v="78124"/>
    <n v="1254"/>
    <n v="6177224"/>
    <n v="1264.71"/>
    <n v="20.3"/>
  </r>
  <r>
    <x v="20"/>
    <n v="24"/>
    <n v="2021"/>
    <n v="1"/>
    <x v="12"/>
    <n v="77815"/>
    <n v="1232"/>
    <n v="6177224"/>
    <n v="1259.71"/>
    <n v="19.940000000000001"/>
  </r>
  <r>
    <x v="20"/>
    <n v="24"/>
    <n v="2021"/>
    <n v="2"/>
    <x v="13"/>
    <n v="27632"/>
    <n v="742"/>
    <n v="6177224"/>
    <n v="447.32"/>
    <n v="12.01"/>
  </r>
  <r>
    <x v="20"/>
    <n v="24"/>
    <n v="2021"/>
    <n v="3"/>
    <x v="14"/>
    <n v="29248"/>
    <n v="417"/>
    <n v="6177224"/>
    <n v="473.48"/>
    <n v="6.75"/>
  </r>
  <r>
    <x v="20"/>
    <n v="24"/>
    <n v="2021"/>
    <n v="4"/>
    <x v="15"/>
    <n v="36061"/>
    <n v="458"/>
    <n v="6177224"/>
    <n v="583.77"/>
    <n v="7.41"/>
  </r>
  <r>
    <x v="20"/>
    <n v="24"/>
    <n v="2021"/>
    <n v="5"/>
    <x v="16"/>
    <n v="12516"/>
    <n v="870"/>
    <n v="6177224"/>
    <n v="202.62"/>
    <n v="14.08"/>
  </r>
  <r>
    <x v="20"/>
    <n v="24"/>
    <n v="2021"/>
    <n v="6"/>
    <x v="17"/>
    <n v="2390"/>
    <n v="69"/>
    <n v="6177224"/>
    <n v="38.69"/>
    <n v="1.1200000000000001"/>
  </r>
  <r>
    <x v="20"/>
    <n v="24"/>
    <n v="2021"/>
    <n v="7"/>
    <x v="18"/>
    <n v="6271"/>
    <m/>
    <n v="6177224"/>
    <n v="101.52"/>
    <m/>
  </r>
  <r>
    <x v="21"/>
    <n v="25"/>
    <n v="2020"/>
    <n v="1"/>
    <x v="0"/>
    <n v="0"/>
    <n v="0"/>
    <n v="7029917"/>
    <n v="0"/>
    <n v="0"/>
  </r>
  <r>
    <x v="21"/>
    <n v="25"/>
    <n v="2020"/>
    <n v="2"/>
    <x v="1"/>
    <n v="1"/>
    <n v="0"/>
    <n v="7029917"/>
    <n v="0.01"/>
    <n v="0"/>
  </r>
  <r>
    <x v="21"/>
    <n v="25"/>
    <n v="2020"/>
    <n v="3"/>
    <x v="2"/>
    <n v="6619"/>
    <n v="89"/>
    <n v="7029917"/>
    <n v="94.15"/>
    <n v="1.27"/>
  </r>
  <r>
    <x v="21"/>
    <n v="25"/>
    <n v="2020"/>
    <n v="4"/>
    <x v="3"/>
    <n v="55585"/>
    <n v="3473"/>
    <n v="7029917"/>
    <n v="790.69"/>
    <n v="49.4"/>
  </r>
  <r>
    <x v="21"/>
    <n v="25"/>
    <n v="2020"/>
    <n v="5"/>
    <x v="4"/>
    <n v="34760"/>
    <n v="3284"/>
    <n v="7029917"/>
    <n v="494.46"/>
    <n v="46.71"/>
  </r>
  <r>
    <x v="21"/>
    <n v="25"/>
    <n v="2020"/>
    <n v="6"/>
    <x v="5"/>
    <n v="11917"/>
    <n v="1208"/>
    <n v="7029917"/>
    <n v="169.52"/>
    <n v="17.18"/>
  </r>
  <r>
    <x v="21"/>
    <n v="25"/>
    <n v="2020"/>
    <n v="7"/>
    <x v="6"/>
    <n v="8730"/>
    <n v="555"/>
    <n v="7029917"/>
    <n v="124.18"/>
    <n v="7.89"/>
  </r>
  <r>
    <x v="21"/>
    <n v="25"/>
    <n v="2020"/>
    <n v="8"/>
    <x v="7"/>
    <n v="10921"/>
    <n v="451"/>
    <n v="7029917"/>
    <n v="155.35"/>
    <n v="6.42"/>
  </r>
  <r>
    <x v="21"/>
    <n v="25"/>
    <n v="2020"/>
    <n v="9"/>
    <x v="8"/>
    <n v="3583"/>
    <n v="396"/>
    <n v="7029917"/>
    <n v="50.97"/>
    <n v="5.63"/>
  </r>
  <r>
    <x v="21"/>
    <n v="25"/>
    <n v="2020"/>
    <n v="10"/>
    <x v="9"/>
    <n v="26460"/>
    <n v="535"/>
    <n v="7029917"/>
    <n v="376.39"/>
    <n v="7.61"/>
  </r>
  <r>
    <x v="21"/>
    <n v="25"/>
    <n v="2020"/>
    <n v="11"/>
    <x v="10"/>
    <n v="67556"/>
    <n v="757"/>
    <n v="7029917"/>
    <n v="960.98"/>
    <n v="10.77"/>
  </r>
  <r>
    <x v="21"/>
    <n v="25"/>
    <n v="2020"/>
    <n v="12"/>
    <x v="11"/>
    <n v="149046"/>
    <n v="1675"/>
    <n v="7029917"/>
    <n v="2120.17"/>
    <n v="23.83"/>
  </r>
  <r>
    <x v="21"/>
    <n v="25"/>
    <n v="2021"/>
    <n v="1"/>
    <x v="12"/>
    <n v="148847"/>
    <n v="2154"/>
    <n v="7029917"/>
    <n v="2117.34"/>
    <n v="30.64"/>
  </r>
  <r>
    <x v="21"/>
    <n v="25"/>
    <n v="2021"/>
    <n v="2"/>
    <x v="13"/>
    <n v="57123"/>
    <n v="1541"/>
    <n v="7029917"/>
    <n v="812.57"/>
    <n v="21.92"/>
  </r>
  <r>
    <x v="21"/>
    <n v="25"/>
    <n v="2021"/>
    <n v="3"/>
    <x v="14"/>
    <n v="54432"/>
    <n v="1067"/>
    <n v="7029917"/>
    <n v="774.29"/>
    <n v="15.18"/>
  </r>
  <r>
    <x v="21"/>
    <n v="25"/>
    <n v="2021"/>
    <n v="4"/>
    <x v="15"/>
    <n v="53393"/>
    <n v="425"/>
    <n v="7029917"/>
    <n v="759.51"/>
    <n v="6.05"/>
  </r>
  <r>
    <x v="21"/>
    <n v="25"/>
    <n v="2021"/>
    <n v="5"/>
    <x v="16"/>
    <n v="17972"/>
    <n v="262"/>
    <n v="7029917"/>
    <n v="255.65"/>
    <n v="3.73"/>
  </r>
  <r>
    <x v="21"/>
    <n v="25"/>
    <n v="2021"/>
    <n v="6"/>
    <x v="17"/>
    <n v="3021"/>
    <n v="67"/>
    <n v="7029917"/>
    <n v="42.97"/>
    <n v="0.95"/>
  </r>
  <r>
    <x v="21"/>
    <n v="25"/>
    <n v="2021"/>
    <n v="7"/>
    <x v="18"/>
    <n v="9814"/>
    <m/>
    <n v="7029917"/>
    <n v="139.6"/>
    <m/>
  </r>
  <r>
    <x v="22"/>
    <n v="26"/>
    <n v="2020"/>
    <n v="1"/>
    <x v="0"/>
    <n v="0"/>
    <n v="0"/>
    <n v="10077331"/>
    <n v="0"/>
    <n v="0"/>
  </r>
  <r>
    <x v="22"/>
    <n v="26"/>
    <n v="2020"/>
    <n v="2"/>
    <x v="1"/>
    <n v="0"/>
    <n v="0"/>
    <n v="10077331"/>
    <n v="0"/>
    <n v="0"/>
  </r>
  <r>
    <x v="22"/>
    <n v="26"/>
    <n v="2020"/>
    <n v="3"/>
    <x v="2"/>
    <n v="7629"/>
    <n v="264"/>
    <n v="10077331"/>
    <n v="75.7"/>
    <n v="2.62"/>
  </r>
  <r>
    <x v="22"/>
    <n v="26"/>
    <n v="2020"/>
    <n v="4"/>
    <x v="3"/>
    <n v="33719"/>
    <n v="3524"/>
    <n v="10077331"/>
    <n v="334.6"/>
    <n v="34.97"/>
  </r>
  <r>
    <x v="22"/>
    <n v="26"/>
    <n v="2020"/>
    <n v="5"/>
    <x v="4"/>
    <n v="16007"/>
    <n v="1703"/>
    <n v="10077331"/>
    <n v="158.84"/>
    <n v="16.899999999999999"/>
  </r>
  <r>
    <x v="22"/>
    <n v="26"/>
    <n v="2020"/>
    <n v="6"/>
    <x v="5"/>
    <n v="13495"/>
    <n v="706"/>
    <n v="10077331"/>
    <n v="133.91"/>
    <n v="7.01"/>
  </r>
  <r>
    <x v="22"/>
    <n v="26"/>
    <n v="2020"/>
    <n v="7"/>
    <x v="6"/>
    <n v="19902"/>
    <n v="256"/>
    <n v="10077331"/>
    <n v="197.49"/>
    <n v="2.54"/>
  </r>
  <r>
    <x v="22"/>
    <n v="26"/>
    <n v="2020"/>
    <n v="8"/>
    <x v="7"/>
    <n v="22411"/>
    <n v="303"/>
    <n v="10077331"/>
    <n v="222.39"/>
    <n v="3.01"/>
  </r>
  <r>
    <x v="22"/>
    <n v="26"/>
    <n v="2020"/>
    <n v="9"/>
    <x v="8"/>
    <n v="24911"/>
    <n v="328"/>
    <n v="10077331"/>
    <n v="247.2"/>
    <n v="3.25"/>
  </r>
  <r>
    <x v="22"/>
    <n v="26"/>
    <n v="2020"/>
    <n v="10"/>
    <x v="9"/>
    <n v="59090"/>
    <n v="615"/>
    <n v="10077331"/>
    <n v="586.37"/>
    <n v="6.1"/>
  </r>
  <r>
    <x v="22"/>
    <n v="26"/>
    <n v="2020"/>
    <n v="11"/>
    <x v="10"/>
    <n v="190938"/>
    <n v="1866"/>
    <n v="10077331"/>
    <n v="1894.73"/>
    <n v="18.52"/>
  </r>
  <r>
    <x v="22"/>
    <n v="26"/>
    <n v="2020"/>
    <n v="12"/>
    <x v="11"/>
    <n v="138566"/>
    <n v="3445"/>
    <n v="10077331"/>
    <n v="1375.03"/>
    <n v="34.19"/>
  </r>
  <r>
    <x v="22"/>
    <n v="26"/>
    <n v="2021"/>
    <n v="1"/>
    <x v="12"/>
    <n v="81233"/>
    <n v="2506"/>
    <n v="10077331"/>
    <n v="806.1"/>
    <n v="24.87"/>
  </r>
  <r>
    <x v="22"/>
    <n v="26"/>
    <n v="2021"/>
    <n v="2"/>
    <x v="13"/>
    <n v="36663"/>
    <n v="982"/>
    <n v="10077331"/>
    <n v="363.82"/>
    <n v="9.74"/>
  </r>
  <r>
    <x v="22"/>
    <n v="26"/>
    <n v="2021"/>
    <n v="3"/>
    <x v="14"/>
    <n v="100259"/>
    <n v="614"/>
    <n v="10077331"/>
    <n v="994.9"/>
    <n v="6.09"/>
  </r>
  <r>
    <x v="22"/>
    <n v="26"/>
    <n v="2021"/>
    <n v="4"/>
    <x v="15"/>
    <n v="189753"/>
    <n v="1631"/>
    <n v="10077331"/>
    <n v="1882.97"/>
    <n v="16.18"/>
  </r>
  <r>
    <x v="22"/>
    <n v="26"/>
    <n v="2021"/>
    <n v="5"/>
    <x v="16"/>
    <n v="55623"/>
    <n v="1618"/>
    <n v="10077331"/>
    <n v="551.96"/>
    <n v="16.059999999999999"/>
  </r>
  <r>
    <x v="22"/>
    <n v="26"/>
    <n v="2021"/>
    <n v="6"/>
    <x v="17"/>
    <n v="8407"/>
    <n v="403"/>
    <n v="10077331"/>
    <n v="83.42"/>
    <n v="4"/>
  </r>
  <r>
    <x v="22"/>
    <n v="26"/>
    <n v="2021"/>
    <n v="7"/>
    <x v="18"/>
    <n v="11005"/>
    <m/>
    <n v="10077331"/>
    <n v="109.21"/>
    <m/>
  </r>
  <r>
    <x v="23"/>
    <n v="27"/>
    <n v="2020"/>
    <n v="1"/>
    <x v="0"/>
    <n v="0"/>
    <n v="0"/>
    <n v="5706494"/>
    <n v="0"/>
    <n v="0"/>
  </r>
  <r>
    <x v="23"/>
    <n v="27"/>
    <n v="2020"/>
    <n v="2"/>
    <x v="1"/>
    <n v="0"/>
    <n v="0"/>
    <n v="5706494"/>
    <n v="0"/>
    <n v="0"/>
  </r>
  <r>
    <x v="23"/>
    <n v="27"/>
    <n v="2020"/>
    <n v="3"/>
    <x v="2"/>
    <n v="629"/>
    <n v="12"/>
    <n v="5706494"/>
    <n v="11.02"/>
    <n v="0.21"/>
  </r>
  <r>
    <x v="23"/>
    <n v="27"/>
    <n v="2020"/>
    <n v="4"/>
    <x v="3"/>
    <n v="4507"/>
    <n v="331"/>
    <n v="5706494"/>
    <n v="78.98"/>
    <n v="5.8"/>
  </r>
  <r>
    <x v="23"/>
    <n v="27"/>
    <n v="2020"/>
    <n v="5"/>
    <x v="4"/>
    <n v="19724"/>
    <n v="707"/>
    <n v="5706494"/>
    <n v="345.64"/>
    <n v="12.39"/>
  </r>
  <r>
    <x v="23"/>
    <n v="27"/>
    <n v="2020"/>
    <n v="6"/>
    <x v="5"/>
    <n v="11478"/>
    <n v="426"/>
    <n v="5706494"/>
    <n v="201.14"/>
    <n v="7.47"/>
  </r>
  <r>
    <x v="23"/>
    <n v="27"/>
    <n v="2020"/>
    <n v="7"/>
    <x v="6"/>
    <n v="18165"/>
    <n v="164"/>
    <n v="5706494"/>
    <n v="318.32"/>
    <n v="2.87"/>
  </r>
  <r>
    <x v="23"/>
    <n v="27"/>
    <n v="2020"/>
    <n v="8"/>
    <x v="7"/>
    <n v="21410"/>
    <n v="226"/>
    <n v="5706494"/>
    <n v="375.19"/>
    <n v="3.96"/>
  </r>
  <r>
    <x v="23"/>
    <n v="27"/>
    <n v="2020"/>
    <n v="9"/>
    <x v="8"/>
    <n v="23274"/>
    <n v="223"/>
    <n v="5706494"/>
    <n v="407.85"/>
    <n v="3.91"/>
  </r>
  <r>
    <x v="23"/>
    <n v="27"/>
    <n v="2020"/>
    <n v="10"/>
    <x v="9"/>
    <n v="49339"/>
    <n v="422"/>
    <n v="5706494"/>
    <n v="864.61"/>
    <n v="7.4"/>
  </r>
  <r>
    <x v="23"/>
    <n v="27"/>
    <n v="2020"/>
    <n v="11"/>
    <x v="10"/>
    <n v="170296"/>
    <n v="1141"/>
    <n v="5706494"/>
    <n v="2984.25"/>
    <n v="19.989999999999998"/>
  </r>
  <r>
    <x v="23"/>
    <n v="27"/>
    <n v="2020"/>
    <n v="12"/>
    <x v="11"/>
    <n v="96539"/>
    <n v="1730"/>
    <n v="5706494"/>
    <n v="1691.74"/>
    <n v="30.32"/>
  </r>
  <r>
    <x v="23"/>
    <n v="27"/>
    <n v="2021"/>
    <n v="1"/>
    <x v="12"/>
    <n v="46514"/>
    <n v="886"/>
    <n v="5706494"/>
    <n v="815.11"/>
    <n v="15.53"/>
  </r>
  <r>
    <x v="23"/>
    <n v="27"/>
    <n v="2021"/>
    <n v="2"/>
    <x v="13"/>
    <n v="22787"/>
    <n v="283"/>
    <n v="5706494"/>
    <n v="399.32"/>
    <n v="4.96"/>
  </r>
  <r>
    <x v="23"/>
    <n v="27"/>
    <n v="2021"/>
    <n v="3"/>
    <x v="14"/>
    <n v="34945"/>
    <n v="375"/>
    <n v="5706494"/>
    <n v="612.37"/>
    <n v="6.57"/>
  </r>
  <r>
    <x v="23"/>
    <n v="27"/>
    <n v="2021"/>
    <n v="4"/>
    <x v="15"/>
    <n v="56298"/>
    <n v="311"/>
    <n v="5706494"/>
    <n v="986.56"/>
    <n v="5.45"/>
  </r>
  <r>
    <x v="23"/>
    <n v="27"/>
    <n v="2021"/>
    <n v="5"/>
    <x v="16"/>
    <n v="25572"/>
    <n v="282"/>
    <n v="5706494"/>
    <n v="448.12"/>
    <n v="4.9400000000000004"/>
  </r>
  <r>
    <x v="23"/>
    <n v="27"/>
    <n v="2021"/>
    <n v="6"/>
    <x v="17"/>
    <n v="3981"/>
    <n v="77"/>
    <n v="5706494"/>
    <n v="69.760000000000005"/>
    <n v="1.35"/>
  </r>
  <r>
    <x v="23"/>
    <n v="27"/>
    <n v="2021"/>
    <n v="7"/>
    <x v="18"/>
    <n v="7336"/>
    <m/>
    <n v="5706494"/>
    <n v="128.56"/>
    <m/>
  </r>
  <r>
    <x v="24"/>
    <n v="28"/>
    <n v="2020"/>
    <n v="1"/>
    <x v="0"/>
    <n v="0"/>
    <n v="0"/>
    <n v="2961279"/>
    <n v="0"/>
    <n v="0"/>
  </r>
  <r>
    <x v="24"/>
    <n v="28"/>
    <n v="2020"/>
    <n v="2"/>
    <x v="1"/>
    <n v="0"/>
    <n v="0"/>
    <n v="2961279"/>
    <n v="0"/>
    <n v="0"/>
  </r>
  <r>
    <x v="24"/>
    <n v="28"/>
    <n v="2020"/>
    <n v="3"/>
    <x v="2"/>
    <n v="937"/>
    <n v="20"/>
    <n v="2961279"/>
    <n v="31.64"/>
    <n v="0.68"/>
  </r>
  <r>
    <x v="24"/>
    <n v="28"/>
    <n v="2020"/>
    <n v="4"/>
    <x v="3"/>
    <n v="5878"/>
    <n v="241"/>
    <n v="2961279"/>
    <n v="198.5"/>
    <n v="8.14"/>
  </r>
  <r>
    <x v="24"/>
    <n v="28"/>
    <n v="2020"/>
    <n v="5"/>
    <x v="4"/>
    <n v="8686"/>
    <n v="473"/>
    <n v="2961279"/>
    <n v="293.32"/>
    <n v="15.97"/>
  </r>
  <r>
    <x v="24"/>
    <n v="28"/>
    <n v="2020"/>
    <n v="6"/>
    <x v="5"/>
    <n v="11747"/>
    <n v="339"/>
    <n v="2961279"/>
    <n v="396.69"/>
    <n v="11.45"/>
  </r>
  <r>
    <x v="24"/>
    <n v="28"/>
    <n v="2020"/>
    <n v="7"/>
    <x v="6"/>
    <n v="31499"/>
    <n v="590"/>
    <n v="2961279"/>
    <n v="1063.7"/>
    <n v="19.920000000000002"/>
  </r>
  <r>
    <x v="24"/>
    <n v="28"/>
    <n v="2020"/>
    <n v="8"/>
    <x v="7"/>
    <n v="24203"/>
    <n v="810"/>
    <n v="2961279"/>
    <n v="817.32"/>
    <n v="27.35"/>
  </r>
  <r>
    <x v="24"/>
    <n v="28"/>
    <n v="2020"/>
    <n v="9"/>
    <x v="8"/>
    <n v="15240"/>
    <n v="496"/>
    <n v="2961279"/>
    <n v="514.64"/>
    <n v="16.75"/>
  </r>
  <r>
    <x v="24"/>
    <n v="28"/>
    <n v="2020"/>
    <n v="10"/>
    <x v="9"/>
    <n v="21970"/>
    <n v="365"/>
    <n v="2961279"/>
    <n v="741.91"/>
    <n v="12.33"/>
  </r>
  <r>
    <x v="24"/>
    <n v="28"/>
    <n v="2020"/>
    <n v="11"/>
    <x v="10"/>
    <n v="33110"/>
    <n v="473"/>
    <n v="2961279"/>
    <n v="1118.0999999999999"/>
    <n v="15.97"/>
  </r>
  <r>
    <x v="24"/>
    <n v="28"/>
    <n v="2020"/>
    <n v="12"/>
    <x v="11"/>
    <n v="62541"/>
    <n v="980"/>
    <n v="2961279"/>
    <n v="2111.96"/>
    <n v="33.090000000000003"/>
  </r>
  <r>
    <x v="24"/>
    <n v="28"/>
    <n v="2021"/>
    <n v="1"/>
    <x v="12"/>
    <n v="59190"/>
    <n v="1258"/>
    <n v="2961279"/>
    <n v="1998.8"/>
    <n v="42.48"/>
  </r>
  <r>
    <x v="24"/>
    <n v="28"/>
    <n v="2021"/>
    <n v="2"/>
    <x v="13"/>
    <n v="19794"/>
    <n v="636"/>
    <n v="2961279"/>
    <n v="668.43"/>
    <n v="21.48"/>
  </r>
  <r>
    <x v="24"/>
    <n v="28"/>
    <n v="2021"/>
    <n v="3"/>
    <x v="14"/>
    <n v="10351"/>
    <n v="351"/>
    <n v="2961279"/>
    <n v="349.54"/>
    <n v="11.85"/>
  </r>
  <r>
    <x v="24"/>
    <n v="28"/>
    <n v="2021"/>
    <n v="4"/>
    <x v="15"/>
    <n v="6754"/>
    <n v="167"/>
    <n v="2961279"/>
    <n v="228.08"/>
    <n v="5.64"/>
  </r>
  <r>
    <x v="24"/>
    <n v="28"/>
    <n v="2021"/>
    <n v="5"/>
    <x v="16"/>
    <n v="5813"/>
    <n v="117"/>
    <n v="2961279"/>
    <n v="196.3"/>
    <n v="3.95"/>
  </r>
  <r>
    <x v="24"/>
    <n v="28"/>
    <n v="2021"/>
    <n v="6"/>
    <x v="17"/>
    <n v="4051"/>
    <n v="37"/>
    <n v="2961279"/>
    <n v="136.80000000000001"/>
    <n v="1.25"/>
  </r>
  <r>
    <x v="24"/>
    <n v="28"/>
    <n v="2021"/>
    <n v="7"/>
    <x v="18"/>
    <n v="21741"/>
    <m/>
    <n v="2961279"/>
    <n v="734.18"/>
    <m/>
  </r>
  <r>
    <x v="25"/>
    <n v="29"/>
    <n v="2020"/>
    <n v="1"/>
    <x v="0"/>
    <n v="0"/>
    <n v="0"/>
    <n v="6154913"/>
    <n v="0"/>
    <n v="0"/>
  </r>
  <r>
    <x v="25"/>
    <n v="29"/>
    <n v="2020"/>
    <n v="2"/>
    <x v="1"/>
    <n v="0"/>
    <n v="0"/>
    <n v="6154913"/>
    <n v="0"/>
    <n v="0"/>
  </r>
  <r>
    <x v="25"/>
    <n v="29"/>
    <n v="2020"/>
    <n v="3"/>
    <x v="2"/>
    <n v="1350"/>
    <n v="15"/>
    <n v="6154913"/>
    <n v="21.93"/>
    <n v="0.24"/>
  </r>
  <r>
    <x v="25"/>
    <n v="29"/>
    <n v="2020"/>
    <n v="4"/>
    <x v="3"/>
    <n v="6213"/>
    <n v="326"/>
    <n v="6154913"/>
    <n v="100.94"/>
    <n v="5.3"/>
  </r>
  <r>
    <x v="25"/>
    <n v="29"/>
    <n v="2020"/>
    <n v="5"/>
    <x v="4"/>
    <n v="5734"/>
    <n v="443"/>
    <n v="6154913"/>
    <n v="93.16"/>
    <n v="7.2"/>
  </r>
  <r>
    <x v="25"/>
    <n v="29"/>
    <n v="2020"/>
    <n v="6"/>
    <x v="5"/>
    <n v="8978"/>
    <n v="253"/>
    <n v="6154913"/>
    <n v="145.87"/>
    <n v="4.1100000000000003"/>
  </r>
  <r>
    <x v="25"/>
    <n v="29"/>
    <n v="2020"/>
    <n v="7"/>
    <x v="6"/>
    <n v="28799"/>
    <n v="268"/>
    <n v="6154913"/>
    <n v="467.9"/>
    <n v="4.3499999999999996"/>
  </r>
  <r>
    <x v="25"/>
    <n v="29"/>
    <n v="2020"/>
    <n v="8"/>
    <x v="7"/>
    <n v="35254"/>
    <n v="318"/>
    <n v="6154913"/>
    <n v="572.78"/>
    <n v="5.17"/>
  </r>
  <r>
    <x v="25"/>
    <n v="29"/>
    <n v="2020"/>
    <n v="9"/>
    <x v="8"/>
    <n v="43737"/>
    <n v="534"/>
    <n v="6154913"/>
    <n v="710.6"/>
    <n v="8.68"/>
  </r>
  <r>
    <x v="25"/>
    <n v="29"/>
    <n v="2020"/>
    <n v="10"/>
    <x v="9"/>
    <n v="59860"/>
    <n v="933"/>
    <n v="6154913"/>
    <n v="972.56"/>
    <n v="15.16"/>
  </r>
  <r>
    <x v="25"/>
    <n v="29"/>
    <n v="2020"/>
    <n v="11"/>
    <x v="10"/>
    <n v="125056"/>
    <n v="891"/>
    <n v="6154913"/>
    <n v="2031.81"/>
    <n v="14.48"/>
  </r>
  <r>
    <x v="25"/>
    <n v="29"/>
    <n v="2020"/>
    <n v="12"/>
    <x v="11"/>
    <n v="103656"/>
    <n v="1906"/>
    <n v="6154913"/>
    <n v="1684.12"/>
    <n v="30.97"/>
  </r>
  <r>
    <x v="25"/>
    <n v="29"/>
    <n v="2021"/>
    <n v="1"/>
    <x v="12"/>
    <n v="80893"/>
    <n v="1289"/>
    <n v="6154913"/>
    <n v="1314.28"/>
    <n v="20.94"/>
  </r>
  <r>
    <x v="25"/>
    <n v="29"/>
    <n v="2021"/>
    <n v="2"/>
    <x v="13"/>
    <n v="25070"/>
    <n v="1206"/>
    <n v="6154913"/>
    <n v="407.32"/>
    <n v="19.59"/>
  </r>
  <r>
    <x v="25"/>
    <n v="29"/>
    <n v="2021"/>
    <n v="3"/>
    <x v="14"/>
    <n v="64300"/>
    <n v="595"/>
    <n v="6154913"/>
    <n v="1044.69"/>
    <n v="9.67"/>
  </r>
  <r>
    <x v="25"/>
    <n v="29"/>
    <n v="2021"/>
    <n v="4"/>
    <x v="15"/>
    <n v="12010"/>
    <n v="266"/>
    <n v="6154913"/>
    <n v="195.13"/>
    <n v="4.32"/>
  </r>
  <r>
    <x v="25"/>
    <n v="29"/>
    <n v="2021"/>
    <n v="5"/>
    <x v="16"/>
    <n v="14498"/>
    <n v="433"/>
    <n v="6154913"/>
    <n v="235.55"/>
    <n v="7.04"/>
  </r>
  <r>
    <x v="25"/>
    <n v="29"/>
    <n v="2021"/>
    <n v="6"/>
    <x v="17"/>
    <n v="19325"/>
    <n v="127"/>
    <n v="6154913"/>
    <n v="313.98"/>
    <n v="2.06"/>
  </r>
  <r>
    <x v="25"/>
    <n v="29"/>
    <n v="2021"/>
    <n v="7"/>
    <x v="18"/>
    <n v="60993"/>
    <m/>
    <n v="6154913"/>
    <n v="990.96"/>
    <m/>
  </r>
  <r>
    <x v="26"/>
    <n v="30"/>
    <n v="2020"/>
    <n v="1"/>
    <x v="0"/>
    <n v="0"/>
    <n v="0"/>
    <n v="1084225"/>
    <n v="0"/>
    <n v="0"/>
  </r>
  <r>
    <x v="26"/>
    <n v="30"/>
    <n v="2020"/>
    <n v="2"/>
    <x v="1"/>
    <n v="0"/>
    <n v="0"/>
    <n v="1084225"/>
    <n v="0"/>
    <n v="0"/>
  </r>
  <r>
    <x v="26"/>
    <n v="30"/>
    <n v="2020"/>
    <n v="3"/>
    <x v="2"/>
    <n v="198"/>
    <n v="5"/>
    <n v="1084225"/>
    <n v="18.260000000000002"/>
    <n v="0.46"/>
  </r>
  <r>
    <x v="26"/>
    <n v="30"/>
    <n v="2020"/>
    <n v="4"/>
    <x v="3"/>
    <n v="254"/>
    <n v="11"/>
    <n v="1084225"/>
    <n v="23.43"/>
    <n v="1.01"/>
  </r>
  <r>
    <x v="26"/>
    <n v="30"/>
    <n v="2020"/>
    <n v="5"/>
    <x v="4"/>
    <n v="63"/>
    <n v="1"/>
    <n v="1084225"/>
    <n v="5.81"/>
    <n v="0.09"/>
  </r>
  <r>
    <x v="26"/>
    <n v="30"/>
    <n v="2020"/>
    <n v="6"/>
    <x v="5"/>
    <n v="452"/>
    <n v="5"/>
    <n v="1084225"/>
    <n v="41.69"/>
    <n v="0.46"/>
  </r>
  <r>
    <x v="26"/>
    <n v="30"/>
    <n v="2020"/>
    <n v="7"/>
    <x v="6"/>
    <n v="3010"/>
    <n v="38"/>
    <n v="1084225"/>
    <n v="277.62"/>
    <n v="3.5"/>
  </r>
  <r>
    <x v="26"/>
    <n v="30"/>
    <n v="2020"/>
    <n v="8"/>
    <x v="7"/>
    <n v="3463"/>
    <n v="44"/>
    <n v="1084225"/>
    <n v="319.39999999999998"/>
    <n v="4.0599999999999996"/>
  </r>
  <r>
    <x v="26"/>
    <n v="30"/>
    <n v="2020"/>
    <n v="9"/>
    <x v="8"/>
    <n v="5739"/>
    <n v="76"/>
    <n v="1084225"/>
    <n v="529.32000000000005"/>
    <n v="7.01"/>
  </r>
  <r>
    <x v="26"/>
    <n v="30"/>
    <n v="2020"/>
    <n v="10"/>
    <x v="9"/>
    <n v="19622"/>
    <n v="197"/>
    <n v="1084225"/>
    <n v="1809.77"/>
    <n v="18.170000000000002"/>
  </r>
  <r>
    <x v="26"/>
    <n v="30"/>
    <n v="2020"/>
    <n v="11"/>
    <x v="10"/>
    <n v="29455"/>
    <n v="307"/>
    <n v="1084225"/>
    <n v="2716.69"/>
    <n v="28.32"/>
  </r>
  <r>
    <x v="26"/>
    <n v="30"/>
    <n v="2020"/>
    <n v="12"/>
    <x v="11"/>
    <n v="19445"/>
    <n v="278"/>
    <n v="1084225"/>
    <n v="1793.45"/>
    <n v="25.64"/>
  </r>
  <r>
    <x v="26"/>
    <n v="30"/>
    <n v="2021"/>
    <n v="1"/>
    <x v="12"/>
    <n v="12260"/>
    <n v="272"/>
    <n v="1084225"/>
    <n v="1130.76"/>
    <n v="25.09"/>
  </r>
  <r>
    <x v="26"/>
    <n v="30"/>
    <n v="2021"/>
    <n v="2"/>
    <x v="13"/>
    <n v="6038"/>
    <n v="124"/>
    <n v="1084225"/>
    <n v="556.9"/>
    <n v="11.44"/>
  </r>
  <r>
    <x v="26"/>
    <n v="30"/>
    <n v="2021"/>
    <n v="3"/>
    <x v="14"/>
    <n v="4678"/>
    <n v="79"/>
    <n v="1084225"/>
    <n v="431.46"/>
    <n v="7.29"/>
  </r>
  <r>
    <x v="26"/>
    <n v="30"/>
    <n v="2021"/>
    <n v="4"/>
    <x v="15"/>
    <n v="4254"/>
    <n v="135"/>
    <n v="1084225"/>
    <n v="392.35"/>
    <n v="12.45"/>
  </r>
  <r>
    <x v="26"/>
    <n v="30"/>
    <n v="2021"/>
    <n v="5"/>
    <x v="16"/>
    <n v="2997"/>
    <n v="41"/>
    <n v="1084225"/>
    <n v="276.42"/>
    <n v="3.78"/>
  </r>
  <r>
    <x v="26"/>
    <n v="30"/>
    <n v="2021"/>
    <n v="6"/>
    <x v="17"/>
    <n v="1934"/>
    <n v="28"/>
    <n v="1084225"/>
    <n v="178.38"/>
    <n v="2.58"/>
  </r>
  <r>
    <x v="26"/>
    <n v="30"/>
    <n v="2021"/>
    <n v="7"/>
    <x v="18"/>
    <n v="2618"/>
    <m/>
    <n v="1084225"/>
    <n v="241.46"/>
    <m/>
  </r>
  <r>
    <x v="27"/>
    <n v="31"/>
    <n v="2020"/>
    <n v="1"/>
    <x v="0"/>
    <n v="0"/>
    <n v="0"/>
    <n v="1961504"/>
    <n v="0"/>
    <n v="0"/>
  </r>
  <r>
    <x v="27"/>
    <n v="31"/>
    <n v="2020"/>
    <n v="2"/>
    <x v="1"/>
    <n v="13"/>
    <n v="0"/>
    <n v="1961504"/>
    <n v="0.66"/>
    <n v="0"/>
  </r>
  <r>
    <x v="27"/>
    <n v="31"/>
    <n v="2020"/>
    <n v="3"/>
    <x v="2"/>
    <n v="186"/>
    <n v="4"/>
    <n v="1961504"/>
    <n v="9.48"/>
    <n v="0.2"/>
  </r>
  <r>
    <x v="27"/>
    <n v="31"/>
    <n v="2020"/>
    <n v="4"/>
    <x v="3"/>
    <n v="4133"/>
    <n v="66"/>
    <n v="1961504"/>
    <n v="210.71"/>
    <n v="3.36"/>
  </r>
  <r>
    <x v="27"/>
    <n v="31"/>
    <n v="2020"/>
    <n v="5"/>
    <x v="4"/>
    <n v="9769"/>
    <n v="108"/>
    <n v="1961504"/>
    <n v="498.04"/>
    <n v="5.51"/>
  </r>
  <r>
    <x v="27"/>
    <n v="31"/>
    <n v="2020"/>
    <n v="6"/>
    <x v="5"/>
    <n v="5093"/>
    <n v="101"/>
    <n v="1961504"/>
    <n v="259.64999999999998"/>
    <n v="5.15"/>
  </r>
  <r>
    <x v="27"/>
    <n v="31"/>
    <n v="2020"/>
    <n v="7"/>
    <x v="6"/>
    <n v="7017"/>
    <n v="59"/>
    <n v="1961504"/>
    <n v="357.74"/>
    <n v="3.01"/>
  </r>
  <r>
    <x v="27"/>
    <n v="31"/>
    <n v="2020"/>
    <n v="8"/>
    <x v="7"/>
    <n v="8076"/>
    <n v="64"/>
    <n v="1961504"/>
    <n v="411.72"/>
    <n v="3.26"/>
  </r>
  <r>
    <x v="27"/>
    <n v="31"/>
    <n v="2020"/>
    <n v="9"/>
    <x v="8"/>
    <n v="11277"/>
    <n v="91"/>
    <n v="1961504"/>
    <n v="574.91999999999996"/>
    <n v="4.6399999999999997"/>
  </r>
  <r>
    <x v="27"/>
    <n v="31"/>
    <n v="2020"/>
    <n v="10"/>
    <x v="9"/>
    <n v="25197"/>
    <n v="161"/>
    <n v="1961504"/>
    <n v="1284.58"/>
    <n v="8.2100000000000009"/>
  </r>
  <r>
    <x v="27"/>
    <n v="31"/>
    <n v="2020"/>
    <n v="11"/>
    <x v="10"/>
    <n v="58282"/>
    <n v="393"/>
    <n v="1961504"/>
    <n v="2971.29"/>
    <n v="20.04"/>
  </r>
  <r>
    <x v="27"/>
    <n v="31"/>
    <n v="2020"/>
    <n v="12"/>
    <x v="11"/>
    <n v="38752"/>
    <n v="643"/>
    <n v="1961504"/>
    <n v="1975.63"/>
    <n v="32.78"/>
  </r>
  <r>
    <x v="27"/>
    <n v="31"/>
    <n v="2021"/>
    <n v="1"/>
    <x v="12"/>
    <n v="23968"/>
    <n v="335"/>
    <n v="1961504"/>
    <n v="1221.92"/>
    <n v="17.079999999999998"/>
  </r>
  <r>
    <x v="27"/>
    <n v="31"/>
    <n v="2021"/>
    <n v="2"/>
    <x v="13"/>
    <n v="9535"/>
    <n v="174"/>
    <n v="1961504"/>
    <n v="486.11"/>
    <n v="8.8699999999999992"/>
  </r>
  <r>
    <x v="27"/>
    <n v="31"/>
    <n v="2021"/>
    <n v="3"/>
    <x v="14"/>
    <n v="8304"/>
    <n v="83"/>
    <n v="1961504"/>
    <n v="423.35"/>
    <n v="4.2300000000000004"/>
  </r>
  <r>
    <x v="27"/>
    <n v="31"/>
    <n v="2021"/>
    <n v="4"/>
    <x v="15"/>
    <n v="10224"/>
    <n v="84"/>
    <n v="1961504"/>
    <n v="521.23"/>
    <n v="4.28"/>
  </r>
  <r>
    <x v="27"/>
    <n v="31"/>
    <n v="2021"/>
    <n v="5"/>
    <x v="16"/>
    <n v="3850"/>
    <n v="129"/>
    <n v="1961504"/>
    <n v="196.28"/>
    <n v="6.58"/>
  </r>
  <r>
    <x v="27"/>
    <n v="31"/>
    <n v="2021"/>
    <n v="6"/>
    <x v="17"/>
    <n v="1077"/>
    <n v="22"/>
    <n v="1961504"/>
    <n v="54.91"/>
    <n v="1.1200000000000001"/>
  </r>
  <r>
    <x v="27"/>
    <n v="31"/>
    <n v="2021"/>
    <n v="7"/>
    <x v="18"/>
    <n v="3697"/>
    <m/>
    <n v="1961504"/>
    <n v="188.48"/>
    <m/>
  </r>
  <r>
    <x v="28"/>
    <n v="32"/>
    <n v="2020"/>
    <n v="1"/>
    <x v="0"/>
    <n v="0"/>
    <n v="0"/>
    <n v="3104614"/>
    <n v="0"/>
    <n v="0"/>
  </r>
  <r>
    <x v="28"/>
    <n v="32"/>
    <n v="2020"/>
    <n v="2"/>
    <x v="1"/>
    <n v="0"/>
    <n v="0"/>
    <n v="3104614"/>
    <n v="0"/>
    <n v="0"/>
  </r>
  <r>
    <x v="28"/>
    <n v="32"/>
    <n v="2020"/>
    <n v="3"/>
    <x v="2"/>
    <n v="1113"/>
    <n v="26"/>
    <n v="3104614"/>
    <n v="35.85"/>
    <n v="0.84"/>
  </r>
  <r>
    <x v="28"/>
    <n v="32"/>
    <n v="2020"/>
    <n v="4"/>
    <x v="3"/>
    <n v="3940"/>
    <n v="217"/>
    <n v="3104614"/>
    <n v="126.91"/>
    <n v="6.99"/>
  </r>
  <r>
    <x v="28"/>
    <n v="32"/>
    <n v="2020"/>
    <n v="5"/>
    <x v="4"/>
    <n v="3575"/>
    <n v="176"/>
    <n v="3104614"/>
    <n v="115.15"/>
    <n v="5.67"/>
  </r>
  <r>
    <x v="28"/>
    <n v="32"/>
    <n v="2020"/>
    <n v="6"/>
    <x v="5"/>
    <n v="9954"/>
    <n v="88"/>
    <n v="3104614"/>
    <n v="320.62"/>
    <n v="2.83"/>
  </r>
  <r>
    <x v="28"/>
    <n v="32"/>
    <n v="2020"/>
    <n v="7"/>
    <x v="6"/>
    <n v="29560"/>
    <n v="324"/>
    <n v="3104614"/>
    <n v="952.13"/>
    <n v="10.44"/>
  </r>
  <r>
    <x v="28"/>
    <n v="32"/>
    <n v="2020"/>
    <n v="8"/>
    <x v="7"/>
    <n v="21176"/>
    <n v="474"/>
    <n v="3104614"/>
    <n v="682.08"/>
    <n v="15.27"/>
  </r>
  <r>
    <x v="28"/>
    <n v="32"/>
    <n v="2020"/>
    <n v="9"/>
    <x v="8"/>
    <n v="10766"/>
    <n v="295"/>
    <n v="3104614"/>
    <n v="346.77"/>
    <n v="9.5"/>
  </r>
  <r>
    <x v="28"/>
    <n v="32"/>
    <n v="2020"/>
    <n v="10"/>
    <x v="9"/>
    <n v="20760"/>
    <n v="179"/>
    <n v="3104614"/>
    <n v="668.68"/>
    <n v="5.77"/>
  </r>
  <r>
    <x v="28"/>
    <n v="32"/>
    <n v="2020"/>
    <n v="11"/>
    <x v="10"/>
    <n v="51882"/>
    <n v="370"/>
    <n v="3104614"/>
    <n v="1671.13"/>
    <n v="11.92"/>
  </r>
  <r>
    <x v="28"/>
    <n v="32"/>
    <n v="2020"/>
    <n v="12"/>
    <x v="11"/>
    <n v="72439"/>
    <n v="987"/>
    <n v="3104614"/>
    <n v="2333.27"/>
    <n v="31.79"/>
  </r>
  <r>
    <x v="28"/>
    <n v="32"/>
    <n v="2021"/>
    <n v="1"/>
    <x v="12"/>
    <n v="53282"/>
    <n v="1135"/>
    <n v="3104614"/>
    <n v="1716.22"/>
    <n v="36.56"/>
  </r>
  <r>
    <x v="28"/>
    <n v="32"/>
    <n v="2021"/>
    <n v="2"/>
    <x v="13"/>
    <n v="15368"/>
    <n v="686"/>
    <n v="3104614"/>
    <n v="495.01"/>
    <n v="22.1"/>
  </r>
  <r>
    <x v="28"/>
    <n v="32"/>
    <n v="2021"/>
    <n v="3"/>
    <x v="14"/>
    <n v="9984"/>
    <n v="292"/>
    <n v="3104614"/>
    <n v="321.58999999999997"/>
    <n v="9.41"/>
  </r>
  <r>
    <x v="28"/>
    <n v="32"/>
    <n v="2021"/>
    <n v="4"/>
    <x v="15"/>
    <n v="11639"/>
    <n v="215"/>
    <n v="3104614"/>
    <n v="374.89"/>
    <n v="6.93"/>
  </r>
  <r>
    <x v="28"/>
    <n v="32"/>
    <n v="2021"/>
    <n v="5"/>
    <x v="16"/>
    <n v="8310"/>
    <n v="122"/>
    <n v="3104614"/>
    <n v="267.67"/>
    <n v="3.93"/>
  </r>
  <r>
    <x v="28"/>
    <n v="32"/>
    <n v="2021"/>
    <n v="6"/>
    <x v="17"/>
    <n v="9964"/>
    <n v="36"/>
    <n v="3104614"/>
    <n v="320.94"/>
    <n v="1.1599999999999999"/>
  </r>
  <r>
    <x v="28"/>
    <n v="32"/>
    <n v="2021"/>
    <n v="7"/>
    <x v="18"/>
    <n v="22689"/>
    <m/>
    <n v="3104614"/>
    <n v="730.82"/>
    <m/>
  </r>
  <r>
    <x v="29"/>
    <n v="33"/>
    <n v="2020"/>
    <n v="1"/>
    <x v="0"/>
    <n v="0"/>
    <n v="0"/>
    <n v="1377529"/>
    <n v="0"/>
    <n v="0"/>
  </r>
  <r>
    <x v="29"/>
    <n v="33"/>
    <n v="2020"/>
    <n v="2"/>
    <x v="1"/>
    <n v="0"/>
    <n v="0"/>
    <n v="1377529"/>
    <n v="0"/>
    <n v="0"/>
  </r>
  <r>
    <x v="29"/>
    <n v="33"/>
    <n v="2020"/>
    <n v="3"/>
    <x v="2"/>
    <n v="367"/>
    <n v="3"/>
    <n v="1377529"/>
    <n v="26.64"/>
    <n v="0.22"/>
  </r>
  <r>
    <x v="29"/>
    <n v="33"/>
    <n v="2020"/>
    <n v="4"/>
    <x v="3"/>
    <n v="1779"/>
    <n v="69"/>
    <n v="1377529"/>
    <n v="129.13999999999999"/>
    <n v="5.01"/>
  </r>
  <r>
    <x v="29"/>
    <n v="33"/>
    <n v="2020"/>
    <n v="5"/>
    <x v="4"/>
    <n v="2505"/>
    <n v="173"/>
    <n v="1377529"/>
    <n v="181.85"/>
    <n v="12.56"/>
  </r>
  <r>
    <x v="29"/>
    <n v="33"/>
    <n v="2020"/>
    <n v="6"/>
    <x v="5"/>
    <n v="1131"/>
    <n v="126"/>
    <n v="1377529"/>
    <n v="82.1"/>
    <n v="9.15"/>
  </r>
  <r>
    <x v="29"/>
    <n v="33"/>
    <n v="2020"/>
    <n v="7"/>
    <x v="6"/>
    <n v="801"/>
    <n v="44"/>
    <n v="1377529"/>
    <n v="58.15"/>
    <n v="3.19"/>
  </r>
  <r>
    <x v="29"/>
    <n v="33"/>
    <n v="2020"/>
    <n v="8"/>
    <x v="7"/>
    <n v="692"/>
    <n v="17"/>
    <n v="1377529"/>
    <n v="50.23"/>
    <n v="1.23"/>
  </r>
  <r>
    <x v="29"/>
    <n v="33"/>
    <n v="2020"/>
    <n v="9"/>
    <x v="8"/>
    <n v="991"/>
    <n v="7"/>
    <n v="1377529"/>
    <n v="71.94"/>
    <n v="0.51"/>
  </r>
  <r>
    <x v="29"/>
    <n v="33"/>
    <n v="2020"/>
    <n v="10"/>
    <x v="9"/>
    <n v="2818"/>
    <n v="44"/>
    <n v="1377529"/>
    <n v="204.57"/>
    <n v="3.19"/>
  </r>
  <r>
    <x v="29"/>
    <n v="33"/>
    <n v="2020"/>
    <n v="11"/>
    <x v="10"/>
    <n v="9910"/>
    <n v="43"/>
    <n v="1377529"/>
    <n v="719.4"/>
    <n v="3.12"/>
  </r>
  <r>
    <x v="29"/>
    <n v="33"/>
    <n v="2020"/>
    <n v="12"/>
    <x v="11"/>
    <n v="23034"/>
    <n v="233"/>
    <n v="1377529"/>
    <n v="1672.12"/>
    <n v="16.91"/>
  </r>
  <r>
    <x v="29"/>
    <n v="33"/>
    <n v="2021"/>
    <n v="1"/>
    <x v="12"/>
    <n v="21667"/>
    <n v="298"/>
    <n v="1377529"/>
    <n v="1572.89"/>
    <n v="21.63"/>
  </r>
  <r>
    <x v="29"/>
    <n v="33"/>
    <n v="2021"/>
    <n v="2"/>
    <x v="13"/>
    <n v="9729"/>
    <n v="113"/>
    <n v="1377529"/>
    <n v="706.26"/>
    <n v="8.1999999999999993"/>
  </r>
  <r>
    <x v="29"/>
    <n v="33"/>
    <n v="2021"/>
    <n v="3"/>
    <x v="14"/>
    <n v="8752"/>
    <n v="68"/>
    <n v="1377529"/>
    <n v="635.34"/>
    <n v="4.9400000000000004"/>
  </r>
  <r>
    <x v="29"/>
    <n v="33"/>
    <n v="2021"/>
    <n v="4"/>
    <x v="15"/>
    <n v="10710"/>
    <n v="65"/>
    <n v="1377529"/>
    <n v="777.48"/>
    <n v="4.72"/>
  </r>
  <r>
    <x v="29"/>
    <n v="33"/>
    <n v="2021"/>
    <n v="5"/>
    <x v="16"/>
    <n v="3840"/>
    <n v="50"/>
    <n v="1377529"/>
    <n v="278.76"/>
    <n v="3.63"/>
  </r>
  <r>
    <x v="29"/>
    <n v="33"/>
    <n v="2021"/>
    <n v="6"/>
    <x v="17"/>
    <n v="778"/>
    <n v="7"/>
    <n v="1377529"/>
    <n v="56.48"/>
    <n v="0.51"/>
  </r>
  <r>
    <x v="29"/>
    <n v="33"/>
    <n v="2021"/>
    <n v="7"/>
    <x v="18"/>
    <n v="1153"/>
    <m/>
    <n v="1377529"/>
    <n v="83.7"/>
    <m/>
  </r>
  <r>
    <x v="30"/>
    <n v="34"/>
    <n v="2020"/>
    <n v="1"/>
    <x v="0"/>
    <n v="0"/>
    <n v="0"/>
    <n v="9288994"/>
    <n v="0"/>
    <n v="0"/>
  </r>
  <r>
    <x v="30"/>
    <n v="34"/>
    <n v="2020"/>
    <n v="2"/>
    <x v="1"/>
    <n v="0"/>
    <n v="0"/>
    <n v="9288994"/>
    <n v="0"/>
    <n v="0"/>
  </r>
  <r>
    <x v="30"/>
    <n v="34"/>
    <n v="2020"/>
    <n v="3"/>
    <x v="2"/>
    <n v="18696"/>
    <n v="267"/>
    <n v="9288994"/>
    <n v="201.27"/>
    <n v="2.87"/>
  </r>
  <r>
    <x v="30"/>
    <n v="34"/>
    <n v="2020"/>
    <n v="4"/>
    <x v="3"/>
    <n v="99956"/>
    <n v="6961"/>
    <n v="9288994"/>
    <n v="1076.07"/>
    <n v="74.94"/>
  </r>
  <r>
    <x v="30"/>
    <n v="34"/>
    <n v="2020"/>
    <n v="5"/>
    <x v="4"/>
    <n v="41793"/>
    <n v="4470"/>
    <n v="9288994"/>
    <n v="449.92"/>
    <n v="48.12"/>
  </r>
  <r>
    <x v="30"/>
    <n v="34"/>
    <n v="2020"/>
    <n v="6"/>
    <x v="5"/>
    <n v="13076"/>
    <n v="3337"/>
    <n v="9288994"/>
    <n v="140.77000000000001"/>
    <n v="35.92"/>
  </r>
  <r>
    <x v="30"/>
    <n v="34"/>
    <n v="2020"/>
    <n v="7"/>
    <x v="6"/>
    <n v="10014"/>
    <n v="784"/>
    <n v="9288994"/>
    <n v="107.81"/>
    <n v="8.44"/>
  </r>
  <r>
    <x v="30"/>
    <n v="34"/>
    <n v="2020"/>
    <n v="8"/>
    <x v="7"/>
    <n v="10205"/>
    <n v="126"/>
    <n v="9288994"/>
    <n v="109.86"/>
    <n v="1.36"/>
  </r>
  <r>
    <x v="30"/>
    <n v="34"/>
    <n v="2020"/>
    <n v="9"/>
    <x v="8"/>
    <n v="13322"/>
    <n v="177"/>
    <n v="9288994"/>
    <n v="143.41999999999999"/>
    <n v="1.91"/>
  </r>
  <r>
    <x v="30"/>
    <n v="34"/>
    <n v="2020"/>
    <n v="10"/>
    <x v="9"/>
    <n v="32617"/>
    <n v="228"/>
    <n v="9288994"/>
    <n v="351.14"/>
    <n v="2.4500000000000002"/>
  </r>
  <r>
    <x v="30"/>
    <n v="34"/>
    <n v="2020"/>
    <n v="11"/>
    <x v="10"/>
    <n v="99454"/>
    <n v="643"/>
    <n v="9288994"/>
    <n v="1070.6600000000001"/>
    <n v="6.92"/>
  </r>
  <r>
    <x v="30"/>
    <n v="34"/>
    <n v="2020"/>
    <n v="12"/>
    <x v="11"/>
    <n v="140248"/>
    <n v="2049"/>
    <n v="9288994"/>
    <n v="1509.83"/>
    <n v="22.06"/>
  </r>
  <r>
    <x v="30"/>
    <n v="34"/>
    <n v="2021"/>
    <n v="1"/>
    <x v="12"/>
    <n v="217450"/>
    <n v="2442"/>
    <n v="9288994"/>
    <n v="2340.94"/>
    <n v="26.29"/>
  </r>
  <r>
    <x v="30"/>
    <n v="34"/>
    <n v="2021"/>
    <n v="2"/>
    <x v="13"/>
    <n v="92523"/>
    <n v="1768"/>
    <n v="9288994"/>
    <n v="996.05"/>
    <n v="19.03"/>
  </r>
  <r>
    <x v="30"/>
    <n v="34"/>
    <n v="2021"/>
    <n v="3"/>
    <x v="14"/>
    <n v="119458"/>
    <n v="1276"/>
    <n v="9288994"/>
    <n v="1286.02"/>
    <n v="13.74"/>
  </r>
  <r>
    <x v="30"/>
    <n v="34"/>
    <n v="2021"/>
    <n v="4"/>
    <x v="15"/>
    <n v="88410"/>
    <n v="1026"/>
    <n v="9288994"/>
    <n v="951.77"/>
    <n v="11.05"/>
  </r>
  <r>
    <x v="30"/>
    <n v="34"/>
    <n v="2021"/>
    <n v="5"/>
    <x v="16"/>
    <n v="19110"/>
    <n v="658"/>
    <n v="9288994"/>
    <n v="205.73"/>
    <n v="7.08"/>
  </r>
  <r>
    <x v="30"/>
    <n v="34"/>
    <n v="2021"/>
    <n v="6"/>
    <x v="17"/>
    <n v="7063"/>
    <n v="115"/>
    <n v="9288994"/>
    <n v="76.040000000000006"/>
    <n v="1.24"/>
  </r>
  <r>
    <x v="30"/>
    <n v="34"/>
    <n v="2021"/>
    <n v="7"/>
    <x v="18"/>
    <n v="15958"/>
    <m/>
    <n v="9288994"/>
    <n v="171.79"/>
    <m/>
  </r>
  <r>
    <x v="31"/>
    <n v="35"/>
    <n v="2020"/>
    <n v="1"/>
    <x v="0"/>
    <n v="0"/>
    <n v="0"/>
    <n v="2117522"/>
    <n v="0"/>
    <n v="0"/>
  </r>
  <r>
    <x v="31"/>
    <n v="35"/>
    <n v="2020"/>
    <n v="2"/>
    <x v="1"/>
    <n v="0"/>
    <n v="0"/>
    <n v="2117522"/>
    <n v="0"/>
    <n v="0"/>
  </r>
  <r>
    <x v="31"/>
    <n v="35"/>
    <n v="2020"/>
    <n v="3"/>
    <x v="2"/>
    <n v="315"/>
    <n v="5"/>
    <n v="2117522"/>
    <n v="14.88"/>
    <n v="0.24"/>
  </r>
  <r>
    <x v="31"/>
    <n v="35"/>
    <n v="2020"/>
    <n v="4"/>
    <x v="3"/>
    <n v="3096"/>
    <n v="118"/>
    <n v="2117522"/>
    <n v="146.21"/>
    <n v="5.57"/>
  </r>
  <r>
    <x v="31"/>
    <n v="35"/>
    <n v="2020"/>
    <n v="5"/>
    <x v="4"/>
    <n v="4278"/>
    <n v="233"/>
    <n v="2117522"/>
    <n v="202.03"/>
    <n v="11"/>
  </r>
  <r>
    <x v="31"/>
    <n v="35"/>
    <n v="2020"/>
    <n v="6"/>
    <x v="5"/>
    <n v="4458"/>
    <n v="141"/>
    <n v="2117522"/>
    <n v="210.53"/>
    <n v="6.66"/>
  </r>
  <r>
    <x v="31"/>
    <n v="35"/>
    <n v="2020"/>
    <n v="7"/>
    <x v="6"/>
    <n v="8453"/>
    <n v="145"/>
    <n v="2117522"/>
    <n v="399.19"/>
    <n v="6.85"/>
  </r>
  <r>
    <x v="31"/>
    <n v="35"/>
    <n v="2020"/>
    <n v="8"/>
    <x v="7"/>
    <n v="4752"/>
    <n v="137"/>
    <n v="2117522"/>
    <n v="224.41"/>
    <n v="6.47"/>
  </r>
  <r>
    <x v="31"/>
    <n v="35"/>
    <n v="2020"/>
    <n v="9"/>
    <x v="8"/>
    <n v="4083"/>
    <n v="98"/>
    <n v="2117522"/>
    <n v="192.82"/>
    <n v="4.63"/>
  </r>
  <r>
    <x v="31"/>
    <n v="35"/>
    <n v="2020"/>
    <n v="10"/>
    <x v="9"/>
    <n v="17055"/>
    <n v="141"/>
    <n v="2117522"/>
    <n v="805.42"/>
    <n v="6.66"/>
  </r>
  <r>
    <x v="31"/>
    <n v="35"/>
    <n v="2020"/>
    <n v="11"/>
    <x v="10"/>
    <n v="50605"/>
    <n v="550"/>
    <n v="2117522"/>
    <n v="2389.8200000000002"/>
    <n v="25.97"/>
  </r>
  <r>
    <x v="31"/>
    <n v="35"/>
    <n v="2020"/>
    <n v="12"/>
    <x v="11"/>
    <n v="45802"/>
    <n v="911"/>
    <n v="2117522"/>
    <n v="2163"/>
    <n v="43.02"/>
  </r>
  <r>
    <x v="31"/>
    <n v="35"/>
    <n v="2021"/>
    <n v="1"/>
    <x v="12"/>
    <n v="31167"/>
    <n v="806"/>
    <n v="2117522"/>
    <n v="1471.86"/>
    <n v="38.06"/>
  </r>
  <r>
    <x v="31"/>
    <n v="35"/>
    <n v="2021"/>
    <n v="2"/>
    <x v="13"/>
    <n v="11068"/>
    <n v="431"/>
    <n v="2117522"/>
    <n v="522.69000000000005"/>
    <n v="20.350000000000001"/>
  </r>
  <r>
    <x v="31"/>
    <n v="35"/>
    <n v="2021"/>
    <n v="3"/>
    <x v="14"/>
    <n v="6520"/>
    <n v="223"/>
    <n v="2117522"/>
    <n v="307.91000000000003"/>
    <n v="10.53"/>
  </r>
  <r>
    <x v="31"/>
    <n v="35"/>
    <n v="2021"/>
    <n v="4"/>
    <x v="15"/>
    <n v="6081"/>
    <n v="130"/>
    <n v="2117522"/>
    <n v="287.18"/>
    <n v="6.14"/>
  </r>
  <r>
    <x v="31"/>
    <n v="35"/>
    <n v="2021"/>
    <n v="5"/>
    <x v="16"/>
    <n v="5088"/>
    <n v="196"/>
    <n v="2117522"/>
    <n v="240.28"/>
    <n v="9.26"/>
  </r>
  <r>
    <x v="31"/>
    <n v="35"/>
    <n v="2021"/>
    <n v="6"/>
    <x v="17"/>
    <n v="2721"/>
    <n v="34"/>
    <n v="2117522"/>
    <n v="128.5"/>
    <n v="1.61"/>
  </r>
  <r>
    <x v="31"/>
    <n v="35"/>
    <n v="2021"/>
    <n v="7"/>
    <x v="18"/>
    <n v="4874"/>
    <m/>
    <n v="2117522"/>
    <n v="230.17"/>
    <m/>
  </r>
  <r>
    <x v="32"/>
    <n v="36"/>
    <n v="2020"/>
    <n v="1"/>
    <x v="0"/>
    <n v="0"/>
    <n v="0"/>
    <n v="20201249"/>
    <n v="0"/>
    <n v="0"/>
  </r>
  <r>
    <x v="32"/>
    <n v="36"/>
    <n v="2020"/>
    <n v="2"/>
    <x v="1"/>
    <n v="0"/>
    <n v="0"/>
    <n v="20201249"/>
    <n v="0"/>
    <n v="0"/>
  </r>
  <r>
    <x v="32"/>
    <n v="36"/>
    <n v="2020"/>
    <n v="3"/>
    <x v="2"/>
    <n v="76211"/>
    <n v="1929"/>
    <n v="20201249"/>
    <n v="377.26"/>
    <n v="9.5500000000000007"/>
  </r>
  <r>
    <x v="32"/>
    <n v="36"/>
    <n v="2020"/>
    <n v="4"/>
    <x v="3"/>
    <n v="233485"/>
    <n v="21687"/>
    <n v="20201249"/>
    <n v="1155.79"/>
    <n v="107.35"/>
  </r>
  <r>
    <x v="32"/>
    <n v="36"/>
    <n v="2020"/>
    <n v="5"/>
    <x v="4"/>
    <n v="65879"/>
    <n v="6083"/>
    <n v="20201249"/>
    <n v="326.11"/>
    <n v="30.11"/>
  </r>
  <r>
    <x v="32"/>
    <n v="36"/>
    <n v="2020"/>
    <n v="6"/>
    <x v="5"/>
    <n v="22567"/>
    <n v="2077"/>
    <n v="20201249"/>
    <n v="111.71"/>
    <n v="10.28"/>
  </r>
  <r>
    <x v="32"/>
    <n v="36"/>
    <n v="2020"/>
    <n v="7"/>
    <x v="6"/>
    <n v="21581"/>
    <n v="596"/>
    <n v="20201249"/>
    <n v="106.83"/>
    <n v="2.95"/>
  </r>
  <r>
    <x v="32"/>
    <n v="36"/>
    <n v="2020"/>
    <n v="8"/>
    <x v="7"/>
    <n v="19757"/>
    <n v="169"/>
    <n v="20201249"/>
    <n v="97.8"/>
    <n v="0.84"/>
  </r>
  <r>
    <x v="32"/>
    <n v="36"/>
    <n v="2020"/>
    <n v="9"/>
    <x v="8"/>
    <n v="23889"/>
    <n v="216"/>
    <n v="20201249"/>
    <n v="118.26"/>
    <n v="1.07"/>
  </r>
  <r>
    <x v="32"/>
    <n v="36"/>
    <n v="2020"/>
    <n v="10"/>
    <x v="9"/>
    <n v="48854"/>
    <n v="395"/>
    <n v="20201249"/>
    <n v="241.84"/>
    <n v="1.96"/>
  </r>
  <r>
    <x v="32"/>
    <n v="36"/>
    <n v="2020"/>
    <n v="11"/>
    <x v="10"/>
    <n v="140525"/>
    <n v="998"/>
    <n v="20201249"/>
    <n v="695.63"/>
    <n v="4.9400000000000004"/>
  </r>
  <r>
    <x v="32"/>
    <n v="36"/>
    <n v="2020"/>
    <n v="12"/>
    <x v="11"/>
    <n v="326292"/>
    <n v="3407"/>
    <n v="20201249"/>
    <n v="1615.21"/>
    <n v="16.87"/>
  </r>
  <r>
    <x v="32"/>
    <n v="36"/>
    <n v="2021"/>
    <n v="1"/>
    <x v="12"/>
    <n v="441124"/>
    <n v="5621"/>
    <n v="20201249"/>
    <n v="2183.65"/>
    <n v="27.83"/>
  </r>
  <r>
    <x v="32"/>
    <n v="36"/>
    <n v="2021"/>
    <n v="2"/>
    <x v="13"/>
    <n v="223960"/>
    <n v="3965"/>
    <n v="20201249"/>
    <n v="1108.6400000000001"/>
    <n v="19.63"/>
  </r>
  <r>
    <x v="32"/>
    <n v="36"/>
    <n v="2021"/>
    <n v="3"/>
    <x v="14"/>
    <n v="227471"/>
    <n v="2647"/>
    <n v="20201249"/>
    <n v="1126.02"/>
    <n v="13.1"/>
  </r>
  <r>
    <x v="32"/>
    <n v="36"/>
    <n v="2021"/>
    <n v="4"/>
    <x v="15"/>
    <n v="174727"/>
    <n v="1938"/>
    <n v="20201249"/>
    <n v="864.93"/>
    <n v="9.59"/>
  </r>
  <r>
    <x v="32"/>
    <n v="36"/>
    <n v="2021"/>
    <n v="5"/>
    <x v="16"/>
    <n v="54311"/>
    <n v="1030"/>
    <n v="20201249"/>
    <n v="268.85000000000002"/>
    <n v="5.0999999999999996"/>
  </r>
  <r>
    <x v="32"/>
    <n v="36"/>
    <n v="2021"/>
    <n v="6"/>
    <x v="17"/>
    <n v="12514"/>
    <n v="200"/>
    <n v="20201249"/>
    <n v="61.95"/>
    <n v="0.99"/>
  </r>
  <r>
    <x v="32"/>
    <n v="36"/>
    <n v="2021"/>
    <n v="7"/>
    <x v="18"/>
    <n v="35298"/>
    <m/>
    <n v="20201249"/>
    <n v="174.73"/>
    <m/>
  </r>
  <r>
    <x v="33"/>
    <n v="37"/>
    <n v="2020"/>
    <n v="1"/>
    <x v="0"/>
    <n v="0"/>
    <n v="0"/>
    <n v="10439388"/>
    <n v="0"/>
    <n v="0"/>
  </r>
  <r>
    <x v="33"/>
    <n v="37"/>
    <n v="2020"/>
    <n v="2"/>
    <x v="1"/>
    <n v="0"/>
    <n v="0"/>
    <n v="10439388"/>
    <n v="0"/>
    <n v="0"/>
  </r>
  <r>
    <x v="33"/>
    <n v="37"/>
    <n v="2020"/>
    <n v="3"/>
    <x v="2"/>
    <n v="1527"/>
    <n v="10"/>
    <n v="10439388"/>
    <n v="14.63"/>
    <n v="0.1"/>
  </r>
  <r>
    <x v="33"/>
    <n v="37"/>
    <n v="2020"/>
    <n v="4"/>
    <x v="3"/>
    <n v="8980"/>
    <n v="375"/>
    <n v="10439388"/>
    <n v="86.02"/>
    <n v="3.59"/>
  </r>
  <r>
    <x v="33"/>
    <n v="37"/>
    <n v="2020"/>
    <n v="5"/>
    <x v="4"/>
    <n v="18179"/>
    <n v="526"/>
    <n v="10439388"/>
    <n v="174.14"/>
    <n v="5.04"/>
  </r>
  <r>
    <x v="33"/>
    <n v="37"/>
    <n v="2020"/>
    <n v="6"/>
    <x v="5"/>
    <n v="36378"/>
    <n v="451"/>
    <n v="10439388"/>
    <n v="348.47"/>
    <n v="4.32"/>
  </r>
  <r>
    <x v="33"/>
    <n v="37"/>
    <n v="2020"/>
    <n v="7"/>
    <x v="6"/>
    <n v="57306"/>
    <n v="585"/>
    <n v="10439388"/>
    <n v="548.94000000000005"/>
    <n v="5.6"/>
  </r>
  <r>
    <x v="33"/>
    <n v="37"/>
    <n v="2020"/>
    <n v="8"/>
    <x v="7"/>
    <n v="45619"/>
    <n v="786"/>
    <n v="10439388"/>
    <n v="436.99"/>
    <n v="7.53"/>
  </r>
  <r>
    <x v="33"/>
    <n v="37"/>
    <n v="2020"/>
    <n v="9"/>
    <x v="8"/>
    <n v="43015"/>
    <n v="832"/>
    <n v="10439388"/>
    <n v="412.05"/>
    <n v="7.97"/>
  </r>
  <r>
    <x v="33"/>
    <n v="37"/>
    <n v="2020"/>
    <n v="10"/>
    <x v="9"/>
    <n v="63801"/>
    <n v="835"/>
    <n v="10439388"/>
    <n v="611.16"/>
    <n v="8"/>
  </r>
  <r>
    <x v="33"/>
    <n v="37"/>
    <n v="2020"/>
    <n v="11"/>
    <x v="10"/>
    <n v="90163"/>
    <n v="896"/>
    <n v="10439388"/>
    <n v="863.68"/>
    <n v="8.58"/>
  </r>
  <r>
    <x v="33"/>
    <n v="37"/>
    <n v="2020"/>
    <n v="12"/>
    <x v="11"/>
    <n v="176102"/>
    <n v="1515"/>
    <n v="10439388"/>
    <n v="1686.9"/>
    <n v="14.51"/>
  </r>
  <r>
    <x v="33"/>
    <n v="37"/>
    <n v="2021"/>
    <n v="1"/>
    <x v="12"/>
    <n v="217088"/>
    <n v="2570"/>
    <n v="10439388"/>
    <n v="2079.5100000000002"/>
    <n v="24.62"/>
  </r>
  <r>
    <x v="33"/>
    <n v="37"/>
    <n v="2021"/>
    <n v="2"/>
    <x v="13"/>
    <n v="101369"/>
    <n v="1860"/>
    <n v="10439388"/>
    <n v="971.02"/>
    <n v="17.82"/>
  </r>
  <r>
    <x v="33"/>
    <n v="37"/>
    <n v="2021"/>
    <n v="3"/>
    <x v="14"/>
    <n v="55929"/>
    <n v="896"/>
    <n v="10439388"/>
    <n v="535.75"/>
    <n v="8.58"/>
  </r>
  <r>
    <x v="33"/>
    <n v="37"/>
    <n v="2021"/>
    <n v="4"/>
    <x v="15"/>
    <n v="55143"/>
    <n v="539"/>
    <n v="10439388"/>
    <n v="528.22"/>
    <n v="5.16"/>
  </r>
  <r>
    <x v="33"/>
    <n v="37"/>
    <n v="2021"/>
    <n v="5"/>
    <x v="16"/>
    <n v="31294"/>
    <n v="425"/>
    <n v="10439388"/>
    <n v="299.77"/>
    <n v="4.07"/>
  </r>
  <r>
    <x v="33"/>
    <n v="37"/>
    <n v="2021"/>
    <n v="6"/>
    <x v="17"/>
    <n v="12789"/>
    <n v="186"/>
    <n v="10439388"/>
    <n v="122.51"/>
    <n v="1.78"/>
  </r>
  <r>
    <x v="33"/>
    <n v="37"/>
    <n v="2021"/>
    <n v="7"/>
    <x v="18"/>
    <n v="34606"/>
    <m/>
    <n v="10439388"/>
    <n v="331.49"/>
    <m/>
  </r>
  <r>
    <x v="34"/>
    <n v="38"/>
    <n v="2020"/>
    <n v="1"/>
    <x v="0"/>
    <n v="0"/>
    <n v="0"/>
    <n v="779094"/>
    <n v="0"/>
    <n v="0"/>
  </r>
  <r>
    <x v="34"/>
    <n v="38"/>
    <n v="2020"/>
    <n v="2"/>
    <x v="1"/>
    <n v="0"/>
    <n v="0"/>
    <n v="779094"/>
    <n v="0"/>
    <n v="0"/>
  </r>
  <r>
    <x v="34"/>
    <n v="38"/>
    <n v="2020"/>
    <n v="3"/>
    <x v="2"/>
    <n v="126"/>
    <n v="3"/>
    <n v="779094"/>
    <n v="16.170000000000002"/>
    <n v="0.39"/>
  </r>
  <r>
    <x v="34"/>
    <n v="38"/>
    <n v="2020"/>
    <n v="4"/>
    <x v="3"/>
    <n v="941"/>
    <n v="16"/>
    <n v="779094"/>
    <n v="120.78"/>
    <n v="2.0499999999999998"/>
  </r>
  <r>
    <x v="34"/>
    <n v="38"/>
    <n v="2020"/>
    <n v="5"/>
    <x v="4"/>
    <n v="1513"/>
    <n v="45"/>
    <n v="779094"/>
    <n v="194.2"/>
    <n v="5.78"/>
  </r>
  <r>
    <x v="34"/>
    <n v="38"/>
    <n v="2020"/>
    <n v="6"/>
    <x v="5"/>
    <n v="1005"/>
    <n v="24"/>
    <n v="779094"/>
    <n v="129"/>
    <n v="3.08"/>
  </r>
  <r>
    <x v="34"/>
    <n v="38"/>
    <n v="2020"/>
    <n v="7"/>
    <x v="6"/>
    <n v="2888"/>
    <n v="19"/>
    <n v="779094"/>
    <n v="370.69"/>
    <n v="2.44"/>
  </r>
  <r>
    <x v="34"/>
    <n v="38"/>
    <n v="2020"/>
    <n v="8"/>
    <x v="7"/>
    <n v="5347"/>
    <n v="40"/>
    <n v="779094"/>
    <n v="686.31"/>
    <n v="5.13"/>
  </r>
  <r>
    <x v="34"/>
    <n v="38"/>
    <n v="2020"/>
    <n v="9"/>
    <x v="8"/>
    <n v="10029"/>
    <n v="103"/>
    <n v="779094"/>
    <n v="1287.26"/>
    <n v="13.22"/>
  </r>
  <r>
    <x v="34"/>
    <n v="38"/>
    <n v="2020"/>
    <n v="10"/>
    <x v="9"/>
    <n v="22072"/>
    <n v="279"/>
    <n v="779094"/>
    <n v="2833.03"/>
    <n v="35.81"/>
  </r>
  <r>
    <x v="34"/>
    <n v="38"/>
    <n v="2020"/>
    <n v="11"/>
    <x v="10"/>
    <n v="35337"/>
    <n v="404"/>
    <n v="779094"/>
    <n v="4535.6499999999996"/>
    <n v="51.86"/>
  </r>
  <r>
    <x v="34"/>
    <n v="38"/>
    <n v="2020"/>
    <n v="12"/>
    <x v="11"/>
    <n v="13244"/>
    <n v="366"/>
    <n v="779094"/>
    <n v="1699.92"/>
    <n v="46.98"/>
  </r>
  <r>
    <x v="34"/>
    <n v="38"/>
    <n v="2021"/>
    <n v="1"/>
    <x v="12"/>
    <n v="5153"/>
    <n v="148"/>
    <n v="779094"/>
    <n v="661.41"/>
    <n v="19"/>
  </r>
  <r>
    <x v="34"/>
    <n v="38"/>
    <n v="2021"/>
    <n v="2"/>
    <x v="13"/>
    <n v="2184"/>
    <n v="28"/>
    <n v="779094"/>
    <n v="280.33"/>
    <n v="3.59"/>
  </r>
  <r>
    <x v="34"/>
    <n v="38"/>
    <n v="2021"/>
    <n v="3"/>
    <x v="14"/>
    <n v="3284"/>
    <n v="23"/>
    <n v="779094"/>
    <n v="421.52"/>
    <n v="2.95"/>
  </r>
  <r>
    <x v="34"/>
    <n v="38"/>
    <n v="2021"/>
    <n v="4"/>
    <x v="15"/>
    <n v="4381"/>
    <n v="25"/>
    <n v="779094"/>
    <n v="562.32000000000005"/>
    <n v="3.21"/>
  </r>
  <r>
    <x v="34"/>
    <n v="38"/>
    <n v="2021"/>
    <n v="5"/>
    <x v="16"/>
    <n v="2471"/>
    <n v="20"/>
    <n v="779094"/>
    <n v="317.16000000000003"/>
    <n v="2.57"/>
  </r>
  <r>
    <x v="34"/>
    <n v="38"/>
    <n v="2021"/>
    <n v="6"/>
    <x v="17"/>
    <n v="763"/>
    <n v="8"/>
    <n v="779094"/>
    <n v="97.93"/>
    <n v="1.03"/>
  </r>
  <r>
    <x v="34"/>
    <n v="38"/>
    <n v="2021"/>
    <n v="7"/>
    <x v="18"/>
    <n v="937"/>
    <m/>
    <n v="779094"/>
    <n v="120.27"/>
    <m/>
  </r>
  <r>
    <x v="35"/>
    <n v="39"/>
    <n v="2020"/>
    <n v="1"/>
    <x v="0"/>
    <n v="0"/>
    <n v="0"/>
    <n v="11799448"/>
    <n v="0"/>
    <n v="0"/>
  </r>
  <r>
    <x v="35"/>
    <n v="39"/>
    <n v="2020"/>
    <n v="2"/>
    <x v="1"/>
    <n v="0"/>
    <n v="0"/>
    <n v="11799448"/>
    <n v="0"/>
    <n v="0"/>
  </r>
  <r>
    <x v="35"/>
    <n v="39"/>
    <n v="2020"/>
    <n v="3"/>
    <x v="2"/>
    <n v="2199"/>
    <n v="55"/>
    <n v="11799448"/>
    <n v="18.64"/>
    <n v="0.47"/>
  </r>
  <r>
    <x v="35"/>
    <n v="39"/>
    <n v="2020"/>
    <n v="4"/>
    <x v="3"/>
    <n v="15828"/>
    <n v="920"/>
    <n v="11799448"/>
    <n v="134.13999999999999"/>
    <n v="7.8"/>
  </r>
  <r>
    <x v="35"/>
    <n v="39"/>
    <n v="2020"/>
    <n v="5"/>
    <x v="4"/>
    <n v="17486"/>
    <n v="1180"/>
    <n v="11799448"/>
    <n v="148.19"/>
    <n v="10"/>
  </r>
  <r>
    <x v="35"/>
    <n v="39"/>
    <n v="2020"/>
    <n v="6"/>
    <x v="5"/>
    <n v="16276"/>
    <n v="708"/>
    <n v="11799448"/>
    <n v="137.94"/>
    <n v="6"/>
  </r>
  <r>
    <x v="35"/>
    <n v="39"/>
    <n v="2020"/>
    <n v="7"/>
    <x v="6"/>
    <n v="39370"/>
    <n v="626"/>
    <n v="11799448"/>
    <n v="333.66"/>
    <n v="5.31"/>
  </r>
  <r>
    <x v="35"/>
    <n v="39"/>
    <n v="2020"/>
    <n v="8"/>
    <x v="7"/>
    <n v="31998"/>
    <n v="649"/>
    <n v="11799448"/>
    <n v="271.18"/>
    <n v="5.5"/>
  </r>
  <r>
    <x v="35"/>
    <n v="39"/>
    <n v="2020"/>
    <n v="9"/>
    <x v="8"/>
    <n v="30830"/>
    <n v="666"/>
    <n v="11799448"/>
    <n v="261.27999999999997"/>
    <n v="5.64"/>
  </r>
  <r>
    <x v="35"/>
    <n v="39"/>
    <n v="2020"/>
    <n v="10"/>
    <x v="9"/>
    <n v="61710"/>
    <n v="497"/>
    <n v="11799448"/>
    <n v="522.99"/>
    <n v="4.21"/>
  </r>
  <r>
    <x v="35"/>
    <n v="39"/>
    <n v="2020"/>
    <n v="11"/>
    <x v="10"/>
    <n v="205366"/>
    <n v="1128"/>
    <n v="11799448"/>
    <n v="1740.47"/>
    <n v="9.56"/>
  </r>
  <r>
    <x v="35"/>
    <n v="39"/>
    <n v="2020"/>
    <n v="12"/>
    <x v="11"/>
    <n v="279317"/>
    <n v="2533"/>
    <n v="11799448"/>
    <n v="2367.1999999999998"/>
    <n v="21.47"/>
  </r>
  <r>
    <x v="35"/>
    <n v="39"/>
    <n v="2021"/>
    <n v="1"/>
    <x v="12"/>
    <n v="195412"/>
    <n v="2216"/>
    <n v="11799448"/>
    <n v="1656.11"/>
    <n v="18.78"/>
  </r>
  <r>
    <x v="35"/>
    <n v="39"/>
    <n v="2021"/>
    <n v="2"/>
    <x v="13"/>
    <n v="71630"/>
    <n v="6121"/>
    <n v="11799448"/>
    <n v="607.05999999999995"/>
    <n v="51.88"/>
  </r>
  <r>
    <x v="35"/>
    <n v="39"/>
    <n v="2021"/>
    <n v="3"/>
    <x v="14"/>
    <n v="50144"/>
    <n v="1310"/>
    <n v="11799448"/>
    <n v="424.97"/>
    <n v="11.1"/>
  </r>
  <r>
    <x v="35"/>
    <n v="39"/>
    <n v="2021"/>
    <n v="4"/>
    <x v="15"/>
    <n v="54746"/>
    <n v="675"/>
    <n v="11799448"/>
    <n v="463.97"/>
    <n v="5.72"/>
  </r>
  <r>
    <x v="35"/>
    <n v="39"/>
    <n v="2021"/>
    <n v="5"/>
    <x v="16"/>
    <n v="29622"/>
    <n v="577"/>
    <n v="11799448"/>
    <n v="251.05"/>
    <n v="4.8899999999999997"/>
  </r>
  <r>
    <x v="35"/>
    <n v="39"/>
    <n v="2021"/>
    <n v="6"/>
    <x v="17"/>
    <n v="9390"/>
    <n v="230"/>
    <n v="11799448"/>
    <n v="79.58"/>
    <n v="1.95"/>
  </r>
  <r>
    <x v="35"/>
    <n v="39"/>
    <n v="2021"/>
    <n v="7"/>
    <x v="18"/>
    <n v="17953"/>
    <m/>
    <n v="11799448"/>
    <n v="152.15"/>
    <m/>
  </r>
  <r>
    <x v="36"/>
    <n v="40"/>
    <n v="2020"/>
    <n v="1"/>
    <x v="0"/>
    <n v="0"/>
    <n v="0"/>
    <n v="3959353"/>
    <n v="0"/>
    <n v="0"/>
  </r>
  <r>
    <x v="36"/>
    <n v="40"/>
    <n v="2020"/>
    <n v="2"/>
    <x v="1"/>
    <n v="0"/>
    <n v="0"/>
    <n v="3959353"/>
    <n v="0"/>
    <n v="0"/>
  </r>
  <r>
    <x v="36"/>
    <n v="40"/>
    <n v="2020"/>
    <n v="3"/>
    <x v="2"/>
    <n v="566"/>
    <n v="23"/>
    <n v="3959353"/>
    <n v="14.3"/>
    <n v="0.57999999999999996"/>
  </r>
  <r>
    <x v="36"/>
    <n v="40"/>
    <n v="2020"/>
    <n v="4"/>
    <x v="3"/>
    <n v="3052"/>
    <n v="199"/>
    <n v="3959353"/>
    <n v="77.08"/>
    <n v="5.03"/>
  </r>
  <r>
    <x v="36"/>
    <n v="40"/>
    <n v="2020"/>
    <n v="5"/>
    <x v="4"/>
    <n v="2888"/>
    <n v="112"/>
    <n v="3959353"/>
    <n v="72.94"/>
    <n v="2.83"/>
  </r>
  <r>
    <x v="36"/>
    <n v="40"/>
    <n v="2020"/>
    <n v="6"/>
    <x v="5"/>
    <n v="7251"/>
    <n v="53"/>
    <n v="3959353"/>
    <n v="183.14"/>
    <n v="1.34"/>
  </r>
  <r>
    <x v="36"/>
    <n v="40"/>
    <n v="2020"/>
    <n v="7"/>
    <x v="6"/>
    <n v="22699"/>
    <n v="154"/>
    <n v="3959353"/>
    <n v="573.29999999999995"/>
    <n v="3.89"/>
  </r>
  <r>
    <x v="36"/>
    <n v="40"/>
    <n v="2020"/>
    <n v="8"/>
    <x v="7"/>
    <n v="22277"/>
    <n v="259"/>
    <n v="3959353"/>
    <n v="562.64"/>
    <n v="6.54"/>
  </r>
  <r>
    <x v="36"/>
    <n v="40"/>
    <n v="2020"/>
    <n v="9"/>
    <x v="8"/>
    <n v="28466"/>
    <n v="231"/>
    <n v="3959353"/>
    <n v="718.96"/>
    <n v="5.83"/>
  </r>
  <r>
    <x v="36"/>
    <n v="40"/>
    <n v="2020"/>
    <n v="10"/>
    <x v="9"/>
    <n v="35563"/>
    <n v="306"/>
    <n v="3959353"/>
    <n v="898.2"/>
    <n v="7.73"/>
  </r>
  <r>
    <x v="36"/>
    <n v="40"/>
    <n v="2020"/>
    <n v="11"/>
    <x v="10"/>
    <n v="74983"/>
    <n v="406"/>
    <n v="3959353"/>
    <n v="1893.82"/>
    <n v="10.25"/>
  </r>
  <r>
    <x v="36"/>
    <n v="40"/>
    <n v="2020"/>
    <n v="12"/>
    <x v="11"/>
    <n v="93191"/>
    <n v="746"/>
    <n v="3959353"/>
    <n v="2353.69"/>
    <n v="18.84"/>
  </r>
  <r>
    <x v="36"/>
    <n v="40"/>
    <n v="2021"/>
    <n v="1"/>
    <x v="12"/>
    <n v="98536"/>
    <n v="1058"/>
    <n v="3959353"/>
    <n v="2488.69"/>
    <n v="26.72"/>
  </r>
  <r>
    <x v="36"/>
    <n v="40"/>
    <n v="2021"/>
    <n v="2"/>
    <x v="13"/>
    <n v="35036"/>
    <n v="881"/>
    <n v="3959353"/>
    <n v="884.89"/>
    <n v="22.25"/>
  </r>
  <r>
    <x v="36"/>
    <n v="40"/>
    <n v="2021"/>
    <n v="3"/>
    <x v="14"/>
    <n v="13856"/>
    <n v="525"/>
    <n v="3959353"/>
    <n v="349.96"/>
    <n v="13.26"/>
  </r>
  <r>
    <x v="36"/>
    <n v="40"/>
    <n v="2021"/>
    <n v="4"/>
    <x v="15"/>
    <n v="9941"/>
    <n v="1835"/>
    <n v="3959353"/>
    <n v="251.08"/>
    <n v="46.35"/>
  </r>
  <r>
    <x v="36"/>
    <n v="40"/>
    <n v="2021"/>
    <n v="5"/>
    <x v="16"/>
    <n v="4867"/>
    <n v="503"/>
    <n v="3959353"/>
    <n v="122.92"/>
    <n v="12.7"/>
  </r>
  <r>
    <x v="36"/>
    <n v="40"/>
    <n v="2021"/>
    <n v="6"/>
    <x v="17"/>
    <n v="4679"/>
    <n v="34"/>
    <n v="3959353"/>
    <n v="118.18"/>
    <n v="0.86"/>
  </r>
  <r>
    <x v="36"/>
    <n v="40"/>
    <n v="2021"/>
    <n v="7"/>
    <x v="18"/>
    <n v="22784"/>
    <m/>
    <n v="3959353"/>
    <n v="575.45000000000005"/>
    <m/>
  </r>
  <r>
    <x v="37"/>
    <n v="41"/>
    <n v="2020"/>
    <n v="1"/>
    <x v="0"/>
    <n v="0"/>
    <n v="0"/>
    <n v="4237256"/>
    <n v="0"/>
    <n v="0"/>
  </r>
  <r>
    <x v="37"/>
    <n v="41"/>
    <n v="2020"/>
    <n v="2"/>
    <x v="1"/>
    <n v="1"/>
    <n v="0"/>
    <n v="4237256"/>
    <n v="0.02"/>
    <n v="0"/>
  </r>
  <r>
    <x v="37"/>
    <n v="41"/>
    <n v="2020"/>
    <n v="3"/>
    <x v="2"/>
    <n v="689"/>
    <n v="18"/>
    <n v="4237256"/>
    <n v="16.260000000000002"/>
    <n v="0.42"/>
  </r>
  <r>
    <x v="37"/>
    <n v="41"/>
    <n v="2020"/>
    <n v="4"/>
    <x v="3"/>
    <n v="1820"/>
    <n v="85"/>
    <n v="4237256"/>
    <n v="42.95"/>
    <n v="2.0099999999999998"/>
  </r>
  <r>
    <x v="37"/>
    <n v="41"/>
    <n v="2020"/>
    <n v="5"/>
    <x v="4"/>
    <n v="1733"/>
    <n v="50"/>
    <n v="4237256"/>
    <n v="40.9"/>
    <n v="1.18"/>
  </r>
  <r>
    <x v="37"/>
    <n v="41"/>
    <n v="2020"/>
    <n v="6"/>
    <x v="5"/>
    <n v="4452"/>
    <n v="57"/>
    <n v="4237256"/>
    <n v="105.07"/>
    <n v="1.35"/>
  </r>
  <r>
    <x v="37"/>
    <n v="41"/>
    <n v="2020"/>
    <n v="7"/>
    <x v="6"/>
    <n v="9815"/>
    <n v="115"/>
    <n v="4237256"/>
    <n v="231.64"/>
    <n v="2.71"/>
  </r>
  <r>
    <x v="37"/>
    <n v="41"/>
    <n v="2020"/>
    <n v="8"/>
    <x v="7"/>
    <n v="8213"/>
    <n v="142"/>
    <n v="4237256"/>
    <n v="193.83"/>
    <n v="3.35"/>
  </r>
  <r>
    <x v="37"/>
    <n v="41"/>
    <n v="2020"/>
    <n v="9"/>
    <x v="8"/>
    <n v="6831"/>
    <n v="93"/>
    <n v="4237256"/>
    <n v="161.21"/>
    <n v="2.19"/>
  </r>
  <r>
    <x v="37"/>
    <n v="41"/>
    <n v="2020"/>
    <n v="10"/>
    <x v="9"/>
    <n v="11369"/>
    <n v="130"/>
    <n v="4237256"/>
    <n v="268.31"/>
    <n v="3.07"/>
  </r>
  <r>
    <x v="37"/>
    <n v="41"/>
    <n v="2020"/>
    <n v="11"/>
    <x v="10"/>
    <n v="30531"/>
    <n v="229"/>
    <n v="4237256"/>
    <n v="720.54"/>
    <n v="5.4"/>
  </r>
  <r>
    <x v="37"/>
    <n v="41"/>
    <n v="2020"/>
    <n v="12"/>
    <x v="11"/>
    <n v="38475"/>
    <n v="566"/>
    <n v="4237256"/>
    <n v="908.02"/>
    <n v="13.36"/>
  </r>
  <r>
    <x v="37"/>
    <n v="41"/>
    <n v="2021"/>
    <n v="1"/>
    <x v="12"/>
    <n v="28488"/>
    <n v="487"/>
    <n v="4237256"/>
    <n v="672.32"/>
    <n v="11.49"/>
  </r>
  <r>
    <x v="37"/>
    <n v="41"/>
    <n v="2021"/>
    <n v="2"/>
    <x v="13"/>
    <n v="13180"/>
    <n v="246"/>
    <n v="4237256"/>
    <n v="311.05"/>
    <n v="5.81"/>
  </r>
  <r>
    <x v="37"/>
    <n v="41"/>
    <n v="2021"/>
    <n v="3"/>
    <x v="14"/>
    <n v="9416"/>
    <n v="178"/>
    <n v="4237256"/>
    <n v="222.22"/>
    <n v="4.2"/>
  </r>
  <r>
    <x v="37"/>
    <n v="41"/>
    <n v="2021"/>
    <n v="4"/>
    <x v="15"/>
    <n v="19825"/>
    <n v="115"/>
    <n v="4237256"/>
    <n v="467.87"/>
    <n v="2.71"/>
  </r>
  <r>
    <x v="37"/>
    <n v="41"/>
    <n v="2021"/>
    <n v="5"/>
    <x v="16"/>
    <n v="16723"/>
    <n v="189"/>
    <n v="4237256"/>
    <n v="394.67"/>
    <n v="4.46"/>
  </r>
  <r>
    <x v="37"/>
    <n v="41"/>
    <n v="2021"/>
    <n v="6"/>
    <x v="17"/>
    <n v="7119"/>
    <n v="59"/>
    <n v="4237256"/>
    <n v="168.01"/>
    <n v="1.39"/>
  </r>
  <r>
    <x v="37"/>
    <n v="41"/>
    <n v="2021"/>
    <n v="7"/>
    <x v="18"/>
    <n v="11075"/>
    <m/>
    <n v="4237256"/>
    <n v="261.37"/>
    <m/>
  </r>
  <r>
    <x v="38"/>
    <n v="42"/>
    <n v="2020"/>
    <n v="1"/>
    <x v="0"/>
    <n v="0"/>
    <n v="0"/>
    <n v="13002700"/>
    <n v="0"/>
    <n v="0"/>
  </r>
  <r>
    <x v="38"/>
    <n v="42"/>
    <n v="2020"/>
    <n v="2"/>
    <x v="1"/>
    <n v="0"/>
    <n v="0"/>
    <n v="13002700"/>
    <n v="0"/>
    <n v="0"/>
  </r>
  <r>
    <x v="38"/>
    <n v="42"/>
    <n v="2020"/>
    <n v="3"/>
    <x v="2"/>
    <n v="4997"/>
    <n v="72"/>
    <n v="13002700"/>
    <n v="38.43"/>
    <n v="0.55000000000000004"/>
  </r>
  <r>
    <x v="38"/>
    <n v="42"/>
    <n v="2020"/>
    <n v="4"/>
    <x v="3"/>
    <n v="43227"/>
    <n v="2508"/>
    <n v="13002700"/>
    <n v="332.45"/>
    <n v="19.29"/>
  </r>
  <r>
    <x v="38"/>
    <n v="42"/>
    <n v="2020"/>
    <n v="5"/>
    <x v="4"/>
    <n v="27994"/>
    <n v="2975"/>
    <n v="13002700"/>
    <n v="215.29"/>
    <n v="22.88"/>
  </r>
  <r>
    <x v="38"/>
    <n v="42"/>
    <n v="2020"/>
    <n v="6"/>
    <x v="5"/>
    <n v="15008"/>
    <n v="1140"/>
    <n v="13002700"/>
    <n v="115.42"/>
    <n v="8.77"/>
  </r>
  <r>
    <x v="38"/>
    <n v="42"/>
    <n v="2020"/>
    <n v="7"/>
    <x v="6"/>
    <n v="25561"/>
    <n v="566"/>
    <n v="13002700"/>
    <n v="196.58"/>
    <n v="4.3499999999999996"/>
  </r>
  <r>
    <x v="38"/>
    <n v="42"/>
    <n v="2020"/>
    <n v="8"/>
    <x v="7"/>
    <n v="22053"/>
    <n v="482"/>
    <n v="13002700"/>
    <n v="169.6"/>
    <n v="3.71"/>
  </r>
  <r>
    <x v="38"/>
    <n v="42"/>
    <n v="2020"/>
    <n v="9"/>
    <x v="8"/>
    <n v="25295"/>
    <n v="473"/>
    <n v="13002700"/>
    <n v="194.54"/>
    <n v="3.64"/>
  </r>
  <r>
    <x v="38"/>
    <n v="42"/>
    <n v="2020"/>
    <n v="10"/>
    <x v="9"/>
    <n v="48681"/>
    <n v="667"/>
    <n v="13002700"/>
    <n v="374.39"/>
    <n v="5.13"/>
  </r>
  <r>
    <x v="38"/>
    <n v="42"/>
    <n v="2020"/>
    <n v="11"/>
    <x v="10"/>
    <n v="154155"/>
    <n v="1556"/>
    <n v="13002700"/>
    <n v="1185.56"/>
    <n v="11.97"/>
  </r>
  <r>
    <x v="38"/>
    <n v="42"/>
    <n v="2020"/>
    <n v="12"/>
    <x v="11"/>
    <n v="279089"/>
    <n v="5581"/>
    <n v="13002700"/>
    <n v="2146.39"/>
    <n v="42.92"/>
  </r>
  <r>
    <x v="38"/>
    <n v="42"/>
    <n v="2021"/>
    <n v="1"/>
    <x v="12"/>
    <n v="202184"/>
    <n v="5695"/>
    <n v="13002700"/>
    <n v="1554.94"/>
    <n v="43.8"/>
  </r>
  <r>
    <x v="38"/>
    <n v="42"/>
    <n v="2021"/>
    <n v="2"/>
    <x v="13"/>
    <n v="87667"/>
    <n v="2341"/>
    <n v="13002700"/>
    <n v="674.22"/>
    <n v="18"/>
  </r>
  <r>
    <x v="38"/>
    <n v="42"/>
    <n v="2021"/>
    <n v="3"/>
    <x v="14"/>
    <n v="94504"/>
    <n v="1094"/>
    <n v="13002700"/>
    <n v="726.8"/>
    <n v="8.41"/>
  </r>
  <r>
    <x v="38"/>
    <n v="42"/>
    <n v="2021"/>
    <n v="4"/>
    <x v="15"/>
    <n v="125831"/>
    <n v="1125"/>
    <n v="13002700"/>
    <n v="967.73"/>
    <n v="8.65"/>
  </r>
  <r>
    <x v="38"/>
    <n v="42"/>
    <n v="2021"/>
    <n v="5"/>
    <x v="16"/>
    <n v="50509"/>
    <n v="993"/>
    <n v="13002700"/>
    <n v="388.45"/>
    <n v="7.64"/>
  </r>
  <r>
    <x v="38"/>
    <n v="42"/>
    <n v="2021"/>
    <n v="6"/>
    <x v="17"/>
    <n v="9824"/>
    <n v="258"/>
    <n v="13002700"/>
    <n v="75.55"/>
    <n v="1.98"/>
  </r>
  <r>
    <x v="38"/>
    <n v="42"/>
    <n v="2021"/>
    <n v="7"/>
    <x v="18"/>
    <n v="12423"/>
    <m/>
    <n v="13002700"/>
    <n v="95.54"/>
    <m/>
  </r>
  <r>
    <x v="39"/>
    <n v="72"/>
    <n v="2020"/>
    <n v="1"/>
    <x v="0"/>
    <n v="0"/>
    <n v="0"/>
    <n v="3285874"/>
    <n v="0"/>
    <n v="0"/>
  </r>
  <r>
    <x v="39"/>
    <n v="72"/>
    <n v="2020"/>
    <n v="2"/>
    <x v="1"/>
    <n v="0"/>
    <n v="0"/>
    <n v="3285874"/>
    <n v="0"/>
    <n v="0"/>
  </r>
  <r>
    <x v="39"/>
    <n v="72"/>
    <n v="2020"/>
    <n v="3"/>
    <x v="2"/>
    <n v="239"/>
    <n v="8"/>
    <n v="3285874"/>
    <n v="7.27"/>
    <n v="0.24"/>
  </r>
  <r>
    <x v="39"/>
    <n v="72"/>
    <n v="2020"/>
    <n v="4"/>
    <x v="3"/>
    <n v="1298"/>
    <n v="84"/>
    <n v="3285874"/>
    <n v="39.5"/>
    <n v="2.56"/>
  </r>
  <r>
    <x v="39"/>
    <n v="72"/>
    <n v="2020"/>
    <n v="5"/>
    <x v="4"/>
    <n v="2239"/>
    <n v="44"/>
    <n v="3285874"/>
    <n v="68.14"/>
    <n v="1.34"/>
  </r>
  <r>
    <x v="39"/>
    <n v="72"/>
    <n v="2020"/>
    <n v="6"/>
    <x v="5"/>
    <n v="3689"/>
    <n v="17"/>
    <n v="3285874"/>
    <n v="112.27"/>
    <n v="0.52"/>
  </r>
  <r>
    <x v="39"/>
    <n v="72"/>
    <n v="2020"/>
    <n v="7"/>
    <x v="6"/>
    <n v="9316"/>
    <n v="66"/>
    <n v="3285874"/>
    <n v="283.52"/>
    <n v="2.0099999999999998"/>
  </r>
  <r>
    <x v="39"/>
    <n v="72"/>
    <n v="2020"/>
    <n v="8"/>
    <x v="7"/>
    <n v="16418"/>
    <n v="215"/>
    <n v="3285874"/>
    <n v="499.65"/>
    <n v="6.54"/>
  </r>
  <r>
    <x v="39"/>
    <n v="72"/>
    <n v="2020"/>
    <n v="9"/>
    <x v="8"/>
    <n v="15556"/>
    <n v="227"/>
    <n v="3285874"/>
    <n v="473.42"/>
    <n v="6.91"/>
  </r>
  <r>
    <x v="39"/>
    <n v="72"/>
    <n v="2020"/>
    <n v="10"/>
    <x v="9"/>
    <n v="17373"/>
    <n v="161"/>
    <n v="3285874"/>
    <n v="528.72"/>
    <n v="4.9000000000000004"/>
  </r>
  <r>
    <x v="39"/>
    <n v="72"/>
    <n v="2020"/>
    <n v="11"/>
    <x v="10"/>
    <n v="20032"/>
    <n v="284"/>
    <n v="3285874"/>
    <n v="609.64"/>
    <n v="8.64"/>
  </r>
  <r>
    <x v="39"/>
    <n v="72"/>
    <n v="2020"/>
    <n v="12"/>
    <x v="11"/>
    <n v="23746"/>
    <n v="397"/>
    <n v="3285874"/>
    <n v="722.67"/>
    <n v="12.08"/>
  </r>
  <r>
    <x v="39"/>
    <n v="72"/>
    <n v="2021"/>
    <n v="1"/>
    <x v="12"/>
    <n v="17333"/>
    <n v="326"/>
    <n v="3285874"/>
    <n v="527.5"/>
    <n v="9.92"/>
  </r>
  <r>
    <x v="39"/>
    <n v="72"/>
    <n v="2021"/>
    <n v="2"/>
    <x v="13"/>
    <n v="6673"/>
    <n v="207"/>
    <n v="3285874"/>
    <n v="203.08"/>
    <n v="6.3"/>
  </r>
  <r>
    <x v="39"/>
    <n v="72"/>
    <n v="2021"/>
    <n v="3"/>
    <x v="14"/>
    <n v="6808"/>
    <n v="77"/>
    <n v="3285874"/>
    <n v="207.19"/>
    <n v="2.34"/>
  </r>
  <r>
    <x v="39"/>
    <n v="72"/>
    <n v="2021"/>
    <n v="4"/>
    <x v="15"/>
    <n v="24332"/>
    <n v="190"/>
    <n v="3285874"/>
    <n v="740.5"/>
    <n v="5.78"/>
  </r>
  <r>
    <x v="39"/>
    <n v="72"/>
    <n v="2021"/>
    <n v="5"/>
    <x v="16"/>
    <n v="7253"/>
    <n v="199"/>
    <n v="3285874"/>
    <n v="220.73"/>
    <n v="6.06"/>
  </r>
  <r>
    <x v="39"/>
    <n v="72"/>
    <n v="2021"/>
    <n v="6"/>
    <x v="17"/>
    <n v="1336"/>
    <n v="28"/>
    <n v="3285874"/>
    <n v="40.659999999999997"/>
    <n v="0.85"/>
  </r>
  <r>
    <x v="39"/>
    <n v="72"/>
    <n v="2021"/>
    <n v="7"/>
    <x v="18"/>
    <n v="6191"/>
    <m/>
    <n v="3285874"/>
    <n v="188.41"/>
    <m/>
  </r>
  <r>
    <x v="40"/>
    <n v="44"/>
    <n v="2020"/>
    <n v="1"/>
    <x v="0"/>
    <n v="0"/>
    <n v="0"/>
    <n v="1097379"/>
    <n v="0"/>
    <n v="0"/>
  </r>
  <r>
    <x v="40"/>
    <n v="44"/>
    <n v="2020"/>
    <n v="2"/>
    <x v="1"/>
    <n v="0"/>
    <n v="0"/>
    <n v="1097379"/>
    <n v="0"/>
    <n v="0"/>
  </r>
  <r>
    <x v="40"/>
    <n v="44"/>
    <n v="2020"/>
    <n v="3"/>
    <x v="2"/>
    <n v="488"/>
    <n v="8"/>
    <n v="1097379"/>
    <n v="44.47"/>
    <n v="0.73"/>
  </r>
  <r>
    <x v="40"/>
    <n v="44"/>
    <n v="2020"/>
    <n v="4"/>
    <x v="3"/>
    <n v="8133"/>
    <n v="258"/>
    <n v="1097379"/>
    <n v="741.13"/>
    <n v="23.51"/>
  </r>
  <r>
    <x v="40"/>
    <n v="44"/>
    <n v="2020"/>
    <n v="5"/>
    <x v="4"/>
    <n v="6307"/>
    <n v="452"/>
    <n v="1097379"/>
    <n v="574.73"/>
    <n v="41.19"/>
  </r>
  <r>
    <x v="40"/>
    <n v="44"/>
    <n v="2020"/>
    <n v="6"/>
    <x v="5"/>
    <n v="1885"/>
    <n v="232"/>
    <n v="1097379"/>
    <n v="171.77"/>
    <n v="21.14"/>
  </r>
  <r>
    <x v="40"/>
    <n v="44"/>
    <n v="2020"/>
    <n v="7"/>
    <x v="6"/>
    <n v="2209"/>
    <n v="57"/>
    <n v="1097379"/>
    <n v="201.3"/>
    <n v="5.19"/>
  </r>
  <r>
    <x v="40"/>
    <n v="44"/>
    <n v="2020"/>
    <n v="8"/>
    <x v="7"/>
    <n v="2927"/>
    <n v="41"/>
    <n v="1097379"/>
    <n v="266.73"/>
    <n v="3.74"/>
  </r>
  <r>
    <x v="40"/>
    <n v="44"/>
    <n v="2020"/>
    <n v="9"/>
    <x v="8"/>
    <n v="2799"/>
    <n v="66"/>
    <n v="1097379"/>
    <n v="255.06"/>
    <n v="6.01"/>
  </r>
  <r>
    <x v="40"/>
    <n v="44"/>
    <n v="2020"/>
    <n v="10"/>
    <x v="9"/>
    <n v="8126"/>
    <n v="87"/>
    <n v="1097379"/>
    <n v="740.49"/>
    <n v="7.93"/>
  </r>
  <r>
    <x v="40"/>
    <n v="44"/>
    <n v="2020"/>
    <n v="11"/>
    <x v="10"/>
    <n v="23849"/>
    <n v="172"/>
    <n v="1097379"/>
    <n v="2173.27"/>
    <n v="15.67"/>
  </r>
  <r>
    <x v="40"/>
    <n v="44"/>
    <n v="2020"/>
    <n v="12"/>
    <x v="11"/>
    <n v="31226"/>
    <n v="404"/>
    <n v="1097379"/>
    <n v="2845.51"/>
    <n v="36.81"/>
  </r>
  <r>
    <x v="40"/>
    <n v="44"/>
    <n v="2021"/>
    <n v="1"/>
    <x v="12"/>
    <n v="26489"/>
    <n v="377"/>
    <n v="1097379"/>
    <n v="2413.84"/>
    <n v="34.35"/>
  </r>
  <r>
    <x v="40"/>
    <n v="44"/>
    <n v="2021"/>
    <n v="2"/>
    <x v="13"/>
    <n v="11184"/>
    <n v="348"/>
    <n v="1097379"/>
    <n v="1019.16"/>
    <n v="31.71"/>
  </r>
  <r>
    <x v="40"/>
    <n v="44"/>
    <n v="2021"/>
    <n v="3"/>
    <x v="14"/>
    <n v="11707"/>
    <n v="117"/>
    <n v="1097379"/>
    <n v="1066.81"/>
    <n v="10.66"/>
  </r>
  <r>
    <x v="40"/>
    <n v="44"/>
    <n v="2021"/>
    <n v="4"/>
    <x v="15"/>
    <n v="10857"/>
    <n v="52"/>
    <n v="1097379"/>
    <n v="989.36"/>
    <n v="4.74"/>
  </r>
  <r>
    <x v="40"/>
    <n v="44"/>
    <n v="2021"/>
    <n v="5"/>
    <x v="16"/>
    <n v="3557"/>
    <n v="37"/>
    <n v="1097379"/>
    <n v="324.14"/>
    <n v="3.37"/>
  </r>
  <r>
    <x v="40"/>
    <n v="44"/>
    <n v="2021"/>
    <n v="6"/>
    <x v="17"/>
    <n v="870"/>
    <n v="14"/>
    <n v="1097379"/>
    <n v="79.28"/>
    <n v="1.28"/>
  </r>
  <r>
    <x v="40"/>
    <n v="44"/>
    <n v="2021"/>
    <n v="7"/>
    <x v="18"/>
    <n v="1726"/>
    <m/>
    <n v="1097379"/>
    <n v="157.28"/>
    <m/>
  </r>
  <r>
    <x v="41"/>
    <n v="45"/>
    <n v="2020"/>
    <n v="1"/>
    <x v="0"/>
    <n v="0"/>
    <n v="0"/>
    <n v="5118425"/>
    <n v="0"/>
    <n v="0"/>
  </r>
  <r>
    <x v="41"/>
    <n v="45"/>
    <n v="2020"/>
    <n v="2"/>
    <x v="1"/>
    <n v="0"/>
    <n v="0"/>
    <n v="5118425"/>
    <n v="0"/>
    <n v="0"/>
  </r>
  <r>
    <x v="41"/>
    <n v="45"/>
    <n v="2020"/>
    <n v="3"/>
    <x v="2"/>
    <n v="1083"/>
    <n v="22"/>
    <n v="5118425"/>
    <n v="21.16"/>
    <n v="0.43"/>
  </r>
  <r>
    <x v="41"/>
    <n v="45"/>
    <n v="2020"/>
    <n v="4"/>
    <x v="3"/>
    <n v="5012"/>
    <n v="222"/>
    <n v="5118425"/>
    <n v="97.92"/>
    <n v="4.34"/>
  </r>
  <r>
    <x v="41"/>
    <n v="45"/>
    <n v="2020"/>
    <n v="5"/>
    <x v="4"/>
    <n v="5766"/>
    <n v="250"/>
    <n v="5118425"/>
    <n v="112.65"/>
    <n v="4.88"/>
  </r>
  <r>
    <x v="41"/>
    <n v="45"/>
    <n v="2020"/>
    <n v="6"/>
    <x v="5"/>
    <n v="24538"/>
    <n v="245"/>
    <n v="5118425"/>
    <n v="479.41"/>
    <n v="4.79"/>
  </r>
  <r>
    <x v="41"/>
    <n v="45"/>
    <n v="2020"/>
    <n v="7"/>
    <x v="6"/>
    <n v="52617"/>
    <n v="973"/>
    <n v="5118425"/>
    <n v="1027.99"/>
    <n v="19.010000000000002"/>
  </r>
  <r>
    <x v="41"/>
    <n v="45"/>
    <n v="2020"/>
    <n v="8"/>
    <x v="7"/>
    <n v="29976"/>
    <n v="1008"/>
    <n v="5118425"/>
    <n v="585.65"/>
    <n v="19.690000000000001"/>
  </r>
  <r>
    <x v="41"/>
    <n v="45"/>
    <n v="2020"/>
    <n v="9"/>
    <x v="8"/>
    <n v="28950"/>
    <n v="658"/>
    <n v="5118425"/>
    <n v="565.6"/>
    <n v="12.86"/>
  </r>
  <r>
    <x v="41"/>
    <n v="45"/>
    <n v="2020"/>
    <n v="10"/>
    <x v="9"/>
    <n v="28670"/>
    <n v="557"/>
    <n v="5118425"/>
    <n v="560.13"/>
    <n v="10.88"/>
  </r>
  <r>
    <x v="41"/>
    <n v="45"/>
    <n v="2020"/>
    <n v="11"/>
    <x v="10"/>
    <n v="40875"/>
    <n v="446"/>
    <n v="5118425"/>
    <n v="798.59"/>
    <n v="8.7100000000000009"/>
  </r>
  <r>
    <x v="41"/>
    <n v="45"/>
    <n v="2020"/>
    <n v="12"/>
    <x v="11"/>
    <n v="90020"/>
    <n v="915"/>
    <n v="5118425"/>
    <n v="1758.74"/>
    <n v="17.88"/>
  </r>
  <r>
    <x v="41"/>
    <n v="45"/>
    <n v="2021"/>
    <n v="1"/>
    <x v="12"/>
    <n v="135879"/>
    <n v="1746"/>
    <n v="5118425"/>
    <n v="2654.7"/>
    <n v="34.11"/>
  </r>
  <r>
    <x v="41"/>
    <n v="45"/>
    <n v="2021"/>
    <n v="2"/>
    <x v="13"/>
    <n v="73437"/>
    <n v="1504"/>
    <n v="5118425"/>
    <n v="1434.76"/>
    <n v="29.38"/>
  </r>
  <r>
    <x v="41"/>
    <n v="45"/>
    <n v="2021"/>
    <n v="3"/>
    <x v="14"/>
    <n v="34807"/>
    <n v="600"/>
    <n v="5118425"/>
    <n v="680.03"/>
    <n v="11.72"/>
  </r>
  <r>
    <x v="41"/>
    <n v="45"/>
    <n v="2021"/>
    <n v="4"/>
    <x v="15"/>
    <n v="27029"/>
    <n v="351"/>
    <n v="5118425"/>
    <n v="528.07000000000005"/>
    <n v="6.86"/>
  </r>
  <r>
    <x v="41"/>
    <n v="45"/>
    <n v="2021"/>
    <n v="5"/>
    <x v="16"/>
    <n v="14603"/>
    <n v="239"/>
    <n v="5118425"/>
    <n v="285.3"/>
    <n v="4.67"/>
  </r>
  <r>
    <x v="41"/>
    <n v="45"/>
    <n v="2021"/>
    <n v="6"/>
    <x v="17"/>
    <n v="3578"/>
    <n v="40"/>
    <n v="5118425"/>
    <n v="69.900000000000006"/>
    <n v="0.78"/>
  </r>
  <r>
    <x v="41"/>
    <n v="45"/>
    <n v="2021"/>
    <n v="7"/>
    <x v="18"/>
    <n v="20308"/>
    <m/>
    <n v="5118425"/>
    <n v="396.76"/>
    <m/>
  </r>
  <r>
    <x v="42"/>
    <n v="46"/>
    <n v="2020"/>
    <n v="1"/>
    <x v="0"/>
    <n v="0"/>
    <n v="0"/>
    <n v="886667"/>
    <n v="0"/>
    <n v="0"/>
  </r>
  <r>
    <x v="42"/>
    <n v="46"/>
    <n v="2020"/>
    <n v="2"/>
    <x v="1"/>
    <n v="0"/>
    <n v="0"/>
    <n v="886667"/>
    <n v="0"/>
    <n v="0"/>
  </r>
  <r>
    <x v="42"/>
    <n v="46"/>
    <n v="2020"/>
    <n v="3"/>
    <x v="2"/>
    <n v="107"/>
    <n v="1"/>
    <n v="886667"/>
    <n v="12.07"/>
    <n v="0.11"/>
  </r>
  <r>
    <x v="42"/>
    <n v="46"/>
    <n v="2020"/>
    <n v="4"/>
    <x v="3"/>
    <n v="2343"/>
    <n v="16"/>
    <n v="886667"/>
    <n v="264.25"/>
    <n v="1.8"/>
  </r>
  <r>
    <x v="42"/>
    <n v="46"/>
    <n v="2020"/>
    <n v="5"/>
    <x v="4"/>
    <n v="2543"/>
    <n v="45"/>
    <n v="886667"/>
    <n v="286.8"/>
    <n v="5.08"/>
  </r>
  <r>
    <x v="42"/>
    <n v="46"/>
    <n v="2020"/>
    <n v="6"/>
    <x v="5"/>
    <n v="1771"/>
    <n v="29"/>
    <n v="886667"/>
    <n v="199.74"/>
    <n v="3.27"/>
  </r>
  <r>
    <x v="42"/>
    <n v="46"/>
    <n v="2020"/>
    <n v="7"/>
    <x v="6"/>
    <n v="2000"/>
    <n v="39"/>
    <n v="886667"/>
    <n v="225.56"/>
    <n v="4.4000000000000004"/>
  </r>
  <r>
    <x v="42"/>
    <n v="46"/>
    <n v="2020"/>
    <n v="8"/>
    <x v="7"/>
    <n v="4745"/>
    <n v="37"/>
    <n v="886667"/>
    <n v="535.15"/>
    <n v="4.17"/>
  </r>
  <r>
    <x v="42"/>
    <n v="46"/>
    <n v="2020"/>
    <n v="9"/>
    <x v="8"/>
    <n v="8880"/>
    <n v="56"/>
    <n v="886667"/>
    <n v="1001.5"/>
    <n v="6.32"/>
  </r>
  <r>
    <x v="42"/>
    <n v="46"/>
    <n v="2020"/>
    <n v="10"/>
    <x v="9"/>
    <n v="23603"/>
    <n v="202"/>
    <n v="886667"/>
    <n v="2661.99"/>
    <n v="22.78"/>
  </r>
  <r>
    <x v="42"/>
    <n v="46"/>
    <n v="2020"/>
    <n v="11"/>
    <x v="10"/>
    <n v="34472"/>
    <n v="521"/>
    <n v="886667"/>
    <n v="3887.82"/>
    <n v="58.76"/>
  </r>
  <r>
    <x v="42"/>
    <n v="46"/>
    <n v="2020"/>
    <n v="12"/>
    <x v="11"/>
    <n v="18700"/>
    <n v="542"/>
    <n v="886667"/>
    <n v="2109.02"/>
    <n v="61.13"/>
  </r>
  <r>
    <x v="42"/>
    <n v="46"/>
    <n v="2021"/>
    <n v="1"/>
    <x v="12"/>
    <n v="9086"/>
    <n v="290"/>
    <n v="886667"/>
    <n v="1024.74"/>
    <n v="32.71"/>
  </r>
  <r>
    <x v="42"/>
    <n v="46"/>
    <n v="2021"/>
    <n v="2"/>
    <x v="13"/>
    <n v="4177"/>
    <n v="110"/>
    <n v="886667"/>
    <n v="471.09"/>
    <n v="12.41"/>
  </r>
  <r>
    <x v="42"/>
    <n v="46"/>
    <n v="2021"/>
    <n v="3"/>
    <x v="14"/>
    <n v="5332"/>
    <n v="47"/>
    <n v="886667"/>
    <n v="601.35"/>
    <n v="5.3"/>
  </r>
  <r>
    <x v="42"/>
    <n v="46"/>
    <n v="2021"/>
    <n v="4"/>
    <x v="15"/>
    <n v="4901"/>
    <n v="32"/>
    <n v="886667"/>
    <n v="552.74"/>
    <n v="3.61"/>
  </r>
  <r>
    <x v="42"/>
    <n v="46"/>
    <n v="2021"/>
    <n v="5"/>
    <x v="16"/>
    <n v="1531"/>
    <n v="47"/>
    <n v="886667"/>
    <n v="172.67"/>
    <n v="5.3"/>
  </r>
  <r>
    <x v="42"/>
    <n v="46"/>
    <n v="2021"/>
    <n v="6"/>
    <x v="17"/>
    <n v="345"/>
    <n v="12"/>
    <n v="886667"/>
    <n v="38.909999999999997"/>
    <n v="1.35"/>
  </r>
  <r>
    <x v="42"/>
    <n v="46"/>
    <n v="2021"/>
    <n v="7"/>
    <x v="18"/>
    <n v="680"/>
    <m/>
    <n v="886667"/>
    <n v="76.69"/>
    <m/>
  </r>
  <r>
    <x v="43"/>
    <n v="47"/>
    <n v="2020"/>
    <n v="1"/>
    <x v="0"/>
    <n v="0"/>
    <n v="0"/>
    <n v="6910840"/>
    <n v="0"/>
    <n v="0"/>
  </r>
  <r>
    <x v="43"/>
    <n v="47"/>
    <n v="2020"/>
    <n v="2"/>
    <x v="1"/>
    <n v="0"/>
    <n v="0"/>
    <n v="6910840"/>
    <n v="0"/>
    <n v="0"/>
  </r>
  <r>
    <x v="43"/>
    <n v="47"/>
    <n v="2020"/>
    <n v="3"/>
    <x v="2"/>
    <n v="2049"/>
    <n v="13"/>
    <n v="6910840"/>
    <n v="29.65"/>
    <n v="0.19"/>
  </r>
  <r>
    <x v="43"/>
    <n v="47"/>
    <n v="2020"/>
    <n v="4"/>
    <x v="3"/>
    <n v="8457"/>
    <n v="187"/>
    <n v="6910840"/>
    <n v="122.37"/>
    <n v="2.71"/>
  </r>
  <r>
    <x v="43"/>
    <n v="47"/>
    <n v="2020"/>
    <n v="5"/>
    <x v="4"/>
    <n v="12326"/>
    <n v="160"/>
    <n v="6910840"/>
    <n v="178.36"/>
    <n v="2.3199999999999998"/>
  </r>
  <r>
    <x v="43"/>
    <n v="47"/>
    <n v="2020"/>
    <n v="6"/>
    <x v="5"/>
    <n v="19983"/>
    <n v="237"/>
    <n v="6910840"/>
    <n v="289.14999999999998"/>
    <n v="3.43"/>
  </r>
  <r>
    <x v="43"/>
    <n v="47"/>
    <n v="2020"/>
    <n v="7"/>
    <x v="6"/>
    <n v="60329"/>
    <n v="450"/>
    <n v="6910840"/>
    <n v="872.96"/>
    <n v="6.51"/>
  </r>
  <r>
    <x v="43"/>
    <n v="47"/>
    <n v="2020"/>
    <n v="8"/>
    <x v="7"/>
    <n v="48889"/>
    <n v="680"/>
    <n v="6910840"/>
    <n v="707.42"/>
    <n v="9.84"/>
  </r>
  <r>
    <x v="43"/>
    <n v="47"/>
    <n v="2020"/>
    <n v="9"/>
    <x v="8"/>
    <n v="41324"/>
    <n v="702"/>
    <n v="6910840"/>
    <n v="597.96"/>
    <n v="10.16"/>
  </r>
  <r>
    <x v="43"/>
    <n v="47"/>
    <n v="2020"/>
    <n v="10"/>
    <x v="9"/>
    <n v="63566"/>
    <n v="893"/>
    <n v="6910840"/>
    <n v="919.8"/>
    <n v="12.92"/>
  </r>
  <r>
    <x v="43"/>
    <n v="47"/>
    <n v="2020"/>
    <n v="11"/>
    <x v="10"/>
    <n v="109489"/>
    <n v="1224"/>
    <n v="6910840"/>
    <n v="1584.31"/>
    <n v="17.71"/>
  </r>
  <r>
    <x v="43"/>
    <n v="47"/>
    <n v="2020"/>
    <n v="12"/>
    <x v="11"/>
    <n v="206167"/>
    <n v="2300"/>
    <n v="6910840"/>
    <n v="2983.24"/>
    <n v="33.28"/>
  </r>
  <r>
    <x v="43"/>
    <n v="47"/>
    <n v="2021"/>
    <n v="1"/>
    <x v="12"/>
    <n v="140711"/>
    <n v="2711"/>
    <n v="6910840"/>
    <n v="2036.09"/>
    <n v="39.229999999999997"/>
  </r>
  <r>
    <x v="43"/>
    <n v="47"/>
    <n v="2021"/>
    <n v="2"/>
    <x v="13"/>
    <n v="47942"/>
    <n v="1760"/>
    <n v="6910840"/>
    <n v="693.72"/>
    <n v="25.47"/>
  </r>
  <r>
    <x v="43"/>
    <n v="47"/>
    <n v="2021"/>
    <n v="3"/>
    <x v="14"/>
    <n v="36299"/>
    <n v="481"/>
    <n v="6910840"/>
    <n v="525.25"/>
    <n v="6.96"/>
  </r>
  <r>
    <x v="43"/>
    <n v="47"/>
    <n v="2021"/>
    <n v="4"/>
    <x v="15"/>
    <n v="35322"/>
    <n v="302"/>
    <n v="6910840"/>
    <n v="511.11"/>
    <n v="4.37"/>
  </r>
  <r>
    <x v="43"/>
    <n v="47"/>
    <n v="2021"/>
    <n v="5"/>
    <x v="16"/>
    <n v="15167"/>
    <n v="241"/>
    <n v="6910840"/>
    <n v="219.47"/>
    <n v="3.49"/>
  </r>
  <r>
    <x v="43"/>
    <n v="47"/>
    <n v="2021"/>
    <n v="6"/>
    <x v="17"/>
    <n v="6191"/>
    <n v="57"/>
    <n v="6910840"/>
    <n v="89.58"/>
    <n v="0.82"/>
  </r>
  <r>
    <x v="43"/>
    <n v="47"/>
    <n v="2021"/>
    <n v="7"/>
    <x v="18"/>
    <n v="25647"/>
    <m/>
    <n v="6910840"/>
    <n v="371.11"/>
    <m/>
  </r>
  <r>
    <x v="44"/>
    <n v="48"/>
    <n v="2020"/>
    <n v="1"/>
    <x v="0"/>
    <n v="0"/>
    <n v="0"/>
    <n v="29145505"/>
    <n v="0"/>
    <n v="0"/>
  </r>
  <r>
    <x v="44"/>
    <n v="48"/>
    <n v="2020"/>
    <n v="2"/>
    <x v="1"/>
    <n v="11"/>
    <n v="0"/>
    <n v="29145505"/>
    <n v="0.04"/>
    <n v="0"/>
  </r>
  <r>
    <x v="44"/>
    <n v="48"/>
    <n v="2020"/>
    <n v="3"/>
    <x v="2"/>
    <n v="3577"/>
    <n v="57"/>
    <n v="29145505"/>
    <n v="12.27"/>
    <n v="0.2"/>
  </r>
  <r>
    <x v="44"/>
    <n v="48"/>
    <n v="2020"/>
    <n v="4"/>
    <x v="3"/>
    <n v="25484"/>
    <n v="771"/>
    <n v="29145505"/>
    <n v="87.44"/>
    <n v="2.65"/>
  </r>
  <r>
    <x v="44"/>
    <n v="48"/>
    <n v="2020"/>
    <n v="5"/>
    <x v="4"/>
    <n v="35902"/>
    <n v="855"/>
    <n v="29145505"/>
    <n v="123.18"/>
    <n v="2.93"/>
  </r>
  <r>
    <x v="44"/>
    <n v="48"/>
    <n v="2020"/>
    <n v="6"/>
    <x v="5"/>
    <n v="101729"/>
    <n v="799"/>
    <n v="29145505"/>
    <n v="349.04"/>
    <n v="2.74"/>
  </r>
  <r>
    <x v="44"/>
    <n v="48"/>
    <n v="2020"/>
    <n v="7"/>
    <x v="6"/>
    <n v="276387"/>
    <n v="4791"/>
    <n v="29145505"/>
    <n v="948.3"/>
    <n v="16.440000000000001"/>
  </r>
  <r>
    <x v="44"/>
    <n v="48"/>
    <n v="2020"/>
    <n v="8"/>
    <x v="7"/>
    <n v="197227"/>
    <n v="5584"/>
    <n v="29145505"/>
    <n v="676.7"/>
    <n v="19.16"/>
  </r>
  <r>
    <x v="44"/>
    <n v="48"/>
    <n v="2020"/>
    <n v="9"/>
    <x v="8"/>
    <n v="143710"/>
    <n v="3245"/>
    <n v="29145505"/>
    <n v="493.08"/>
    <n v="11.13"/>
  </r>
  <r>
    <x v="44"/>
    <n v="48"/>
    <n v="2020"/>
    <n v="10"/>
    <x v="9"/>
    <n v="169424"/>
    <n v="2447"/>
    <n v="29145505"/>
    <n v="581.29999999999995"/>
    <n v="8.4"/>
  </r>
  <r>
    <x v="44"/>
    <n v="48"/>
    <n v="2020"/>
    <n v="11"/>
    <x v="10"/>
    <n v="308492"/>
    <n v="3419"/>
    <n v="29145505"/>
    <n v="1058.45"/>
    <n v="11.73"/>
  </r>
  <r>
    <x v="44"/>
    <n v="48"/>
    <n v="2020"/>
    <n v="12"/>
    <x v="11"/>
    <n v="508584"/>
    <n v="6187"/>
    <n v="29145505"/>
    <n v="1744.98"/>
    <n v="21.23"/>
  </r>
  <r>
    <x v="44"/>
    <n v="48"/>
    <n v="2021"/>
    <n v="1"/>
    <x v="12"/>
    <n v="602433"/>
    <n v="9087"/>
    <n v="29145505"/>
    <n v="2066.98"/>
    <n v="31.18"/>
  </r>
  <r>
    <x v="44"/>
    <n v="48"/>
    <n v="2021"/>
    <n v="2"/>
    <x v="13"/>
    <n v="277323"/>
    <n v="6707"/>
    <n v="29145505"/>
    <n v="951.51"/>
    <n v="23.01"/>
  </r>
  <r>
    <x v="44"/>
    <n v="48"/>
    <n v="2021"/>
    <n v="3"/>
    <x v="14"/>
    <n v="139747"/>
    <n v="4588"/>
    <n v="29145505"/>
    <n v="479.48"/>
    <n v="15.74"/>
  </r>
  <r>
    <x v="44"/>
    <n v="48"/>
    <n v="2021"/>
    <n v="4"/>
    <x v="15"/>
    <n v="99222"/>
    <n v="1866"/>
    <n v="29145505"/>
    <n v="340.44"/>
    <n v="6.4"/>
  </r>
  <r>
    <x v="44"/>
    <n v="48"/>
    <n v="2021"/>
    <n v="5"/>
    <x v="16"/>
    <n v="58681"/>
    <n v="1270"/>
    <n v="29145505"/>
    <n v="201.34"/>
    <n v="4.3600000000000003"/>
  </r>
  <r>
    <x v="44"/>
    <n v="48"/>
    <n v="2021"/>
    <n v="6"/>
    <x v="17"/>
    <n v="46031"/>
    <n v="423"/>
    <n v="29145505"/>
    <n v="157.94"/>
    <n v="1.45"/>
  </r>
  <r>
    <x v="44"/>
    <n v="48"/>
    <n v="2021"/>
    <n v="7"/>
    <x v="18"/>
    <n v="136338"/>
    <m/>
    <n v="29145505"/>
    <n v="467.78"/>
    <m/>
  </r>
  <r>
    <x v="45"/>
    <n v="49"/>
    <n v="2020"/>
    <n v="1"/>
    <x v="0"/>
    <n v="0"/>
    <n v="0"/>
    <n v="3271616"/>
    <n v="0"/>
    <n v="0"/>
  </r>
  <r>
    <x v="45"/>
    <n v="49"/>
    <n v="2020"/>
    <n v="2"/>
    <x v="1"/>
    <n v="1"/>
    <n v="0"/>
    <n v="3271616"/>
    <n v="0.03"/>
    <n v="0"/>
  </r>
  <r>
    <x v="45"/>
    <n v="49"/>
    <n v="2020"/>
    <n v="3"/>
    <x v="2"/>
    <n v="886"/>
    <n v="5"/>
    <n v="3271616"/>
    <n v="27.08"/>
    <n v="0.15"/>
  </r>
  <r>
    <x v="45"/>
    <n v="49"/>
    <n v="2020"/>
    <n v="4"/>
    <x v="3"/>
    <n v="3785"/>
    <n v="41"/>
    <n v="3271616"/>
    <n v="115.69"/>
    <n v="1.25"/>
  </r>
  <r>
    <x v="45"/>
    <n v="49"/>
    <n v="2020"/>
    <n v="5"/>
    <x v="4"/>
    <n v="5157"/>
    <n v="67"/>
    <n v="3271616"/>
    <n v="157.63"/>
    <n v="2.0499999999999998"/>
  </r>
  <r>
    <x v="45"/>
    <n v="49"/>
    <n v="2020"/>
    <n v="6"/>
    <x v="5"/>
    <n v="12535"/>
    <n v="59"/>
    <n v="3271616"/>
    <n v="383.14"/>
    <n v="1.8"/>
  </r>
  <r>
    <x v="45"/>
    <n v="49"/>
    <n v="2020"/>
    <n v="7"/>
    <x v="6"/>
    <n v="17894"/>
    <n v="136"/>
    <n v="3271616"/>
    <n v="546.95000000000005"/>
    <n v="4.16"/>
  </r>
  <r>
    <x v="45"/>
    <n v="49"/>
    <n v="2020"/>
    <n v="8"/>
    <x v="7"/>
    <n v="11908"/>
    <n v="101"/>
    <n v="3271616"/>
    <n v="363.98"/>
    <n v="3.09"/>
  </r>
  <r>
    <x v="45"/>
    <n v="49"/>
    <n v="2020"/>
    <n v="9"/>
    <x v="8"/>
    <n v="20887"/>
    <n v="51"/>
    <n v="3271616"/>
    <n v="638.42999999999995"/>
    <n v="1.56"/>
  </r>
  <r>
    <x v="45"/>
    <n v="49"/>
    <n v="2020"/>
    <n v="10"/>
    <x v="9"/>
    <n v="41617"/>
    <n v="144"/>
    <n v="3271616"/>
    <n v="1272.06"/>
    <n v="4.4000000000000004"/>
  </r>
  <r>
    <x v="45"/>
    <n v="49"/>
    <n v="2020"/>
    <n v="11"/>
    <x v="10"/>
    <n v="81074"/>
    <n v="267"/>
    <n v="3271616"/>
    <n v="2478.1"/>
    <n v="8.16"/>
  </r>
  <r>
    <x v="45"/>
    <n v="49"/>
    <n v="2020"/>
    <n v="12"/>
    <x v="11"/>
    <n v="80868"/>
    <n v="399"/>
    <n v="3271616"/>
    <n v="2471.81"/>
    <n v="12.2"/>
  </r>
  <r>
    <x v="45"/>
    <n v="49"/>
    <n v="2021"/>
    <n v="1"/>
    <x v="12"/>
    <n v="70012"/>
    <n v="395"/>
    <n v="3271616"/>
    <n v="2139.98"/>
    <n v="12.07"/>
  </r>
  <r>
    <x v="45"/>
    <n v="49"/>
    <n v="2021"/>
    <n v="2"/>
    <x v="13"/>
    <n v="24667"/>
    <n v="270"/>
    <n v="3271616"/>
    <n v="753.97"/>
    <n v="8.25"/>
  </r>
  <r>
    <x v="45"/>
    <n v="49"/>
    <n v="2021"/>
    <n v="3"/>
    <x v="14"/>
    <n v="14409"/>
    <n v="187"/>
    <n v="3271616"/>
    <n v="440.42"/>
    <n v="5.72"/>
  </r>
  <r>
    <x v="45"/>
    <n v="49"/>
    <n v="2021"/>
    <n v="4"/>
    <x v="15"/>
    <n v="11688"/>
    <n v="80"/>
    <n v="3271616"/>
    <n v="357.25"/>
    <n v="2.4500000000000002"/>
  </r>
  <r>
    <x v="45"/>
    <n v="49"/>
    <n v="2021"/>
    <n v="5"/>
    <x v="16"/>
    <n v="8852"/>
    <n v="100"/>
    <n v="3271616"/>
    <n v="270.57"/>
    <n v="3.06"/>
  </r>
  <r>
    <x v="45"/>
    <n v="49"/>
    <n v="2021"/>
    <n v="6"/>
    <x v="17"/>
    <n v="8970"/>
    <n v="21"/>
    <n v="3271616"/>
    <n v="274.18"/>
    <n v="0.64"/>
  </r>
  <r>
    <x v="45"/>
    <n v="49"/>
    <n v="2021"/>
    <n v="7"/>
    <x v="18"/>
    <n v="17329"/>
    <m/>
    <n v="3271616"/>
    <n v="529.67999999999995"/>
    <m/>
  </r>
  <r>
    <x v="46"/>
    <n v="50"/>
    <n v="2020"/>
    <n v="1"/>
    <x v="0"/>
    <n v="0"/>
    <n v="0"/>
    <n v="643077"/>
    <n v="0"/>
    <n v="0"/>
  </r>
  <r>
    <x v="46"/>
    <n v="50"/>
    <n v="2020"/>
    <n v="2"/>
    <x v="1"/>
    <n v="0"/>
    <n v="0"/>
    <n v="643077"/>
    <n v="0"/>
    <n v="0"/>
  </r>
  <r>
    <x v="46"/>
    <n v="50"/>
    <n v="2020"/>
    <n v="3"/>
    <x v="2"/>
    <n v="293"/>
    <n v="13"/>
    <n v="643077"/>
    <n v="45.56"/>
    <n v="2.02"/>
  </r>
  <r>
    <x v="46"/>
    <n v="50"/>
    <n v="2020"/>
    <n v="4"/>
    <x v="3"/>
    <n v="573"/>
    <n v="35"/>
    <n v="643077"/>
    <n v="89.1"/>
    <n v="5.44"/>
  </r>
  <r>
    <x v="46"/>
    <n v="50"/>
    <n v="2020"/>
    <n v="5"/>
    <x v="4"/>
    <n v="115"/>
    <n v="7"/>
    <n v="643077"/>
    <n v="17.88"/>
    <n v="1.0900000000000001"/>
  </r>
  <r>
    <x v="46"/>
    <n v="50"/>
    <n v="2020"/>
    <n v="6"/>
    <x v="5"/>
    <n v="227"/>
    <n v="1"/>
    <n v="643077"/>
    <n v="35.299999999999997"/>
    <n v="0.16"/>
  </r>
  <r>
    <x v="46"/>
    <n v="50"/>
    <n v="2020"/>
    <n v="7"/>
    <x v="6"/>
    <n v="206"/>
    <n v="1"/>
    <n v="643077"/>
    <n v="32.03"/>
    <n v="0.16"/>
  </r>
  <r>
    <x v="46"/>
    <n v="50"/>
    <n v="2020"/>
    <n v="8"/>
    <x v="7"/>
    <n v="210"/>
    <n v="1"/>
    <n v="643077"/>
    <n v="32.659999999999997"/>
    <n v="0.16"/>
  </r>
  <r>
    <x v="46"/>
    <n v="50"/>
    <n v="2020"/>
    <n v="9"/>
    <x v="8"/>
    <n v="128"/>
    <n v="0"/>
    <n v="643077"/>
    <n v="19.899999999999999"/>
    <n v="0"/>
  </r>
  <r>
    <x v="46"/>
    <n v="50"/>
    <n v="2020"/>
    <n v="10"/>
    <x v="9"/>
    <n v="427"/>
    <n v="0"/>
    <n v="643077"/>
    <n v="66.400000000000006"/>
    <n v="0"/>
  </r>
  <r>
    <x v="46"/>
    <n v="50"/>
    <n v="2020"/>
    <n v="11"/>
    <x v="10"/>
    <n v="1993"/>
    <n v="11"/>
    <n v="643077"/>
    <n v="309.92"/>
    <n v="1.71"/>
  </r>
  <r>
    <x v="46"/>
    <n v="50"/>
    <n v="2020"/>
    <n v="12"/>
    <x v="11"/>
    <n v="3240"/>
    <n v="67"/>
    <n v="643077"/>
    <n v="503.83"/>
    <n v="10.42"/>
  </r>
  <r>
    <x v="46"/>
    <n v="50"/>
    <n v="2021"/>
    <n v="1"/>
    <x v="12"/>
    <n v="4553"/>
    <n v="38"/>
    <n v="643077"/>
    <n v="708"/>
    <n v="5.91"/>
  </r>
  <r>
    <x v="46"/>
    <n v="50"/>
    <n v="2021"/>
    <n v="2"/>
    <x v="13"/>
    <n v="3233"/>
    <n v="30"/>
    <n v="643077"/>
    <n v="502.74"/>
    <n v="4.67"/>
  </r>
  <r>
    <x v="46"/>
    <n v="50"/>
    <n v="2021"/>
    <n v="3"/>
    <x v="14"/>
    <n v="4077"/>
    <n v="23"/>
    <n v="643077"/>
    <n v="633.98"/>
    <n v="3.58"/>
  </r>
  <r>
    <x v="46"/>
    <n v="50"/>
    <n v="2021"/>
    <n v="4"/>
    <x v="15"/>
    <n v="3677"/>
    <n v="19"/>
    <n v="643077"/>
    <n v="571.78"/>
    <n v="2.95"/>
  </r>
  <r>
    <x v="46"/>
    <n v="50"/>
    <n v="2021"/>
    <n v="5"/>
    <x v="16"/>
    <n v="1268"/>
    <n v="9"/>
    <n v="643077"/>
    <n v="197.18"/>
    <n v="1.4"/>
  </r>
  <r>
    <x v="46"/>
    <n v="50"/>
    <n v="2021"/>
    <n v="6"/>
    <x v="17"/>
    <n v="190"/>
    <n v="1"/>
    <n v="643077"/>
    <n v="29.55"/>
    <n v="0.16"/>
  </r>
  <r>
    <x v="46"/>
    <n v="50"/>
    <n v="2021"/>
    <n v="7"/>
    <x v="18"/>
    <n v="479"/>
    <m/>
    <n v="643077"/>
    <n v="74.489999999999995"/>
    <m/>
  </r>
  <r>
    <x v="47"/>
    <n v="51"/>
    <n v="2020"/>
    <n v="1"/>
    <x v="0"/>
    <n v="0"/>
    <n v="0"/>
    <n v="8631393"/>
    <n v="0"/>
    <n v="0"/>
  </r>
  <r>
    <x v="47"/>
    <n v="51"/>
    <n v="2020"/>
    <n v="2"/>
    <x v="1"/>
    <n v="0"/>
    <n v="0"/>
    <n v="8631393"/>
    <n v="0"/>
    <n v="0"/>
  </r>
  <r>
    <x v="47"/>
    <n v="51"/>
    <n v="2020"/>
    <n v="3"/>
    <x v="2"/>
    <n v="1249"/>
    <n v="27"/>
    <n v="8631393"/>
    <n v="14.47"/>
    <n v="0.31"/>
  </r>
  <r>
    <x v="47"/>
    <n v="51"/>
    <n v="2020"/>
    <n v="4"/>
    <x v="3"/>
    <n v="14597"/>
    <n v="525"/>
    <n v="8631393"/>
    <n v="169.12"/>
    <n v="6.08"/>
  </r>
  <r>
    <x v="47"/>
    <n v="51"/>
    <n v="2020"/>
    <n v="5"/>
    <x v="4"/>
    <n v="28761"/>
    <n v="823"/>
    <n v="8631393"/>
    <n v="333.21"/>
    <n v="9.5299999999999994"/>
  </r>
  <r>
    <x v="47"/>
    <n v="51"/>
    <n v="2020"/>
    <n v="6"/>
    <x v="5"/>
    <n v="18180"/>
    <n v="388"/>
    <n v="8631393"/>
    <n v="210.63"/>
    <n v="4.5"/>
  </r>
  <r>
    <x v="47"/>
    <n v="51"/>
    <n v="2020"/>
    <n v="7"/>
    <x v="6"/>
    <n v="27101"/>
    <n v="411"/>
    <n v="8631393"/>
    <n v="313.98"/>
    <n v="4.76"/>
  </r>
  <r>
    <x v="47"/>
    <n v="51"/>
    <n v="2020"/>
    <n v="8"/>
    <x v="7"/>
    <n v="30706"/>
    <n v="406"/>
    <n v="8631393"/>
    <n v="355.75"/>
    <n v="4.7"/>
  </r>
  <r>
    <x v="47"/>
    <n v="51"/>
    <n v="2020"/>
    <n v="9"/>
    <x v="8"/>
    <n v="27677"/>
    <n v="628"/>
    <n v="8631393"/>
    <n v="320.66000000000003"/>
    <n v="7.28"/>
  </r>
  <r>
    <x v="47"/>
    <n v="51"/>
    <n v="2020"/>
    <n v="10"/>
    <x v="9"/>
    <n v="32919"/>
    <n v="446"/>
    <n v="8631393"/>
    <n v="381.39"/>
    <n v="5.17"/>
  </r>
  <r>
    <x v="47"/>
    <n v="51"/>
    <n v="2020"/>
    <n v="11"/>
    <x v="10"/>
    <n v="56645"/>
    <n v="408"/>
    <n v="8631393"/>
    <n v="656.27"/>
    <n v="4.7300000000000004"/>
  </r>
  <r>
    <x v="47"/>
    <n v="51"/>
    <n v="2020"/>
    <n v="12"/>
    <x v="11"/>
    <n v="111749"/>
    <n v="970"/>
    <n v="8631393"/>
    <n v="1294.68"/>
    <n v="11.24"/>
  </r>
  <r>
    <x v="47"/>
    <n v="51"/>
    <n v="2021"/>
    <n v="1"/>
    <x v="12"/>
    <n v="155195"/>
    <n v="1432"/>
    <n v="8631393"/>
    <n v="1798.03"/>
    <n v="16.59"/>
  </r>
  <r>
    <x v="47"/>
    <n v="51"/>
    <n v="2021"/>
    <n v="2"/>
    <x v="13"/>
    <n v="71271"/>
    <n v="2088"/>
    <n v="8631393"/>
    <n v="825.72"/>
    <n v="24.19"/>
  </r>
  <r>
    <x v="47"/>
    <n v="51"/>
    <n v="2021"/>
    <n v="3"/>
    <x v="14"/>
    <n v="42926"/>
    <n v="1700"/>
    <n v="8631393"/>
    <n v="497.32"/>
    <n v="19.7"/>
  </r>
  <r>
    <x v="47"/>
    <n v="51"/>
    <n v="2021"/>
    <n v="4"/>
    <x v="15"/>
    <n v="40614"/>
    <n v="518"/>
    <n v="8631393"/>
    <n v="470.54"/>
    <n v="6"/>
  </r>
  <r>
    <x v="47"/>
    <n v="51"/>
    <n v="2021"/>
    <n v="5"/>
    <x v="16"/>
    <n v="15948"/>
    <n v="416"/>
    <n v="8631393"/>
    <n v="184.77"/>
    <n v="4.82"/>
  </r>
  <r>
    <x v="47"/>
    <n v="51"/>
    <n v="2021"/>
    <n v="6"/>
    <x v="17"/>
    <n v="4802"/>
    <n v="107"/>
    <n v="8631393"/>
    <n v="55.63"/>
    <n v="1.24"/>
  </r>
  <r>
    <x v="47"/>
    <n v="51"/>
    <n v="2021"/>
    <n v="7"/>
    <x v="18"/>
    <n v="14044"/>
    <m/>
    <n v="8631393"/>
    <n v="162.71"/>
    <m/>
  </r>
  <r>
    <x v="48"/>
    <n v="53"/>
    <n v="2020"/>
    <n v="1"/>
    <x v="0"/>
    <n v="1"/>
    <n v="0"/>
    <n v="7705281"/>
    <n v="0.01"/>
    <n v="0"/>
  </r>
  <r>
    <x v="48"/>
    <n v="53"/>
    <n v="2020"/>
    <n v="2"/>
    <x v="1"/>
    <n v="9"/>
    <n v="1"/>
    <n v="7705281"/>
    <n v="0.12"/>
    <n v="0.01"/>
  </r>
  <r>
    <x v="48"/>
    <n v="53"/>
    <n v="2020"/>
    <n v="3"/>
    <x v="2"/>
    <n v="5283"/>
    <n v="225"/>
    <n v="7705281"/>
    <n v="68.56"/>
    <n v="2.92"/>
  </r>
  <r>
    <x v="48"/>
    <n v="53"/>
    <n v="2020"/>
    <n v="4"/>
    <x v="3"/>
    <n v="9521"/>
    <n v="596"/>
    <n v="7705281"/>
    <n v="123.56"/>
    <n v="7.73"/>
  </r>
  <r>
    <x v="48"/>
    <n v="53"/>
    <n v="2020"/>
    <n v="5"/>
    <x v="4"/>
    <n v="8000"/>
    <n v="304"/>
    <n v="7705281"/>
    <n v="103.82"/>
    <n v="3.95"/>
  </r>
  <r>
    <x v="48"/>
    <n v="53"/>
    <n v="2020"/>
    <n v="6"/>
    <x v="5"/>
    <n v="11727"/>
    <n v="207"/>
    <n v="7705281"/>
    <n v="152.19"/>
    <n v="2.69"/>
  </r>
  <r>
    <x v="48"/>
    <n v="53"/>
    <n v="2020"/>
    <n v="7"/>
    <x v="6"/>
    <n v="24184"/>
    <n v="320"/>
    <n v="7705281"/>
    <n v="313.86"/>
    <n v="4.1500000000000004"/>
  </r>
  <r>
    <x v="48"/>
    <n v="53"/>
    <n v="2020"/>
    <n v="8"/>
    <x v="7"/>
    <n v="18993"/>
    <n v="349"/>
    <n v="7705281"/>
    <n v="246.49"/>
    <n v="4.53"/>
  </r>
  <r>
    <x v="48"/>
    <n v="53"/>
    <n v="2020"/>
    <n v="9"/>
    <x v="8"/>
    <n v="13842"/>
    <n v="220"/>
    <n v="7705281"/>
    <n v="179.64"/>
    <n v="2.86"/>
  </r>
  <r>
    <x v="48"/>
    <n v="53"/>
    <n v="2020"/>
    <n v="10"/>
    <x v="9"/>
    <n v="21020"/>
    <n v="246"/>
    <n v="7705281"/>
    <n v="272.8"/>
    <n v="3.19"/>
  </r>
  <r>
    <x v="48"/>
    <n v="53"/>
    <n v="2020"/>
    <n v="11"/>
    <x v="10"/>
    <n v="59595"/>
    <n v="427"/>
    <n v="7705281"/>
    <n v="773.43"/>
    <n v="5.54"/>
  </r>
  <r>
    <x v="48"/>
    <n v="53"/>
    <n v="2020"/>
    <n v="12"/>
    <x v="11"/>
    <n v="78889"/>
    <n v="628"/>
    <n v="7705281"/>
    <n v="1023.83"/>
    <n v="8.15"/>
  </r>
  <r>
    <x v="48"/>
    <n v="53"/>
    <n v="2021"/>
    <n v="1"/>
    <x v="12"/>
    <n v="64705"/>
    <n v="846"/>
    <n v="7705281"/>
    <n v="839.75"/>
    <n v="10.98"/>
  </r>
  <r>
    <x v="48"/>
    <n v="53"/>
    <n v="2021"/>
    <n v="2"/>
    <x v="13"/>
    <n v="26875"/>
    <n v="655"/>
    <n v="7705281"/>
    <n v="348.79"/>
    <n v="8.5"/>
  </r>
  <r>
    <x v="48"/>
    <n v="53"/>
    <n v="2021"/>
    <n v="3"/>
    <x v="14"/>
    <n v="24263"/>
    <n v="285"/>
    <n v="7705281"/>
    <n v="314.89"/>
    <n v="3.7"/>
  </r>
  <r>
    <x v="48"/>
    <n v="53"/>
    <n v="2021"/>
    <n v="4"/>
    <x v="15"/>
    <n v="38065"/>
    <n v="238"/>
    <n v="7705281"/>
    <n v="494.01"/>
    <n v="3.09"/>
  </r>
  <r>
    <x v="48"/>
    <n v="53"/>
    <n v="2021"/>
    <n v="5"/>
    <x v="16"/>
    <n v="32528"/>
    <n v="262"/>
    <n v="7705281"/>
    <n v="422.15"/>
    <n v="3.4"/>
  </r>
  <r>
    <x v="48"/>
    <n v="53"/>
    <n v="2021"/>
    <n v="6"/>
    <x v="17"/>
    <n v="16130"/>
    <n v="48"/>
    <n v="7705281"/>
    <n v="209.34"/>
    <n v="0.62"/>
  </r>
  <r>
    <x v="48"/>
    <n v="53"/>
    <n v="2021"/>
    <n v="7"/>
    <x v="18"/>
    <n v="20890"/>
    <m/>
    <n v="7705281"/>
    <n v="271.11"/>
    <m/>
  </r>
  <r>
    <x v="49"/>
    <n v="54"/>
    <n v="2020"/>
    <n v="1"/>
    <x v="0"/>
    <n v="0"/>
    <n v="0"/>
    <n v="1793716"/>
    <n v="0"/>
    <n v="0"/>
  </r>
  <r>
    <x v="49"/>
    <n v="54"/>
    <n v="2020"/>
    <n v="2"/>
    <x v="1"/>
    <n v="0"/>
    <n v="0"/>
    <n v="1793716"/>
    <n v="0"/>
    <n v="0"/>
  </r>
  <r>
    <x v="49"/>
    <n v="54"/>
    <n v="2020"/>
    <n v="3"/>
    <x v="2"/>
    <n v="162"/>
    <n v="1"/>
    <n v="1793716"/>
    <n v="9.0299999999999994"/>
    <n v="0.06"/>
  </r>
  <r>
    <x v="49"/>
    <n v="54"/>
    <n v="2020"/>
    <n v="4"/>
    <x v="3"/>
    <n v="964"/>
    <n v="43"/>
    <n v="1793716"/>
    <n v="53.74"/>
    <n v="2.4"/>
  </r>
  <r>
    <x v="49"/>
    <n v="54"/>
    <n v="2020"/>
    <n v="5"/>
    <x v="4"/>
    <n v="884"/>
    <n v="31"/>
    <n v="1793716"/>
    <n v="49.28"/>
    <n v="1.73"/>
  </r>
  <r>
    <x v="49"/>
    <n v="54"/>
    <n v="2020"/>
    <n v="6"/>
    <x v="5"/>
    <n v="894"/>
    <n v="18"/>
    <n v="1793716"/>
    <n v="49.84"/>
    <n v="1"/>
  </r>
  <r>
    <x v="49"/>
    <n v="54"/>
    <n v="2020"/>
    <n v="7"/>
    <x v="6"/>
    <n v="3738"/>
    <n v="23"/>
    <n v="1793716"/>
    <n v="208.39"/>
    <n v="1.28"/>
  </r>
  <r>
    <x v="49"/>
    <n v="54"/>
    <n v="2020"/>
    <n v="8"/>
    <x v="7"/>
    <n v="3608"/>
    <n v="98"/>
    <n v="1793716"/>
    <n v="201.15"/>
    <n v="5.46"/>
  </r>
  <r>
    <x v="49"/>
    <n v="54"/>
    <n v="2020"/>
    <n v="9"/>
    <x v="8"/>
    <n v="5598"/>
    <n v="136"/>
    <n v="1793716"/>
    <n v="312.08999999999997"/>
    <n v="7.58"/>
  </r>
  <r>
    <x v="49"/>
    <n v="54"/>
    <n v="2020"/>
    <n v="10"/>
    <x v="9"/>
    <n v="8612"/>
    <n v="107"/>
    <n v="1793716"/>
    <n v="480.12"/>
    <n v="5.97"/>
  </r>
  <r>
    <x v="49"/>
    <n v="54"/>
    <n v="2020"/>
    <n v="11"/>
    <x v="10"/>
    <n v="23382"/>
    <n v="278"/>
    <n v="1793716"/>
    <n v="1303.55"/>
    <n v="15.5"/>
  </r>
  <r>
    <x v="49"/>
    <n v="54"/>
    <n v="2020"/>
    <n v="12"/>
    <x v="11"/>
    <n v="37492"/>
    <n v="603"/>
    <n v="1793716"/>
    <n v="2090.19"/>
    <n v="33.619999999999997"/>
  </r>
  <r>
    <x v="49"/>
    <n v="54"/>
    <n v="2021"/>
    <n v="1"/>
    <x v="12"/>
    <n v="35667"/>
    <n v="686"/>
    <n v="1793716"/>
    <n v="1988.44"/>
    <n v="38.24"/>
  </r>
  <r>
    <x v="49"/>
    <n v="54"/>
    <n v="2021"/>
    <n v="2"/>
    <x v="13"/>
    <n v="10854"/>
    <n v="276"/>
    <n v="1793716"/>
    <n v="605.11"/>
    <n v="15.39"/>
  </r>
  <r>
    <x v="49"/>
    <n v="54"/>
    <n v="2021"/>
    <n v="3"/>
    <x v="14"/>
    <n v="9883"/>
    <n v="376"/>
    <n v="1793716"/>
    <n v="550.98"/>
    <n v="20.96"/>
  </r>
  <r>
    <x v="49"/>
    <n v="54"/>
    <n v="2021"/>
    <n v="4"/>
    <x v="15"/>
    <n v="11390"/>
    <n v="3"/>
    <n v="1793716"/>
    <n v="634.99"/>
    <n v="0.17"/>
  </r>
  <r>
    <x v="49"/>
    <n v="54"/>
    <n v="2021"/>
    <n v="5"/>
    <x v="16"/>
    <n v="8159"/>
    <n v="113"/>
    <n v="1793716"/>
    <n v="454.87"/>
    <n v="6.3"/>
  </r>
  <r>
    <x v="49"/>
    <n v="54"/>
    <n v="2021"/>
    <n v="6"/>
    <x v="17"/>
    <n v="2754"/>
    <n v="57"/>
    <n v="1793716"/>
    <n v="153.54"/>
    <n v="3.18"/>
  </r>
  <r>
    <x v="49"/>
    <n v="54"/>
    <n v="2021"/>
    <n v="7"/>
    <x v="18"/>
    <n v="2975"/>
    <m/>
    <n v="1793716"/>
    <n v="165.86"/>
    <m/>
  </r>
  <r>
    <x v="50"/>
    <n v="55"/>
    <n v="2020"/>
    <n v="1"/>
    <x v="0"/>
    <n v="0"/>
    <n v="0"/>
    <n v="5893718"/>
    <n v="0"/>
    <n v="0"/>
  </r>
  <r>
    <x v="50"/>
    <n v="55"/>
    <n v="2020"/>
    <n v="2"/>
    <x v="1"/>
    <n v="1"/>
    <n v="0"/>
    <n v="5893718"/>
    <n v="0.02"/>
    <n v="0"/>
  </r>
  <r>
    <x v="50"/>
    <n v="55"/>
    <n v="2020"/>
    <n v="3"/>
    <x v="2"/>
    <n v="1350"/>
    <n v="25"/>
    <n v="5893718"/>
    <n v="22.91"/>
    <n v="0.42"/>
  </r>
  <r>
    <x v="50"/>
    <n v="55"/>
    <n v="2020"/>
    <n v="4"/>
    <x v="3"/>
    <n v="5622"/>
    <n v="291"/>
    <n v="5893718"/>
    <n v="95.39"/>
    <n v="4.9400000000000004"/>
  </r>
  <r>
    <x v="50"/>
    <n v="55"/>
    <n v="2020"/>
    <n v="5"/>
    <x v="4"/>
    <n v="11711"/>
    <n v="278"/>
    <n v="5893718"/>
    <n v="198.7"/>
    <n v="4.72"/>
  </r>
  <r>
    <x v="50"/>
    <n v="55"/>
    <n v="2020"/>
    <n v="6"/>
    <x v="5"/>
    <n v="13039"/>
    <n v="199"/>
    <n v="5893718"/>
    <n v="221.24"/>
    <n v="3.38"/>
  </r>
  <r>
    <x v="50"/>
    <n v="55"/>
    <n v="2020"/>
    <n v="7"/>
    <x v="6"/>
    <n v="25297"/>
    <n v="150"/>
    <n v="5893718"/>
    <n v="429.22"/>
    <n v="2.5499999999999998"/>
  </r>
  <r>
    <x v="50"/>
    <n v="55"/>
    <n v="2020"/>
    <n v="8"/>
    <x v="7"/>
    <n v="23713"/>
    <n v="189"/>
    <n v="5893718"/>
    <n v="402.34"/>
    <n v="3.21"/>
  </r>
  <r>
    <x v="50"/>
    <n v="55"/>
    <n v="2020"/>
    <n v="9"/>
    <x v="8"/>
    <n v="48439"/>
    <n v="206"/>
    <n v="5893718"/>
    <n v="821.88"/>
    <n v="3.5"/>
  </r>
  <r>
    <x v="50"/>
    <n v="55"/>
    <n v="2020"/>
    <n v="10"/>
    <x v="9"/>
    <n v="108698"/>
    <n v="754"/>
    <n v="5893718"/>
    <n v="1844.3"/>
    <n v="12.79"/>
  </r>
  <r>
    <x v="50"/>
    <n v="55"/>
    <n v="2020"/>
    <n v="11"/>
    <x v="10"/>
    <n v="173860"/>
    <n v="1412"/>
    <n v="5893718"/>
    <n v="2949.92"/>
    <n v="23.96"/>
  </r>
  <r>
    <x v="50"/>
    <n v="55"/>
    <n v="2020"/>
    <n v="12"/>
    <x v="11"/>
    <n v="108708"/>
    <n v="1741"/>
    <n v="5893718"/>
    <n v="1844.47"/>
    <n v="29.54"/>
  </r>
  <r>
    <x v="50"/>
    <n v="55"/>
    <n v="2021"/>
    <n v="1"/>
    <x v="12"/>
    <n v="71702"/>
    <n v="1192"/>
    <n v="5893718"/>
    <n v="1216.58"/>
    <n v="20.22"/>
  </r>
  <r>
    <x v="50"/>
    <n v="55"/>
    <n v="2021"/>
    <n v="2"/>
    <x v="13"/>
    <n v="25240"/>
    <n v="582"/>
    <n v="5893718"/>
    <n v="428.25"/>
    <n v="9.8699999999999992"/>
  </r>
  <r>
    <x v="50"/>
    <n v="55"/>
    <n v="2021"/>
    <n v="3"/>
    <x v="14"/>
    <n v="18870"/>
    <n v="297"/>
    <n v="5893718"/>
    <n v="320.17"/>
    <n v="5.04"/>
  </r>
  <r>
    <x v="50"/>
    <n v="55"/>
    <n v="2021"/>
    <n v="4"/>
    <x v="15"/>
    <n v="24412"/>
    <n v="234"/>
    <n v="5893718"/>
    <n v="414.2"/>
    <n v="3.97"/>
  </r>
  <r>
    <x v="50"/>
    <n v="55"/>
    <n v="2021"/>
    <n v="5"/>
    <x v="16"/>
    <n v="13968"/>
    <n v="306"/>
    <n v="5893718"/>
    <n v="237"/>
    <n v="5.19"/>
  </r>
  <r>
    <x v="50"/>
    <n v="55"/>
    <n v="2021"/>
    <n v="6"/>
    <x v="17"/>
    <n v="3203"/>
    <n v="157"/>
    <n v="5893718"/>
    <n v="54.35"/>
    <n v="2.66"/>
  </r>
  <r>
    <x v="50"/>
    <n v="55"/>
    <n v="2021"/>
    <n v="7"/>
    <x v="18"/>
    <n v="9549"/>
    <m/>
    <n v="5893718"/>
    <n v="162.02000000000001"/>
    <m/>
  </r>
  <r>
    <x v="51"/>
    <n v="56"/>
    <n v="2020"/>
    <n v="1"/>
    <x v="0"/>
    <n v="0"/>
    <n v="0"/>
    <n v="576851"/>
    <n v="0"/>
    <n v="0"/>
  </r>
  <r>
    <x v="51"/>
    <n v="56"/>
    <n v="2020"/>
    <n v="2"/>
    <x v="1"/>
    <n v="0"/>
    <n v="0"/>
    <n v="576851"/>
    <n v="0"/>
    <n v="0"/>
  </r>
  <r>
    <x v="51"/>
    <n v="56"/>
    <n v="2020"/>
    <n v="3"/>
    <x v="2"/>
    <n v="121"/>
    <n v="0"/>
    <n v="576851"/>
    <n v="20.98"/>
    <n v="0"/>
  </r>
  <r>
    <x v="51"/>
    <n v="56"/>
    <n v="2020"/>
    <n v="4"/>
    <x v="3"/>
    <n v="438"/>
    <n v="7"/>
    <n v="576851"/>
    <n v="75.930000000000007"/>
    <n v="1.21"/>
  </r>
  <r>
    <x v="51"/>
    <n v="56"/>
    <n v="2020"/>
    <n v="5"/>
    <x v="4"/>
    <n v="344"/>
    <n v="9"/>
    <n v="576851"/>
    <n v="59.63"/>
    <n v="1.56"/>
  </r>
  <r>
    <x v="51"/>
    <n v="56"/>
    <n v="2020"/>
    <n v="6"/>
    <x v="5"/>
    <n v="584"/>
    <n v="4"/>
    <n v="576851"/>
    <n v="101.24"/>
    <n v="0.69"/>
  </r>
  <r>
    <x v="51"/>
    <n v="56"/>
    <n v="2020"/>
    <n v="7"/>
    <x v="6"/>
    <n v="1239"/>
    <n v="6"/>
    <n v="576851"/>
    <n v="214.79"/>
    <n v="1.04"/>
  </r>
  <r>
    <x v="51"/>
    <n v="56"/>
    <n v="2020"/>
    <n v="8"/>
    <x v="7"/>
    <n v="1116"/>
    <n v="11"/>
    <n v="576851"/>
    <n v="193.46"/>
    <n v="1.91"/>
  </r>
  <r>
    <x v="51"/>
    <n v="56"/>
    <n v="2020"/>
    <n v="9"/>
    <x v="8"/>
    <n v="2106"/>
    <n v="13"/>
    <n v="576851"/>
    <n v="365.09"/>
    <n v="2.25"/>
  </r>
  <r>
    <x v="51"/>
    <n v="56"/>
    <n v="2020"/>
    <n v="10"/>
    <x v="9"/>
    <n v="7350"/>
    <n v="37"/>
    <n v="576851"/>
    <n v="1274.1600000000001"/>
    <n v="6.41"/>
  </r>
  <r>
    <x v="51"/>
    <n v="56"/>
    <n v="2020"/>
    <n v="11"/>
    <x v="10"/>
    <n v="20007"/>
    <n v="128"/>
    <n v="576851"/>
    <n v="3468.31"/>
    <n v="22.19"/>
  </r>
  <r>
    <x v="51"/>
    <n v="56"/>
    <n v="2020"/>
    <n v="12"/>
    <x v="11"/>
    <n v="11104"/>
    <n v="223"/>
    <n v="576851"/>
    <n v="1924.93"/>
    <n v="38.659999999999997"/>
  </r>
  <r>
    <x v="51"/>
    <n v="56"/>
    <n v="2021"/>
    <n v="1"/>
    <x v="12"/>
    <n v="7503"/>
    <n v="158"/>
    <n v="576851"/>
    <n v="1300.68"/>
    <n v="27.39"/>
  </r>
  <r>
    <x v="51"/>
    <n v="56"/>
    <n v="2021"/>
    <n v="2"/>
    <x v="13"/>
    <n v="2482"/>
    <n v="75"/>
    <n v="576851"/>
    <n v="430.27"/>
    <n v="13"/>
  </r>
  <r>
    <x v="51"/>
    <n v="56"/>
    <n v="2021"/>
    <n v="3"/>
    <x v="14"/>
    <n v="1916"/>
    <n v="29"/>
    <n v="576851"/>
    <n v="332.15"/>
    <n v="5.03"/>
  </r>
  <r>
    <x v="51"/>
    <n v="56"/>
    <n v="2021"/>
    <n v="4"/>
    <x v="15"/>
    <n v="1832"/>
    <n v="7"/>
    <n v="576851"/>
    <n v="317.58999999999997"/>
    <n v="1.21"/>
  </r>
  <r>
    <x v="51"/>
    <n v="56"/>
    <n v="2021"/>
    <n v="5"/>
    <x v="16"/>
    <n v="2002"/>
    <n v="12"/>
    <n v="576851"/>
    <n v="347.06"/>
    <n v="2.08"/>
  </r>
  <r>
    <x v="51"/>
    <n v="56"/>
    <n v="2021"/>
    <n v="6"/>
    <x v="17"/>
    <n v="2146"/>
    <n v="6"/>
    <n v="576851"/>
    <n v="372.02"/>
    <n v="1.04"/>
  </r>
  <r>
    <x v="51"/>
    <n v="56"/>
    <n v="2021"/>
    <n v="7"/>
    <x v="18"/>
    <n v="2837"/>
    <m/>
    <n v="576851"/>
    <n v="491.81"/>
    <m/>
  </r>
  <r>
    <x v="52"/>
    <m/>
    <m/>
    <m/>
    <x v="1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58" firstHeaderRow="1" firstDataRow="2" firstDataCol="1"/>
  <pivotFields count="12"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Max of USStatePopulations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8"/>
  <sheetViews>
    <sheetView topLeftCell="A24" workbookViewId="0">
      <selection activeCell="A5" sqref="A5:C56"/>
    </sheetView>
  </sheetViews>
  <sheetFormatPr defaultRowHeight="15" x14ac:dyDescent="0.25"/>
  <cols>
    <col min="1" max="1" width="25.7109375" bestFit="1" customWidth="1"/>
    <col min="2" max="2" width="16.28515625" bestFit="1" customWidth="1"/>
    <col min="3" max="4" width="9" bestFit="1" customWidth="1"/>
    <col min="5" max="5" width="11.28515625" bestFit="1" customWidth="1"/>
    <col min="6" max="6" width="4.140625" bestFit="1" customWidth="1"/>
    <col min="7" max="7" width="4.85546875" bestFit="1" customWidth="1"/>
    <col min="8" max="8" width="4" bestFit="1" customWidth="1"/>
    <col min="9" max="9" width="3.42578125" bestFit="1" customWidth="1"/>
    <col min="10" max="10" width="4.42578125" bestFit="1" customWidth="1"/>
    <col min="11" max="11" width="4.28515625" bestFit="1" customWidth="1"/>
    <col min="12" max="12" width="4" bestFit="1" customWidth="1"/>
    <col min="13" max="13" width="4.5703125" bestFit="1" customWidth="1"/>
    <col min="14" max="14" width="4.28515625" bestFit="1" customWidth="1"/>
    <col min="15" max="15" width="6.85546875" bestFit="1" customWidth="1"/>
    <col min="16" max="16" width="4.28515625" bestFit="1" customWidth="1"/>
    <col min="17" max="17" width="4.5703125" bestFit="1" customWidth="1"/>
    <col min="18" max="18" width="4.140625" bestFit="1" customWidth="1"/>
    <col min="19" max="19" width="4.85546875" bestFit="1" customWidth="1"/>
    <col min="20" max="20" width="4" bestFit="1" customWidth="1"/>
    <col min="21" max="21" width="3.42578125" bestFit="1" customWidth="1"/>
    <col min="22" max="22" width="11.28515625" bestFit="1" customWidth="1"/>
    <col min="23" max="23" width="4.28515625" bestFit="1" customWidth="1"/>
    <col min="24" max="24" width="4.5703125" bestFit="1" customWidth="1"/>
    <col min="25" max="25" width="9.7109375" bestFit="1" customWidth="1"/>
    <col min="26" max="26" width="6.7109375" bestFit="1" customWidth="1"/>
    <col min="27" max="27" width="4.85546875" bestFit="1" customWidth="1"/>
    <col min="28" max="28" width="4" bestFit="1" customWidth="1"/>
    <col min="29" max="29" width="9.7109375" bestFit="1" customWidth="1"/>
    <col min="30" max="30" width="6.7109375" bestFit="1" customWidth="1"/>
    <col min="31" max="31" width="9.7109375" bestFit="1" customWidth="1"/>
    <col min="32" max="32" width="9.85546875" bestFit="1" customWidth="1"/>
    <col min="33" max="33" width="11.28515625" bestFit="1" customWidth="1"/>
  </cols>
  <sheetData>
    <row r="3" spans="1:5" x14ac:dyDescent="0.25">
      <c r="A3" s="3" t="s">
        <v>82</v>
      </c>
      <c r="B3" s="3" t="s">
        <v>65</v>
      </c>
    </row>
    <row r="4" spans="1:5" x14ac:dyDescent="0.25">
      <c r="A4" s="3" t="s">
        <v>62</v>
      </c>
      <c r="B4" t="s">
        <v>66</v>
      </c>
      <c r="C4" t="s">
        <v>67</v>
      </c>
      <c r="D4" t="s">
        <v>68</v>
      </c>
      <c r="E4" t="s">
        <v>64</v>
      </c>
    </row>
    <row r="5" spans="1:5" x14ac:dyDescent="0.25">
      <c r="A5" s="4" t="s">
        <v>10</v>
      </c>
      <c r="B5" s="5"/>
      <c r="C5" s="5">
        <v>5024279</v>
      </c>
      <c r="D5" s="5">
        <v>5024279</v>
      </c>
      <c r="E5" s="5">
        <v>5024279</v>
      </c>
    </row>
    <row r="6" spans="1:5" x14ac:dyDescent="0.25">
      <c r="A6" s="4" t="s">
        <v>11</v>
      </c>
      <c r="B6" s="5"/>
      <c r="C6" s="5">
        <v>733391</v>
      </c>
      <c r="D6" s="5">
        <v>733391</v>
      </c>
      <c r="E6" s="5">
        <v>733391</v>
      </c>
    </row>
    <row r="7" spans="1:5" x14ac:dyDescent="0.25">
      <c r="A7" s="4" t="s">
        <v>12</v>
      </c>
      <c r="B7" s="5"/>
      <c r="C7" s="5">
        <v>7151502</v>
      </c>
      <c r="D7" s="5">
        <v>7151502</v>
      </c>
      <c r="E7" s="5">
        <v>7151502</v>
      </c>
    </row>
    <row r="8" spans="1:5" x14ac:dyDescent="0.25">
      <c r="A8" s="4" t="s">
        <v>13</v>
      </c>
      <c r="B8" s="5"/>
      <c r="C8" s="5">
        <v>3011524</v>
      </c>
      <c r="D8" s="5">
        <v>3011524</v>
      </c>
      <c r="E8" s="5">
        <v>3011524</v>
      </c>
    </row>
    <row r="9" spans="1:5" x14ac:dyDescent="0.25">
      <c r="A9" s="4" t="s">
        <v>14</v>
      </c>
      <c r="B9" s="5"/>
      <c r="C9" s="5">
        <v>39538223</v>
      </c>
      <c r="D9" s="5">
        <v>39538223</v>
      </c>
      <c r="E9" s="5">
        <v>39538223</v>
      </c>
    </row>
    <row r="10" spans="1:5" x14ac:dyDescent="0.25">
      <c r="A10" s="4" t="s">
        <v>15</v>
      </c>
      <c r="B10" s="5"/>
      <c r="C10" s="5">
        <v>5773714</v>
      </c>
      <c r="D10" s="5">
        <v>5773714</v>
      </c>
      <c r="E10" s="5">
        <v>5773714</v>
      </c>
    </row>
    <row r="11" spans="1:5" x14ac:dyDescent="0.25">
      <c r="A11" s="4" t="s">
        <v>16</v>
      </c>
      <c r="B11" s="5"/>
      <c r="C11" s="5">
        <v>3605944</v>
      </c>
      <c r="D11" s="5">
        <v>3605944</v>
      </c>
      <c r="E11" s="5">
        <v>3605944</v>
      </c>
    </row>
    <row r="12" spans="1:5" x14ac:dyDescent="0.25">
      <c r="A12" s="4" t="s">
        <v>17</v>
      </c>
      <c r="B12" s="5"/>
      <c r="C12" s="5">
        <v>989948</v>
      </c>
      <c r="D12" s="5">
        <v>989948</v>
      </c>
      <c r="E12" s="5">
        <v>989948</v>
      </c>
    </row>
    <row r="13" spans="1:5" x14ac:dyDescent="0.25">
      <c r="A13" s="4" t="s">
        <v>18</v>
      </c>
      <c r="B13" s="5"/>
      <c r="C13" s="5">
        <v>689545</v>
      </c>
      <c r="D13" s="5">
        <v>689545</v>
      </c>
      <c r="E13" s="5">
        <v>689545</v>
      </c>
    </row>
    <row r="14" spans="1:5" x14ac:dyDescent="0.25">
      <c r="A14" s="4" t="s">
        <v>19</v>
      </c>
      <c r="B14" s="5"/>
      <c r="C14" s="5">
        <v>21538187</v>
      </c>
      <c r="D14" s="5">
        <v>21538187</v>
      </c>
      <c r="E14" s="5">
        <v>21538187</v>
      </c>
    </row>
    <row r="15" spans="1:5" x14ac:dyDescent="0.25">
      <c r="A15" s="4" t="s">
        <v>20</v>
      </c>
      <c r="B15" s="5"/>
      <c r="C15" s="5">
        <v>10711908</v>
      </c>
      <c r="D15" s="5">
        <v>10711908</v>
      </c>
      <c r="E15" s="5">
        <v>10711908</v>
      </c>
    </row>
    <row r="16" spans="1:5" x14ac:dyDescent="0.25">
      <c r="A16" s="4" t="s">
        <v>21</v>
      </c>
      <c r="B16" s="5"/>
      <c r="C16" s="5">
        <v>1455271</v>
      </c>
      <c r="D16" s="5">
        <v>1455271</v>
      </c>
      <c r="E16" s="5">
        <v>1455271</v>
      </c>
    </row>
    <row r="17" spans="1:5" x14ac:dyDescent="0.25">
      <c r="A17" s="4" t="s">
        <v>22</v>
      </c>
      <c r="B17" s="5"/>
      <c r="C17" s="5">
        <v>1839106</v>
      </c>
      <c r="D17" s="5">
        <v>1839106</v>
      </c>
      <c r="E17" s="5">
        <v>1839106</v>
      </c>
    </row>
    <row r="18" spans="1:5" x14ac:dyDescent="0.25">
      <c r="A18" s="4" t="s">
        <v>23</v>
      </c>
      <c r="B18" s="5"/>
      <c r="C18" s="5">
        <v>12812508</v>
      </c>
      <c r="D18" s="5">
        <v>12812508</v>
      </c>
      <c r="E18" s="5">
        <v>12812508</v>
      </c>
    </row>
    <row r="19" spans="1:5" x14ac:dyDescent="0.25">
      <c r="A19" s="4" t="s">
        <v>24</v>
      </c>
      <c r="B19" s="5"/>
      <c r="C19" s="5">
        <v>6785528</v>
      </c>
      <c r="D19" s="5">
        <v>6785528</v>
      </c>
      <c r="E19" s="5">
        <v>6785528</v>
      </c>
    </row>
    <row r="20" spans="1:5" x14ac:dyDescent="0.25">
      <c r="A20" s="4" t="s">
        <v>25</v>
      </c>
      <c r="B20" s="5"/>
      <c r="C20" s="5">
        <v>3190369</v>
      </c>
      <c r="D20" s="5">
        <v>3190369</v>
      </c>
      <c r="E20" s="5">
        <v>3190369</v>
      </c>
    </row>
    <row r="21" spans="1:5" x14ac:dyDescent="0.25">
      <c r="A21" s="4" t="s">
        <v>26</v>
      </c>
      <c r="B21" s="5"/>
      <c r="C21" s="5">
        <v>2937880</v>
      </c>
      <c r="D21" s="5">
        <v>2937880</v>
      </c>
      <c r="E21" s="5">
        <v>2937880</v>
      </c>
    </row>
    <row r="22" spans="1:5" x14ac:dyDescent="0.25">
      <c r="A22" s="4" t="s">
        <v>27</v>
      </c>
      <c r="B22" s="5"/>
      <c r="C22" s="5">
        <v>4505836</v>
      </c>
      <c r="D22" s="5">
        <v>4505836</v>
      </c>
      <c r="E22" s="5">
        <v>4505836</v>
      </c>
    </row>
    <row r="23" spans="1:5" x14ac:dyDescent="0.25">
      <c r="A23" s="4" t="s">
        <v>28</v>
      </c>
      <c r="B23" s="5"/>
      <c r="C23" s="5">
        <v>4657757</v>
      </c>
      <c r="D23" s="5">
        <v>4657757</v>
      </c>
      <c r="E23" s="5">
        <v>4657757</v>
      </c>
    </row>
    <row r="24" spans="1:5" x14ac:dyDescent="0.25">
      <c r="A24" s="4" t="s">
        <v>29</v>
      </c>
      <c r="B24" s="5"/>
      <c r="C24" s="5">
        <v>1362359</v>
      </c>
      <c r="D24" s="5">
        <v>1362359</v>
      </c>
      <c r="E24" s="5">
        <v>1362359</v>
      </c>
    </row>
    <row r="25" spans="1:5" x14ac:dyDescent="0.25">
      <c r="A25" s="4" t="s">
        <v>30</v>
      </c>
      <c r="B25" s="5"/>
      <c r="C25" s="5">
        <v>6177224</v>
      </c>
      <c r="D25" s="5">
        <v>6177224</v>
      </c>
      <c r="E25" s="5">
        <v>6177224</v>
      </c>
    </row>
    <row r="26" spans="1:5" x14ac:dyDescent="0.25">
      <c r="A26" s="4" t="s">
        <v>31</v>
      </c>
      <c r="B26" s="5"/>
      <c r="C26" s="5">
        <v>7029917</v>
      </c>
      <c r="D26" s="5">
        <v>7029917</v>
      </c>
      <c r="E26" s="5">
        <v>7029917</v>
      </c>
    </row>
    <row r="27" spans="1:5" x14ac:dyDescent="0.25">
      <c r="A27" s="4" t="s">
        <v>32</v>
      </c>
      <c r="B27" s="5"/>
      <c r="C27" s="5">
        <v>10077331</v>
      </c>
      <c r="D27" s="5">
        <v>10077331</v>
      </c>
      <c r="E27" s="5">
        <v>10077331</v>
      </c>
    </row>
    <row r="28" spans="1:5" x14ac:dyDescent="0.25">
      <c r="A28" s="4" t="s">
        <v>33</v>
      </c>
      <c r="B28" s="5"/>
      <c r="C28" s="5">
        <v>5706494</v>
      </c>
      <c r="D28" s="5">
        <v>5706494</v>
      </c>
      <c r="E28" s="5">
        <v>5706494</v>
      </c>
    </row>
    <row r="29" spans="1:5" x14ac:dyDescent="0.25">
      <c r="A29" s="4" t="s">
        <v>34</v>
      </c>
      <c r="B29" s="5"/>
      <c r="C29" s="5">
        <v>2961279</v>
      </c>
      <c r="D29" s="5">
        <v>2961279</v>
      </c>
      <c r="E29" s="5">
        <v>2961279</v>
      </c>
    </row>
    <row r="30" spans="1:5" x14ac:dyDescent="0.25">
      <c r="A30" s="4" t="s">
        <v>35</v>
      </c>
      <c r="B30" s="5"/>
      <c r="C30" s="5">
        <v>6154913</v>
      </c>
      <c r="D30" s="5">
        <v>6154913</v>
      </c>
      <c r="E30" s="5">
        <v>6154913</v>
      </c>
    </row>
    <row r="31" spans="1:5" x14ac:dyDescent="0.25">
      <c r="A31" s="4" t="s">
        <v>36</v>
      </c>
      <c r="B31" s="5"/>
      <c r="C31" s="5">
        <v>1084225</v>
      </c>
      <c r="D31" s="5">
        <v>1084225</v>
      </c>
      <c r="E31" s="5">
        <v>1084225</v>
      </c>
    </row>
    <row r="32" spans="1:5" x14ac:dyDescent="0.25">
      <c r="A32" s="4" t="s">
        <v>37</v>
      </c>
      <c r="B32" s="5"/>
      <c r="C32" s="5">
        <v>1961504</v>
      </c>
      <c r="D32" s="5">
        <v>1961504</v>
      </c>
      <c r="E32" s="5">
        <v>1961504</v>
      </c>
    </row>
    <row r="33" spans="1:5" x14ac:dyDescent="0.25">
      <c r="A33" s="4" t="s">
        <v>38</v>
      </c>
      <c r="B33" s="5"/>
      <c r="C33" s="5">
        <v>3104614</v>
      </c>
      <c r="D33" s="5">
        <v>3104614</v>
      </c>
      <c r="E33" s="5">
        <v>3104614</v>
      </c>
    </row>
    <row r="34" spans="1:5" x14ac:dyDescent="0.25">
      <c r="A34" s="4" t="s">
        <v>39</v>
      </c>
      <c r="B34" s="5"/>
      <c r="C34" s="5">
        <v>1377529</v>
      </c>
      <c r="D34" s="5">
        <v>1377529</v>
      </c>
      <c r="E34" s="5">
        <v>1377529</v>
      </c>
    </row>
    <row r="35" spans="1:5" x14ac:dyDescent="0.25">
      <c r="A35" s="4" t="s">
        <v>40</v>
      </c>
      <c r="B35" s="5"/>
      <c r="C35" s="5">
        <v>9288994</v>
      </c>
      <c r="D35" s="5">
        <v>9288994</v>
      </c>
      <c r="E35" s="5">
        <v>9288994</v>
      </c>
    </row>
    <row r="36" spans="1:5" x14ac:dyDescent="0.25">
      <c r="A36" s="4" t="s">
        <v>41</v>
      </c>
      <c r="B36" s="5"/>
      <c r="C36" s="5">
        <v>2117522</v>
      </c>
      <c r="D36" s="5">
        <v>2117522</v>
      </c>
      <c r="E36" s="5">
        <v>2117522</v>
      </c>
    </row>
    <row r="37" spans="1:5" x14ac:dyDescent="0.25">
      <c r="A37" s="4" t="s">
        <v>42</v>
      </c>
      <c r="B37" s="5"/>
      <c r="C37" s="5">
        <v>20201249</v>
      </c>
      <c r="D37" s="5">
        <v>20201249</v>
      </c>
      <c r="E37" s="5">
        <v>20201249</v>
      </c>
    </row>
    <row r="38" spans="1:5" x14ac:dyDescent="0.25">
      <c r="A38" s="4" t="s">
        <v>43</v>
      </c>
      <c r="B38" s="5"/>
      <c r="C38" s="5">
        <v>10439388</v>
      </c>
      <c r="D38" s="5">
        <v>10439388</v>
      </c>
      <c r="E38" s="5">
        <v>10439388</v>
      </c>
    </row>
    <row r="39" spans="1:5" x14ac:dyDescent="0.25">
      <c r="A39" s="4" t="s">
        <v>44</v>
      </c>
      <c r="B39" s="5"/>
      <c r="C39" s="5">
        <v>779094</v>
      </c>
      <c r="D39" s="5">
        <v>779094</v>
      </c>
      <c r="E39" s="5">
        <v>779094</v>
      </c>
    </row>
    <row r="40" spans="1:5" x14ac:dyDescent="0.25">
      <c r="A40" s="4" t="s">
        <v>45</v>
      </c>
      <c r="B40" s="5"/>
      <c r="C40" s="5">
        <v>11799448</v>
      </c>
      <c r="D40" s="5">
        <v>11799448</v>
      </c>
      <c r="E40" s="5">
        <v>11799448</v>
      </c>
    </row>
    <row r="41" spans="1:5" x14ac:dyDescent="0.25">
      <c r="A41" s="4" t="s">
        <v>46</v>
      </c>
      <c r="B41" s="5"/>
      <c r="C41" s="5">
        <v>3959353</v>
      </c>
      <c r="D41" s="5">
        <v>3959353</v>
      </c>
      <c r="E41" s="5">
        <v>3959353</v>
      </c>
    </row>
    <row r="42" spans="1:5" x14ac:dyDescent="0.25">
      <c r="A42" s="4" t="s">
        <v>47</v>
      </c>
      <c r="B42" s="5"/>
      <c r="C42" s="5">
        <v>4237256</v>
      </c>
      <c r="D42" s="5">
        <v>4237256</v>
      </c>
      <c r="E42" s="5">
        <v>4237256</v>
      </c>
    </row>
    <row r="43" spans="1:5" x14ac:dyDescent="0.25">
      <c r="A43" s="4" t="s">
        <v>48</v>
      </c>
      <c r="B43" s="5"/>
      <c r="C43" s="5">
        <v>13002700</v>
      </c>
      <c r="D43" s="5">
        <v>13002700</v>
      </c>
      <c r="E43" s="5">
        <v>13002700</v>
      </c>
    </row>
    <row r="44" spans="1:5" x14ac:dyDescent="0.25">
      <c r="A44" s="4" t="s">
        <v>49</v>
      </c>
      <c r="B44" s="5"/>
      <c r="C44" s="5">
        <v>3285874</v>
      </c>
      <c r="D44" s="5">
        <v>3285874</v>
      </c>
      <c r="E44" s="5">
        <v>3285874</v>
      </c>
    </row>
    <row r="45" spans="1:5" x14ac:dyDescent="0.25">
      <c r="A45" s="4" t="s">
        <v>50</v>
      </c>
      <c r="B45" s="5"/>
      <c r="C45" s="5">
        <v>1097379</v>
      </c>
      <c r="D45" s="5">
        <v>1097379</v>
      </c>
      <c r="E45" s="5">
        <v>1097379</v>
      </c>
    </row>
    <row r="46" spans="1:5" x14ac:dyDescent="0.25">
      <c r="A46" s="4" t="s">
        <v>51</v>
      </c>
      <c r="B46" s="5"/>
      <c r="C46" s="5">
        <v>5118425</v>
      </c>
      <c r="D46" s="5">
        <v>5118425</v>
      </c>
      <c r="E46" s="5">
        <v>5118425</v>
      </c>
    </row>
    <row r="47" spans="1:5" x14ac:dyDescent="0.25">
      <c r="A47" s="4" t="s">
        <v>52</v>
      </c>
      <c r="B47" s="5"/>
      <c r="C47" s="5">
        <v>886667</v>
      </c>
      <c r="D47" s="5">
        <v>886667</v>
      </c>
      <c r="E47" s="5">
        <v>886667</v>
      </c>
    </row>
    <row r="48" spans="1:5" x14ac:dyDescent="0.25">
      <c r="A48" s="4" t="s">
        <v>53</v>
      </c>
      <c r="B48" s="5"/>
      <c r="C48" s="5">
        <v>6910840</v>
      </c>
      <c r="D48" s="5">
        <v>6910840</v>
      </c>
      <c r="E48" s="5">
        <v>6910840</v>
      </c>
    </row>
    <row r="49" spans="1:5" x14ac:dyDescent="0.25">
      <c r="A49" s="4" t="s">
        <v>54</v>
      </c>
      <c r="B49" s="5"/>
      <c r="C49" s="5">
        <v>29145505</v>
      </c>
      <c r="D49" s="5">
        <v>29145505</v>
      </c>
      <c r="E49" s="5">
        <v>29145505</v>
      </c>
    </row>
    <row r="50" spans="1:5" x14ac:dyDescent="0.25">
      <c r="A50" s="4" t="s">
        <v>55</v>
      </c>
      <c r="B50" s="5"/>
      <c r="C50" s="5">
        <v>3271616</v>
      </c>
      <c r="D50" s="5">
        <v>3271616</v>
      </c>
      <c r="E50" s="5">
        <v>3271616</v>
      </c>
    </row>
    <row r="51" spans="1:5" x14ac:dyDescent="0.25">
      <c r="A51" s="4" t="s">
        <v>56</v>
      </c>
      <c r="B51" s="5"/>
      <c r="C51" s="5">
        <v>643077</v>
      </c>
      <c r="D51" s="5">
        <v>643077</v>
      </c>
      <c r="E51" s="5">
        <v>643077</v>
      </c>
    </row>
    <row r="52" spans="1:5" x14ac:dyDescent="0.25">
      <c r="A52" s="4" t="s">
        <v>57</v>
      </c>
      <c r="B52" s="5"/>
      <c r="C52" s="5">
        <v>8631393</v>
      </c>
      <c r="D52" s="5">
        <v>8631393</v>
      </c>
      <c r="E52" s="5">
        <v>8631393</v>
      </c>
    </row>
    <row r="53" spans="1:5" x14ac:dyDescent="0.25">
      <c r="A53" s="4" t="s">
        <v>58</v>
      </c>
      <c r="B53" s="5"/>
      <c r="C53" s="5">
        <v>7705281</v>
      </c>
      <c r="D53" s="5">
        <v>7705281</v>
      </c>
      <c r="E53" s="5">
        <v>7705281</v>
      </c>
    </row>
    <row r="54" spans="1:5" x14ac:dyDescent="0.25">
      <c r="A54" s="4" t="s">
        <v>59</v>
      </c>
      <c r="B54" s="5"/>
      <c r="C54" s="5">
        <v>1793716</v>
      </c>
      <c r="D54" s="5">
        <v>1793716</v>
      </c>
      <c r="E54" s="5">
        <v>1793716</v>
      </c>
    </row>
    <row r="55" spans="1:5" x14ac:dyDescent="0.25">
      <c r="A55" s="4" t="s">
        <v>60</v>
      </c>
      <c r="B55" s="5"/>
      <c r="C55" s="5">
        <v>5893718</v>
      </c>
      <c r="D55" s="5">
        <v>5893718</v>
      </c>
      <c r="E55" s="5">
        <v>5893718</v>
      </c>
    </row>
    <row r="56" spans="1:5" x14ac:dyDescent="0.25">
      <c r="A56" s="4" t="s">
        <v>61</v>
      </c>
      <c r="B56" s="5"/>
      <c r="C56" s="5">
        <v>576851</v>
      </c>
      <c r="D56" s="5">
        <v>576851</v>
      </c>
      <c r="E56" s="5">
        <v>576851</v>
      </c>
    </row>
    <row r="57" spans="1:5" x14ac:dyDescent="0.25">
      <c r="A57" s="4" t="s">
        <v>63</v>
      </c>
      <c r="B57" s="5"/>
      <c r="C57" s="5"/>
      <c r="D57" s="5"/>
      <c r="E57" s="5"/>
    </row>
    <row r="58" spans="1:5" x14ac:dyDescent="0.25">
      <c r="A58" s="4" t="s">
        <v>64</v>
      </c>
      <c r="B58" s="5"/>
      <c r="C58" s="5">
        <v>39538223</v>
      </c>
      <c r="D58" s="5">
        <v>39538223</v>
      </c>
      <c r="E58" s="5">
        <v>39538223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opLeftCell="B1" workbookViewId="0">
      <selection activeCell="F6" activeCellId="2" sqref="B6 D6 F6"/>
    </sheetView>
  </sheetViews>
  <sheetFormatPr defaultRowHeight="15" x14ac:dyDescent="0.25"/>
  <cols>
    <col min="1" max="1" width="18.7109375" bestFit="1" customWidth="1"/>
    <col min="2" max="2" width="3.85546875" bestFit="1" customWidth="1"/>
    <col min="3" max="3" width="3.85546875" customWidth="1"/>
    <col min="4" max="4" width="4.28515625" bestFit="1" customWidth="1"/>
    <col min="5" max="5" width="4.28515625" customWidth="1"/>
    <col min="6" max="6" width="6" bestFit="1" customWidth="1"/>
    <col min="7" max="7" width="6" customWidth="1"/>
    <col min="8" max="8" width="7" bestFit="1" customWidth="1"/>
    <col min="9" max="9" width="7" customWidth="1"/>
    <col min="10" max="10" width="6" bestFit="1" customWidth="1"/>
    <col min="11" max="11" width="6" customWidth="1"/>
    <col min="12" max="12" width="7" bestFit="1" customWidth="1"/>
    <col min="13" max="13" width="7" customWidth="1"/>
    <col min="14" max="14" width="7" bestFit="1" customWidth="1"/>
    <col min="15" max="15" width="7" customWidth="1"/>
    <col min="16" max="16" width="7" bestFit="1" customWidth="1"/>
    <col min="17" max="17" width="7" customWidth="1"/>
    <col min="18" max="18" width="7" bestFit="1" customWidth="1"/>
    <col min="19" max="19" width="7" customWidth="1"/>
    <col min="20" max="20" width="7" bestFit="1" customWidth="1"/>
    <col min="21" max="21" width="7" customWidth="1"/>
    <col min="22" max="22" width="7" bestFit="1" customWidth="1"/>
    <col min="23" max="23" width="7" customWidth="1"/>
    <col min="24" max="24" width="8" bestFit="1" customWidth="1"/>
    <col min="25" max="25" width="8" customWidth="1"/>
    <col min="26" max="26" width="8" bestFit="1" customWidth="1"/>
    <col min="27" max="27" width="8" customWidth="1"/>
    <col min="28" max="28" width="7" bestFit="1" customWidth="1"/>
    <col min="29" max="29" width="7" customWidth="1"/>
    <col min="30" max="30" width="7" bestFit="1" customWidth="1"/>
    <col min="31" max="31" width="7" customWidth="1"/>
    <col min="32" max="32" width="7" bestFit="1" customWidth="1"/>
    <col min="33" max="33" width="7" customWidth="1"/>
    <col min="34" max="34" width="6" bestFit="1" customWidth="1"/>
    <col min="35" max="35" width="6" customWidth="1"/>
    <col min="36" max="36" width="6" bestFit="1" customWidth="1"/>
    <col min="37" max="37" width="6" customWidth="1"/>
    <col min="38" max="38" width="7" bestFit="1" customWidth="1"/>
  </cols>
  <sheetData>
    <row r="1" spans="1:39" x14ac:dyDescent="0.25">
      <c r="A1" t="s">
        <v>62</v>
      </c>
      <c r="B1" t="s">
        <v>69</v>
      </c>
      <c r="D1" t="s">
        <v>70</v>
      </c>
      <c r="F1" t="s">
        <v>71</v>
      </c>
      <c r="H1" t="s">
        <v>72</v>
      </c>
      <c r="J1" t="s">
        <v>73</v>
      </c>
      <c r="L1" t="s">
        <v>74</v>
      </c>
      <c r="N1" t="s">
        <v>75</v>
      </c>
      <c r="P1" t="s">
        <v>76</v>
      </c>
      <c r="R1" t="s">
        <v>77</v>
      </c>
      <c r="T1" t="s">
        <v>78</v>
      </c>
      <c r="V1" t="s">
        <v>79</v>
      </c>
      <c r="X1" t="s">
        <v>80</v>
      </c>
      <c r="Z1" t="s">
        <v>69</v>
      </c>
      <c r="AB1" t="s">
        <v>70</v>
      </c>
      <c r="AD1" t="s">
        <v>71</v>
      </c>
      <c r="AF1" t="s">
        <v>72</v>
      </c>
      <c r="AH1" t="s">
        <v>73</v>
      </c>
      <c r="AJ1" t="s">
        <v>74</v>
      </c>
      <c r="AL1" t="s">
        <v>75</v>
      </c>
    </row>
    <row r="2" spans="1:39" x14ac:dyDescent="0.25">
      <c r="A2" t="s">
        <v>10</v>
      </c>
      <c r="B2">
        <v>0</v>
      </c>
      <c r="C2" t="s">
        <v>81</v>
      </c>
      <c r="D2">
        <v>0</v>
      </c>
      <c r="E2" t="s">
        <v>81</v>
      </c>
      <c r="F2">
        <v>999</v>
      </c>
      <c r="G2" t="s">
        <v>81</v>
      </c>
      <c r="H2">
        <v>6069</v>
      </c>
      <c r="I2" t="s">
        <v>81</v>
      </c>
      <c r="J2">
        <v>10884</v>
      </c>
      <c r="K2" t="s">
        <v>81</v>
      </c>
      <c r="L2">
        <v>20093</v>
      </c>
      <c r="M2" t="s">
        <v>81</v>
      </c>
      <c r="N2">
        <v>49678</v>
      </c>
      <c r="O2" t="s">
        <v>81</v>
      </c>
      <c r="P2">
        <v>38335</v>
      </c>
      <c r="Q2" t="s">
        <v>81</v>
      </c>
      <c r="R2">
        <v>28643</v>
      </c>
      <c r="S2" t="s">
        <v>81</v>
      </c>
      <c r="T2">
        <v>37584</v>
      </c>
      <c r="U2" t="s">
        <v>81</v>
      </c>
      <c r="V2">
        <v>57239</v>
      </c>
      <c r="W2" t="s">
        <v>81</v>
      </c>
      <c r="X2">
        <v>111702</v>
      </c>
      <c r="Y2" t="s">
        <v>81</v>
      </c>
      <c r="Z2">
        <v>98413</v>
      </c>
      <c r="AA2" t="s">
        <v>81</v>
      </c>
      <c r="AB2">
        <v>33613</v>
      </c>
      <c r="AC2" t="s">
        <v>81</v>
      </c>
      <c r="AD2">
        <v>22136</v>
      </c>
      <c r="AE2" t="s">
        <v>81</v>
      </c>
      <c r="AF2">
        <v>12534</v>
      </c>
      <c r="AG2" t="s">
        <v>81</v>
      </c>
      <c r="AH2">
        <v>15483</v>
      </c>
      <c r="AI2" t="s">
        <v>81</v>
      </c>
      <c r="AJ2">
        <v>7578</v>
      </c>
      <c r="AK2" t="s">
        <v>81</v>
      </c>
      <c r="AL2">
        <v>34624</v>
      </c>
      <c r="AM2" t="str">
        <f>+"monthlycases:["&amp;_xlfn.CONCAT(B2:AL2)&amp;"],"</f>
        <v>monthlycases:[0,0,999,6069,10884,20093,49678,38335,28643,37584,57239,111702,98413,33613,22136,12534,15483,7578,34624],</v>
      </c>
    </row>
    <row r="3" spans="1:39" x14ac:dyDescent="0.25">
      <c r="A3" t="s">
        <v>11</v>
      </c>
      <c r="B3">
        <v>0</v>
      </c>
      <c r="C3" t="s">
        <v>81</v>
      </c>
      <c r="D3">
        <v>0</v>
      </c>
      <c r="E3" t="s">
        <v>81</v>
      </c>
      <c r="F3">
        <v>133</v>
      </c>
      <c r="G3" t="s">
        <v>81</v>
      </c>
      <c r="H3">
        <v>220</v>
      </c>
      <c r="I3" t="s">
        <v>81</v>
      </c>
      <c r="J3">
        <v>116</v>
      </c>
      <c r="K3" t="s">
        <v>81</v>
      </c>
      <c r="L3">
        <v>663</v>
      </c>
      <c r="M3" t="s">
        <v>81</v>
      </c>
      <c r="N3">
        <v>2543</v>
      </c>
      <c r="O3" t="s">
        <v>81</v>
      </c>
      <c r="P3">
        <v>2400</v>
      </c>
      <c r="Q3" t="s">
        <v>81</v>
      </c>
      <c r="R3">
        <v>2632</v>
      </c>
      <c r="S3" t="s">
        <v>81</v>
      </c>
      <c r="T3">
        <v>7540</v>
      </c>
      <c r="U3" t="s">
        <v>81</v>
      </c>
      <c r="V3">
        <v>16160</v>
      </c>
      <c r="W3" t="s">
        <v>81</v>
      </c>
      <c r="X3">
        <v>14333</v>
      </c>
      <c r="Y3" t="s">
        <v>81</v>
      </c>
      <c r="Z3">
        <v>7245</v>
      </c>
      <c r="AA3" t="s">
        <v>81</v>
      </c>
      <c r="AB3">
        <v>3861</v>
      </c>
      <c r="AC3" t="s">
        <v>81</v>
      </c>
      <c r="AD3">
        <v>4713</v>
      </c>
      <c r="AE3" t="s">
        <v>81</v>
      </c>
      <c r="AF3">
        <v>5039</v>
      </c>
      <c r="AG3" t="s">
        <v>81</v>
      </c>
      <c r="AH3">
        <v>2029</v>
      </c>
      <c r="AI3" t="s">
        <v>81</v>
      </c>
      <c r="AJ3">
        <v>1042</v>
      </c>
      <c r="AK3" t="s">
        <v>81</v>
      </c>
      <c r="AL3">
        <v>4184</v>
      </c>
      <c r="AM3" t="str">
        <f t="shared" ref="AM3:AM53" si="0">+"monthlycases:["&amp;_xlfn.CONCAT(B3:AL3)&amp;"],"</f>
        <v>monthlycases:[0,0,133,220,116,663,2543,2400,2632,7540,16160,14333,7245,3861,4713,5039,2029,1042,4184],</v>
      </c>
    </row>
    <row r="4" spans="1:39" x14ac:dyDescent="0.25">
      <c r="A4" t="s">
        <v>12</v>
      </c>
      <c r="B4">
        <v>1</v>
      </c>
      <c r="C4" t="s">
        <v>81</v>
      </c>
      <c r="D4">
        <v>0</v>
      </c>
      <c r="E4" t="s">
        <v>81</v>
      </c>
      <c r="F4">
        <v>1297</v>
      </c>
      <c r="G4" t="s">
        <v>81</v>
      </c>
      <c r="H4">
        <v>6350</v>
      </c>
      <c r="I4" t="s">
        <v>81</v>
      </c>
      <c r="J4">
        <v>12288</v>
      </c>
      <c r="K4" t="s">
        <v>81</v>
      </c>
      <c r="L4">
        <v>59463</v>
      </c>
      <c r="M4" t="s">
        <v>81</v>
      </c>
      <c r="N4">
        <v>94709</v>
      </c>
      <c r="O4" t="s">
        <v>81</v>
      </c>
      <c r="P4">
        <v>27758</v>
      </c>
      <c r="Q4" t="s">
        <v>81</v>
      </c>
      <c r="R4">
        <v>16645</v>
      </c>
      <c r="S4" t="s">
        <v>81</v>
      </c>
      <c r="T4">
        <v>27451</v>
      </c>
      <c r="U4" t="s">
        <v>81</v>
      </c>
      <c r="V4">
        <v>81084</v>
      </c>
      <c r="W4" t="s">
        <v>81</v>
      </c>
      <c r="X4">
        <v>196783</v>
      </c>
      <c r="Y4" t="s">
        <v>81</v>
      </c>
      <c r="Z4">
        <v>234747</v>
      </c>
      <c r="AA4" t="s">
        <v>81</v>
      </c>
      <c r="AB4">
        <v>58656</v>
      </c>
      <c r="AC4" t="s">
        <v>81</v>
      </c>
      <c r="AD4">
        <v>24579</v>
      </c>
      <c r="AE4" t="s">
        <v>81</v>
      </c>
      <c r="AF4">
        <v>20686</v>
      </c>
      <c r="AG4" t="s">
        <v>81</v>
      </c>
      <c r="AH4">
        <v>18953</v>
      </c>
      <c r="AI4" t="s">
        <v>81</v>
      </c>
      <c r="AJ4">
        <v>13425</v>
      </c>
      <c r="AK4" t="s">
        <v>81</v>
      </c>
      <c r="AL4">
        <v>32360</v>
      </c>
      <c r="AM4" t="str">
        <f t="shared" si="0"/>
        <v>monthlycases:[1,0,1297,6350,12288,59463,94709,27758,16645,27451,81084,196783,234747,58656,24579,20686,18953,13425,32360],</v>
      </c>
    </row>
    <row r="5" spans="1:39" x14ac:dyDescent="0.25">
      <c r="A5" t="s">
        <v>13</v>
      </c>
      <c r="B5">
        <v>0</v>
      </c>
      <c r="C5" t="s">
        <v>81</v>
      </c>
      <c r="D5">
        <v>0</v>
      </c>
      <c r="E5" t="s">
        <v>81</v>
      </c>
      <c r="F5">
        <v>564</v>
      </c>
      <c r="G5" t="s">
        <v>81</v>
      </c>
      <c r="H5">
        <v>2717</v>
      </c>
      <c r="I5" t="s">
        <v>81</v>
      </c>
      <c r="J5">
        <v>3972</v>
      </c>
      <c r="K5" t="s">
        <v>81</v>
      </c>
      <c r="L5">
        <v>13524</v>
      </c>
      <c r="M5" t="s">
        <v>81</v>
      </c>
      <c r="N5">
        <v>21734</v>
      </c>
      <c r="O5" t="s">
        <v>81</v>
      </c>
      <c r="P5">
        <v>18713</v>
      </c>
      <c r="Q5" t="s">
        <v>81</v>
      </c>
      <c r="R5">
        <v>22473</v>
      </c>
      <c r="S5" t="s">
        <v>81</v>
      </c>
      <c r="T5">
        <v>28493</v>
      </c>
      <c r="U5" t="s">
        <v>81</v>
      </c>
      <c r="V5">
        <v>45169</v>
      </c>
      <c r="W5" t="s">
        <v>81</v>
      </c>
      <c r="X5">
        <v>67779</v>
      </c>
      <c r="Y5" t="s">
        <v>81</v>
      </c>
      <c r="Z5">
        <v>70130</v>
      </c>
      <c r="AA5" t="s">
        <v>81</v>
      </c>
      <c r="AB5">
        <v>27147</v>
      </c>
      <c r="AC5" t="s">
        <v>81</v>
      </c>
      <c r="AD5">
        <v>7983</v>
      </c>
      <c r="AE5" t="s">
        <v>81</v>
      </c>
      <c r="AF5">
        <v>5327</v>
      </c>
      <c r="AG5" t="s">
        <v>81</v>
      </c>
      <c r="AH5">
        <v>5656</v>
      </c>
      <c r="AI5" t="s">
        <v>81</v>
      </c>
      <c r="AJ5">
        <v>8004</v>
      </c>
      <c r="AK5" t="s">
        <v>81</v>
      </c>
      <c r="AL5">
        <v>37067</v>
      </c>
      <c r="AM5" t="str">
        <f t="shared" si="0"/>
        <v>monthlycases:[0,0,564,2717,3972,13524,21734,18713,22473,28493,45169,67779,70130,27147,7983,5327,5656,8004,37067],</v>
      </c>
    </row>
    <row r="6" spans="1:39" x14ac:dyDescent="0.25">
      <c r="A6" t="s">
        <v>14</v>
      </c>
      <c r="B6">
        <v>3</v>
      </c>
      <c r="C6" t="s">
        <v>81</v>
      </c>
      <c r="D6">
        <v>25</v>
      </c>
      <c r="E6" t="s">
        <v>81</v>
      </c>
      <c r="F6">
        <v>8555</v>
      </c>
      <c r="G6" t="s">
        <v>81</v>
      </c>
      <c r="H6">
        <v>41887</v>
      </c>
      <c r="I6" t="s">
        <v>81</v>
      </c>
      <c r="J6">
        <v>62644</v>
      </c>
      <c r="K6" t="s">
        <v>81</v>
      </c>
      <c r="L6">
        <v>119039</v>
      </c>
      <c r="M6" t="s">
        <v>81</v>
      </c>
      <c r="N6">
        <v>270120</v>
      </c>
      <c r="O6" t="s">
        <v>81</v>
      </c>
      <c r="P6">
        <v>210268</v>
      </c>
      <c r="Q6" t="s">
        <v>81</v>
      </c>
      <c r="R6">
        <v>108584</v>
      </c>
      <c r="S6" t="s">
        <v>81</v>
      </c>
      <c r="T6">
        <v>114123</v>
      </c>
      <c r="U6" t="s">
        <v>81</v>
      </c>
      <c r="V6">
        <v>301944</v>
      </c>
      <c r="W6" t="s">
        <v>81</v>
      </c>
      <c r="X6">
        <v>1070577</v>
      </c>
      <c r="Y6" t="s">
        <v>81</v>
      </c>
      <c r="Z6">
        <v>1016198</v>
      </c>
      <c r="AA6" t="s">
        <v>81</v>
      </c>
      <c r="AB6">
        <v>245492</v>
      </c>
      <c r="AC6" t="s">
        <v>81</v>
      </c>
      <c r="AD6">
        <v>99461</v>
      </c>
      <c r="AE6" t="s">
        <v>81</v>
      </c>
      <c r="AF6">
        <v>73172</v>
      </c>
      <c r="AG6" t="s">
        <v>81</v>
      </c>
      <c r="AH6">
        <v>47654</v>
      </c>
      <c r="AI6" t="s">
        <v>81</v>
      </c>
      <c r="AJ6">
        <v>26821</v>
      </c>
      <c r="AK6" t="s">
        <v>81</v>
      </c>
      <c r="AL6">
        <v>220786</v>
      </c>
      <c r="AM6" t="str">
        <f t="shared" si="0"/>
        <v>monthlycases:[3,25,8555,41887,62644,119039,270120,210268,108584,114123,301944,1070577,1016198,245492,99461,73172,47654,26821,220786],</v>
      </c>
    </row>
    <row r="7" spans="1:39" x14ac:dyDescent="0.25">
      <c r="A7" t="s">
        <v>15</v>
      </c>
      <c r="B7">
        <v>0</v>
      </c>
      <c r="C7" t="s">
        <v>81</v>
      </c>
      <c r="D7">
        <v>0</v>
      </c>
      <c r="E7" t="s">
        <v>81</v>
      </c>
      <c r="F7">
        <v>2990</v>
      </c>
      <c r="G7" t="s">
        <v>81</v>
      </c>
      <c r="H7">
        <v>12217</v>
      </c>
      <c r="I7" t="s">
        <v>81</v>
      </c>
      <c r="J7">
        <v>11157</v>
      </c>
      <c r="K7" t="s">
        <v>81</v>
      </c>
      <c r="L7">
        <v>6334</v>
      </c>
      <c r="M7" t="s">
        <v>81</v>
      </c>
      <c r="N7">
        <v>14250</v>
      </c>
      <c r="O7" t="s">
        <v>81</v>
      </c>
      <c r="P7">
        <v>10849</v>
      </c>
      <c r="Q7" t="s">
        <v>81</v>
      </c>
      <c r="R7">
        <v>13293</v>
      </c>
      <c r="S7" t="s">
        <v>81</v>
      </c>
      <c r="T7">
        <v>36754</v>
      </c>
      <c r="U7" t="s">
        <v>81</v>
      </c>
      <c r="V7">
        <v>126658</v>
      </c>
      <c r="W7" t="s">
        <v>81</v>
      </c>
      <c r="X7">
        <v>101077</v>
      </c>
      <c r="Y7" t="s">
        <v>81</v>
      </c>
      <c r="Z7">
        <v>61559</v>
      </c>
      <c r="AA7" t="s">
        <v>81</v>
      </c>
      <c r="AB7">
        <v>33832</v>
      </c>
      <c r="AC7" t="s">
        <v>81</v>
      </c>
      <c r="AD7">
        <v>33812</v>
      </c>
      <c r="AE7" t="s">
        <v>81</v>
      </c>
      <c r="AF7">
        <v>48970</v>
      </c>
      <c r="AG7" t="s">
        <v>81</v>
      </c>
      <c r="AH7">
        <v>32416</v>
      </c>
      <c r="AI7" t="s">
        <v>81</v>
      </c>
      <c r="AJ7">
        <v>14759</v>
      </c>
      <c r="AK7" t="s">
        <v>81</v>
      </c>
      <c r="AL7">
        <v>17572</v>
      </c>
      <c r="AM7" t="str">
        <f t="shared" si="0"/>
        <v>monthlycases:[0,0,2990,12217,11157,6334,14250,10849,13293,36754,126658,101077,61559,33832,33812,48970,32416,14759,17572],</v>
      </c>
    </row>
    <row r="8" spans="1:39" x14ac:dyDescent="0.25">
      <c r="A8" t="s">
        <v>16</v>
      </c>
      <c r="B8">
        <v>0</v>
      </c>
      <c r="C8" t="s">
        <v>81</v>
      </c>
      <c r="D8">
        <v>0</v>
      </c>
      <c r="E8" t="s">
        <v>81</v>
      </c>
      <c r="F8">
        <v>3128</v>
      </c>
      <c r="G8" t="s">
        <v>81</v>
      </c>
      <c r="H8">
        <v>24572</v>
      </c>
      <c r="I8" t="s">
        <v>81</v>
      </c>
      <c r="J8">
        <v>14501</v>
      </c>
      <c r="K8" t="s">
        <v>81</v>
      </c>
      <c r="L8">
        <v>4313</v>
      </c>
      <c r="M8" t="s">
        <v>81</v>
      </c>
      <c r="N8">
        <v>3296</v>
      </c>
      <c r="O8" t="s">
        <v>81</v>
      </c>
      <c r="P8">
        <v>3069</v>
      </c>
      <c r="Q8" t="s">
        <v>81</v>
      </c>
      <c r="R8">
        <v>4671</v>
      </c>
      <c r="S8" t="s">
        <v>81</v>
      </c>
      <c r="T8">
        <v>13657</v>
      </c>
      <c r="U8" t="s">
        <v>81</v>
      </c>
      <c r="V8">
        <v>46088</v>
      </c>
      <c r="W8" t="s">
        <v>81</v>
      </c>
      <c r="X8">
        <v>68413</v>
      </c>
      <c r="Y8" t="s">
        <v>81</v>
      </c>
      <c r="Z8">
        <v>64315</v>
      </c>
      <c r="AA8" t="s">
        <v>81</v>
      </c>
      <c r="AB8">
        <v>29923</v>
      </c>
      <c r="AC8" t="s">
        <v>81</v>
      </c>
      <c r="AD8">
        <v>30942</v>
      </c>
      <c r="AE8" t="s">
        <v>81</v>
      </c>
      <c r="AF8">
        <v>28345</v>
      </c>
      <c r="AG8" t="s">
        <v>81</v>
      </c>
      <c r="AH8">
        <v>8108</v>
      </c>
      <c r="AI8" t="s">
        <v>81</v>
      </c>
      <c r="AJ8">
        <v>2011</v>
      </c>
      <c r="AK8" t="s">
        <v>81</v>
      </c>
      <c r="AL8">
        <v>4983</v>
      </c>
      <c r="AM8" t="str">
        <f t="shared" si="0"/>
        <v>monthlycases:[0,0,3128,24572,14501,4313,3296,3069,4671,13657,46088,68413,64315,29923,30942,28345,8108,2011,4983],</v>
      </c>
    </row>
    <row r="9" spans="1:39" x14ac:dyDescent="0.25">
      <c r="A9" t="s">
        <v>17</v>
      </c>
      <c r="B9">
        <v>0</v>
      </c>
      <c r="C9" t="s">
        <v>81</v>
      </c>
      <c r="D9">
        <v>0</v>
      </c>
      <c r="E9" t="s">
        <v>81</v>
      </c>
      <c r="F9">
        <v>319</v>
      </c>
      <c r="G9" t="s">
        <v>81</v>
      </c>
      <c r="H9">
        <v>4415</v>
      </c>
      <c r="I9" t="s">
        <v>81</v>
      </c>
      <c r="J9">
        <v>4764</v>
      </c>
      <c r="K9" t="s">
        <v>81</v>
      </c>
      <c r="L9">
        <v>1976</v>
      </c>
      <c r="M9" t="s">
        <v>81</v>
      </c>
      <c r="N9">
        <v>3314</v>
      </c>
      <c r="O9" t="s">
        <v>81</v>
      </c>
      <c r="P9">
        <v>2641</v>
      </c>
      <c r="Q9" t="s">
        <v>81</v>
      </c>
      <c r="R9">
        <v>3184</v>
      </c>
      <c r="S9" t="s">
        <v>81</v>
      </c>
      <c r="T9">
        <v>4338</v>
      </c>
      <c r="U9" t="s">
        <v>81</v>
      </c>
      <c r="V9">
        <v>10703</v>
      </c>
      <c r="W9" t="s">
        <v>81</v>
      </c>
      <c r="X9">
        <v>21802</v>
      </c>
      <c r="Y9" t="s">
        <v>81</v>
      </c>
      <c r="Z9">
        <v>20615</v>
      </c>
      <c r="AA9" t="s">
        <v>81</v>
      </c>
      <c r="AB9">
        <v>8728</v>
      </c>
      <c r="AC9" t="s">
        <v>81</v>
      </c>
      <c r="AD9">
        <v>8003</v>
      </c>
      <c r="AE9" t="s">
        <v>81</v>
      </c>
      <c r="AF9">
        <v>9603</v>
      </c>
      <c r="AG9" t="s">
        <v>81</v>
      </c>
      <c r="AH9">
        <v>4461</v>
      </c>
      <c r="AI9" t="s">
        <v>81</v>
      </c>
      <c r="AJ9">
        <v>878</v>
      </c>
      <c r="AK9" t="s">
        <v>81</v>
      </c>
      <c r="AL9">
        <v>1663</v>
      </c>
      <c r="AM9" t="str">
        <f t="shared" si="0"/>
        <v>monthlycases:[0,0,319,4415,4764,1976,3314,2641,3184,4338,10703,21802,20615,8728,8003,9603,4461,878,1663],</v>
      </c>
    </row>
    <row r="10" spans="1:39" x14ac:dyDescent="0.25">
      <c r="A10" t="s">
        <v>18</v>
      </c>
      <c r="B10">
        <v>0</v>
      </c>
      <c r="C10" t="s">
        <v>81</v>
      </c>
      <c r="D10">
        <v>0</v>
      </c>
      <c r="E10" t="s">
        <v>81</v>
      </c>
      <c r="F10">
        <v>495</v>
      </c>
      <c r="G10" t="s">
        <v>81</v>
      </c>
      <c r="H10">
        <v>3828</v>
      </c>
      <c r="I10" t="s">
        <v>81</v>
      </c>
      <c r="J10">
        <v>4478</v>
      </c>
      <c r="K10" t="s">
        <v>81</v>
      </c>
      <c r="L10">
        <v>1526</v>
      </c>
      <c r="M10" t="s">
        <v>81</v>
      </c>
      <c r="N10">
        <v>1799</v>
      </c>
      <c r="O10" t="s">
        <v>81</v>
      </c>
      <c r="P10">
        <v>1866</v>
      </c>
      <c r="Q10" t="s">
        <v>81</v>
      </c>
      <c r="R10">
        <v>1334</v>
      </c>
      <c r="S10" t="s">
        <v>81</v>
      </c>
      <c r="T10">
        <v>1940</v>
      </c>
      <c r="U10" t="s">
        <v>81</v>
      </c>
      <c r="V10">
        <v>4286</v>
      </c>
      <c r="W10" t="s">
        <v>81</v>
      </c>
      <c r="X10">
        <v>7431</v>
      </c>
      <c r="Y10" t="s">
        <v>81</v>
      </c>
      <c r="Z10">
        <v>7889</v>
      </c>
      <c r="AA10" t="s">
        <v>81</v>
      </c>
      <c r="AB10">
        <v>3726</v>
      </c>
      <c r="AC10" t="s">
        <v>81</v>
      </c>
      <c r="AD10">
        <v>3915</v>
      </c>
      <c r="AE10" t="s">
        <v>81</v>
      </c>
      <c r="AF10">
        <v>3184</v>
      </c>
      <c r="AG10" t="s">
        <v>81</v>
      </c>
      <c r="AH10">
        <v>1201</v>
      </c>
      <c r="AI10" t="s">
        <v>81</v>
      </c>
      <c r="AJ10">
        <v>437</v>
      </c>
      <c r="AK10" t="s">
        <v>81</v>
      </c>
      <c r="AL10">
        <v>1063</v>
      </c>
      <c r="AM10" t="str">
        <f t="shared" si="0"/>
        <v>monthlycases:[0,0,495,3828,4478,1526,1799,1866,1334,1940,4286,7431,7889,3726,3915,3184,1201,437,1063],</v>
      </c>
    </row>
    <row r="11" spans="1:39" x14ac:dyDescent="0.25">
      <c r="A11" t="s">
        <v>19</v>
      </c>
      <c r="B11">
        <v>0</v>
      </c>
      <c r="C11" t="s">
        <v>81</v>
      </c>
      <c r="D11">
        <v>0</v>
      </c>
      <c r="E11" t="s">
        <v>81</v>
      </c>
      <c r="F11">
        <v>6742</v>
      </c>
      <c r="G11" t="s">
        <v>81</v>
      </c>
      <c r="H11">
        <v>26941</v>
      </c>
      <c r="I11" t="s">
        <v>81</v>
      </c>
      <c r="J11">
        <v>22472</v>
      </c>
      <c r="K11" t="s">
        <v>81</v>
      </c>
      <c r="L11">
        <v>96271</v>
      </c>
      <c r="M11" t="s">
        <v>81</v>
      </c>
      <c r="N11">
        <v>317952</v>
      </c>
      <c r="O11" t="s">
        <v>81</v>
      </c>
      <c r="P11">
        <v>153085</v>
      </c>
      <c r="Q11" t="s">
        <v>81</v>
      </c>
      <c r="R11">
        <v>83045</v>
      </c>
      <c r="S11" t="s">
        <v>81</v>
      </c>
      <c r="T11">
        <v>96031</v>
      </c>
      <c r="U11" t="s">
        <v>81</v>
      </c>
      <c r="V11">
        <v>196772</v>
      </c>
      <c r="W11" t="s">
        <v>81</v>
      </c>
      <c r="X11">
        <v>323996</v>
      </c>
      <c r="Y11" t="s">
        <v>81</v>
      </c>
      <c r="Z11">
        <v>398062</v>
      </c>
      <c r="AA11" t="s">
        <v>81</v>
      </c>
      <c r="AB11">
        <v>187844</v>
      </c>
      <c r="AC11" t="s">
        <v>81</v>
      </c>
      <c r="AD11">
        <v>148514</v>
      </c>
      <c r="AE11" t="s">
        <v>81</v>
      </c>
      <c r="AF11">
        <v>175783</v>
      </c>
      <c r="AG11" t="s">
        <v>81</v>
      </c>
      <c r="AH11">
        <v>87300</v>
      </c>
      <c r="AI11" t="s">
        <v>81</v>
      </c>
      <c r="AJ11">
        <v>8674</v>
      </c>
      <c r="AK11" t="s">
        <v>81</v>
      </c>
      <c r="AL11">
        <v>261215</v>
      </c>
      <c r="AM11" t="str">
        <f t="shared" si="0"/>
        <v>monthlycases:[0,0,6742,26941,22472,96271,317952,153085,83045,96031,196772,323996,398062,187844,148514,175783,87300,8674,261215],</v>
      </c>
    </row>
    <row r="12" spans="1:39" x14ac:dyDescent="0.25">
      <c r="A12" t="s">
        <v>20</v>
      </c>
      <c r="B12">
        <v>0</v>
      </c>
      <c r="C12" t="s">
        <v>81</v>
      </c>
      <c r="D12">
        <v>0</v>
      </c>
      <c r="E12" t="s">
        <v>81</v>
      </c>
      <c r="F12">
        <v>4116</v>
      </c>
      <c r="G12" t="s">
        <v>81</v>
      </c>
      <c r="H12">
        <v>21315</v>
      </c>
      <c r="I12" t="s">
        <v>81</v>
      </c>
      <c r="J12">
        <v>19620</v>
      </c>
      <c r="K12" t="s">
        <v>81</v>
      </c>
      <c r="L12">
        <v>32229</v>
      </c>
      <c r="M12" t="s">
        <v>81</v>
      </c>
      <c r="N12">
        <v>94062</v>
      </c>
      <c r="O12" t="s">
        <v>81</v>
      </c>
      <c r="P12">
        <v>82896</v>
      </c>
      <c r="Q12" t="s">
        <v>81</v>
      </c>
      <c r="R12">
        <v>47247</v>
      </c>
      <c r="S12" t="s">
        <v>81</v>
      </c>
      <c r="T12">
        <v>71146</v>
      </c>
      <c r="U12" t="s">
        <v>81</v>
      </c>
      <c r="V12">
        <v>81697</v>
      </c>
      <c r="W12" t="s">
        <v>81</v>
      </c>
      <c r="X12">
        <v>189737</v>
      </c>
      <c r="Y12" t="s">
        <v>81</v>
      </c>
      <c r="Z12">
        <v>241184</v>
      </c>
      <c r="AA12" t="s">
        <v>81</v>
      </c>
      <c r="AB12">
        <v>96595</v>
      </c>
      <c r="AC12" t="s">
        <v>81</v>
      </c>
      <c r="AD12">
        <v>53342</v>
      </c>
      <c r="AE12" t="s">
        <v>81</v>
      </c>
      <c r="AF12">
        <v>40649</v>
      </c>
      <c r="AG12" t="s">
        <v>81</v>
      </c>
      <c r="AH12">
        <v>23334</v>
      </c>
      <c r="AI12" t="s">
        <v>81</v>
      </c>
      <c r="AJ12">
        <v>10925</v>
      </c>
      <c r="AK12" t="s">
        <v>81</v>
      </c>
      <c r="AL12">
        <v>43400</v>
      </c>
      <c r="AM12" t="str">
        <f t="shared" si="0"/>
        <v>monthlycases:[0,0,4116,21315,19620,32229,94062,82896,47247,71146,81697,189737,241184,96595,53342,40649,23334,10925,43400],</v>
      </c>
    </row>
    <row r="13" spans="1:39" x14ac:dyDescent="0.25">
      <c r="A13" t="s">
        <v>21</v>
      </c>
      <c r="B13">
        <v>0</v>
      </c>
      <c r="C13" t="s">
        <v>81</v>
      </c>
      <c r="D13">
        <v>0</v>
      </c>
      <c r="E13" t="s">
        <v>81</v>
      </c>
      <c r="F13">
        <v>224</v>
      </c>
      <c r="G13" t="s">
        <v>81</v>
      </c>
      <c r="H13">
        <v>385</v>
      </c>
      <c r="I13" t="s">
        <v>81</v>
      </c>
      <c r="J13">
        <v>33</v>
      </c>
      <c r="K13" t="s">
        <v>81</v>
      </c>
      <c r="L13">
        <v>259</v>
      </c>
      <c r="M13" t="s">
        <v>81</v>
      </c>
      <c r="N13">
        <v>1187</v>
      </c>
      <c r="O13" t="s">
        <v>81</v>
      </c>
      <c r="P13">
        <v>6359</v>
      </c>
      <c r="Q13" t="s">
        <v>81</v>
      </c>
      <c r="R13">
        <v>4108</v>
      </c>
      <c r="S13" t="s">
        <v>81</v>
      </c>
      <c r="T13">
        <v>2652</v>
      </c>
      <c r="U13" t="s">
        <v>81</v>
      </c>
      <c r="V13">
        <v>2799</v>
      </c>
      <c r="W13" t="s">
        <v>81</v>
      </c>
      <c r="X13">
        <v>3453</v>
      </c>
      <c r="Y13" t="s">
        <v>81</v>
      </c>
      <c r="Z13">
        <v>4327</v>
      </c>
      <c r="AA13" t="s">
        <v>81</v>
      </c>
      <c r="AB13">
        <v>1687</v>
      </c>
      <c r="AC13" t="s">
        <v>81</v>
      </c>
      <c r="AD13">
        <v>2306</v>
      </c>
      <c r="AE13" t="s">
        <v>81</v>
      </c>
      <c r="AF13">
        <v>2988</v>
      </c>
      <c r="AG13" t="s">
        <v>81</v>
      </c>
      <c r="AH13">
        <v>2268</v>
      </c>
      <c r="AI13" t="s">
        <v>81</v>
      </c>
      <c r="AJ13">
        <v>1356</v>
      </c>
      <c r="AK13" t="s">
        <v>81</v>
      </c>
      <c r="AL13">
        <v>4252</v>
      </c>
      <c r="AM13" t="str">
        <f t="shared" si="0"/>
        <v>monthlycases:[0,0,224,385,33,259,1187,6359,4108,2652,2799,3453,4327,1687,2306,2988,2268,1356,4252],</v>
      </c>
    </row>
    <row r="14" spans="1:39" x14ac:dyDescent="0.25">
      <c r="A14" t="s">
        <v>22</v>
      </c>
      <c r="B14">
        <v>0</v>
      </c>
      <c r="C14" t="s">
        <v>81</v>
      </c>
      <c r="D14">
        <v>0</v>
      </c>
      <c r="E14" t="s">
        <v>81</v>
      </c>
      <c r="F14">
        <v>526</v>
      </c>
      <c r="G14" t="s">
        <v>81</v>
      </c>
      <c r="H14">
        <v>1490</v>
      </c>
      <c r="I14" t="s">
        <v>81</v>
      </c>
      <c r="J14">
        <v>839</v>
      </c>
      <c r="K14" t="s">
        <v>81</v>
      </c>
      <c r="L14">
        <v>3269</v>
      </c>
      <c r="M14" t="s">
        <v>81</v>
      </c>
      <c r="N14">
        <v>14729</v>
      </c>
      <c r="O14" t="s">
        <v>81</v>
      </c>
      <c r="P14">
        <v>11403</v>
      </c>
      <c r="Q14" t="s">
        <v>81</v>
      </c>
      <c r="R14">
        <v>10293</v>
      </c>
      <c r="S14" t="s">
        <v>81</v>
      </c>
      <c r="T14">
        <v>22248</v>
      </c>
      <c r="U14" t="s">
        <v>81</v>
      </c>
      <c r="V14">
        <v>37361</v>
      </c>
      <c r="W14" t="s">
        <v>81</v>
      </c>
      <c r="X14">
        <v>39230</v>
      </c>
      <c r="Y14" t="s">
        <v>81</v>
      </c>
      <c r="Z14">
        <v>21374</v>
      </c>
      <c r="AA14" t="s">
        <v>81</v>
      </c>
      <c r="AB14">
        <v>8447</v>
      </c>
      <c r="AC14" t="s">
        <v>81</v>
      </c>
      <c r="AD14">
        <v>9434</v>
      </c>
      <c r="AE14" t="s">
        <v>81</v>
      </c>
      <c r="AF14">
        <v>7083</v>
      </c>
      <c r="AG14" t="s">
        <v>81</v>
      </c>
      <c r="AH14">
        <v>4358</v>
      </c>
      <c r="AI14" t="s">
        <v>81</v>
      </c>
      <c r="AJ14">
        <v>2990</v>
      </c>
      <c r="AK14" t="s">
        <v>81</v>
      </c>
      <c r="AL14">
        <v>5490</v>
      </c>
      <c r="AM14" t="str">
        <f t="shared" si="0"/>
        <v>monthlycases:[0,0,526,1490,839,3269,14729,11403,10293,22248,37361,39230,21374,8447,9434,7083,4358,2990,5490],</v>
      </c>
    </row>
    <row r="15" spans="1:39" x14ac:dyDescent="0.25">
      <c r="A15" t="s">
        <v>23</v>
      </c>
      <c r="B15">
        <v>2</v>
      </c>
      <c r="C15" t="s">
        <v>81</v>
      </c>
      <c r="D15">
        <v>1</v>
      </c>
      <c r="E15" t="s">
        <v>81</v>
      </c>
      <c r="F15">
        <v>5989</v>
      </c>
      <c r="G15" t="s">
        <v>81</v>
      </c>
      <c r="H15">
        <v>46926</v>
      </c>
      <c r="I15" t="s">
        <v>81</v>
      </c>
      <c r="J15">
        <v>67670</v>
      </c>
      <c r="K15" t="s">
        <v>81</v>
      </c>
      <c r="L15">
        <v>24073</v>
      </c>
      <c r="M15" t="s">
        <v>81</v>
      </c>
      <c r="N15">
        <v>36040</v>
      </c>
      <c r="O15" t="s">
        <v>81</v>
      </c>
      <c r="P15">
        <v>56981</v>
      </c>
      <c r="Q15" t="s">
        <v>81</v>
      </c>
      <c r="R15">
        <v>59253</v>
      </c>
      <c r="S15" t="s">
        <v>81</v>
      </c>
      <c r="T15">
        <v>119622</v>
      </c>
      <c r="U15" t="s">
        <v>81</v>
      </c>
      <c r="V15">
        <v>311268</v>
      </c>
      <c r="W15" t="s">
        <v>81</v>
      </c>
      <c r="X15">
        <v>238015</v>
      </c>
      <c r="Y15" t="s">
        <v>81</v>
      </c>
      <c r="Z15">
        <v>162665</v>
      </c>
      <c r="AA15" t="s">
        <v>81</v>
      </c>
      <c r="AB15">
        <v>61417</v>
      </c>
      <c r="AC15" t="s">
        <v>81</v>
      </c>
      <c r="AD15">
        <v>58211</v>
      </c>
      <c r="AE15" t="s">
        <v>81</v>
      </c>
      <c r="AF15">
        <v>90554</v>
      </c>
      <c r="AG15" t="s">
        <v>81</v>
      </c>
      <c r="AH15">
        <v>47502</v>
      </c>
      <c r="AI15" t="s">
        <v>81</v>
      </c>
      <c r="AJ15">
        <v>9674</v>
      </c>
      <c r="AK15" t="s">
        <v>81</v>
      </c>
      <c r="AL15">
        <v>27711</v>
      </c>
      <c r="AM15" t="str">
        <f t="shared" si="0"/>
        <v>monthlycases:[2,1,5989,46926,67670,24073,36040,56981,59253,119622,311268,238015,162665,61417,58211,90554,47502,9674,27711],</v>
      </c>
    </row>
    <row r="16" spans="1:39" x14ac:dyDescent="0.25">
      <c r="A16" t="s">
        <v>24</v>
      </c>
      <c r="B16">
        <v>0</v>
      </c>
      <c r="C16" t="s">
        <v>81</v>
      </c>
      <c r="D16">
        <v>0</v>
      </c>
      <c r="E16" t="s">
        <v>81</v>
      </c>
      <c r="F16">
        <v>2177</v>
      </c>
      <c r="G16" t="s">
        <v>81</v>
      </c>
      <c r="H16">
        <v>15922</v>
      </c>
      <c r="I16" t="s">
        <v>81</v>
      </c>
      <c r="J16">
        <v>17330</v>
      </c>
      <c r="K16" t="s">
        <v>81</v>
      </c>
      <c r="L16">
        <v>11311</v>
      </c>
      <c r="M16" t="s">
        <v>81</v>
      </c>
      <c r="N16">
        <v>21060</v>
      </c>
      <c r="O16" t="s">
        <v>81</v>
      </c>
      <c r="P16">
        <v>28477</v>
      </c>
      <c r="Q16" t="s">
        <v>81</v>
      </c>
      <c r="R16">
        <v>26018</v>
      </c>
      <c r="S16" t="s">
        <v>81</v>
      </c>
      <c r="T16">
        <v>59542</v>
      </c>
      <c r="U16" t="s">
        <v>81</v>
      </c>
      <c r="V16">
        <v>159857</v>
      </c>
      <c r="W16" t="s">
        <v>81</v>
      </c>
      <c r="X16">
        <v>172761</v>
      </c>
      <c r="Y16" t="s">
        <v>81</v>
      </c>
      <c r="Z16">
        <v>115338</v>
      </c>
      <c r="AA16" t="s">
        <v>81</v>
      </c>
      <c r="AB16">
        <v>35087</v>
      </c>
      <c r="AC16" t="s">
        <v>81</v>
      </c>
      <c r="AD16">
        <v>24905</v>
      </c>
      <c r="AE16" t="s">
        <v>81</v>
      </c>
      <c r="AF16">
        <v>33956</v>
      </c>
      <c r="AG16" t="s">
        <v>81</v>
      </c>
      <c r="AH16">
        <v>23291</v>
      </c>
      <c r="AI16" t="s">
        <v>81</v>
      </c>
      <c r="AJ16">
        <v>10247</v>
      </c>
      <c r="AK16" t="s">
        <v>81</v>
      </c>
      <c r="AL16">
        <v>17383</v>
      </c>
      <c r="AM16" t="str">
        <f t="shared" si="0"/>
        <v>monthlycases:[0,0,2177,15922,17330,11311,21060,28477,26018,59542,159857,172761,115338,35087,24905,33956,23291,10247,17383],</v>
      </c>
    </row>
    <row r="17" spans="1:39" x14ac:dyDescent="0.25">
      <c r="A17" t="s">
        <v>25</v>
      </c>
      <c r="B17">
        <v>0</v>
      </c>
      <c r="C17" t="s">
        <v>81</v>
      </c>
      <c r="D17">
        <v>0</v>
      </c>
      <c r="E17" t="s">
        <v>81</v>
      </c>
      <c r="F17">
        <v>498</v>
      </c>
      <c r="G17" t="s">
        <v>81</v>
      </c>
      <c r="H17">
        <v>6647</v>
      </c>
      <c r="I17" t="s">
        <v>81</v>
      </c>
      <c r="J17">
        <v>12476</v>
      </c>
      <c r="K17" t="s">
        <v>81</v>
      </c>
      <c r="L17">
        <v>9531</v>
      </c>
      <c r="M17" t="s">
        <v>81</v>
      </c>
      <c r="N17">
        <v>15601</v>
      </c>
      <c r="O17" t="s">
        <v>81</v>
      </c>
      <c r="P17">
        <v>20499</v>
      </c>
      <c r="Q17" t="s">
        <v>81</v>
      </c>
      <c r="R17">
        <v>23996</v>
      </c>
      <c r="S17" t="s">
        <v>81</v>
      </c>
      <c r="T17">
        <v>39550</v>
      </c>
      <c r="U17" t="s">
        <v>81</v>
      </c>
      <c r="V17">
        <v>101836</v>
      </c>
      <c r="W17" t="s">
        <v>81</v>
      </c>
      <c r="X17">
        <v>51078</v>
      </c>
      <c r="Y17" t="s">
        <v>81</v>
      </c>
      <c r="Z17">
        <v>37696</v>
      </c>
      <c r="AA17" t="s">
        <v>81</v>
      </c>
      <c r="AB17">
        <v>17047</v>
      </c>
      <c r="AC17" t="s">
        <v>81</v>
      </c>
      <c r="AD17">
        <v>14947</v>
      </c>
      <c r="AE17" t="s">
        <v>81</v>
      </c>
      <c r="AF17">
        <v>13439</v>
      </c>
      <c r="AG17" t="s">
        <v>81</v>
      </c>
      <c r="AH17">
        <v>6583</v>
      </c>
      <c r="AI17" t="s">
        <v>81</v>
      </c>
      <c r="AJ17">
        <v>2437</v>
      </c>
      <c r="AK17" t="s">
        <v>81</v>
      </c>
      <c r="AL17">
        <v>5936</v>
      </c>
      <c r="AM17" t="str">
        <f t="shared" si="0"/>
        <v>monthlycases:[0,0,498,6647,12476,9531,15601,20499,23996,39550,101836,51078,37696,17047,14947,13439,6583,2437,5936],</v>
      </c>
    </row>
    <row r="18" spans="1:39" x14ac:dyDescent="0.25">
      <c r="A18" t="s">
        <v>26</v>
      </c>
      <c r="B18">
        <v>0</v>
      </c>
      <c r="C18" t="s">
        <v>81</v>
      </c>
      <c r="D18">
        <v>0</v>
      </c>
      <c r="E18" t="s">
        <v>81</v>
      </c>
      <c r="F18">
        <v>435</v>
      </c>
      <c r="G18" t="s">
        <v>81</v>
      </c>
      <c r="H18">
        <v>3870</v>
      </c>
      <c r="I18" t="s">
        <v>81</v>
      </c>
      <c r="J18">
        <v>5573</v>
      </c>
      <c r="K18" t="s">
        <v>81</v>
      </c>
      <c r="L18">
        <v>4751</v>
      </c>
      <c r="M18" t="s">
        <v>81</v>
      </c>
      <c r="N18">
        <v>13492</v>
      </c>
      <c r="O18" t="s">
        <v>81</v>
      </c>
      <c r="P18">
        <v>15286</v>
      </c>
      <c r="Q18" t="s">
        <v>81</v>
      </c>
      <c r="R18">
        <v>17550</v>
      </c>
      <c r="S18" t="s">
        <v>81</v>
      </c>
      <c r="T18">
        <v>25814</v>
      </c>
      <c r="U18" t="s">
        <v>81</v>
      </c>
      <c r="V18">
        <v>73657</v>
      </c>
      <c r="W18" t="s">
        <v>81</v>
      </c>
      <c r="X18">
        <v>65027</v>
      </c>
      <c r="Y18" t="s">
        <v>81</v>
      </c>
      <c r="Z18">
        <v>52178</v>
      </c>
      <c r="AA18" t="s">
        <v>81</v>
      </c>
      <c r="AB18">
        <v>19165</v>
      </c>
      <c r="AC18" t="s">
        <v>81</v>
      </c>
      <c r="AD18">
        <v>7859</v>
      </c>
      <c r="AE18" t="s">
        <v>81</v>
      </c>
      <c r="AF18">
        <v>6556</v>
      </c>
      <c r="AG18" t="s">
        <v>81</v>
      </c>
      <c r="AH18">
        <v>4647</v>
      </c>
      <c r="AI18" t="s">
        <v>81</v>
      </c>
      <c r="AJ18">
        <v>3724</v>
      </c>
      <c r="AK18" t="s">
        <v>81</v>
      </c>
      <c r="AL18">
        <v>14575</v>
      </c>
      <c r="AM18" t="str">
        <f t="shared" si="0"/>
        <v>monthlycases:[0,0,435,3870,5573,4751,13492,15286,17550,25814,73657,65027,52178,19165,7859,6556,4647,3724,14575],</v>
      </c>
    </row>
    <row r="19" spans="1:39" x14ac:dyDescent="0.25">
      <c r="A19" t="s">
        <v>27</v>
      </c>
      <c r="B19">
        <v>0</v>
      </c>
      <c r="C19" t="s">
        <v>81</v>
      </c>
      <c r="D19">
        <v>0</v>
      </c>
      <c r="E19" t="s">
        <v>81</v>
      </c>
      <c r="F19">
        <v>590</v>
      </c>
      <c r="G19" t="s">
        <v>81</v>
      </c>
      <c r="H19">
        <v>4118</v>
      </c>
      <c r="I19" t="s">
        <v>81</v>
      </c>
      <c r="J19">
        <v>5229</v>
      </c>
      <c r="K19" t="s">
        <v>81</v>
      </c>
      <c r="L19">
        <v>5979</v>
      </c>
      <c r="M19" t="s">
        <v>81</v>
      </c>
      <c r="N19">
        <v>15065</v>
      </c>
      <c r="O19" t="s">
        <v>81</v>
      </c>
      <c r="P19">
        <v>19903</v>
      </c>
      <c r="Q19" t="s">
        <v>81</v>
      </c>
      <c r="R19">
        <v>21946</v>
      </c>
      <c r="S19" t="s">
        <v>81</v>
      </c>
      <c r="T19">
        <v>36414</v>
      </c>
      <c r="U19" t="s">
        <v>81</v>
      </c>
      <c r="V19">
        <v>74011</v>
      </c>
      <c r="W19" t="s">
        <v>81</v>
      </c>
      <c r="X19">
        <v>85573</v>
      </c>
      <c r="Y19" t="s">
        <v>81</v>
      </c>
      <c r="Z19">
        <v>98029</v>
      </c>
      <c r="AA19" t="s">
        <v>81</v>
      </c>
      <c r="AB19">
        <v>41535</v>
      </c>
      <c r="AC19" t="s">
        <v>81</v>
      </c>
      <c r="AD19">
        <v>21724</v>
      </c>
      <c r="AE19" t="s">
        <v>81</v>
      </c>
      <c r="AF19">
        <v>17357</v>
      </c>
      <c r="AG19" t="s">
        <v>81</v>
      </c>
      <c r="AH19">
        <v>12587</v>
      </c>
      <c r="AI19" t="s">
        <v>81</v>
      </c>
      <c r="AJ19">
        <v>5882</v>
      </c>
      <c r="AK19" t="s">
        <v>81</v>
      </c>
      <c r="AL19">
        <v>17777</v>
      </c>
      <c r="AM19" t="str">
        <f t="shared" si="0"/>
        <v>monthlycases:[0,0,590,4118,5229,5979,15065,19903,21946,36414,74011,85573,98029,41535,21724,17357,12587,5882,17777],</v>
      </c>
    </row>
    <row r="20" spans="1:39" x14ac:dyDescent="0.25">
      <c r="A20" t="s">
        <v>28</v>
      </c>
      <c r="B20">
        <v>0</v>
      </c>
      <c r="C20" t="s">
        <v>81</v>
      </c>
      <c r="D20">
        <v>0</v>
      </c>
      <c r="E20" t="s">
        <v>81</v>
      </c>
      <c r="F20">
        <v>5237</v>
      </c>
      <c r="G20" t="s">
        <v>81</v>
      </c>
      <c r="H20">
        <v>22807</v>
      </c>
      <c r="I20" t="s">
        <v>81</v>
      </c>
      <c r="J20">
        <v>11977</v>
      </c>
      <c r="K20" t="s">
        <v>81</v>
      </c>
      <c r="L20">
        <v>18182</v>
      </c>
      <c r="M20" t="s">
        <v>81</v>
      </c>
      <c r="N20">
        <v>58191</v>
      </c>
      <c r="O20" t="s">
        <v>81</v>
      </c>
      <c r="P20">
        <v>32500</v>
      </c>
      <c r="Q20" t="s">
        <v>81</v>
      </c>
      <c r="R20">
        <v>18564</v>
      </c>
      <c r="S20" t="s">
        <v>81</v>
      </c>
      <c r="T20">
        <v>19191</v>
      </c>
      <c r="U20" t="s">
        <v>81</v>
      </c>
      <c r="V20">
        <v>45765</v>
      </c>
      <c r="W20" t="s">
        <v>81</v>
      </c>
      <c r="X20">
        <v>82861</v>
      </c>
      <c r="Y20" t="s">
        <v>81</v>
      </c>
      <c r="Z20">
        <v>85351</v>
      </c>
      <c r="AA20" t="s">
        <v>81</v>
      </c>
      <c r="AB20">
        <v>29474</v>
      </c>
      <c r="AC20" t="s">
        <v>81</v>
      </c>
      <c r="AD20">
        <v>14833</v>
      </c>
      <c r="AE20" t="s">
        <v>81</v>
      </c>
      <c r="AF20">
        <v>13648</v>
      </c>
      <c r="AG20" t="s">
        <v>81</v>
      </c>
      <c r="AH20">
        <v>12104</v>
      </c>
      <c r="AI20" t="s">
        <v>81</v>
      </c>
      <c r="AJ20">
        <v>10782</v>
      </c>
      <c r="AK20" t="s">
        <v>81</v>
      </c>
      <c r="AL20">
        <v>60212</v>
      </c>
      <c r="AM20" t="str">
        <f t="shared" si="0"/>
        <v>monthlycases:[0,0,5237,22807,11977,18182,58191,32500,18564,19191,45765,82861,85351,29474,14833,13648,12104,10782,60212],</v>
      </c>
    </row>
    <row r="21" spans="1:39" x14ac:dyDescent="0.25">
      <c r="A21" t="s">
        <v>29</v>
      </c>
      <c r="B21">
        <v>0</v>
      </c>
      <c r="C21" t="s">
        <v>81</v>
      </c>
      <c r="D21">
        <v>0</v>
      </c>
      <c r="E21" t="s">
        <v>81</v>
      </c>
      <c r="F21">
        <v>303</v>
      </c>
      <c r="G21" t="s">
        <v>81</v>
      </c>
      <c r="H21">
        <v>792</v>
      </c>
      <c r="I21" t="s">
        <v>81</v>
      </c>
      <c r="J21">
        <v>1230</v>
      </c>
      <c r="K21" t="s">
        <v>81</v>
      </c>
      <c r="L21">
        <v>928</v>
      </c>
      <c r="M21" t="s">
        <v>81</v>
      </c>
      <c r="N21">
        <v>659</v>
      </c>
      <c r="O21" t="s">
        <v>81</v>
      </c>
      <c r="P21">
        <v>614</v>
      </c>
      <c r="Q21" t="s">
        <v>81</v>
      </c>
      <c r="R21">
        <v>865</v>
      </c>
      <c r="S21" t="s">
        <v>81</v>
      </c>
      <c r="T21">
        <v>1277</v>
      </c>
      <c r="U21" t="s">
        <v>81</v>
      </c>
      <c r="V21">
        <v>5089</v>
      </c>
      <c r="W21" t="s">
        <v>81</v>
      </c>
      <c r="X21">
        <v>12444</v>
      </c>
      <c r="Y21" t="s">
        <v>81</v>
      </c>
      <c r="Z21">
        <v>15123</v>
      </c>
      <c r="AA21" t="s">
        <v>81</v>
      </c>
      <c r="AB21">
        <v>5310</v>
      </c>
      <c r="AC21" t="s">
        <v>81</v>
      </c>
      <c r="AD21">
        <v>5870</v>
      </c>
      <c r="AE21" t="s">
        <v>81</v>
      </c>
      <c r="AF21">
        <v>10709</v>
      </c>
      <c r="AG21" t="s">
        <v>81</v>
      </c>
      <c r="AH21">
        <v>6567</v>
      </c>
      <c r="AI21" t="s">
        <v>81</v>
      </c>
      <c r="AJ21">
        <v>1253</v>
      </c>
      <c r="AK21" t="s">
        <v>81</v>
      </c>
      <c r="AL21">
        <v>1430</v>
      </c>
      <c r="AM21" t="str">
        <f t="shared" si="0"/>
        <v>monthlycases:[0,0,303,792,1230,928,659,614,865,1277,5089,12444,15123,5310,5870,10709,6567,1253,1430],</v>
      </c>
    </row>
    <row r="22" spans="1:39" x14ac:dyDescent="0.25">
      <c r="A22" t="s">
        <v>30</v>
      </c>
      <c r="B22">
        <v>0</v>
      </c>
      <c r="C22" t="s">
        <v>81</v>
      </c>
      <c r="D22">
        <v>0</v>
      </c>
      <c r="E22" t="s">
        <v>81</v>
      </c>
      <c r="F22">
        <v>1662</v>
      </c>
      <c r="G22" t="s">
        <v>81</v>
      </c>
      <c r="H22">
        <v>20163</v>
      </c>
      <c r="I22" t="s">
        <v>81</v>
      </c>
      <c r="J22">
        <v>31631</v>
      </c>
      <c r="K22" t="s">
        <v>81</v>
      </c>
      <c r="L22">
        <v>14696</v>
      </c>
      <c r="M22" t="s">
        <v>81</v>
      </c>
      <c r="N22">
        <v>20755</v>
      </c>
      <c r="O22" t="s">
        <v>81</v>
      </c>
      <c r="P22">
        <v>19835</v>
      </c>
      <c r="Q22" t="s">
        <v>81</v>
      </c>
      <c r="R22">
        <v>16475</v>
      </c>
      <c r="S22" t="s">
        <v>81</v>
      </c>
      <c r="T22">
        <v>20376</v>
      </c>
      <c r="U22" t="s">
        <v>81</v>
      </c>
      <c r="V22">
        <v>53117</v>
      </c>
      <c r="W22" t="s">
        <v>81</v>
      </c>
      <c r="X22">
        <v>78124</v>
      </c>
      <c r="Y22" t="s">
        <v>81</v>
      </c>
      <c r="Z22">
        <v>77815</v>
      </c>
      <c r="AA22" t="s">
        <v>81</v>
      </c>
      <c r="AB22">
        <v>27632</v>
      </c>
      <c r="AC22" t="s">
        <v>81</v>
      </c>
      <c r="AD22">
        <v>29248</v>
      </c>
      <c r="AE22" t="s">
        <v>81</v>
      </c>
      <c r="AF22">
        <v>36061</v>
      </c>
      <c r="AG22" t="s">
        <v>81</v>
      </c>
      <c r="AH22">
        <v>12516</v>
      </c>
      <c r="AI22" t="s">
        <v>81</v>
      </c>
      <c r="AJ22">
        <v>2390</v>
      </c>
      <c r="AK22" t="s">
        <v>81</v>
      </c>
      <c r="AL22">
        <v>6271</v>
      </c>
      <c r="AM22" t="str">
        <f t="shared" si="0"/>
        <v>monthlycases:[0,0,1662,20163,31631,14696,20755,19835,16475,20376,53117,78124,77815,27632,29248,36061,12516,2390,6271],</v>
      </c>
    </row>
    <row r="23" spans="1:39" x14ac:dyDescent="0.25">
      <c r="A23" t="s">
        <v>31</v>
      </c>
      <c r="B23">
        <v>0</v>
      </c>
      <c r="C23" t="s">
        <v>81</v>
      </c>
      <c r="D23">
        <v>1</v>
      </c>
      <c r="E23" t="s">
        <v>81</v>
      </c>
      <c r="F23">
        <v>6619</v>
      </c>
      <c r="G23" t="s">
        <v>81</v>
      </c>
      <c r="H23">
        <v>55585</v>
      </c>
      <c r="I23" t="s">
        <v>81</v>
      </c>
      <c r="J23">
        <v>34760</v>
      </c>
      <c r="K23" t="s">
        <v>81</v>
      </c>
      <c r="L23">
        <v>11917</v>
      </c>
      <c r="M23" t="s">
        <v>81</v>
      </c>
      <c r="N23">
        <v>8730</v>
      </c>
      <c r="O23" t="s">
        <v>81</v>
      </c>
      <c r="P23">
        <v>10921</v>
      </c>
      <c r="Q23" t="s">
        <v>81</v>
      </c>
      <c r="R23">
        <v>3583</v>
      </c>
      <c r="S23" t="s">
        <v>81</v>
      </c>
      <c r="T23">
        <v>26460</v>
      </c>
      <c r="U23" t="s">
        <v>81</v>
      </c>
      <c r="V23">
        <v>67556</v>
      </c>
      <c r="W23" t="s">
        <v>81</v>
      </c>
      <c r="X23">
        <v>149046</v>
      </c>
      <c r="Y23" t="s">
        <v>81</v>
      </c>
      <c r="Z23">
        <v>148847</v>
      </c>
      <c r="AA23" t="s">
        <v>81</v>
      </c>
      <c r="AB23">
        <v>57123</v>
      </c>
      <c r="AC23" t="s">
        <v>81</v>
      </c>
      <c r="AD23">
        <v>54432</v>
      </c>
      <c r="AE23" t="s">
        <v>81</v>
      </c>
      <c r="AF23">
        <v>53393</v>
      </c>
      <c r="AG23" t="s">
        <v>81</v>
      </c>
      <c r="AH23">
        <v>17972</v>
      </c>
      <c r="AI23" t="s">
        <v>81</v>
      </c>
      <c r="AJ23">
        <v>3021</v>
      </c>
      <c r="AK23" t="s">
        <v>81</v>
      </c>
      <c r="AL23">
        <v>9814</v>
      </c>
      <c r="AM23" t="str">
        <f t="shared" si="0"/>
        <v>monthlycases:[0,1,6619,55585,34760,11917,8730,10921,3583,26460,67556,149046,148847,57123,54432,53393,17972,3021,9814],</v>
      </c>
    </row>
    <row r="24" spans="1:39" x14ac:dyDescent="0.25">
      <c r="A24" t="s">
        <v>32</v>
      </c>
      <c r="B24">
        <v>0</v>
      </c>
      <c r="C24" t="s">
        <v>81</v>
      </c>
      <c r="D24">
        <v>0</v>
      </c>
      <c r="E24" t="s">
        <v>81</v>
      </c>
      <c r="F24">
        <v>7629</v>
      </c>
      <c r="G24" t="s">
        <v>81</v>
      </c>
      <c r="H24">
        <v>33719</v>
      </c>
      <c r="I24" t="s">
        <v>81</v>
      </c>
      <c r="J24">
        <v>16007</v>
      </c>
      <c r="K24" t="s">
        <v>81</v>
      </c>
      <c r="L24">
        <v>13495</v>
      </c>
      <c r="M24" t="s">
        <v>81</v>
      </c>
      <c r="N24">
        <v>19902</v>
      </c>
      <c r="O24" t="s">
        <v>81</v>
      </c>
      <c r="P24">
        <v>22411</v>
      </c>
      <c r="Q24" t="s">
        <v>81</v>
      </c>
      <c r="R24">
        <v>24911</v>
      </c>
      <c r="S24" t="s">
        <v>81</v>
      </c>
      <c r="T24">
        <v>59090</v>
      </c>
      <c r="U24" t="s">
        <v>81</v>
      </c>
      <c r="V24">
        <v>190938</v>
      </c>
      <c r="W24" t="s">
        <v>81</v>
      </c>
      <c r="X24">
        <v>138566</v>
      </c>
      <c r="Y24" t="s">
        <v>81</v>
      </c>
      <c r="Z24">
        <v>81233</v>
      </c>
      <c r="AA24" t="s">
        <v>81</v>
      </c>
      <c r="AB24">
        <v>36663</v>
      </c>
      <c r="AC24" t="s">
        <v>81</v>
      </c>
      <c r="AD24">
        <v>100259</v>
      </c>
      <c r="AE24" t="s">
        <v>81</v>
      </c>
      <c r="AF24">
        <v>189753</v>
      </c>
      <c r="AG24" t="s">
        <v>81</v>
      </c>
      <c r="AH24">
        <v>55623</v>
      </c>
      <c r="AI24" t="s">
        <v>81</v>
      </c>
      <c r="AJ24">
        <v>8407</v>
      </c>
      <c r="AK24" t="s">
        <v>81</v>
      </c>
      <c r="AL24">
        <v>11005</v>
      </c>
      <c r="AM24" t="str">
        <f t="shared" si="0"/>
        <v>monthlycases:[0,0,7629,33719,16007,13495,19902,22411,24911,59090,190938,138566,81233,36663,100259,189753,55623,8407,11005],</v>
      </c>
    </row>
    <row r="25" spans="1:39" x14ac:dyDescent="0.25">
      <c r="A25" t="s">
        <v>33</v>
      </c>
      <c r="B25">
        <v>0</v>
      </c>
      <c r="C25" t="s">
        <v>81</v>
      </c>
      <c r="D25">
        <v>0</v>
      </c>
      <c r="E25" t="s">
        <v>81</v>
      </c>
      <c r="F25">
        <v>629</v>
      </c>
      <c r="G25" t="s">
        <v>81</v>
      </c>
      <c r="H25">
        <v>4507</v>
      </c>
      <c r="I25" t="s">
        <v>81</v>
      </c>
      <c r="J25">
        <v>19724</v>
      </c>
      <c r="K25" t="s">
        <v>81</v>
      </c>
      <c r="L25">
        <v>11478</v>
      </c>
      <c r="M25" t="s">
        <v>81</v>
      </c>
      <c r="N25">
        <v>18165</v>
      </c>
      <c r="O25" t="s">
        <v>81</v>
      </c>
      <c r="P25">
        <v>21410</v>
      </c>
      <c r="Q25" t="s">
        <v>81</v>
      </c>
      <c r="R25">
        <v>23274</v>
      </c>
      <c r="S25" t="s">
        <v>81</v>
      </c>
      <c r="T25">
        <v>49339</v>
      </c>
      <c r="U25" t="s">
        <v>81</v>
      </c>
      <c r="V25">
        <v>170296</v>
      </c>
      <c r="W25" t="s">
        <v>81</v>
      </c>
      <c r="X25">
        <v>96539</v>
      </c>
      <c r="Y25" t="s">
        <v>81</v>
      </c>
      <c r="Z25">
        <v>46514</v>
      </c>
      <c r="AA25" t="s">
        <v>81</v>
      </c>
      <c r="AB25">
        <v>22787</v>
      </c>
      <c r="AC25" t="s">
        <v>81</v>
      </c>
      <c r="AD25">
        <v>34945</v>
      </c>
      <c r="AE25" t="s">
        <v>81</v>
      </c>
      <c r="AF25">
        <v>56298</v>
      </c>
      <c r="AG25" t="s">
        <v>81</v>
      </c>
      <c r="AH25">
        <v>25572</v>
      </c>
      <c r="AI25" t="s">
        <v>81</v>
      </c>
      <c r="AJ25">
        <v>3981</v>
      </c>
      <c r="AK25" t="s">
        <v>81</v>
      </c>
      <c r="AL25">
        <v>7336</v>
      </c>
      <c r="AM25" t="str">
        <f t="shared" si="0"/>
        <v>monthlycases:[0,0,629,4507,19724,11478,18165,21410,23274,49339,170296,96539,46514,22787,34945,56298,25572,3981,7336],</v>
      </c>
    </row>
    <row r="26" spans="1:39" x14ac:dyDescent="0.25">
      <c r="A26" t="s">
        <v>34</v>
      </c>
      <c r="B26">
        <v>0</v>
      </c>
      <c r="C26" t="s">
        <v>81</v>
      </c>
      <c r="D26">
        <v>0</v>
      </c>
      <c r="E26" t="s">
        <v>81</v>
      </c>
      <c r="F26">
        <v>937</v>
      </c>
      <c r="G26" t="s">
        <v>81</v>
      </c>
      <c r="H26">
        <v>5878</v>
      </c>
      <c r="I26" t="s">
        <v>81</v>
      </c>
      <c r="J26">
        <v>8686</v>
      </c>
      <c r="K26" t="s">
        <v>81</v>
      </c>
      <c r="L26">
        <v>11747</v>
      </c>
      <c r="M26" t="s">
        <v>81</v>
      </c>
      <c r="N26">
        <v>31499</v>
      </c>
      <c r="O26" t="s">
        <v>81</v>
      </c>
      <c r="P26">
        <v>24203</v>
      </c>
      <c r="Q26" t="s">
        <v>81</v>
      </c>
      <c r="R26">
        <v>15240</v>
      </c>
      <c r="S26" t="s">
        <v>81</v>
      </c>
      <c r="T26">
        <v>21970</v>
      </c>
      <c r="U26" t="s">
        <v>81</v>
      </c>
      <c r="V26">
        <v>33110</v>
      </c>
      <c r="W26" t="s">
        <v>81</v>
      </c>
      <c r="X26">
        <v>62541</v>
      </c>
      <c r="Y26" t="s">
        <v>81</v>
      </c>
      <c r="Z26">
        <v>59190</v>
      </c>
      <c r="AA26" t="s">
        <v>81</v>
      </c>
      <c r="AB26">
        <v>19794</v>
      </c>
      <c r="AC26" t="s">
        <v>81</v>
      </c>
      <c r="AD26">
        <v>10351</v>
      </c>
      <c r="AE26" t="s">
        <v>81</v>
      </c>
      <c r="AF26">
        <v>6754</v>
      </c>
      <c r="AG26" t="s">
        <v>81</v>
      </c>
      <c r="AH26">
        <v>5813</v>
      </c>
      <c r="AI26" t="s">
        <v>81</v>
      </c>
      <c r="AJ26">
        <v>4051</v>
      </c>
      <c r="AK26" t="s">
        <v>81</v>
      </c>
      <c r="AL26">
        <v>21741</v>
      </c>
      <c r="AM26" t="str">
        <f t="shared" si="0"/>
        <v>monthlycases:[0,0,937,5878,8686,11747,31499,24203,15240,21970,33110,62541,59190,19794,10351,6754,5813,4051,21741],</v>
      </c>
    </row>
    <row r="27" spans="1:39" x14ac:dyDescent="0.25">
      <c r="A27" t="s">
        <v>35</v>
      </c>
      <c r="B27">
        <v>0</v>
      </c>
      <c r="C27" t="s">
        <v>81</v>
      </c>
      <c r="D27">
        <v>0</v>
      </c>
      <c r="E27" t="s">
        <v>81</v>
      </c>
      <c r="F27">
        <v>1350</v>
      </c>
      <c r="G27" t="s">
        <v>81</v>
      </c>
      <c r="H27">
        <v>6213</v>
      </c>
      <c r="I27" t="s">
        <v>81</v>
      </c>
      <c r="J27">
        <v>5734</v>
      </c>
      <c r="K27" t="s">
        <v>81</v>
      </c>
      <c r="L27">
        <v>8978</v>
      </c>
      <c r="M27" t="s">
        <v>81</v>
      </c>
      <c r="N27">
        <v>28799</v>
      </c>
      <c r="O27" t="s">
        <v>81</v>
      </c>
      <c r="P27">
        <v>35254</v>
      </c>
      <c r="Q27" t="s">
        <v>81</v>
      </c>
      <c r="R27">
        <v>43737</v>
      </c>
      <c r="S27" t="s">
        <v>81</v>
      </c>
      <c r="T27">
        <v>59860</v>
      </c>
      <c r="U27" t="s">
        <v>81</v>
      </c>
      <c r="V27">
        <v>125056</v>
      </c>
      <c r="W27" t="s">
        <v>81</v>
      </c>
      <c r="X27">
        <v>103656</v>
      </c>
      <c r="Y27" t="s">
        <v>81</v>
      </c>
      <c r="Z27">
        <v>80893</v>
      </c>
      <c r="AA27" t="s">
        <v>81</v>
      </c>
      <c r="AB27">
        <v>25070</v>
      </c>
      <c r="AC27" t="s">
        <v>81</v>
      </c>
      <c r="AD27">
        <v>64300</v>
      </c>
      <c r="AE27" t="s">
        <v>81</v>
      </c>
      <c r="AF27">
        <v>12010</v>
      </c>
      <c r="AG27" t="s">
        <v>81</v>
      </c>
      <c r="AH27">
        <v>14498</v>
      </c>
      <c r="AI27" t="s">
        <v>81</v>
      </c>
      <c r="AJ27">
        <v>19325</v>
      </c>
      <c r="AK27" t="s">
        <v>81</v>
      </c>
      <c r="AL27">
        <v>60993</v>
      </c>
      <c r="AM27" t="str">
        <f t="shared" si="0"/>
        <v>monthlycases:[0,0,1350,6213,5734,8978,28799,35254,43737,59860,125056,103656,80893,25070,64300,12010,14498,19325,60993],</v>
      </c>
    </row>
    <row r="28" spans="1:39" x14ac:dyDescent="0.25">
      <c r="A28" t="s">
        <v>36</v>
      </c>
      <c r="B28">
        <v>0</v>
      </c>
      <c r="C28" t="s">
        <v>81</v>
      </c>
      <c r="D28">
        <v>0</v>
      </c>
      <c r="E28" t="s">
        <v>81</v>
      </c>
      <c r="F28">
        <v>198</v>
      </c>
      <c r="G28" t="s">
        <v>81</v>
      </c>
      <c r="H28">
        <v>254</v>
      </c>
      <c r="I28" t="s">
        <v>81</v>
      </c>
      <c r="J28">
        <v>63</v>
      </c>
      <c r="K28" t="s">
        <v>81</v>
      </c>
      <c r="L28">
        <v>452</v>
      </c>
      <c r="M28" t="s">
        <v>81</v>
      </c>
      <c r="N28">
        <v>3010</v>
      </c>
      <c r="O28" t="s">
        <v>81</v>
      </c>
      <c r="P28">
        <v>3463</v>
      </c>
      <c r="Q28" t="s">
        <v>81</v>
      </c>
      <c r="R28">
        <v>5739</v>
      </c>
      <c r="S28" t="s">
        <v>81</v>
      </c>
      <c r="T28">
        <v>19622</v>
      </c>
      <c r="U28" t="s">
        <v>81</v>
      </c>
      <c r="V28">
        <v>29455</v>
      </c>
      <c r="W28" t="s">
        <v>81</v>
      </c>
      <c r="X28">
        <v>19445</v>
      </c>
      <c r="Y28" t="s">
        <v>81</v>
      </c>
      <c r="Z28">
        <v>12260</v>
      </c>
      <c r="AA28" t="s">
        <v>81</v>
      </c>
      <c r="AB28">
        <v>6038</v>
      </c>
      <c r="AC28" t="s">
        <v>81</v>
      </c>
      <c r="AD28">
        <v>4678</v>
      </c>
      <c r="AE28" t="s">
        <v>81</v>
      </c>
      <c r="AF28">
        <v>4254</v>
      </c>
      <c r="AG28" t="s">
        <v>81</v>
      </c>
      <c r="AH28">
        <v>2997</v>
      </c>
      <c r="AI28" t="s">
        <v>81</v>
      </c>
      <c r="AJ28">
        <v>1934</v>
      </c>
      <c r="AK28" t="s">
        <v>81</v>
      </c>
      <c r="AL28">
        <v>2618</v>
      </c>
      <c r="AM28" t="str">
        <f t="shared" si="0"/>
        <v>monthlycases:[0,0,198,254,63,452,3010,3463,5739,19622,29455,19445,12260,6038,4678,4254,2997,1934,2618],</v>
      </c>
    </row>
    <row r="29" spans="1:39" x14ac:dyDescent="0.25">
      <c r="A29" t="s">
        <v>37</v>
      </c>
      <c r="B29">
        <v>0</v>
      </c>
      <c r="C29" t="s">
        <v>81</v>
      </c>
      <c r="D29">
        <v>13</v>
      </c>
      <c r="E29" t="s">
        <v>81</v>
      </c>
      <c r="F29">
        <v>186</v>
      </c>
      <c r="G29" t="s">
        <v>81</v>
      </c>
      <c r="H29">
        <v>4133</v>
      </c>
      <c r="I29" t="s">
        <v>81</v>
      </c>
      <c r="J29">
        <v>9769</v>
      </c>
      <c r="K29" t="s">
        <v>81</v>
      </c>
      <c r="L29">
        <v>5093</v>
      </c>
      <c r="M29" t="s">
        <v>81</v>
      </c>
      <c r="N29">
        <v>7017</v>
      </c>
      <c r="O29" t="s">
        <v>81</v>
      </c>
      <c r="P29">
        <v>8076</v>
      </c>
      <c r="Q29" t="s">
        <v>81</v>
      </c>
      <c r="R29">
        <v>11277</v>
      </c>
      <c r="S29" t="s">
        <v>81</v>
      </c>
      <c r="T29">
        <v>25197</v>
      </c>
      <c r="U29" t="s">
        <v>81</v>
      </c>
      <c r="V29">
        <v>58282</v>
      </c>
      <c r="W29" t="s">
        <v>81</v>
      </c>
      <c r="X29">
        <v>38752</v>
      </c>
      <c r="Y29" t="s">
        <v>81</v>
      </c>
      <c r="Z29">
        <v>23968</v>
      </c>
      <c r="AA29" t="s">
        <v>81</v>
      </c>
      <c r="AB29">
        <v>9535</v>
      </c>
      <c r="AC29" t="s">
        <v>81</v>
      </c>
      <c r="AD29">
        <v>8304</v>
      </c>
      <c r="AE29" t="s">
        <v>81</v>
      </c>
      <c r="AF29">
        <v>10224</v>
      </c>
      <c r="AG29" t="s">
        <v>81</v>
      </c>
      <c r="AH29">
        <v>3850</v>
      </c>
      <c r="AI29" t="s">
        <v>81</v>
      </c>
      <c r="AJ29">
        <v>1077</v>
      </c>
      <c r="AK29" t="s">
        <v>81</v>
      </c>
      <c r="AL29">
        <v>3697</v>
      </c>
      <c r="AM29" t="str">
        <f t="shared" si="0"/>
        <v>monthlycases:[0,13,186,4133,9769,5093,7017,8076,11277,25197,58282,38752,23968,9535,8304,10224,3850,1077,3697],</v>
      </c>
    </row>
    <row r="30" spans="1:39" x14ac:dyDescent="0.25">
      <c r="A30" t="s">
        <v>38</v>
      </c>
      <c r="B30">
        <v>0</v>
      </c>
      <c r="C30" t="s">
        <v>81</v>
      </c>
      <c r="D30">
        <v>0</v>
      </c>
      <c r="E30" t="s">
        <v>81</v>
      </c>
      <c r="F30">
        <v>1113</v>
      </c>
      <c r="G30" t="s">
        <v>81</v>
      </c>
      <c r="H30">
        <v>3940</v>
      </c>
      <c r="I30" t="s">
        <v>81</v>
      </c>
      <c r="J30">
        <v>3575</v>
      </c>
      <c r="K30" t="s">
        <v>81</v>
      </c>
      <c r="L30">
        <v>9954</v>
      </c>
      <c r="M30" t="s">
        <v>81</v>
      </c>
      <c r="N30">
        <v>29560</v>
      </c>
      <c r="O30" t="s">
        <v>81</v>
      </c>
      <c r="P30">
        <v>21176</v>
      </c>
      <c r="Q30" t="s">
        <v>81</v>
      </c>
      <c r="R30">
        <v>10766</v>
      </c>
      <c r="S30" t="s">
        <v>81</v>
      </c>
      <c r="T30">
        <v>20760</v>
      </c>
      <c r="U30" t="s">
        <v>81</v>
      </c>
      <c r="V30">
        <v>51882</v>
      </c>
      <c r="W30" t="s">
        <v>81</v>
      </c>
      <c r="X30">
        <v>72439</v>
      </c>
      <c r="Y30" t="s">
        <v>81</v>
      </c>
      <c r="Z30">
        <v>53282</v>
      </c>
      <c r="AA30" t="s">
        <v>81</v>
      </c>
      <c r="AB30">
        <v>15368</v>
      </c>
      <c r="AC30" t="s">
        <v>81</v>
      </c>
      <c r="AD30">
        <v>9984</v>
      </c>
      <c r="AE30" t="s">
        <v>81</v>
      </c>
      <c r="AF30">
        <v>11639</v>
      </c>
      <c r="AG30" t="s">
        <v>81</v>
      </c>
      <c r="AH30">
        <v>8310</v>
      </c>
      <c r="AI30" t="s">
        <v>81</v>
      </c>
      <c r="AJ30">
        <v>9964</v>
      </c>
      <c r="AK30" t="s">
        <v>81</v>
      </c>
      <c r="AL30">
        <v>22689</v>
      </c>
      <c r="AM30" t="str">
        <f t="shared" si="0"/>
        <v>monthlycases:[0,0,1113,3940,3575,9954,29560,21176,10766,20760,51882,72439,53282,15368,9984,11639,8310,9964,22689],</v>
      </c>
    </row>
    <row r="31" spans="1:39" x14ac:dyDescent="0.25">
      <c r="A31" t="s">
        <v>39</v>
      </c>
      <c r="B31">
        <v>0</v>
      </c>
      <c r="C31" t="s">
        <v>81</v>
      </c>
      <c r="D31">
        <v>0</v>
      </c>
      <c r="E31" t="s">
        <v>81</v>
      </c>
      <c r="F31">
        <v>367</v>
      </c>
      <c r="G31" t="s">
        <v>81</v>
      </c>
      <c r="H31">
        <v>1779</v>
      </c>
      <c r="I31" t="s">
        <v>81</v>
      </c>
      <c r="J31">
        <v>2505</v>
      </c>
      <c r="K31" t="s">
        <v>81</v>
      </c>
      <c r="L31">
        <v>1131</v>
      </c>
      <c r="M31" t="s">
        <v>81</v>
      </c>
      <c r="N31">
        <v>801</v>
      </c>
      <c r="O31" t="s">
        <v>81</v>
      </c>
      <c r="P31">
        <v>692</v>
      </c>
      <c r="Q31" t="s">
        <v>81</v>
      </c>
      <c r="R31">
        <v>991</v>
      </c>
      <c r="S31" t="s">
        <v>81</v>
      </c>
      <c r="T31">
        <v>2818</v>
      </c>
      <c r="U31" t="s">
        <v>81</v>
      </c>
      <c r="V31">
        <v>9910</v>
      </c>
      <c r="W31" t="s">
        <v>81</v>
      </c>
      <c r="X31">
        <v>23034</v>
      </c>
      <c r="Y31" t="s">
        <v>81</v>
      </c>
      <c r="Z31">
        <v>21667</v>
      </c>
      <c r="AA31" t="s">
        <v>81</v>
      </c>
      <c r="AB31">
        <v>9729</v>
      </c>
      <c r="AC31" t="s">
        <v>81</v>
      </c>
      <c r="AD31">
        <v>8752</v>
      </c>
      <c r="AE31" t="s">
        <v>81</v>
      </c>
      <c r="AF31">
        <v>10710</v>
      </c>
      <c r="AG31" t="s">
        <v>81</v>
      </c>
      <c r="AH31">
        <v>3840</v>
      </c>
      <c r="AI31" t="s">
        <v>81</v>
      </c>
      <c r="AJ31">
        <v>778</v>
      </c>
      <c r="AK31" t="s">
        <v>81</v>
      </c>
      <c r="AL31">
        <v>1153</v>
      </c>
      <c r="AM31" t="str">
        <f t="shared" si="0"/>
        <v>monthlycases:[0,0,367,1779,2505,1131,801,692,991,2818,9910,23034,21667,9729,8752,10710,3840,778,1153],</v>
      </c>
    </row>
    <row r="32" spans="1:39" x14ac:dyDescent="0.25">
      <c r="A32" t="s">
        <v>40</v>
      </c>
      <c r="B32">
        <v>0</v>
      </c>
      <c r="C32" t="s">
        <v>81</v>
      </c>
      <c r="D32">
        <v>0</v>
      </c>
      <c r="E32" t="s">
        <v>81</v>
      </c>
      <c r="F32">
        <v>18696</v>
      </c>
      <c r="G32" t="s">
        <v>81</v>
      </c>
      <c r="H32">
        <v>99956</v>
      </c>
      <c r="I32" t="s">
        <v>81</v>
      </c>
      <c r="J32">
        <v>41793</v>
      </c>
      <c r="K32" t="s">
        <v>81</v>
      </c>
      <c r="L32">
        <v>13076</v>
      </c>
      <c r="M32" t="s">
        <v>81</v>
      </c>
      <c r="N32">
        <v>10014</v>
      </c>
      <c r="O32" t="s">
        <v>81</v>
      </c>
      <c r="P32">
        <v>10205</v>
      </c>
      <c r="Q32" t="s">
        <v>81</v>
      </c>
      <c r="R32">
        <v>13322</v>
      </c>
      <c r="S32" t="s">
        <v>81</v>
      </c>
      <c r="T32">
        <v>32617</v>
      </c>
      <c r="U32" t="s">
        <v>81</v>
      </c>
      <c r="V32">
        <v>99454</v>
      </c>
      <c r="W32" t="s">
        <v>81</v>
      </c>
      <c r="X32">
        <v>140248</v>
      </c>
      <c r="Y32" t="s">
        <v>81</v>
      </c>
      <c r="Z32">
        <v>217450</v>
      </c>
      <c r="AA32" t="s">
        <v>81</v>
      </c>
      <c r="AB32">
        <v>92523</v>
      </c>
      <c r="AC32" t="s">
        <v>81</v>
      </c>
      <c r="AD32">
        <v>119458</v>
      </c>
      <c r="AE32" t="s">
        <v>81</v>
      </c>
      <c r="AF32">
        <v>88410</v>
      </c>
      <c r="AG32" t="s">
        <v>81</v>
      </c>
      <c r="AH32">
        <v>19110</v>
      </c>
      <c r="AI32" t="s">
        <v>81</v>
      </c>
      <c r="AJ32">
        <v>7063</v>
      </c>
      <c r="AK32" t="s">
        <v>81</v>
      </c>
      <c r="AL32">
        <v>15958</v>
      </c>
      <c r="AM32" t="str">
        <f t="shared" si="0"/>
        <v>monthlycases:[0,0,18696,99956,41793,13076,10014,10205,13322,32617,99454,140248,217450,92523,119458,88410,19110,7063,15958],</v>
      </c>
    </row>
    <row r="33" spans="1:39" x14ac:dyDescent="0.25">
      <c r="A33" t="s">
        <v>41</v>
      </c>
      <c r="B33">
        <v>0</v>
      </c>
      <c r="C33" t="s">
        <v>81</v>
      </c>
      <c r="D33">
        <v>0</v>
      </c>
      <c r="E33" t="s">
        <v>81</v>
      </c>
      <c r="F33">
        <v>315</v>
      </c>
      <c r="G33" t="s">
        <v>81</v>
      </c>
      <c r="H33">
        <v>3096</v>
      </c>
      <c r="I33" t="s">
        <v>81</v>
      </c>
      <c r="J33">
        <v>4278</v>
      </c>
      <c r="K33" t="s">
        <v>81</v>
      </c>
      <c r="L33">
        <v>4458</v>
      </c>
      <c r="M33" t="s">
        <v>81</v>
      </c>
      <c r="N33">
        <v>8453</v>
      </c>
      <c r="O33" t="s">
        <v>81</v>
      </c>
      <c r="P33">
        <v>4752</v>
      </c>
      <c r="Q33" t="s">
        <v>81</v>
      </c>
      <c r="R33">
        <v>4083</v>
      </c>
      <c r="S33" t="s">
        <v>81</v>
      </c>
      <c r="T33">
        <v>17055</v>
      </c>
      <c r="U33" t="s">
        <v>81</v>
      </c>
      <c r="V33">
        <v>50605</v>
      </c>
      <c r="W33" t="s">
        <v>81</v>
      </c>
      <c r="X33">
        <v>45802</v>
      </c>
      <c r="Y33" t="s">
        <v>81</v>
      </c>
      <c r="Z33">
        <v>31167</v>
      </c>
      <c r="AA33" t="s">
        <v>81</v>
      </c>
      <c r="AB33">
        <v>11068</v>
      </c>
      <c r="AC33" t="s">
        <v>81</v>
      </c>
      <c r="AD33">
        <v>6520</v>
      </c>
      <c r="AE33" t="s">
        <v>81</v>
      </c>
      <c r="AF33">
        <v>6081</v>
      </c>
      <c r="AG33" t="s">
        <v>81</v>
      </c>
      <c r="AH33">
        <v>5088</v>
      </c>
      <c r="AI33" t="s">
        <v>81</v>
      </c>
      <c r="AJ33">
        <v>2721</v>
      </c>
      <c r="AK33" t="s">
        <v>81</v>
      </c>
      <c r="AL33">
        <v>4874</v>
      </c>
      <c r="AM33" t="str">
        <f t="shared" si="0"/>
        <v>monthlycases:[0,0,315,3096,4278,4458,8453,4752,4083,17055,50605,45802,31167,11068,6520,6081,5088,2721,4874],</v>
      </c>
    </row>
    <row r="34" spans="1:39" x14ac:dyDescent="0.25">
      <c r="A34" t="s">
        <v>42</v>
      </c>
      <c r="B34">
        <v>0</v>
      </c>
      <c r="C34" t="s">
        <v>81</v>
      </c>
      <c r="D34">
        <v>0</v>
      </c>
      <c r="E34" t="s">
        <v>81</v>
      </c>
      <c r="F34">
        <v>76211</v>
      </c>
      <c r="G34" t="s">
        <v>81</v>
      </c>
      <c r="H34">
        <v>233485</v>
      </c>
      <c r="I34" t="s">
        <v>81</v>
      </c>
      <c r="J34">
        <v>65879</v>
      </c>
      <c r="K34" t="s">
        <v>81</v>
      </c>
      <c r="L34">
        <v>22567</v>
      </c>
      <c r="M34" t="s">
        <v>81</v>
      </c>
      <c r="N34">
        <v>21581</v>
      </c>
      <c r="O34" t="s">
        <v>81</v>
      </c>
      <c r="P34">
        <v>19757</v>
      </c>
      <c r="Q34" t="s">
        <v>81</v>
      </c>
      <c r="R34">
        <v>23889</v>
      </c>
      <c r="S34" t="s">
        <v>81</v>
      </c>
      <c r="T34">
        <v>48854</v>
      </c>
      <c r="U34" t="s">
        <v>81</v>
      </c>
      <c r="V34">
        <v>140525</v>
      </c>
      <c r="W34" t="s">
        <v>81</v>
      </c>
      <c r="X34">
        <v>326292</v>
      </c>
      <c r="Y34" t="s">
        <v>81</v>
      </c>
      <c r="Z34">
        <v>441124</v>
      </c>
      <c r="AA34" t="s">
        <v>81</v>
      </c>
      <c r="AB34">
        <v>223960</v>
      </c>
      <c r="AC34" t="s">
        <v>81</v>
      </c>
      <c r="AD34">
        <v>227471</v>
      </c>
      <c r="AE34" t="s">
        <v>81</v>
      </c>
      <c r="AF34">
        <v>174727</v>
      </c>
      <c r="AG34" t="s">
        <v>81</v>
      </c>
      <c r="AH34">
        <v>54311</v>
      </c>
      <c r="AI34" t="s">
        <v>81</v>
      </c>
      <c r="AJ34">
        <v>12514</v>
      </c>
      <c r="AK34" t="s">
        <v>81</v>
      </c>
      <c r="AL34">
        <v>35298</v>
      </c>
      <c r="AM34" t="str">
        <f t="shared" si="0"/>
        <v>monthlycases:[0,0,76211,233485,65879,22567,21581,19757,23889,48854,140525,326292,441124,223960,227471,174727,54311,12514,35298],</v>
      </c>
    </row>
    <row r="35" spans="1:39" x14ac:dyDescent="0.25">
      <c r="A35" t="s">
        <v>43</v>
      </c>
      <c r="B35">
        <v>0</v>
      </c>
      <c r="C35" t="s">
        <v>81</v>
      </c>
      <c r="D35">
        <v>0</v>
      </c>
      <c r="E35" t="s">
        <v>81</v>
      </c>
      <c r="F35">
        <v>1527</v>
      </c>
      <c r="G35" t="s">
        <v>81</v>
      </c>
      <c r="H35">
        <v>8980</v>
      </c>
      <c r="I35" t="s">
        <v>81</v>
      </c>
      <c r="J35">
        <v>18179</v>
      </c>
      <c r="K35" t="s">
        <v>81</v>
      </c>
      <c r="L35">
        <v>36378</v>
      </c>
      <c r="M35" t="s">
        <v>81</v>
      </c>
      <c r="N35">
        <v>57306</v>
      </c>
      <c r="O35" t="s">
        <v>81</v>
      </c>
      <c r="P35">
        <v>45619</v>
      </c>
      <c r="Q35" t="s">
        <v>81</v>
      </c>
      <c r="R35">
        <v>43015</v>
      </c>
      <c r="S35" t="s">
        <v>81</v>
      </c>
      <c r="T35">
        <v>63801</v>
      </c>
      <c r="U35" t="s">
        <v>81</v>
      </c>
      <c r="V35">
        <v>90163</v>
      </c>
      <c r="W35" t="s">
        <v>81</v>
      </c>
      <c r="X35">
        <v>176102</v>
      </c>
      <c r="Y35" t="s">
        <v>81</v>
      </c>
      <c r="Z35">
        <v>217088</v>
      </c>
      <c r="AA35" t="s">
        <v>81</v>
      </c>
      <c r="AB35">
        <v>101369</v>
      </c>
      <c r="AC35" t="s">
        <v>81</v>
      </c>
      <c r="AD35">
        <v>55929</v>
      </c>
      <c r="AE35" t="s">
        <v>81</v>
      </c>
      <c r="AF35">
        <v>55143</v>
      </c>
      <c r="AG35" t="s">
        <v>81</v>
      </c>
      <c r="AH35">
        <v>31294</v>
      </c>
      <c r="AI35" t="s">
        <v>81</v>
      </c>
      <c r="AJ35">
        <v>12789</v>
      </c>
      <c r="AK35" t="s">
        <v>81</v>
      </c>
      <c r="AL35">
        <v>34606</v>
      </c>
      <c r="AM35" t="str">
        <f t="shared" si="0"/>
        <v>monthlycases:[0,0,1527,8980,18179,36378,57306,45619,43015,63801,90163,176102,217088,101369,55929,55143,31294,12789,34606],</v>
      </c>
    </row>
    <row r="36" spans="1:39" x14ac:dyDescent="0.25">
      <c r="A36" t="s">
        <v>44</v>
      </c>
      <c r="B36">
        <v>0</v>
      </c>
      <c r="C36" t="s">
        <v>81</v>
      </c>
      <c r="D36">
        <v>0</v>
      </c>
      <c r="E36" t="s">
        <v>81</v>
      </c>
      <c r="F36">
        <v>126</v>
      </c>
      <c r="G36" t="s">
        <v>81</v>
      </c>
      <c r="H36">
        <v>941</v>
      </c>
      <c r="I36" t="s">
        <v>81</v>
      </c>
      <c r="J36">
        <v>1513</v>
      </c>
      <c r="K36" t="s">
        <v>81</v>
      </c>
      <c r="L36">
        <v>1005</v>
      </c>
      <c r="M36" t="s">
        <v>81</v>
      </c>
      <c r="N36">
        <v>2888</v>
      </c>
      <c r="O36" t="s">
        <v>81</v>
      </c>
      <c r="P36">
        <v>5347</v>
      </c>
      <c r="Q36" t="s">
        <v>81</v>
      </c>
      <c r="R36">
        <v>10029</v>
      </c>
      <c r="S36" t="s">
        <v>81</v>
      </c>
      <c r="T36">
        <v>22072</v>
      </c>
      <c r="U36" t="s">
        <v>81</v>
      </c>
      <c r="V36">
        <v>35337</v>
      </c>
      <c r="W36" t="s">
        <v>81</v>
      </c>
      <c r="X36">
        <v>13244</v>
      </c>
      <c r="Y36" t="s">
        <v>81</v>
      </c>
      <c r="Z36">
        <v>5153</v>
      </c>
      <c r="AA36" t="s">
        <v>81</v>
      </c>
      <c r="AB36">
        <v>2184</v>
      </c>
      <c r="AC36" t="s">
        <v>81</v>
      </c>
      <c r="AD36">
        <v>3284</v>
      </c>
      <c r="AE36" t="s">
        <v>81</v>
      </c>
      <c r="AF36">
        <v>4381</v>
      </c>
      <c r="AG36" t="s">
        <v>81</v>
      </c>
      <c r="AH36">
        <v>2471</v>
      </c>
      <c r="AI36" t="s">
        <v>81</v>
      </c>
      <c r="AJ36">
        <v>763</v>
      </c>
      <c r="AK36" t="s">
        <v>81</v>
      </c>
      <c r="AL36">
        <v>937</v>
      </c>
      <c r="AM36" t="str">
        <f t="shared" si="0"/>
        <v>monthlycases:[0,0,126,941,1513,1005,2888,5347,10029,22072,35337,13244,5153,2184,3284,4381,2471,763,937],</v>
      </c>
    </row>
    <row r="37" spans="1:39" x14ac:dyDescent="0.25">
      <c r="A37" t="s">
        <v>45</v>
      </c>
      <c r="B37">
        <v>0</v>
      </c>
      <c r="C37" t="s">
        <v>81</v>
      </c>
      <c r="D37">
        <v>0</v>
      </c>
      <c r="E37" t="s">
        <v>81</v>
      </c>
      <c r="F37">
        <v>2199</v>
      </c>
      <c r="G37" t="s">
        <v>81</v>
      </c>
      <c r="H37">
        <v>15828</v>
      </c>
      <c r="I37" t="s">
        <v>81</v>
      </c>
      <c r="J37">
        <v>17486</v>
      </c>
      <c r="K37" t="s">
        <v>81</v>
      </c>
      <c r="L37">
        <v>16276</v>
      </c>
      <c r="M37" t="s">
        <v>81</v>
      </c>
      <c r="N37">
        <v>39370</v>
      </c>
      <c r="O37" t="s">
        <v>81</v>
      </c>
      <c r="P37">
        <v>31998</v>
      </c>
      <c r="Q37" t="s">
        <v>81</v>
      </c>
      <c r="R37">
        <v>30830</v>
      </c>
      <c r="S37" t="s">
        <v>81</v>
      </c>
      <c r="T37">
        <v>61710</v>
      </c>
      <c r="U37" t="s">
        <v>81</v>
      </c>
      <c r="V37">
        <v>205366</v>
      </c>
      <c r="W37" t="s">
        <v>81</v>
      </c>
      <c r="X37">
        <v>279317</v>
      </c>
      <c r="Y37" t="s">
        <v>81</v>
      </c>
      <c r="Z37">
        <v>195412</v>
      </c>
      <c r="AA37" t="s">
        <v>81</v>
      </c>
      <c r="AB37">
        <v>71630</v>
      </c>
      <c r="AC37" t="s">
        <v>81</v>
      </c>
      <c r="AD37">
        <v>50144</v>
      </c>
      <c r="AE37" t="s">
        <v>81</v>
      </c>
      <c r="AF37">
        <v>54746</v>
      </c>
      <c r="AG37" t="s">
        <v>81</v>
      </c>
      <c r="AH37">
        <v>29622</v>
      </c>
      <c r="AI37" t="s">
        <v>81</v>
      </c>
      <c r="AJ37">
        <v>9390</v>
      </c>
      <c r="AK37" t="s">
        <v>81</v>
      </c>
      <c r="AL37">
        <v>17953</v>
      </c>
      <c r="AM37" t="str">
        <f t="shared" si="0"/>
        <v>monthlycases:[0,0,2199,15828,17486,16276,39370,31998,30830,61710,205366,279317,195412,71630,50144,54746,29622,9390,17953],</v>
      </c>
    </row>
    <row r="38" spans="1:39" x14ac:dyDescent="0.25">
      <c r="A38" t="s">
        <v>46</v>
      </c>
      <c r="B38">
        <v>0</v>
      </c>
      <c r="C38" t="s">
        <v>81</v>
      </c>
      <c r="D38">
        <v>0</v>
      </c>
      <c r="E38" t="s">
        <v>81</v>
      </c>
      <c r="F38">
        <v>566</v>
      </c>
      <c r="G38" t="s">
        <v>81</v>
      </c>
      <c r="H38">
        <v>3052</v>
      </c>
      <c r="I38" t="s">
        <v>81</v>
      </c>
      <c r="J38">
        <v>2888</v>
      </c>
      <c r="K38" t="s">
        <v>81</v>
      </c>
      <c r="L38">
        <v>7251</v>
      </c>
      <c r="M38" t="s">
        <v>81</v>
      </c>
      <c r="N38">
        <v>22699</v>
      </c>
      <c r="O38" t="s">
        <v>81</v>
      </c>
      <c r="P38">
        <v>22277</v>
      </c>
      <c r="Q38" t="s">
        <v>81</v>
      </c>
      <c r="R38">
        <v>28466</v>
      </c>
      <c r="S38" t="s">
        <v>81</v>
      </c>
      <c r="T38">
        <v>35563</v>
      </c>
      <c r="U38" t="s">
        <v>81</v>
      </c>
      <c r="V38">
        <v>74983</v>
      </c>
      <c r="W38" t="s">
        <v>81</v>
      </c>
      <c r="X38">
        <v>93191</v>
      </c>
      <c r="Y38" t="s">
        <v>81</v>
      </c>
      <c r="Z38">
        <v>98536</v>
      </c>
      <c r="AA38" t="s">
        <v>81</v>
      </c>
      <c r="AB38">
        <v>35036</v>
      </c>
      <c r="AC38" t="s">
        <v>81</v>
      </c>
      <c r="AD38">
        <v>13856</v>
      </c>
      <c r="AE38" t="s">
        <v>81</v>
      </c>
      <c r="AF38">
        <v>9941</v>
      </c>
      <c r="AG38" t="s">
        <v>81</v>
      </c>
      <c r="AH38">
        <v>4867</v>
      </c>
      <c r="AI38" t="s">
        <v>81</v>
      </c>
      <c r="AJ38">
        <v>4679</v>
      </c>
      <c r="AK38" t="s">
        <v>81</v>
      </c>
      <c r="AL38">
        <v>22784</v>
      </c>
      <c r="AM38" t="str">
        <f t="shared" si="0"/>
        <v>monthlycases:[0,0,566,3052,2888,7251,22699,22277,28466,35563,74983,93191,98536,35036,13856,9941,4867,4679,22784],</v>
      </c>
    </row>
    <row r="39" spans="1:39" x14ac:dyDescent="0.25">
      <c r="A39" t="s">
        <v>47</v>
      </c>
      <c r="B39">
        <v>0</v>
      </c>
      <c r="C39" t="s">
        <v>81</v>
      </c>
      <c r="D39">
        <v>1</v>
      </c>
      <c r="E39" t="s">
        <v>81</v>
      </c>
      <c r="F39">
        <v>689</v>
      </c>
      <c r="G39" t="s">
        <v>81</v>
      </c>
      <c r="H39">
        <v>1820</v>
      </c>
      <c r="I39" t="s">
        <v>81</v>
      </c>
      <c r="J39">
        <v>1733</v>
      </c>
      <c r="K39" t="s">
        <v>81</v>
      </c>
      <c r="L39">
        <v>4452</v>
      </c>
      <c r="M39" t="s">
        <v>81</v>
      </c>
      <c r="N39">
        <v>9815</v>
      </c>
      <c r="O39" t="s">
        <v>81</v>
      </c>
      <c r="P39">
        <v>8213</v>
      </c>
      <c r="Q39" t="s">
        <v>81</v>
      </c>
      <c r="R39">
        <v>6831</v>
      </c>
      <c r="S39" t="s">
        <v>81</v>
      </c>
      <c r="T39">
        <v>11369</v>
      </c>
      <c r="U39" t="s">
        <v>81</v>
      </c>
      <c r="V39">
        <v>30531</v>
      </c>
      <c r="W39" t="s">
        <v>81</v>
      </c>
      <c r="X39">
        <v>38475</v>
      </c>
      <c r="Y39" t="s">
        <v>81</v>
      </c>
      <c r="Z39">
        <v>28488</v>
      </c>
      <c r="AA39" t="s">
        <v>81</v>
      </c>
      <c r="AB39">
        <v>13180</v>
      </c>
      <c r="AC39" t="s">
        <v>81</v>
      </c>
      <c r="AD39">
        <v>9416</v>
      </c>
      <c r="AE39" t="s">
        <v>81</v>
      </c>
      <c r="AF39">
        <v>19825</v>
      </c>
      <c r="AG39" t="s">
        <v>81</v>
      </c>
      <c r="AH39">
        <v>16723</v>
      </c>
      <c r="AI39" t="s">
        <v>81</v>
      </c>
      <c r="AJ39">
        <v>7119</v>
      </c>
      <c r="AK39" t="s">
        <v>81</v>
      </c>
      <c r="AL39">
        <v>11075</v>
      </c>
      <c r="AM39" t="str">
        <f t="shared" si="0"/>
        <v>monthlycases:[0,1,689,1820,1733,4452,9815,8213,6831,11369,30531,38475,28488,13180,9416,19825,16723,7119,11075],</v>
      </c>
    </row>
    <row r="40" spans="1:39" x14ac:dyDescent="0.25">
      <c r="A40" t="s">
        <v>48</v>
      </c>
      <c r="B40">
        <v>0</v>
      </c>
      <c r="C40" t="s">
        <v>81</v>
      </c>
      <c r="D40">
        <v>0</v>
      </c>
      <c r="E40" t="s">
        <v>81</v>
      </c>
      <c r="F40">
        <v>4997</v>
      </c>
      <c r="G40" t="s">
        <v>81</v>
      </c>
      <c r="H40">
        <v>43227</v>
      </c>
      <c r="I40" t="s">
        <v>81</v>
      </c>
      <c r="J40">
        <v>27994</v>
      </c>
      <c r="K40" t="s">
        <v>81</v>
      </c>
      <c r="L40">
        <v>15008</v>
      </c>
      <c r="M40" t="s">
        <v>81</v>
      </c>
      <c r="N40">
        <v>25561</v>
      </c>
      <c r="O40" t="s">
        <v>81</v>
      </c>
      <c r="P40">
        <v>22053</v>
      </c>
      <c r="Q40" t="s">
        <v>81</v>
      </c>
      <c r="R40">
        <v>25295</v>
      </c>
      <c r="S40" t="s">
        <v>81</v>
      </c>
      <c r="T40">
        <v>48681</v>
      </c>
      <c r="U40" t="s">
        <v>81</v>
      </c>
      <c r="V40">
        <v>154155</v>
      </c>
      <c r="W40" t="s">
        <v>81</v>
      </c>
      <c r="X40">
        <v>279089</v>
      </c>
      <c r="Y40" t="s">
        <v>81</v>
      </c>
      <c r="Z40">
        <v>202184</v>
      </c>
      <c r="AA40" t="s">
        <v>81</v>
      </c>
      <c r="AB40">
        <v>87667</v>
      </c>
      <c r="AC40" t="s">
        <v>81</v>
      </c>
      <c r="AD40">
        <v>94504</v>
      </c>
      <c r="AE40" t="s">
        <v>81</v>
      </c>
      <c r="AF40">
        <v>125831</v>
      </c>
      <c r="AG40" t="s">
        <v>81</v>
      </c>
      <c r="AH40">
        <v>50509</v>
      </c>
      <c r="AI40" t="s">
        <v>81</v>
      </c>
      <c r="AJ40">
        <v>9824</v>
      </c>
      <c r="AK40" t="s">
        <v>81</v>
      </c>
      <c r="AL40">
        <v>12423</v>
      </c>
      <c r="AM40" t="str">
        <f t="shared" si="0"/>
        <v>monthlycases:[0,0,4997,43227,27994,15008,25561,22053,25295,48681,154155,279089,202184,87667,94504,125831,50509,9824,12423],</v>
      </c>
    </row>
    <row r="41" spans="1:39" x14ac:dyDescent="0.25">
      <c r="A41" t="s">
        <v>50</v>
      </c>
      <c r="B41">
        <v>0</v>
      </c>
      <c r="C41" t="s">
        <v>81</v>
      </c>
      <c r="D41">
        <v>0</v>
      </c>
      <c r="E41" t="s">
        <v>81</v>
      </c>
      <c r="F41">
        <v>488</v>
      </c>
      <c r="G41" t="s">
        <v>81</v>
      </c>
      <c r="H41">
        <v>8133</v>
      </c>
      <c r="I41" t="s">
        <v>81</v>
      </c>
      <c r="J41">
        <v>6307</v>
      </c>
      <c r="K41" t="s">
        <v>81</v>
      </c>
      <c r="L41">
        <v>1885</v>
      </c>
      <c r="M41" t="s">
        <v>81</v>
      </c>
      <c r="N41">
        <v>2209</v>
      </c>
      <c r="O41" t="s">
        <v>81</v>
      </c>
      <c r="P41">
        <v>2927</v>
      </c>
      <c r="Q41" t="s">
        <v>81</v>
      </c>
      <c r="R41">
        <v>2799</v>
      </c>
      <c r="S41" t="s">
        <v>81</v>
      </c>
      <c r="T41">
        <v>8126</v>
      </c>
      <c r="U41" t="s">
        <v>81</v>
      </c>
      <c r="V41">
        <v>23849</v>
      </c>
      <c r="W41" t="s">
        <v>81</v>
      </c>
      <c r="X41">
        <v>31226</v>
      </c>
      <c r="Y41" t="s">
        <v>81</v>
      </c>
      <c r="Z41">
        <v>26489</v>
      </c>
      <c r="AA41" t="s">
        <v>81</v>
      </c>
      <c r="AB41">
        <v>11184</v>
      </c>
      <c r="AC41" t="s">
        <v>81</v>
      </c>
      <c r="AD41">
        <v>11707</v>
      </c>
      <c r="AE41" t="s">
        <v>81</v>
      </c>
      <c r="AF41">
        <v>10857</v>
      </c>
      <c r="AG41" t="s">
        <v>81</v>
      </c>
      <c r="AH41">
        <v>3557</v>
      </c>
      <c r="AI41" t="s">
        <v>81</v>
      </c>
      <c r="AJ41">
        <v>870</v>
      </c>
      <c r="AK41" t="s">
        <v>81</v>
      </c>
      <c r="AL41">
        <v>1726</v>
      </c>
      <c r="AM41" t="str">
        <f t="shared" si="0"/>
        <v>monthlycases:[0,0,488,8133,6307,1885,2209,2927,2799,8126,23849,31226,26489,11184,11707,10857,3557,870,1726],</v>
      </c>
    </row>
    <row r="42" spans="1:39" x14ac:dyDescent="0.25">
      <c r="A42" t="s">
        <v>51</v>
      </c>
      <c r="B42">
        <v>0</v>
      </c>
      <c r="C42" t="s">
        <v>81</v>
      </c>
      <c r="D42">
        <v>0</v>
      </c>
      <c r="E42" t="s">
        <v>81</v>
      </c>
      <c r="F42">
        <v>1083</v>
      </c>
      <c r="G42" t="s">
        <v>81</v>
      </c>
      <c r="H42">
        <v>5012</v>
      </c>
      <c r="I42" t="s">
        <v>81</v>
      </c>
      <c r="J42">
        <v>5766</v>
      </c>
      <c r="K42" t="s">
        <v>81</v>
      </c>
      <c r="L42">
        <v>24538</v>
      </c>
      <c r="M42" t="s">
        <v>81</v>
      </c>
      <c r="N42">
        <v>52617</v>
      </c>
      <c r="O42" t="s">
        <v>81</v>
      </c>
      <c r="P42">
        <v>29976</v>
      </c>
      <c r="Q42" t="s">
        <v>81</v>
      </c>
      <c r="R42">
        <v>28950</v>
      </c>
      <c r="S42" t="s">
        <v>81</v>
      </c>
      <c r="T42">
        <v>28670</v>
      </c>
      <c r="U42" t="s">
        <v>81</v>
      </c>
      <c r="V42">
        <v>40875</v>
      </c>
      <c r="W42" t="s">
        <v>81</v>
      </c>
      <c r="X42">
        <v>90020</v>
      </c>
      <c r="Y42" t="s">
        <v>81</v>
      </c>
      <c r="Z42">
        <v>135879</v>
      </c>
      <c r="AA42" t="s">
        <v>81</v>
      </c>
      <c r="AB42">
        <v>73437</v>
      </c>
      <c r="AC42" t="s">
        <v>81</v>
      </c>
      <c r="AD42">
        <v>34807</v>
      </c>
      <c r="AE42" t="s">
        <v>81</v>
      </c>
      <c r="AF42">
        <v>27029</v>
      </c>
      <c r="AG42" t="s">
        <v>81</v>
      </c>
      <c r="AH42">
        <v>14603</v>
      </c>
      <c r="AI42" t="s">
        <v>81</v>
      </c>
      <c r="AJ42">
        <v>3578</v>
      </c>
      <c r="AK42" t="s">
        <v>81</v>
      </c>
      <c r="AL42">
        <v>20308</v>
      </c>
      <c r="AM42" t="str">
        <f t="shared" si="0"/>
        <v>monthlycases:[0,0,1083,5012,5766,24538,52617,29976,28950,28670,40875,90020,135879,73437,34807,27029,14603,3578,20308],</v>
      </c>
    </row>
    <row r="43" spans="1:39" x14ac:dyDescent="0.25">
      <c r="A43" t="s">
        <v>52</v>
      </c>
      <c r="B43">
        <v>0</v>
      </c>
      <c r="C43" t="s">
        <v>81</v>
      </c>
      <c r="D43">
        <v>0</v>
      </c>
      <c r="E43" t="s">
        <v>81</v>
      </c>
      <c r="F43">
        <v>107</v>
      </c>
      <c r="G43" t="s">
        <v>81</v>
      </c>
      <c r="H43">
        <v>2343</v>
      </c>
      <c r="I43" t="s">
        <v>81</v>
      </c>
      <c r="J43">
        <v>2543</v>
      </c>
      <c r="K43" t="s">
        <v>81</v>
      </c>
      <c r="L43">
        <v>1771</v>
      </c>
      <c r="M43" t="s">
        <v>81</v>
      </c>
      <c r="N43">
        <v>2000</v>
      </c>
      <c r="O43" t="s">
        <v>81</v>
      </c>
      <c r="P43">
        <v>4745</v>
      </c>
      <c r="Q43" t="s">
        <v>81</v>
      </c>
      <c r="R43">
        <v>8880</v>
      </c>
      <c r="S43" t="s">
        <v>81</v>
      </c>
      <c r="T43">
        <v>23603</v>
      </c>
      <c r="U43" t="s">
        <v>81</v>
      </c>
      <c r="V43">
        <v>34472</v>
      </c>
      <c r="W43" t="s">
        <v>81</v>
      </c>
      <c r="X43">
        <v>18700</v>
      </c>
      <c r="Y43" t="s">
        <v>81</v>
      </c>
      <c r="Z43">
        <v>9086</v>
      </c>
      <c r="AA43" t="s">
        <v>81</v>
      </c>
      <c r="AB43">
        <v>4177</v>
      </c>
      <c r="AC43" t="s">
        <v>81</v>
      </c>
      <c r="AD43">
        <v>5332</v>
      </c>
      <c r="AE43" t="s">
        <v>81</v>
      </c>
      <c r="AF43">
        <v>4901</v>
      </c>
      <c r="AG43" t="s">
        <v>81</v>
      </c>
      <c r="AH43">
        <v>1531</v>
      </c>
      <c r="AI43" t="s">
        <v>81</v>
      </c>
      <c r="AJ43">
        <v>345</v>
      </c>
      <c r="AK43" t="s">
        <v>81</v>
      </c>
      <c r="AL43">
        <v>680</v>
      </c>
      <c r="AM43" t="str">
        <f t="shared" si="0"/>
        <v>monthlycases:[0,0,107,2343,2543,1771,2000,4745,8880,23603,34472,18700,9086,4177,5332,4901,1531,345,680],</v>
      </c>
    </row>
    <row r="44" spans="1:39" x14ac:dyDescent="0.25">
      <c r="A44" t="s">
        <v>53</v>
      </c>
      <c r="B44">
        <v>0</v>
      </c>
      <c r="C44" t="s">
        <v>81</v>
      </c>
      <c r="D44">
        <v>0</v>
      </c>
      <c r="E44" t="s">
        <v>81</v>
      </c>
      <c r="F44">
        <v>2049</v>
      </c>
      <c r="G44" t="s">
        <v>81</v>
      </c>
      <c r="H44">
        <v>8457</v>
      </c>
      <c r="I44" t="s">
        <v>81</v>
      </c>
      <c r="J44">
        <v>12326</v>
      </c>
      <c r="K44" t="s">
        <v>81</v>
      </c>
      <c r="L44">
        <v>19983</v>
      </c>
      <c r="M44" t="s">
        <v>81</v>
      </c>
      <c r="N44">
        <v>60329</v>
      </c>
      <c r="O44" t="s">
        <v>81</v>
      </c>
      <c r="P44">
        <v>48889</v>
      </c>
      <c r="Q44" t="s">
        <v>81</v>
      </c>
      <c r="R44">
        <v>41324</v>
      </c>
      <c r="S44" t="s">
        <v>81</v>
      </c>
      <c r="T44">
        <v>63566</v>
      </c>
      <c r="U44" t="s">
        <v>81</v>
      </c>
      <c r="V44">
        <v>109489</v>
      </c>
      <c r="W44" t="s">
        <v>81</v>
      </c>
      <c r="X44">
        <v>206167</v>
      </c>
      <c r="Y44" t="s">
        <v>81</v>
      </c>
      <c r="Z44">
        <v>140711</v>
      </c>
      <c r="AA44" t="s">
        <v>81</v>
      </c>
      <c r="AB44">
        <v>47942</v>
      </c>
      <c r="AC44" t="s">
        <v>81</v>
      </c>
      <c r="AD44">
        <v>36299</v>
      </c>
      <c r="AE44" t="s">
        <v>81</v>
      </c>
      <c r="AF44">
        <v>35322</v>
      </c>
      <c r="AG44" t="s">
        <v>81</v>
      </c>
      <c r="AH44">
        <v>15167</v>
      </c>
      <c r="AI44" t="s">
        <v>81</v>
      </c>
      <c r="AJ44">
        <v>6191</v>
      </c>
      <c r="AK44" t="s">
        <v>81</v>
      </c>
      <c r="AL44">
        <v>25647</v>
      </c>
      <c r="AM44" t="str">
        <f t="shared" si="0"/>
        <v>monthlycases:[0,0,2049,8457,12326,19983,60329,48889,41324,63566,109489,206167,140711,47942,36299,35322,15167,6191,25647],</v>
      </c>
    </row>
    <row r="45" spans="1:39" x14ac:dyDescent="0.25">
      <c r="A45" t="s">
        <v>54</v>
      </c>
      <c r="B45">
        <v>0</v>
      </c>
      <c r="C45" t="s">
        <v>81</v>
      </c>
      <c r="D45">
        <v>11</v>
      </c>
      <c r="E45" t="s">
        <v>81</v>
      </c>
      <c r="F45">
        <v>3577</v>
      </c>
      <c r="G45" t="s">
        <v>81</v>
      </c>
      <c r="H45">
        <v>25484</v>
      </c>
      <c r="I45" t="s">
        <v>81</v>
      </c>
      <c r="J45">
        <v>35902</v>
      </c>
      <c r="K45" t="s">
        <v>81</v>
      </c>
      <c r="L45">
        <v>101729</v>
      </c>
      <c r="M45" t="s">
        <v>81</v>
      </c>
      <c r="N45">
        <v>276387</v>
      </c>
      <c r="O45" t="s">
        <v>81</v>
      </c>
      <c r="P45">
        <v>197227</v>
      </c>
      <c r="Q45" t="s">
        <v>81</v>
      </c>
      <c r="R45">
        <v>143710</v>
      </c>
      <c r="S45" t="s">
        <v>81</v>
      </c>
      <c r="T45">
        <v>169424</v>
      </c>
      <c r="U45" t="s">
        <v>81</v>
      </c>
      <c r="V45">
        <v>308492</v>
      </c>
      <c r="W45" t="s">
        <v>81</v>
      </c>
      <c r="X45">
        <v>508584</v>
      </c>
      <c r="Y45" t="s">
        <v>81</v>
      </c>
      <c r="Z45">
        <v>602433</v>
      </c>
      <c r="AA45" t="s">
        <v>81</v>
      </c>
      <c r="AB45">
        <v>277323</v>
      </c>
      <c r="AC45" t="s">
        <v>81</v>
      </c>
      <c r="AD45">
        <v>139747</v>
      </c>
      <c r="AE45" t="s">
        <v>81</v>
      </c>
      <c r="AF45">
        <v>99222</v>
      </c>
      <c r="AG45" t="s">
        <v>81</v>
      </c>
      <c r="AH45">
        <v>58681</v>
      </c>
      <c r="AI45" t="s">
        <v>81</v>
      </c>
      <c r="AJ45">
        <v>46031</v>
      </c>
      <c r="AK45" t="s">
        <v>81</v>
      </c>
      <c r="AL45">
        <v>136338</v>
      </c>
      <c r="AM45" t="str">
        <f t="shared" si="0"/>
        <v>monthlycases:[0,11,3577,25484,35902,101729,276387,197227,143710,169424,308492,508584,602433,277323,139747,99222,58681,46031,136338],</v>
      </c>
    </row>
    <row r="46" spans="1:39" x14ac:dyDescent="0.25">
      <c r="A46" t="s">
        <v>55</v>
      </c>
      <c r="B46">
        <v>0</v>
      </c>
      <c r="C46" t="s">
        <v>81</v>
      </c>
      <c r="D46">
        <v>1</v>
      </c>
      <c r="E46" t="s">
        <v>81</v>
      </c>
      <c r="F46">
        <v>886</v>
      </c>
      <c r="G46" t="s">
        <v>81</v>
      </c>
      <c r="H46">
        <v>3785</v>
      </c>
      <c r="I46" t="s">
        <v>81</v>
      </c>
      <c r="J46">
        <v>5157</v>
      </c>
      <c r="K46" t="s">
        <v>81</v>
      </c>
      <c r="L46">
        <v>12535</v>
      </c>
      <c r="M46" t="s">
        <v>81</v>
      </c>
      <c r="N46">
        <v>17894</v>
      </c>
      <c r="O46" t="s">
        <v>81</v>
      </c>
      <c r="P46">
        <v>11908</v>
      </c>
      <c r="Q46" t="s">
        <v>81</v>
      </c>
      <c r="R46">
        <v>20887</v>
      </c>
      <c r="S46" t="s">
        <v>81</v>
      </c>
      <c r="T46">
        <v>41617</v>
      </c>
      <c r="U46" t="s">
        <v>81</v>
      </c>
      <c r="V46">
        <v>81074</v>
      </c>
      <c r="W46" t="s">
        <v>81</v>
      </c>
      <c r="X46">
        <v>80868</v>
      </c>
      <c r="Y46" t="s">
        <v>81</v>
      </c>
      <c r="Z46">
        <v>70012</v>
      </c>
      <c r="AA46" t="s">
        <v>81</v>
      </c>
      <c r="AB46">
        <v>24667</v>
      </c>
      <c r="AC46" t="s">
        <v>81</v>
      </c>
      <c r="AD46">
        <v>14409</v>
      </c>
      <c r="AE46" t="s">
        <v>81</v>
      </c>
      <c r="AF46">
        <v>11688</v>
      </c>
      <c r="AG46" t="s">
        <v>81</v>
      </c>
      <c r="AH46">
        <v>8852</v>
      </c>
      <c r="AI46" t="s">
        <v>81</v>
      </c>
      <c r="AJ46">
        <v>8970</v>
      </c>
      <c r="AK46" t="s">
        <v>81</v>
      </c>
      <c r="AL46">
        <v>17329</v>
      </c>
      <c r="AM46" t="str">
        <f t="shared" si="0"/>
        <v>monthlycases:[0,1,886,3785,5157,12535,17894,11908,20887,41617,81074,80868,70012,24667,14409,11688,8852,8970,17329],</v>
      </c>
    </row>
    <row r="47" spans="1:39" x14ac:dyDescent="0.25">
      <c r="A47" t="s">
        <v>56</v>
      </c>
      <c r="B47">
        <v>0</v>
      </c>
      <c r="C47" t="s">
        <v>81</v>
      </c>
      <c r="D47">
        <v>0</v>
      </c>
      <c r="E47" t="s">
        <v>81</v>
      </c>
      <c r="F47">
        <v>293</v>
      </c>
      <c r="G47" t="s">
        <v>81</v>
      </c>
      <c r="H47">
        <v>573</v>
      </c>
      <c r="I47" t="s">
        <v>81</v>
      </c>
      <c r="J47">
        <v>115</v>
      </c>
      <c r="K47" t="s">
        <v>81</v>
      </c>
      <c r="L47">
        <v>227</v>
      </c>
      <c r="M47" t="s">
        <v>81</v>
      </c>
      <c r="N47">
        <v>206</v>
      </c>
      <c r="O47" t="s">
        <v>81</v>
      </c>
      <c r="P47">
        <v>210</v>
      </c>
      <c r="Q47" t="s">
        <v>81</v>
      </c>
      <c r="R47">
        <v>128</v>
      </c>
      <c r="S47" t="s">
        <v>81</v>
      </c>
      <c r="T47">
        <v>427</v>
      </c>
      <c r="U47" t="s">
        <v>81</v>
      </c>
      <c r="V47">
        <v>1993</v>
      </c>
      <c r="W47" t="s">
        <v>81</v>
      </c>
      <c r="X47">
        <v>3240</v>
      </c>
      <c r="Y47" t="s">
        <v>81</v>
      </c>
      <c r="Z47">
        <v>4553</v>
      </c>
      <c r="AA47" t="s">
        <v>81</v>
      </c>
      <c r="AB47">
        <v>3233</v>
      </c>
      <c r="AC47" t="s">
        <v>81</v>
      </c>
      <c r="AD47">
        <v>4077</v>
      </c>
      <c r="AE47" t="s">
        <v>81</v>
      </c>
      <c r="AF47">
        <v>3677</v>
      </c>
      <c r="AG47" t="s">
        <v>81</v>
      </c>
      <c r="AH47">
        <v>1268</v>
      </c>
      <c r="AI47" t="s">
        <v>81</v>
      </c>
      <c r="AJ47">
        <v>190</v>
      </c>
      <c r="AK47" t="s">
        <v>81</v>
      </c>
      <c r="AL47">
        <v>479</v>
      </c>
      <c r="AM47" t="str">
        <f t="shared" si="0"/>
        <v>monthlycases:[0,0,293,573,115,227,206,210,128,427,1993,3240,4553,3233,4077,3677,1268,190,479],</v>
      </c>
    </row>
    <row r="48" spans="1:39" x14ac:dyDescent="0.25">
      <c r="A48" t="s">
        <v>57</v>
      </c>
      <c r="B48">
        <v>0</v>
      </c>
      <c r="C48" t="s">
        <v>81</v>
      </c>
      <c r="D48">
        <v>0</v>
      </c>
      <c r="E48" t="s">
        <v>81</v>
      </c>
      <c r="F48">
        <v>1249</v>
      </c>
      <c r="G48" t="s">
        <v>81</v>
      </c>
      <c r="H48">
        <v>14597</v>
      </c>
      <c r="I48" t="s">
        <v>81</v>
      </c>
      <c r="J48">
        <v>28761</v>
      </c>
      <c r="K48" t="s">
        <v>81</v>
      </c>
      <c r="L48">
        <v>18180</v>
      </c>
      <c r="M48" t="s">
        <v>81</v>
      </c>
      <c r="N48">
        <v>27101</v>
      </c>
      <c r="O48" t="s">
        <v>81</v>
      </c>
      <c r="P48">
        <v>30706</v>
      </c>
      <c r="Q48" t="s">
        <v>81</v>
      </c>
      <c r="R48">
        <v>27677</v>
      </c>
      <c r="S48" t="s">
        <v>81</v>
      </c>
      <c r="T48">
        <v>32919</v>
      </c>
      <c r="U48" t="s">
        <v>81</v>
      </c>
      <c r="V48">
        <v>56645</v>
      </c>
      <c r="W48" t="s">
        <v>81</v>
      </c>
      <c r="X48">
        <v>111749</v>
      </c>
      <c r="Y48" t="s">
        <v>81</v>
      </c>
      <c r="Z48">
        <v>155195</v>
      </c>
      <c r="AA48" t="s">
        <v>81</v>
      </c>
      <c r="AB48">
        <v>71271</v>
      </c>
      <c r="AC48" t="s">
        <v>81</v>
      </c>
      <c r="AD48">
        <v>42926</v>
      </c>
      <c r="AE48" t="s">
        <v>81</v>
      </c>
      <c r="AF48">
        <v>40614</v>
      </c>
      <c r="AG48" t="s">
        <v>81</v>
      </c>
      <c r="AH48">
        <v>15948</v>
      </c>
      <c r="AI48" t="s">
        <v>81</v>
      </c>
      <c r="AJ48">
        <v>4802</v>
      </c>
      <c r="AK48" t="s">
        <v>81</v>
      </c>
      <c r="AL48">
        <v>14044</v>
      </c>
      <c r="AM48" t="str">
        <f t="shared" si="0"/>
        <v>monthlycases:[0,0,1249,14597,28761,18180,27101,30706,27677,32919,56645,111749,155195,71271,42926,40614,15948,4802,14044],</v>
      </c>
    </row>
    <row r="49" spans="1:39" x14ac:dyDescent="0.25">
      <c r="A49" t="s">
        <v>58</v>
      </c>
      <c r="B49">
        <v>1</v>
      </c>
      <c r="C49" t="s">
        <v>81</v>
      </c>
      <c r="D49">
        <v>9</v>
      </c>
      <c r="E49" t="s">
        <v>81</v>
      </c>
      <c r="F49">
        <v>5283</v>
      </c>
      <c r="G49" t="s">
        <v>81</v>
      </c>
      <c r="H49">
        <v>9521</v>
      </c>
      <c r="I49" t="s">
        <v>81</v>
      </c>
      <c r="J49">
        <v>8000</v>
      </c>
      <c r="K49" t="s">
        <v>81</v>
      </c>
      <c r="L49">
        <v>11727</v>
      </c>
      <c r="M49" t="s">
        <v>81</v>
      </c>
      <c r="N49">
        <v>24184</v>
      </c>
      <c r="O49" t="s">
        <v>81</v>
      </c>
      <c r="P49">
        <v>18993</v>
      </c>
      <c r="Q49" t="s">
        <v>81</v>
      </c>
      <c r="R49">
        <v>13842</v>
      </c>
      <c r="S49" t="s">
        <v>81</v>
      </c>
      <c r="T49">
        <v>21020</v>
      </c>
      <c r="U49" t="s">
        <v>81</v>
      </c>
      <c r="V49">
        <v>59595</v>
      </c>
      <c r="W49" t="s">
        <v>81</v>
      </c>
      <c r="X49">
        <v>78889</v>
      </c>
      <c r="Y49" t="s">
        <v>81</v>
      </c>
      <c r="Z49">
        <v>64705</v>
      </c>
      <c r="AA49" t="s">
        <v>81</v>
      </c>
      <c r="AB49">
        <v>26875</v>
      </c>
      <c r="AC49" t="s">
        <v>81</v>
      </c>
      <c r="AD49">
        <v>24263</v>
      </c>
      <c r="AE49" t="s">
        <v>81</v>
      </c>
      <c r="AF49">
        <v>38065</v>
      </c>
      <c r="AG49" t="s">
        <v>81</v>
      </c>
      <c r="AH49">
        <v>32528</v>
      </c>
      <c r="AI49" t="s">
        <v>81</v>
      </c>
      <c r="AJ49">
        <v>16130</v>
      </c>
      <c r="AK49" t="s">
        <v>81</v>
      </c>
      <c r="AL49">
        <v>20890</v>
      </c>
      <c r="AM49" t="str">
        <f t="shared" si="0"/>
        <v>monthlycases:[1,9,5283,9521,8000,11727,24184,18993,13842,21020,59595,78889,64705,26875,24263,38065,32528,16130,20890],</v>
      </c>
    </row>
    <row r="50" spans="1:39" x14ac:dyDescent="0.25">
      <c r="A50" t="s">
        <v>59</v>
      </c>
      <c r="B50">
        <v>0</v>
      </c>
      <c r="C50" t="s">
        <v>81</v>
      </c>
      <c r="D50">
        <v>0</v>
      </c>
      <c r="E50" t="s">
        <v>81</v>
      </c>
      <c r="F50">
        <v>162</v>
      </c>
      <c r="G50" t="s">
        <v>81</v>
      </c>
      <c r="H50">
        <v>964</v>
      </c>
      <c r="I50" t="s">
        <v>81</v>
      </c>
      <c r="J50">
        <v>884</v>
      </c>
      <c r="K50" t="s">
        <v>81</v>
      </c>
      <c r="L50">
        <v>894</v>
      </c>
      <c r="M50" t="s">
        <v>81</v>
      </c>
      <c r="N50">
        <v>3738</v>
      </c>
      <c r="O50" t="s">
        <v>81</v>
      </c>
      <c r="P50">
        <v>3608</v>
      </c>
      <c r="Q50" t="s">
        <v>81</v>
      </c>
      <c r="R50">
        <v>5598</v>
      </c>
      <c r="S50" t="s">
        <v>81</v>
      </c>
      <c r="T50">
        <v>8612</v>
      </c>
      <c r="U50" t="s">
        <v>81</v>
      </c>
      <c r="V50">
        <v>23382</v>
      </c>
      <c r="W50" t="s">
        <v>81</v>
      </c>
      <c r="X50">
        <v>37492</v>
      </c>
      <c r="Y50" t="s">
        <v>81</v>
      </c>
      <c r="Z50">
        <v>35667</v>
      </c>
      <c r="AA50" t="s">
        <v>81</v>
      </c>
      <c r="AB50">
        <v>10854</v>
      </c>
      <c r="AC50" t="s">
        <v>81</v>
      </c>
      <c r="AD50">
        <v>9883</v>
      </c>
      <c r="AE50" t="s">
        <v>81</v>
      </c>
      <c r="AF50">
        <v>11390</v>
      </c>
      <c r="AG50" t="s">
        <v>81</v>
      </c>
      <c r="AH50">
        <v>8159</v>
      </c>
      <c r="AI50" t="s">
        <v>81</v>
      </c>
      <c r="AJ50">
        <v>2754</v>
      </c>
      <c r="AK50" t="s">
        <v>81</v>
      </c>
      <c r="AL50">
        <v>2975</v>
      </c>
      <c r="AM50" t="str">
        <f t="shared" si="0"/>
        <v>monthlycases:[0,0,162,964,884,894,3738,3608,5598,8612,23382,37492,35667,10854,9883,11390,8159,2754,2975],</v>
      </c>
    </row>
    <row r="51" spans="1:39" x14ac:dyDescent="0.25">
      <c r="A51" t="s">
        <v>60</v>
      </c>
      <c r="B51">
        <v>0</v>
      </c>
      <c r="C51" t="s">
        <v>81</v>
      </c>
      <c r="D51">
        <v>1</v>
      </c>
      <c r="E51" t="s">
        <v>81</v>
      </c>
      <c r="F51">
        <v>1350</v>
      </c>
      <c r="G51" t="s">
        <v>81</v>
      </c>
      <c r="H51">
        <v>5622</v>
      </c>
      <c r="I51" t="s">
        <v>81</v>
      </c>
      <c r="J51">
        <v>11711</v>
      </c>
      <c r="K51" t="s">
        <v>81</v>
      </c>
      <c r="L51">
        <v>13039</v>
      </c>
      <c r="M51" t="s">
        <v>81</v>
      </c>
      <c r="N51">
        <v>25297</v>
      </c>
      <c r="O51" t="s">
        <v>81</v>
      </c>
      <c r="P51">
        <v>23713</v>
      </c>
      <c r="Q51" t="s">
        <v>81</v>
      </c>
      <c r="R51">
        <v>48439</v>
      </c>
      <c r="S51" t="s">
        <v>81</v>
      </c>
      <c r="T51">
        <v>108698</v>
      </c>
      <c r="U51" t="s">
        <v>81</v>
      </c>
      <c r="V51">
        <v>173860</v>
      </c>
      <c r="W51" t="s">
        <v>81</v>
      </c>
      <c r="X51">
        <v>108708</v>
      </c>
      <c r="Y51" t="s">
        <v>81</v>
      </c>
      <c r="Z51">
        <v>71702</v>
      </c>
      <c r="AA51" t="s">
        <v>81</v>
      </c>
      <c r="AB51">
        <v>25240</v>
      </c>
      <c r="AC51" t="s">
        <v>81</v>
      </c>
      <c r="AD51">
        <v>18870</v>
      </c>
      <c r="AE51" t="s">
        <v>81</v>
      </c>
      <c r="AF51">
        <v>24412</v>
      </c>
      <c r="AG51" t="s">
        <v>81</v>
      </c>
      <c r="AH51">
        <v>13968</v>
      </c>
      <c r="AI51" t="s">
        <v>81</v>
      </c>
      <c r="AJ51">
        <v>3203</v>
      </c>
      <c r="AK51" t="s">
        <v>81</v>
      </c>
      <c r="AL51">
        <v>9549</v>
      </c>
      <c r="AM51" t="str">
        <f t="shared" si="0"/>
        <v>monthlycases:[0,1,1350,5622,11711,13039,25297,23713,48439,108698,173860,108708,71702,25240,18870,24412,13968,3203,9549],</v>
      </c>
    </row>
    <row r="52" spans="1:39" x14ac:dyDescent="0.25">
      <c r="A52" t="s">
        <v>61</v>
      </c>
      <c r="B52">
        <v>0</v>
      </c>
      <c r="C52" t="s">
        <v>81</v>
      </c>
      <c r="D52">
        <v>0</v>
      </c>
      <c r="E52" t="s">
        <v>81</v>
      </c>
      <c r="F52">
        <v>121</v>
      </c>
      <c r="G52" t="s">
        <v>81</v>
      </c>
      <c r="H52">
        <v>438</v>
      </c>
      <c r="I52" t="s">
        <v>81</v>
      </c>
      <c r="J52">
        <v>344</v>
      </c>
      <c r="K52" t="s">
        <v>81</v>
      </c>
      <c r="L52">
        <v>584</v>
      </c>
      <c r="M52" t="s">
        <v>81</v>
      </c>
      <c r="N52">
        <v>1239</v>
      </c>
      <c r="O52" t="s">
        <v>81</v>
      </c>
      <c r="P52">
        <v>1116</v>
      </c>
      <c r="Q52" t="s">
        <v>81</v>
      </c>
      <c r="R52">
        <v>2106</v>
      </c>
      <c r="S52" t="s">
        <v>81</v>
      </c>
      <c r="T52">
        <v>7350</v>
      </c>
      <c r="U52" t="s">
        <v>81</v>
      </c>
      <c r="V52">
        <v>20007</v>
      </c>
      <c r="W52" t="s">
        <v>81</v>
      </c>
      <c r="X52">
        <v>11104</v>
      </c>
      <c r="Y52" t="s">
        <v>81</v>
      </c>
      <c r="Z52">
        <v>7503</v>
      </c>
      <c r="AA52" t="s">
        <v>81</v>
      </c>
      <c r="AB52">
        <v>2482</v>
      </c>
      <c r="AC52" t="s">
        <v>81</v>
      </c>
      <c r="AD52">
        <v>1916</v>
      </c>
      <c r="AE52" t="s">
        <v>81</v>
      </c>
      <c r="AF52">
        <v>1832</v>
      </c>
      <c r="AG52" t="s">
        <v>81</v>
      </c>
      <c r="AH52">
        <v>2002</v>
      </c>
      <c r="AI52" t="s">
        <v>81</v>
      </c>
      <c r="AJ52">
        <v>2146</v>
      </c>
      <c r="AK52" t="s">
        <v>81</v>
      </c>
      <c r="AL52">
        <v>2837</v>
      </c>
      <c r="AM52" t="str">
        <f t="shared" si="0"/>
        <v>monthlycases:[0,0,121,438,344,584,1239,1116,2106,7350,20007,11104,7503,2482,1916,1832,2002,2146,2837],</v>
      </c>
    </row>
    <row r="53" spans="1:39" x14ac:dyDescent="0.25">
      <c r="A53" t="s">
        <v>49</v>
      </c>
      <c r="B53">
        <v>0</v>
      </c>
      <c r="C53" t="s">
        <v>81</v>
      </c>
      <c r="D53">
        <v>0</v>
      </c>
      <c r="E53" t="s">
        <v>81</v>
      </c>
      <c r="F53">
        <v>239</v>
      </c>
      <c r="G53" t="s">
        <v>81</v>
      </c>
      <c r="H53">
        <v>1298</v>
      </c>
      <c r="I53" t="s">
        <v>81</v>
      </c>
      <c r="J53">
        <v>2239</v>
      </c>
      <c r="K53" t="s">
        <v>81</v>
      </c>
      <c r="L53">
        <v>3689</v>
      </c>
      <c r="M53" t="s">
        <v>81</v>
      </c>
      <c r="N53">
        <v>9316</v>
      </c>
      <c r="O53" t="s">
        <v>81</v>
      </c>
      <c r="P53">
        <v>16418</v>
      </c>
      <c r="Q53" t="s">
        <v>81</v>
      </c>
      <c r="R53">
        <v>15556</v>
      </c>
      <c r="S53" t="s">
        <v>81</v>
      </c>
      <c r="T53">
        <v>17373</v>
      </c>
      <c r="U53" t="s">
        <v>81</v>
      </c>
      <c r="V53">
        <v>20032</v>
      </c>
      <c r="W53" t="s">
        <v>81</v>
      </c>
      <c r="X53">
        <v>23746</v>
      </c>
      <c r="Y53" t="s">
        <v>81</v>
      </c>
      <c r="Z53">
        <v>17333</v>
      </c>
      <c r="AA53" t="s">
        <v>81</v>
      </c>
      <c r="AB53">
        <v>6673</v>
      </c>
      <c r="AC53" t="s">
        <v>81</v>
      </c>
      <c r="AD53">
        <v>6808</v>
      </c>
      <c r="AE53" t="s">
        <v>81</v>
      </c>
      <c r="AF53">
        <v>24332</v>
      </c>
      <c r="AG53" t="s">
        <v>81</v>
      </c>
      <c r="AH53">
        <v>7253</v>
      </c>
      <c r="AI53" t="s">
        <v>81</v>
      </c>
      <c r="AJ53">
        <v>1336</v>
      </c>
      <c r="AK53" t="s">
        <v>81</v>
      </c>
      <c r="AL53">
        <v>6191</v>
      </c>
      <c r="AM53" t="str">
        <f t="shared" si="0"/>
        <v>monthlycases:[0,0,239,1298,2239,3689,9316,16418,15556,17373,20032,23746,17333,6673,6808,24332,7253,1336,6191],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abSelected="1" topLeftCell="A25" workbookViewId="0">
      <selection activeCell="AM53" sqref="AM53"/>
    </sheetView>
  </sheetViews>
  <sheetFormatPr defaultRowHeight="15" x14ac:dyDescent="0.25"/>
  <cols>
    <col min="1" max="1" width="18.7109375" bestFit="1" customWidth="1"/>
    <col min="2" max="2" width="3.85546875" bestFit="1" customWidth="1"/>
    <col min="3" max="3" width="1.5703125" bestFit="1" customWidth="1"/>
    <col min="4" max="4" width="4.28515625" bestFit="1" customWidth="1"/>
    <col min="5" max="5" width="1.5703125" bestFit="1" customWidth="1"/>
    <col min="6" max="6" width="6" bestFit="1" customWidth="1"/>
    <col min="7" max="7" width="1.5703125" bestFit="1" customWidth="1"/>
    <col min="8" max="8" width="7" bestFit="1" customWidth="1"/>
    <col min="9" max="9" width="1.5703125" bestFit="1" customWidth="1"/>
    <col min="10" max="10" width="7" bestFit="1" customWidth="1"/>
    <col min="11" max="11" width="1.5703125" bestFit="1" customWidth="1"/>
    <col min="12" max="12" width="7" bestFit="1" customWidth="1"/>
    <col min="13" max="13" width="1.5703125" bestFit="1" customWidth="1"/>
    <col min="14" max="14" width="7" bestFit="1" customWidth="1"/>
    <col min="15" max="15" width="1.5703125" bestFit="1" customWidth="1"/>
    <col min="16" max="16" width="7" bestFit="1" customWidth="1"/>
    <col min="17" max="17" width="1.5703125" bestFit="1" customWidth="1"/>
    <col min="18" max="18" width="7" bestFit="1" customWidth="1"/>
    <col min="19" max="19" width="1.5703125" bestFit="1" customWidth="1"/>
    <col min="20" max="20" width="7" bestFit="1" customWidth="1"/>
    <col min="21" max="21" width="1.5703125" bestFit="1" customWidth="1"/>
    <col min="22" max="22" width="8" bestFit="1" customWidth="1"/>
    <col min="23" max="23" width="1.5703125" bestFit="1" customWidth="1"/>
    <col min="24" max="24" width="8" bestFit="1" customWidth="1"/>
    <col min="25" max="25" width="1.5703125" bestFit="1" customWidth="1"/>
    <col min="26" max="26" width="8" bestFit="1" customWidth="1"/>
    <col min="27" max="27" width="1.5703125" bestFit="1" customWidth="1"/>
    <col min="28" max="28" width="8" bestFit="1" customWidth="1"/>
    <col min="29" max="29" width="1.5703125" bestFit="1" customWidth="1"/>
    <col min="30" max="30" width="8" bestFit="1" customWidth="1"/>
    <col min="31" max="31" width="1.5703125" bestFit="1" customWidth="1"/>
    <col min="32" max="32" width="8" bestFit="1" customWidth="1"/>
    <col min="33" max="33" width="1.5703125" bestFit="1" customWidth="1"/>
    <col min="34" max="34" width="8" bestFit="1" customWidth="1"/>
    <col min="35" max="35" width="1.5703125" bestFit="1" customWidth="1"/>
    <col min="36" max="36" width="8" bestFit="1" customWidth="1"/>
    <col min="37" max="37" width="1.5703125" bestFit="1" customWidth="1"/>
    <col min="38" max="38" width="8" bestFit="1" customWidth="1"/>
  </cols>
  <sheetData>
    <row r="1" spans="1:39" x14ac:dyDescent="0.25">
      <c r="A1" t="s">
        <v>62</v>
      </c>
      <c r="B1" t="s">
        <v>69</v>
      </c>
      <c r="D1" t="s">
        <v>70</v>
      </c>
      <c r="F1" t="s">
        <v>71</v>
      </c>
      <c r="H1" t="s">
        <v>72</v>
      </c>
      <c r="J1" t="s">
        <v>73</v>
      </c>
      <c r="L1" t="s">
        <v>74</v>
      </c>
      <c r="N1" t="s">
        <v>75</v>
      </c>
      <c r="P1" t="s">
        <v>76</v>
      </c>
      <c r="R1" t="s">
        <v>77</v>
      </c>
      <c r="T1" t="s">
        <v>78</v>
      </c>
      <c r="V1" t="s">
        <v>79</v>
      </c>
      <c r="X1" t="s">
        <v>80</v>
      </c>
      <c r="Z1" t="s">
        <v>69</v>
      </c>
      <c r="AB1" t="s">
        <v>70</v>
      </c>
      <c r="AD1" t="s">
        <v>71</v>
      </c>
      <c r="AF1" t="s">
        <v>72</v>
      </c>
      <c r="AH1" t="s">
        <v>73</v>
      </c>
      <c r="AJ1" t="s">
        <v>74</v>
      </c>
      <c r="AL1" t="s">
        <v>75</v>
      </c>
    </row>
    <row r="2" spans="1:39" x14ac:dyDescent="0.25">
      <c r="A2" t="s">
        <v>10</v>
      </c>
      <c r="B2">
        <v>0</v>
      </c>
      <c r="C2" t="s">
        <v>81</v>
      </c>
      <c r="D2">
        <f>+B2+Sheet3!D2</f>
        <v>0</v>
      </c>
      <c r="E2" t="s">
        <v>81</v>
      </c>
      <c r="F2">
        <f>+D2+Sheet3!F2</f>
        <v>999</v>
      </c>
      <c r="G2" t="s">
        <v>81</v>
      </c>
      <c r="H2">
        <f>+F2+Sheet3!H2</f>
        <v>7068</v>
      </c>
      <c r="I2" t="s">
        <v>81</v>
      </c>
      <c r="J2">
        <f>+H2+Sheet3!J2</f>
        <v>17952</v>
      </c>
      <c r="K2" t="s">
        <v>81</v>
      </c>
      <c r="L2">
        <f>+J2+Sheet3!L2</f>
        <v>38045</v>
      </c>
      <c r="M2" t="s">
        <v>81</v>
      </c>
      <c r="N2">
        <f>+L2+Sheet3!N2</f>
        <v>87723</v>
      </c>
      <c r="O2" t="s">
        <v>81</v>
      </c>
      <c r="P2">
        <f>+N2+Sheet3!P2</f>
        <v>126058</v>
      </c>
      <c r="Q2" t="s">
        <v>81</v>
      </c>
      <c r="R2">
        <f>+P2+Sheet3!R2</f>
        <v>154701</v>
      </c>
      <c r="S2" t="s">
        <v>81</v>
      </c>
      <c r="T2">
        <f>+R2+Sheet3!T2</f>
        <v>192285</v>
      </c>
      <c r="U2" t="s">
        <v>81</v>
      </c>
      <c r="V2">
        <f>+T2+Sheet3!V2</f>
        <v>249524</v>
      </c>
      <c r="W2" t="s">
        <v>81</v>
      </c>
      <c r="X2">
        <f>+V2+Sheet3!X2</f>
        <v>361226</v>
      </c>
      <c r="Y2" t="s">
        <v>81</v>
      </c>
      <c r="Z2">
        <f>+X2+Sheet3!Z2</f>
        <v>459639</v>
      </c>
      <c r="AA2" t="s">
        <v>81</v>
      </c>
      <c r="AB2">
        <f>+Z2+Sheet3!AB2</f>
        <v>493252</v>
      </c>
      <c r="AC2" t="s">
        <v>81</v>
      </c>
      <c r="AD2">
        <f>+AB2+Sheet3!AD2</f>
        <v>515388</v>
      </c>
      <c r="AE2" t="s">
        <v>81</v>
      </c>
      <c r="AF2">
        <f>+AD2+Sheet3!AF2</f>
        <v>527922</v>
      </c>
      <c r="AG2" t="s">
        <v>81</v>
      </c>
      <c r="AH2">
        <f>+AF2+Sheet3!AH2</f>
        <v>543405</v>
      </c>
      <c r="AI2" t="s">
        <v>81</v>
      </c>
      <c r="AJ2">
        <f>+AH2+Sheet3!AJ2</f>
        <v>550983</v>
      </c>
      <c r="AK2" t="s">
        <v>81</v>
      </c>
      <c r="AL2">
        <f>+AJ2+Sheet3!AL2</f>
        <v>585607</v>
      </c>
      <c r="AM2" t="str">
        <f>+"cumulativecases:["&amp;_xlfn.CONCAT(B2:AL2)&amp;"],"</f>
        <v>cumulativecases:[0,0,999,7068,17952,38045,87723,126058,154701,192285,249524,361226,459639,493252,515388,527922,543405,550983,585607],</v>
      </c>
    </row>
    <row r="3" spans="1:39" x14ac:dyDescent="0.25">
      <c r="A3" t="s">
        <v>11</v>
      </c>
      <c r="B3">
        <v>0</v>
      </c>
      <c r="C3" t="s">
        <v>81</v>
      </c>
      <c r="D3">
        <f>+B3+Sheet3!D3</f>
        <v>0</v>
      </c>
      <c r="E3" t="s">
        <v>81</v>
      </c>
      <c r="F3">
        <f>+D3+Sheet3!F3</f>
        <v>133</v>
      </c>
      <c r="G3" t="s">
        <v>81</v>
      </c>
      <c r="H3">
        <f>+F3+Sheet3!H3</f>
        <v>353</v>
      </c>
      <c r="I3" t="s">
        <v>81</v>
      </c>
      <c r="J3">
        <f>+H3+Sheet3!J3</f>
        <v>469</v>
      </c>
      <c r="K3" t="s">
        <v>81</v>
      </c>
      <c r="L3">
        <f>+J3+Sheet3!L3</f>
        <v>1132</v>
      </c>
      <c r="M3" t="s">
        <v>81</v>
      </c>
      <c r="N3">
        <f>+L3+Sheet3!N3</f>
        <v>3675</v>
      </c>
      <c r="O3" t="s">
        <v>81</v>
      </c>
      <c r="P3">
        <f>+N3+Sheet3!P3</f>
        <v>6075</v>
      </c>
      <c r="Q3" t="s">
        <v>81</v>
      </c>
      <c r="R3">
        <f>+P3+Sheet3!R3</f>
        <v>8707</v>
      </c>
      <c r="S3" t="s">
        <v>81</v>
      </c>
      <c r="T3">
        <f>+R3+Sheet3!T3</f>
        <v>16247</v>
      </c>
      <c r="U3" t="s">
        <v>81</v>
      </c>
      <c r="V3">
        <f>+T3+Sheet3!V3</f>
        <v>32407</v>
      </c>
      <c r="W3" t="s">
        <v>81</v>
      </c>
      <c r="X3">
        <f>+V3+Sheet3!X3</f>
        <v>46740</v>
      </c>
      <c r="Y3" t="s">
        <v>81</v>
      </c>
      <c r="Z3">
        <f>+X3+Sheet3!Z3</f>
        <v>53985</v>
      </c>
      <c r="AA3" t="s">
        <v>81</v>
      </c>
      <c r="AB3">
        <f>+Z3+Sheet3!AB3</f>
        <v>57846</v>
      </c>
      <c r="AC3" t="s">
        <v>81</v>
      </c>
      <c r="AD3">
        <f>+AB3+Sheet3!AD3</f>
        <v>62559</v>
      </c>
      <c r="AE3" t="s">
        <v>81</v>
      </c>
      <c r="AF3">
        <f>+AD3+Sheet3!AF3</f>
        <v>67598</v>
      </c>
      <c r="AG3" t="s">
        <v>81</v>
      </c>
      <c r="AH3">
        <f>+AF3+Sheet3!AH3</f>
        <v>69627</v>
      </c>
      <c r="AI3" t="s">
        <v>81</v>
      </c>
      <c r="AJ3">
        <f>+AH3+Sheet3!AJ3</f>
        <v>70669</v>
      </c>
      <c r="AK3" t="s">
        <v>81</v>
      </c>
      <c r="AL3">
        <f>+AJ3+Sheet3!AL3</f>
        <v>74853</v>
      </c>
      <c r="AM3" t="str">
        <f t="shared" ref="AM3:AM53" si="0">+"cumulativecases:["&amp;_xlfn.CONCAT(B3:AL3)&amp;"],"</f>
        <v>cumulativecases:[0,0,133,353,469,1132,3675,6075,8707,16247,32407,46740,53985,57846,62559,67598,69627,70669,74853],</v>
      </c>
    </row>
    <row r="4" spans="1:39" x14ac:dyDescent="0.25">
      <c r="A4" t="s">
        <v>12</v>
      </c>
      <c r="B4">
        <v>1</v>
      </c>
      <c r="C4" t="s">
        <v>81</v>
      </c>
      <c r="D4">
        <f>+B4+Sheet3!D4</f>
        <v>1</v>
      </c>
      <c r="E4" t="s">
        <v>81</v>
      </c>
      <c r="F4">
        <f>+D4+Sheet3!F4</f>
        <v>1298</v>
      </c>
      <c r="G4" t="s">
        <v>81</v>
      </c>
      <c r="H4">
        <f>+F4+Sheet3!H4</f>
        <v>7648</v>
      </c>
      <c r="I4" t="s">
        <v>81</v>
      </c>
      <c r="J4">
        <f>+H4+Sheet3!J4</f>
        <v>19936</v>
      </c>
      <c r="K4" t="s">
        <v>81</v>
      </c>
      <c r="L4">
        <f>+J4+Sheet3!L4</f>
        <v>79399</v>
      </c>
      <c r="M4" t="s">
        <v>81</v>
      </c>
      <c r="N4">
        <f>+L4+Sheet3!N4</f>
        <v>174108</v>
      </c>
      <c r="O4" t="s">
        <v>81</v>
      </c>
      <c r="P4">
        <f>+N4+Sheet3!P4</f>
        <v>201866</v>
      </c>
      <c r="Q4" t="s">
        <v>81</v>
      </c>
      <c r="R4">
        <f>+P4+Sheet3!R4</f>
        <v>218511</v>
      </c>
      <c r="S4" t="s">
        <v>81</v>
      </c>
      <c r="T4">
        <f>+R4+Sheet3!T4</f>
        <v>245962</v>
      </c>
      <c r="U4" t="s">
        <v>81</v>
      </c>
      <c r="V4">
        <f>+T4+Sheet3!V4</f>
        <v>327046</v>
      </c>
      <c r="W4" t="s">
        <v>81</v>
      </c>
      <c r="X4">
        <f>+V4+Sheet3!X4</f>
        <v>523829</v>
      </c>
      <c r="Y4" t="s">
        <v>81</v>
      </c>
      <c r="Z4">
        <f>+X4+Sheet3!Z4</f>
        <v>758576</v>
      </c>
      <c r="AA4" t="s">
        <v>81</v>
      </c>
      <c r="AB4">
        <f>+Z4+Sheet3!AB4</f>
        <v>817232</v>
      </c>
      <c r="AC4" t="s">
        <v>81</v>
      </c>
      <c r="AD4">
        <f>+AB4+Sheet3!AD4</f>
        <v>841811</v>
      </c>
      <c r="AE4" t="s">
        <v>81</v>
      </c>
      <c r="AF4">
        <f>+AD4+Sheet3!AF4</f>
        <v>862497</v>
      </c>
      <c r="AG4" t="s">
        <v>81</v>
      </c>
      <c r="AH4">
        <f>+AF4+Sheet3!AH4</f>
        <v>881450</v>
      </c>
      <c r="AI4" t="s">
        <v>81</v>
      </c>
      <c r="AJ4">
        <f>+AH4+Sheet3!AJ4</f>
        <v>894875</v>
      </c>
      <c r="AK4" t="s">
        <v>81</v>
      </c>
      <c r="AL4">
        <f>+AJ4+Sheet3!AL4</f>
        <v>927235</v>
      </c>
      <c r="AM4" t="str">
        <f t="shared" si="0"/>
        <v>cumulativecases:[1,1,1298,7648,19936,79399,174108,201866,218511,245962,327046,523829,758576,817232,841811,862497,881450,894875,927235],</v>
      </c>
    </row>
    <row r="5" spans="1:39" x14ac:dyDescent="0.25">
      <c r="A5" t="s">
        <v>13</v>
      </c>
      <c r="B5">
        <v>0</v>
      </c>
      <c r="C5" t="s">
        <v>81</v>
      </c>
      <c r="D5">
        <f>+B5+Sheet3!D5</f>
        <v>0</v>
      </c>
      <c r="E5" t="s">
        <v>81</v>
      </c>
      <c r="F5">
        <f>+D5+Sheet3!F5</f>
        <v>564</v>
      </c>
      <c r="G5" t="s">
        <v>81</v>
      </c>
      <c r="H5">
        <f>+F5+Sheet3!H5</f>
        <v>3281</v>
      </c>
      <c r="I5" t="s">
        <v>81</v>
      </c>
      <c r="J5">
        <f>+H5+Sheet3!J5</f>
        <v>7253</v>
      </c>
      <c r="K5" t="s">
        <v>81</v>
      </c>
      <c r="L5">
        <f>+J5+Sheet3!L5</f>
        <v>20777</v>
      </c>
      <c r="M5" t="s">
        <v>81</v>
      </c>
      <c r="N5">
        <f>+L5+Sheet3!N5</f>
        <v>42511</v>
      </c>
      <c r="O5" t="s">
        <v>81</v>
      </c>
      <c r="P5">
        <f>+N5+Sheet3!P5</f>
        <v>61224</v>
      </c>
      <c r="Q5" t="s">
        <v>81</v>
      </c>
      <c r="R5">
        <f>+P5+Sheet3!R5</f>
        <v>83697</v>
      </c>
      <c r="S5" t="s">
        <v>81</v>
      </c>
      <c r="T5">
        <f>+R5+Sheet3!T5</f>
        <v>112190</v>
      </c>
      <c r="U5" t="s">
        <v>81</v>
      </c>
      <c r="V5">
        <f>+T5+Sheet3!V5</f>
        <v>157359</v>
      </c>
      <c r="W5" t="s">
        <v>81</v>
      </c>
      <c r="X5">
        <f>+V5+Sheet3!X5</f>
        <v>225138</v>
      </c>
      <c r="Y5" t="s">
        <v>81</v>
      </c>
      <c r="Z5">
        <f>+X5+Sheet3!Z5</f>
        <v>295268</v>
      </c>
      <c r="AA5" t="s">
        <v>81</v>
      </c>
      <c r="AB5">
        <f>+Z5+Sheet3!AB5</f>
        <v>322415</v>
      </c>
      <c r="AC5" t="s">
        <v>81</v>
      </c>
      <c r="AD5">
        <f>+AB5+Sheet3!AD5</f>
        <v>330398</v>
      </c>
      <c r="AE5" t="s">
        <v>81</v>
      </c>
      <c r="AF5">
        <f>+AD5+Sheet3!AF5</f>
        <v>335725</v>
      </c>
      <c r="AG5" t="s">
        <v>81</v>
      </c>
      <c r="AH5">
        <f>+AF5+Sheet3!AH5</f>
        <v>341381</v>
      </c>
      <c r="AI5" t="s">
        <v>81</v>
      </c>
      <c r="AJ5">
        <f>+AH5+Sheet3!AJ5</f>
        <v>349385</v>
      </c>
      <c r="AK5" t="s">
        <v>81</v>
      </c>
      <c r="AL5">
        <f>+AJ5+Sheet3!AL5</f>
        <v>386452</v>
      </c>
      <c r="AM5" t="str">
        <f t="shared" si="0"/>
        <v>cumulativecases:[0,0,564,3281,7253,20777,42511,61224,83697,112190,157359,225138,295268,322415,330398,335725,341381,349385,386452],</v>
      </c>
    </row>
    <row r="6" spans="1:39" x14ac:dyDescent="0.25">
      <c r="A6" t="s">
        <v>14</v>
      </c>
      <c r="B6">
        <v>3</v>
      </c>
      <c r="C6" t="s">
        <v>81</v>
      </c>
      <c r="D6">
        <f>+B6+Sheet3!D6</f>
        <v>28</v>
      </c>
      <c r="E6" t="s">
        <v>81</v>
      </c>
      <c r="F6">
        <f>+D6+Sheet3!F6</f>
        <v>8583</v>
      </c>
      <c r="G6" t="s">
        <v>81</v>
      </c>
      <c r="H6">
        <f>+F6+Sheet3!H6</f>
        <v>50470</v>
      </c>
      <c r="I6" t="s">
        <v>81</v>
      </c>
      <c r="J6">
        <f>+H6+Sheet3!J6</f>
        <v>113114</v>
      </c>
      <c r="K6" t="s">
        <v>81</v>
      </c>
      <c r="L6">
        <f>+J6+Sheet3!L6</f>
        <v>232153</v>
      </c>
      <c r="M6" t="s">
        <v>81</v>
      </c>
      <c r="N6">
        <f>+L6+Sheet3!N6</f>
        <v>502273</v>
      </c>
      <c r="O6" t="s">
        <v>81</v>
      </c>
      <c r="P6">
        <f>+N6+Sheet3!P6</f>
        <v>712541</v>
      </c>
      <c r="Q6" t="s">
        <v>81</v>
      </c>
      <c r="R6">
        <f>+P6+Sheet3!R6</f>
        <v>821125</v>
      </c>
      <c r="S6" t="s">
        <v>81</v>
      </c>
      <c r="T6">
        <f>+R6+Sheet3!T6</f>
        <v>935248</v>
      </c>
      <c r="U6" t="s">
        <v>81</v>
      </c>
      <c r="V6">
        <f>+T6+Sheet3!V6</f>
        <v>1237192</v>
      </c>
      <c r="W6" t="s">
        <v>81</v>
      </c>
      <c r="X6">
        <f>+V6+Sheet3!X6</f>
        <v>2307769</v>
      </c>
      <c r="Y6" t="s">
        <v>81</v>
      </c>
      <c r="Z6">
        <f>+X6+Sheet3!Z6</f>
        <v>3323967</v>
      </c>
      <c r="AA6" t="s">
        <v>81</v>
      </c>
      <c r="AB6">
        <f>+Z6+Sheet3!AB6</f>
        <v>3569459</v>
      </c>
      <c r="AC6" t="s">
        <v>81</v>
      </c>
      <c r="AD6">
        <f>+AB6+Sheet3!AD6</f>
        <v>3668920</v>
      </c>
      <c r="AE6" t="s">
        <v>81</v>
      </c>
      <c r="AF6">
        <f>+AD6+Sheet3!AF6</f>
        <v>3742092</v>
      </c>
      <c r="AG6" t="s">
        <v>81</v>
      </c>
      <c r="AH6">
        <f>+AF6+Sheet3!AH6</f>
        <v>3789746</v>
      </c>
      <c r="AI6" t="s">
        <v>81</v>
      </c>
      <c r="AJ6">
        <f>+AH6+Sheet3!AJ6</f>
        <v>3816567</v>
      </c>
      <c r="AK6" t="s">
        <v>81</v>
      </c>
      <c r="AL6">
        <f>+AJ6+Sheet3!AL6</f>
        <v>4037353</v>
      </c>
      <c r="AM6" t="str">
        <f t="shared" si="0"/>
        <v>cumulativecases:[3,28,8583,50470,113114,232153,502273,712541,821125,935248,1237192,2307769,3323967,3569459,3668920,3742092,3789746,3816567,4037353],</v>
      </c>
    </row>
    <row r="7" spans="1:39" x14ac:dyDescent="0.25">
      <c r="A7" t="s">
        <v>15</v>
      </c>
      <c r="B7">
        <v>0</v>
      </c>
      <c r="C7" t="s">
        <v>81</v>
      </c>
      <c r="D7">
        <f>+B7+Sheet3!D7</f>
        <v>0</v>
      </c>
      <c r="E7" t="s">
        <v>81</v>
      </c>
      <c r="F7">
        <f>+D7+Sheet3!F7</f>
        <v>2990</v>
      </c>
      <c r="G7" t="s">
        <v>81</v>
      </c>
      <c r="H7">
        <f>+F7+Sheet3!H7</f>
        <v>15207</v>
      </c>
      <c r="I7" t="s">
        <v>81</v>
      </c>
      <c r="J7">
        <f>+H7+Sheet3!J7</f>
        <v>26364</v>
      </c>
      <c r="K7" t="s">
        <v>81</v>
      </c>
      <c r="L7">
        <f>+J7+Sheet3!L7</f>
        <v>32698</v>
      </c>
      <c r="M7" t="s">
        <v>81</v>
      </c>
      <c r="N7">
        <f>+L7+Sheet3!N7</f>
        <v>46948</v>
      </c>
      <c r="O7" t="s">
        <v>81</v>
      </c>
      <c r="P7">
        <f>+N7+Sheet3!P7</f>
        <v>57797</v>
      </c>
      <c r="Q7" t="s">
        <v>81</v>
      </c>
      <c r="R7">
        <f>+P7+Sheet3!R7</f>
        <v>71090</v>
      </c>
      <c r="S7" t="s">
        <v>81</v>
      </c>
      <c r="T7">
        <f>+R7+Sheet3!T7</f>
        <v>107844</v>
      </c>
      <c r="U7" t="s">
        <v>81</v>
      </c>
      <c r="V7">
        <f>+T7+Sheet3!V7</f>
        <v>234502</v>
      </c>
      <c r="W7" t="s">
        <v>81</v>
      </c>
      <c r="X7">
        <f>+V7+Sheet3!X7</f>
        <v>335579</v>
      </c>
      <c r="Y7" t="s">
        <v>81</v>
      </c>
      <c r="Z7">
        <f>+X7+Sheet3!Z7</f>
        <v>397138</v>
      </c>
      <c r="AA7" t="s">
        <v>81</v>
      </c>
      <c r="AB7">
        <f>+Z7+Sheet3!AB7</f>
        <v>430970</v>
      </c>
      <c r="AC7" t="s">
        <v>81</v>
      </c>
      <c r="AD7">
        <f>+AB7+Sheet3!AD7</f>
        <v>464782</v>
      </c>
      <c r="AE7" t="s">
        <v>81</v>
      </c>
      <c r="AF7">
        <f>+AD7+Sheet3!AF7</f>
        <v>513752</v>
      </c>
      <c r="AG7" t="s">
        <v>81</v>
      </c>
      <c r="AH7">
        <f>+AF7+Sheet3!AH7</f>
        <v>546168</v>
      </c>
      <c r="AI7" t="s">
        <v>81</v>
      </c>
      <c r="AJ7">
        <f>+AH7+Sheet3!AJ7</f>
        <v>560927</v>
      </c>
      <c r="AK7" t="s">
        <v>81</v>
      </c>
      <c r="AL7">
        <f>+AJ7+Sheet3!AL7</f>
        <v>578499</v>
      </c>
      <c r="AM7" t="str">
        <f t="shared" si="0"/>
        <v>cumulativecases:[0,0,2990,15207,26364,32698,46948,57797,71090,107844,234502,335579,397138,430970,464782,513752,546168,560927,578499],</v>
      </c>
    </row>
    <row r="8" spans="1:39" x14ac:dyDescent="0.25">
      <c r="A8" t="s">
        <v>16</v>
      </c>
      <c r="B8">
        <v>0</v>
      </c>
      <c r="C8" t="s">
        <v>81</v>
      </c>
      <c r="D8">
        <f>+B8+Sheet3!D8</f>
        <v>0</v>
      </c>
      <c r="E8" t="s">
        <v>81</v>
      </c>
      <c r="F8">
        <f>+D8+Sheet3!F8</f>
        <v>3128</v>
      </c>
      <c r="G8" t="s">
        <v>81</v>
      </c>
      <c r="H8">
        <f>+F8+Sheet3!H8</f>
        <v>27700</v>
      </c>
      <c r="I8" t="s">
        <v>81</v>
      </c>
      <c r="J8">
        <f>+H8+Sheet3!J8</f>
        <v>42201</v>
      </c>
      <c r="K8" t="s">
        <v>81</v>
      </c>
      <c r="L8">
        <f>+J8+Sheet3!L8</f>
        <v>46514</v>
      </c>
      <c r="M8" t="s">
        <v>81</v>
      </c>
      <c r="N8">
        <f>+L8+Sheet3!N8</f>
        <v>49810</v>
      </c>
      <c r="O8" t="s">
        <v>81</v>
      </c>
      <c r="P8">
        <f>+N8+Sheet3!P8</f>
        <v>52879</v>
      </c>
      <c r="Q8" t="s">
        <v>81</v>
      </c>
      <c r="R8">
        <f>+P8+Sheet3!R8</f>
        <v>57550</v>
      </c>
      <c r="S8" t="s">
        <v>81</v>
      </c>
      <c r="T8">
        <f>+R8+Sheet3!T8</f>
        <v>71207</v>
      </c>
      <c r="U8" t="s">
        <v>81</v>
      </c>
      <c r="V8">
        <f>+T8+Sheet3!V8</f>
        <v>117295</v>
      </c>
      <c r="W8" t="s">
        <v>81</v>
      </c>
      <c r="X8">
        <f>+V8+Sheet3!X8</f>
        <v>185708</v>
      </c>
      <c r="Y8" t="s">
        <v>81</v>
      </c>
      <c r="Z8">
        <f>+X8+Sheet3!Z8</f>
        <v>250023</v>
      </c>
      <c r="AA8" t="s">
        <v>81</v>
      </c>
      <c r="AB8">
        <f>+Z8+Sheet3!AB8</f>
        <v>279946</v>
      </c>
      <c r="AC8" t="s">
        <v>81</v>
      </c>
      <c r="AD8">
        <f>+AB8+Sheet3!AD8</f>
        <v>310888</v>
      </c>
      <c r="AE8" t="s">
        <v>81</v>
      </c>
      <c r="AF8">
        <f>+AD8+Sheet3!AF8</f>
        <v>339233</v>
      </c>
      <c r="AG8" t="s">
        <v>81</v>
      </c>
      <c r="AH8">
        <f>+AF8+Sheet3!AH8</f>
        <v>347341</v>
      </c>
      <c r="AI8" t="s">
        <v>81</v>
      </c>
      <c r="AJ8">
        <f>+AH8+Sheet3!AJ8</f>
        <v>349352</v>
      </c>
      <c r="AK8" t="s">
        <v>81</v>
      </c>
      <c r="AL8">
        <f>+AJ8+Sheet3!AL8</f>
        <v>354335</v>
      </c>
      <c r="AM8" t="str">
        <f t="shared" si="0"/>
        <v>cumulativecases:[0,0,3128,27700,42201,46514,49810,52879,57550,71207,117295,185708,250023,279946,310888,339233,347341,349352,354335],</v>
      </c>
    </row>
    <row r="9" spans="1:39" x14ac:dyDescent="0.25">
      <c r="A9" t="s">
        <v>17</v>
      </c>
      <c r="B9">
        <v>0</v>
      </c>
      <c r="C9" t="s">
        <v>81</v>
      </c>
      <c r="D9">
        <f>+B9+Sheet3!D9</f>
        <v>0</v>
      </c>
      <c r="E9" t="s">
        <v>81</v>
      </c>
      <c r="F9">
        <f>+D9+Sheet3!F9</f>
        <v>319</v>
      </c>
      <c r="G9" t="s">
        <v>81</v>
      </c>
      <c r="H9">
        <f>+F9+Sheet3!H9</f>
        <v>4734</v>
      </c>
      <c r="I9" t="s">
        <v>81</v>
      </c>
      <c r="J9">
        <f>+H9+Sheet3!J9</f>
        <v>9498</v>
      </c>
      <c r="K9" t="s">
        <v>81</v>
      </c>
      <c r="L9">
        <f>+J9+Sheet3!L9</f>
        <v>11474</v>
      </c>
      <c r="M9" t="s">
        <v>81</v>
      </c>
      <c r="N9">
        <f>+L9+Sheet3!N9</f>
        <v>14788</v>
      </c>
      <c r="O9" t="s">
        <v>81</v>
      </c>
      <c r="P9">
        <f>+N9+Sheet3!P9</f>
        <v>17429</v>
      </c>
      <c r="Q9" t="s">
        <v>81</v>
      </c>
      <c r="R9">
        <f>+P9+Sheet3!R9</f>
        <v>20613</v>
      </c>
      <c r="S9" t="s">
        <v>81</v>
      </c>
      <c r="T9">
        <f>+R9+Sheet3!T9</f>
        <v>24951</v>
      </c>
      <c r="U9" t="s">
        <v>81</v>
      </c>
      <c r="V9">
        <f>+T9+Sheet3!V9</f>
        <v>35654</v>
      </c>
      <c r="W9" t="s">
        <v>81</v>
      </c>
      <c r="X9">
        <f>+V9+Sheet3!X9</f>
        <v>57456</v>
      </c>
      <c r="Y9" t="s">
        <v>81</v>
      </c>
      <c r="Z9">
        <f>+X9+Sheet3!Z9</f>
        <v>78071</v>
      </c>
      <c r="AA9" t="s">
        <v>81</v>
      </c>
      <c r="AB9">
        <f>+Z9+Sheet3!AB9</f>
        <v>86799</v>
      </c>
      <c r="AC9" t="s">
        <v>81</v>
      </c>
      <c r="AD9">
        <f>+AB9+Sheet3!AD9</f>
        <v>94802</v>
      </c>
      <c r="AE9" t="s">
        <v>81</v>
      </c>
      <c r="AF9">
        <f>+AD9+Sheet3!AF9</f>
        <v>104405</v>
      </c>
      <c r="AG9" t="s">
        <v>81</v>
      </c>
      <c r="AH9">
        <f>+AF9+Sheet3!AH9</f>
        <v>108866</v>
      </c>
      <c r="AI9" t="s">
        <v>81</v>
      </c>
      <c r="AJ9">
        <f>+AH9+Sheet3!AJ9</f>
        <v>109744</v>
      </c>
      <c r="AK9" t="s">
        <v>81</v>
      </c>
      <c r="AL9">
        <f>+AJ9+Sheet3!AL9</f>
        <v>111407</v>
      </c>
      <c r="AM9" t="str">
        <f t="shared" si="0"/>
        <v>cumulativecases:[0,0,319,4734,9498,11474,14788,17429,20613,24951,35654,57456,78071,86799,94802,104405,108866,109744,111407],</v>
      </c>
    </row>
    <row r="10" spans="1:39" x14ac:dyDescent="0.25">
      <c r="A10" t="s">
        <v>18</v>
      </c>
      <c r="B10">
        <v>0</v>
      </c>
      <c r="C10" t="s">
        <v>81</v>
      </c>
      <c r="D10">
        <f>+B10+Sheet3!D10</f>
        <v>0</v>
      </c>
      <c r="E10" t="s">
        <v>81</v>
      </c>
      <c r="F10">
        <f>+D10+Sheet3!F10</f>
        <v>495</v>
      </c>
      <c r="G10" t="s">
        <v>81</v>
      </c>
      <c r="H10">
        <f>+F10+Sheet3!H10</f>
        <v>4323</v>
      </c>
      <c r="I10" t="s">
        <v>81</v>
      </c>
      <c r="J10">
        <f>+H10+Sheet3!J10</f>
        <v>8801</v>
      </c>
      <c r="K10" t="s">
        <v>81</v>
      </c>
      <c r="L10">
        <f>+J10+Sheet3!L10</f>
        <v>10327</v>
      </c>
      <c r="M10" t="s">
        <v>81</v>
      </c>
      <c r="N10">
        <f>+L10+Sheet3!N10</f>
        <v>12126</v>
      </c>
      <c r="O10" t="s">
        <v>81</v>
      </c>
      <c r="P10">
        <f>+N10+Sheet3!P10</f>
        <v>13992</v>
      </c>
      <c r="Q10" t="s">
        <v>81</v>
      </c>
      <c r="R10">
        <f>+P10+Sheet3!R10</f>
        <v>15326</v>
      </c>
      <c r="S10" t="s">
        <v>81</v>
      </c>
      <c r="T10">
        <f>+R10+Sheet3!T10</f>
        <v>17266</v>
      </c>
      <c r="U10" t="s">
        <v>81</v>
      </c>
      <c r="V10">
        <f>+T10+Sheet3!V10</f>
        <v>21552</v>
      </c>
      <c r="W10" t="s">
        <v>81</v>
      </c>
      <c r="X10">
        <f>+V10+Sheet3!X10</f>
        <v>28983</v>
      </c>
      <c r="Y10" t="s">
        <v>81</v>
      </c>
      <c r="Z10">
        <f>+X10+Sheet3!Z10</f>
        <v>36872</v>
      </c>
      <c r="AA10" t="s">
        <v>81</v>
      </c>
      <c r="AB10">
        <f>+Z10+Sheet3!AB10</f>
        <v>40598</v>
      </c>
      <c r="AC10" t="s">
        <v>81</v>
      </c>
      <c r="AD10">
        <f>+AB10+Sheet3!AD10</f>
        <v>44513</v>
      </c>
      <c r="AE10" t="s">
        <v>81</v>
      </c>
      <c r="AF10">
        <f>+AD10+Sheet3!AF10</f>
        <v>47697</v>
      </c>
      <c r="AG10" t="s">
        <v>81</v>
      </c>
      <c r="AH10">
        <f>+AF10+Sheet3!AH10</f>
        <v>48898</v>
      </c>
      <c r="AI10" t="s">
        <v>81</v>
      </c>
      <c r="AJ10">
        <f>+AH10+Sheet3!AJ10</f>
        <v>49335</v>
      </c>
      <c r="AK10" t="s">
        <v>81</v>
      </c>
      <c r="AL10">
        <f>+AJ10+Sheet3!AL10</f>
        <v>50398</v>
      </c>
      <c r="AM10" t="str">
        <f t="shared" si="0"/>
        <v>cumulativecases:[0,0,495,4323,8801,10327,12126,13992,15326,17266,21552,28983,36872,40598,44513,47697,48898,49335,50398],</v>
      </c>
    </row>
    <row r="11" spans="1:39" x14ac:dyDescent="0.25">
      <c r="A11" t="s">
        <v>19</v>
      </c>
      <c r="B11">
        <v>0</v>
      </c>
      <c r="C11" t="s">
        <v>81</v>
      </c>
      <c r="D11">
        <f>+B11+Sheet3!D11</f>
        <v>0</v>
      </c>
      <c r="E11" t="s">
        <v>81</v>
      </c>
      <c r="F11">
        <f>+D11+Sheet3!F11</f>
        <v>6742</v>
      </c>
      <c r="G11" t="s">
        <v>81</v>
      </c>
      <c r="H11">
        <f>+F11+Sheet3!H11</f>
        <v>33683</v>
      </c>
      <c r="I11" t="s">
        <v>81</v>
      </c>
      <c r="J11">
        <f>+H11+Sheet3!J11</f>
        <v>56155</v>
      </c>
      <c r="K11" t="s">
        <v>81</v>
      </c>
      <c r="L11">
        <f>+J11+Sheet3!L11</f>
        <v>152426</v>
      </c>
      <c r="M11" t="s">
        <v>81</v>
      </c>
      <c r="N11">
        <f>+L11+Sheet3!N11</f>
        <v>470378</v>
      </c>
      <c r="O11" t="s">
        <v>81</v>
      </c>
      <c r="P11">
        <f>+N11+Sheet3!P11</f>
        <v>623463</v>
      </c>
      <c r="Q11" t="s">
        <v>81</v>
      </c>
      <c r="R11">
        <f>+P11+Sheet3!R11</f>
        <v>706508</v>
      </c>
      <c r="S11" t="s">
        <v>81</v>
      </c>
      <c r="T11">
        <f>+R11+Sheet3!T11</f>
        <v>802539</v>
      </c>
      <c r="U11" t="s">
        <v>81</v>
      </c>
      <c r="V11">
        <f>+T11+Sheet3!V11</f>
        <v>999311</v>
      </c>
      <c r="W11" t="s">
        <v>81</v>
      </c>
      <c r="X11">
        <f>+V11+Sheet3!X11</f>
        <v>1323307</v>
      </c>
      <c r="Y11" t="s">
        <v>81</v>
      </c>
      <c r="Z11">
        <f>+X11+Sheet3!Z11</f>
        <v>1721369</v>
      </c>
      <c r="AA11" t="s">
        <v>81</v>
      </c>
      <c r="AB11">
        <f>+Z11+Sheet3!AB11</f>
        <v>1909213</v>
      </c>
      <c r="AC11" t="s">
        <v>81</v>
      </c>
      <c r="AD11">
        <f>+AB11+Sheet3!AD11</f>
        <v>2057727</v>
      </c>
      <c r="AE11" t="s">
        <v>81</v>
      </c>
      <c r="AF11">
        <f>+AD11+Sheet3!AF11</f>
        <v>2233510</v>
      </c>
      <c r="AG11" t="s">
        <v>81</v>
      </c>
      <c r="AH11">
        <f>+AF11+Sheet3!AH11</f>
        <v>2320810</v>
      </c>
      <c r="AI11" t="s">
        <v>81</v>
      </c>
      <c r="AJ11">
        <f>+AH11+Sheet3!AJ11</f>
        <v>2329484</v>
      </c>
      <c r="AK11" t="s">
        <v>81</v>
      </c>
      <c r="AL11">
        <f>+AJ11+Sheet3!AL11</f>
        <v>2590699</v>
      </c>
      <c r="AM11" t="str">
        <f t="shared" si="0"/>
        <v>cumulativecases:[0,0,6742,33683,56155,152426,470378,623463,706508,802539,999311,1323307,1721369,1909213,2057727,2233510,2320810,2329484,2590699],</v>
      </c>
    </row>
    <row r="12" spans="1:39" x14ac:dyDescent="0.25">
      <c r="A12" t="s">
        <v>20</v>
      </c>
      <c r="B12">
        <v>0</v>
      </c>
      <c r="C12" t="s">
        <v>81</v>
      </c>
      <c r="D12">
        <f>+B12+Sheet3!D12</f>
        <v>0</v>
      </c>
      <c r="E12" t="s">
        <v>81</v>
      </c>
      <c r="F12">
        <f>+D12+Sheet3!F12</f>
        <v>4116</v>
      </c>
      <c r="G12" t="s">
        <v>81</v>
      </c>
      <c r="H12">
        <f>+F12+Sheet3!H12</f>
        <v>25431</v>
      </c>
      <c r="I12" t="s">
        <v>81</v>
      </c>
      <c r="J12">
        <f>+H12+Sheet3!J12</f>
        <v>45051</v>
      </c>
      <c r="K12" t="s">
        <v>81</v>
      </c>
      <c r="L12">
        <f>+J12+Sheet3!L12</f>
        <v>77280</v>
      </c>
      <c r="M12" t="s">
        <v>81</v>
      </c>
      <c r="N12">
        <f>+L12+Sheet3!N12</f>
        <v>171342</v>
      </c>
      <c r="O12" t="s">
        <v>81</v>
      </c>
      <c r="P12">
        <f>+N12+Sheet3!P12</f>
        <v>254238</v>
      </c>
      <c r="Q12" t="s">
        <v>81</v>
      </c>
      <c r="R12">
        <f>+P12+Sheet3!R12</f>
        <v>301485</v>
      </c>
      <c r="S12" t="s">
        <v>81</v>
      </c>
      <c r="T12">
        <f>+R12+Sheet3!T12</f>
        <v>372631</v>
      </c>
      <c r="U12" t="s">
        <v>81</v>
      </c>
      <c r="V12">
        <f>+T12+Sheet3!V12</f>
        <v>454328</v>
      </c>
      <c r="W12" t="s">
        <v>81</v>
      </c>
      <c r="X12">
        <f>+V12+Sheet3!X12</f>
        <v>644065</v>
      </c>
      <c r="Y12" t="s">
        <v>81</v>
      </c>
      <c r="Z12">
        <f>+X12+Sheet3!Z12</f>
        <v>885249</v>
      </c>
      <c r="AA12" t="s">
        <v>81</v>
      </c>
      <c r="AB12">
        <f>+Z12+Sheet3!AB12</f>
        <v>981844</v>
      </c>
      <c r="AC12" t="s">
        <v>81</v>
      </c>
      <c r="AD12">
        <f>+AB12+Sheet3!AD12</f>
        <v>1035186</v>
      </c>
      <c r="AE12" t="s">
        <v>81</v>
      </c>
      <c r="AF12">
        <f>+AD12+Sheet3!AF12</f>
        <v>1075835</v>
      </c>
      <c r="AG12" t="s">
        <v>81</v>
      </c>
      <c r="AH12">
        <f>+AF12+Sheet3!AH12</f>
        <v>1099169</v>
      </c>
      <c r="AI12" t="s">
        <v>81</v>
      </c>
      <c r="AJ12">
        <f>+AH12+Sheet3!AJ12</f>
        <v>1110094</v>
      </c>
      <c r="AK12" t="s">
        <v>81</v>
      </c>
      <c r="AL12">
        <f>+AJ12+Sheet3!AL12</f>
        <v>1153494</v>
      </c>
      <c r="AM12" t="str">
        <f t="shared" si="0"/>
        <v>cumulativecases:[0,0,4116,25431,45051,77280,171342,254238,301485,372631,454328,644065,885249,981844,1035186,1075835,1099169,1110094,1153494],</v>
      </c>
    </row>
    <row r="13" spans="1:39" x14ac:dyDescent="0.25">
      <c r="A13" t="s">
        <v>21</v>
      </c>
      <c r="B13">
        <v>0</v>
      </c>
      <c r="C13" t="s">
        <v>81</v>
      </c>
      <c r="D13">
        <f>+B13+Sheet3!D13</f>
        <v>0</v>
      </c>
      <c r="E13" t="s">
        <v>81</v>
      </c>
      <c r="F13">
        <f>+D13+Sheet3!F13</f>
        <v>224</v>
      </c>
      <c r="G13" t="s">
        <v>81</v>
      </c>
      <c r="H13">
        <f>+F13+Sheet3!H13</f>
        <v>609</v>
      </c>
      <c r="I13" t="s">
        <v>81</v>
      </c>
      <c r="J13">
        <f>+H13+Sheet3!J13</f>
        <v>642</v>
      </c>
      <c r="K13" t="s">
        <v>81</v>
      </c>
      <c r="L13">
        <f>+J13+Sheet3!L13</f>
        <v>901</v>
      </c>
      <c r="M13" t="s">
        <v>81</v>
      </c>
      <c r="N13">
        <f>+L13+Sheet3!N13</f>
        <v>2088</v>
      </c>
      <c r="O13" t="s">
        <v>81</v>
      </c>
      <c r="P13">
        <f>+N13+Sheet3!P13</f>
        <v>8447</v>
      </c>
      <c r="Q13" t="s">
        <v>81</v>
      </c>
      <c r="R13">
        <f>+P13+Sheet3!R13</f>
        <v>12555</v>
      </c>
      <c r="S13" t="s">
        <v>81</v>
      </c>
      <c r="T13">
        <f>+R13+Sheet3!T13</f>
        <v>15207</v>
      </c>
      <c r="U13" t="s">
        <v>81</v>
      </c>
      <c r="V13">
        <f>+T13+Sheet3!V13</f>
        <v>18006</v>
      </c>
      <c r="W13" t="s">
        <v>81</v>
      </c>
      <c r="X13">
        <f>+V13+Sheet3!X13</f>
        <v>21459</v>
      </c>
      <c r="Y13" t="s">
        <v>81</v>
      </c>
      <c r="Z13">
        <f>+X13+Sheet3!Z13</f>
        <v>25786</v>
      </c>
      <c r="AA13" t="s">
        <v>81</v>
      </c>
      <c r="AB13">
        <f>+Z13+Sheet3!AB13</f>
        <v>27473</v>
      </c>
      <c r="AC13" t="s">
        <v>81</v>
      </c>
      <c r="AD13">
        <f>+AB13+Sheet3!AD13</f>
        <v>29779</v>
      </c>
      <c r="AE13" t="s">
        <v>81</v>
      </c>
      <c r="AF13">
        <f>+AD13+Sheet3!AF13</f>
        <v>32767</v>
      </c>
      <c r="AG13" t="s">
        <v>81</v>
      </c>
      <c r="AH13">
        <f>+AF13+Sheet3!AH13</f>
        <v>35035</v>
      </c>
      <c r="AI13" t="s">
        <v>81</v>
      </c>
      <c r="AJ13">
        <f>+AH13+Sheet3!AJ13</f>
        <v>36391</v>
      </c>
      <c r="AK13" t="s">
        <v>81</v>
      </c>
      <c r="AL13">
        <f>+AJ13+Sheet3!AL13</f>
        <v>40643</v>
      </c>
      <c r="AM13" t="str">
        <f t="shared" si="0"/>
        <v>cumulativecases:[0,0,224,609,642,901,2088,8447,12555,15207,18006,21459,25786,27473,29779,32767,35035,36391,40643],</v>
      </c>
    </row>
    <row r="14" spans="1:39" x14ac:dyDescent="0.25">
      <c r="A14" t="s">
        <v>22</v>
      </c>
      <c r="B14">
        <v>0</v>
      </c>
      <c r="C14" t="s">
        <v>81</v>
      </c>
      <c r="D14">
        <f>+B14+Sheet3!D14</f>
        <v>0</v>
      </c>
      <c r="E14" t="s">
        <v>81</v>
      </c>
      <c r="F14">
        <f>+D14+Sheet3!F14</f>
        <v>526</v>
      </c>
      <c r="G14" t="s">
        <v>81</v>
      </c>
      <c r="H14">
        <f>+F14+Sheet3!H14</f>
        <v>2016</v>
      </c>
      <c r="I14" t="s">
        <v>81</v>
      </c>
      <c r="J14">
        <f>+H14+Sheet3!J14</f>
        <v>2855</v>
      </c>
      <c r="K14" t="s">
        <v>81</v>
      </c>
      <c r="L14">
        <f>+J14+Sheet3!L14</f>
        <v>6124</v>
      </c>
      <c r="M14" t="s">
        <v>81</v>
      </c>
      <c r="N14">
        <f>+L14+Sheet3!N14</f>
        <v>20853</v>
      </c>
      <c r="O14" t="s">
        <v>81</v>
      </c>
      <c r="P14">
        <f>+N14+Sheet3!P14</f>
        <v>32256</v>
      </c>
      <c r="Q14" t="s">
        <v>81</v>
      </c>
      <c r="R14">
        <f>+P14+Sheet3!R14</f>
        <v>42549</v>
      </c>
      <c r="S14" t="s">
        <v>81</v>
      </c>
      <c r="T14">
        <f>+R14+Sheet3!T14</f>
        <v>64797</v>
      </c>
      <c r="U14" t="s">
        <v>81</v>
      </c>
      <c r="V14">
        <f>+T14+Sheet3!V14</f>
        <v>102158</v>
      </c>
      <c r="W14" t="s">
        <v>81</v>
      </c>
      <c r="X14">
        <f>+V14+Sheet3!X14</f>
        <v>141388</v>
      </c>
      <c r="Y14" t="s">
        <v>81</v>
      </c>
      <c r="Z14">
        <f>+X14+Sheet3!Z14</f>
        <v>162762</v>
      </c>
      <c r="AA14" t="s">
        <v>81</v>
      </c>
      <c r="AB14">
        <f>+Z14+Sheet3!AB14</f>
        <v>171209</v>
      </c>
      <c r="AC14" t="s">
        <v>81</v>
      </c>
      <c r="AD14">
        <f>+AB14+Sheet3!AD14</f>
        <v>180643</v>
      </c>
      <c r="AE14" t="s">
        <v>81</v>
      </c>
      <c r="AF14">
        <f>+AD14+Sheet3!AF14</f>
        <v>187726</v>
      </c>
      <c r="AG14" t="s">
        <v>81</v>
      </c>
      <c r="AH14">
        <f>+AF14+Sheet3!AH14</f>
        <v>192084</v>
      </c>
      <c r="AI14" t="s">
        <v>81</v>
      </c>
      <c r="AJ14">
        <f>+AH14+Sheet3!AJ14</f>
        <v>195074</v>
      </c>
      <c r="AK14" t="s">
        <v>81</v>
      </c>
      <c r="AL14">
        <f>+AJ14+Sheet3!AL14</f>
        <v>200564</v>
      </c>
      <c r="AM14" t="str">
        <f t="shared" si="0"/>
        <v>cumulativecases:[0,0,526,2016,2855,6124,20853,32256,42549,64797,102158,141388,162762,171209,180643,187726,192084,195074,200564],</v>
      </c>
    </row>
    <row r="15" spans="1:39" x14ac:dyDescent="0.25">
      <c r="A15" t="s">
        <v>23</v>
      </c>
      <c r="B15">
        <v>2</v>
      </c>
      <c r="C15" t="s">
        <v>81</v>
      </c>
      <c r="D15">
        <f>+B15+Sheet3!D15</f>
        <v>3</v>
      </c>
      <c r="E15" t="s">
        <v>81</v>
      </c>
      <c r="F15">
        <f>+D15+Sheet3!F15</f>
        <v>5992</v>
      </c>
      <c r="G15" t="s">
        <v>81</v>
      </c>
      <c r="H15">
        <f>+F15+Sheet3!H15</f>
        <v>52918</v>
      </c>
      <c r="I15" t="s">
        <v>81</v>
      </c>
      <c r="J15">
        <f>+H15+Sheet3!J15</f>
        <v>120588</v>
      </c>
      <c r="K15" t="s">
        <v>81</v>
      </c>
      <c r="L15">
        <f>+J15+Sheet3!L15</f>
        <v>144661</v>
      </c>
      <c r="M15" t="s">
        <v>81</v>
      </c>
      <c r="N15">
        <f>+L15+Sheet3!N15</f>
        <v>180701</v>
      </c>
      <c r="O15" t="s">
        <v>81</v>
      </c>
      <c r="P15">
        <f>+N15+Sheet3!P15</f>
        <v>237682</v>
      </c>
      <c r="Q15" t="s">
        <v>81</v>
      </c>
      <c r="R15">
        <f>+P15+Sheet3!R15</f>
        <v>296935</v>
      </c>
      <c r="S15" t="s">
        <v>81</v>
      </c>
      <c r="T15">
        <f>+R15+Sheet3!T15</f>
        <v>416557</v>
      </c>
      <c r="U15" t="s">
        <v>81</v>
      </c>
      <c r="V15">
        <f>+T15+Sheet3!V15</f>
        <v>727825</v>
      </c>
      <c r="W15" t="s">
        <v>81</v>
      </c>
      <c r="X15">
        <f>+V15+Sheet3!X15</f>
        <v>965840</v>
      </c>
      <c r="Y15" t="s">
        <v>81</v>
      </c>
      <c r="Z15">
        <f>+X15+Sheet3!Z15</f>
        <v>1128505</v>
      </c>
      <c r="AA15" t="s">
        <v>81</v>
      </c>
      <c r="AB15">
        <f>+Z15+Sheet3!AB15</f>
        <v>1189922</v>
      </c>
      <c r="AC15" t="s">
        <v>81</v>
      </c>
      <c r="AD15">
        <f>+AB15+Sheet3!AD15</f>
        <v>1248133</v>
      </c>
      <c r="AE15" t="s">
        <v>81</v>
      </c>
      <c r="AF15">
        <f>+AD15+Sheet3!AF15</f>
        <v>1338687</v>
      </c>
      <c r="AG15" t="s">
        <v>81</v>
      </c>
      <c r="AH15">
        <f>+AF15+Sheet3!AH15</f>
        <v>1386189</v>
      </c>
      <c r="AI15" t="s">
        <v>81</v>
      </c>
      <c r="AJ15">
        <f>+AH15+Sheet3!AJ15</f>
        <v>1395863</v>
      </c>
      <c r="AK15" t="s">
        <v>81</v>
      </c>
      <c r="AL15">
        <f>+AJ15+Sheet3!AL15</f>
        <v>1423574</v>
      </c>
      <c r="AM15" t="str">
        <f t="shared" si="0"/>
        <v>cumulativecases:[2,3,5992,52918,120588,144661,180701,237682,296935,416557,727825,965840,1128505,1189922,1248133,1338687,1386189,1395863,1423574],</v>
      </c>
    </row>
    <row r="16" spans="1:39" x14ac:dyDescent="0.25">
      <c r="A16" t="s">
        <v>24</v>
      </c>
      <c r="B16">
        <v>0</v>
      </c>
      <c r="C16" t="s">
        <v>81</v>
      </c>
      <c r="D16">
        <f>+B16+Sheet3!D16</f>
        <v>0</v>
      </c>
      <c r="E16" t="s">
        <v>81</v>
      </c>
      <c r="F16">
        <f>+D16+Sheet3!F16</f>
        <v>2177</v>
      </c>
      <c r="G16" t="s">
        <v>81</v>
      </c>
      <c r="H16">
        <f>+F16+Sheet3!H16</f>
        <v>18099</v>
      </c>
      <c r="I16" t="s">
        <v>81</v>
      </c>
      <c r="J16">
        <f>+H16+Sheet3!J16</f>
        <v>35429</v>
      </c>
      <c r="K16" t="s">
        <v>81</v>
      </c>
      <c r="L16">
        <f>+J16+Sheet3!L16</f>
        <v>46740</v>
      </c>
      <c r="M16" t="s">
        <v>81</v>
      </c>
      <c r="N16">
        <f>+L16+Sheet3!N16</f>
        <v>67800</v>
      </c>
      <c r="O16" t="s">
        <v>81</v>
      </c>
      <c r="P16">
        <f>+N16+Sheet3!P16</f>
        <v>96277</v>
      </c>
      <c r="Q16" t="s">
        <v>81</v>
      </c>
      <c r="R16">
        <f>+P16+Sheet3!R16</f>
        <v>122295</v>
      </c>
      <c r="S16" t="s">
        <v>81</v>
      </c>
      <c r="T16">
        <f>+R16+Sheet3!T16</f>
        <v>181837</v>
      </c>
      <c r="U16" t="s">
        <v>81</v>
      </c>
      <c r="V16">
        <f>+T16+Sheet3!V16</f>
        <v>341694</v>
      </c>
      <c r="W16" t="s">
        <v>81</v>
      </c>
      <c r="X16">
        <f>+V16+Sheet3!X16</f>
        <v>514455</v>
      </c>
      <c r="Y16" t="s">
        <v>81</v>
      </c>
      <c r="Z16">
        <f>+X16+Sheet3!Z16</f>
        <v>629793</v>
      </c>
      <c r="AA16" t="s">
        <v>81</v>
      </c>
      <c r="AB16">
        <f>+Z16+Sheet3!AB16</f>
        <v>664880</v>
      </c>
      <c r="AC16" t="s">
        <v>81</v>
      </c>
      <c r="AD16">
        <f>+AB16+Sheet3!AD16</f>
        <v>689785</v>
      </c>
      <c r="AE16" t="s">
        <v>81</v>
      </c>
      <c r="AF16">
        <f>+AD16+Sheet3!AF16</f>
        <v>723741</v>
      </c>
      <c r="AG16" t="s">
        <v>81</v>
      </c>
      <c r="AH16">
        <f>+AF16+Sheet3!AH16</f>
        <v>747032</v>
      </c>
      <c r="AI16" t="s">
        <v>81</v>
      </c>
      <c r="AJ16">
        <f>+AH16+Sheet3!AJ16</f>
        <v>757279</v>
      </c>
      <c r="AK16" t="s">
        <v>81</v>
      </c>
      <c r="AL16">
        <f>+AJ16+Sheet3!AL16</f>
        <v>774662</v>
      </c>
      <c r="AM16" t="str">
        <f t="shared" si="0"/>
        <v>cumulativecases:[0,0,2177,18099,35429,46740,67800,96277,122295,181837,341694,514455,629793,664880,689785,723741,747032,757279,774662],</v>
      </c>
    </row>
    <row r="17" spans="1:39" x14ac:dyDescent="0.25">
      <c r="A17" t="s">
        <v>25</v>
      </c>
      <c r="B17">
        <v>0</v>
      </c>
      <c r="C17" t="s">
        <v>81</v>
      </c>
      <c r="D17">
        <f>+B17+Sheet3!D17</f>
        <v>0</v>
      </c>
      <c r="E17" t="s">
        <v>81</v>
      </c>
      <c r="F17">
        <f>+D17+Sheet3!F17</f>
        <v>498</v>
      </c>
      <c r="G17" t="s">
        <v>81</v>
      </c>
      <c r="H17">
        <f>+F17+Sheet3!H17</f>
        <v>7145</v>
      </c>
      <c r="I17" t="s">
        <v>81</v>
      </c>
      <c r="J17">
        <f>+H17+Sheet3!J17</f>
        <v>19621</v>
      </c>
      <c r="K17" t="s">
        <v>81</v>
      </c>
      <c r="L17">
        <f>+J17+Sheet3!L17</f>
        <v>29152</v>
      </c>
      <c r="M17" t="s">
        <v>81</v>
      </c>
      <c r="N17">
        <f>+L17+Sheet3!N17</f>
        <v>44753</v>
      </c>
      <c r="O17" t="s">
        <v>81</v>
      </c>
      <c r="P17">
        <f>+N17+Sheet3!P17</f>
        <v>65252</v>
      </c>
      <c r="Q17" t="s">
        <v>81</v>
      </c>
      <c r="R17">
        <f>+P17+Sheet3!R17</f>
        <v>89248</v>
      </c>
      <c r="S17" t="s">
        <v>81</v>
      </c>
      <c r="T17">
        <f>+R17+Sheet3!T17</f>
        <v>128798</v>
      </c>
      <c r="U17" t="s">
        <v>81</v>
      </c>
      <c r="V17">
        <f>+T17+Sheet3!V17</f>
        <v>230634</v>
      </c>
      <c r="W17" t="s">
        <v>81</v>
      </c>
      <c r="X17">
        <f>+V17+Sheet3!X17</f>
        <v>281712</v>
      </c>
      <c r="Y17" t="s">
        <v>81</v>
      </c>
      <c r="Z17">
        <f>+X17+Sheet3!Z17</f>
        <v>319408</v>
      </c>
      <c r="AA17" t="s">
        <v>81</v>
      </c>
      <c r="AB17">
        <f>+Z17+Sheet3!AB17</f>
        <v>336455</v>
      </c>
      <c r="AC17" t="s">
        <v>81</v>
      </c>
      <c r="AD17">
        <f>+AB17+Sheet3!AD17</f>
        <v>351402</v>
      </c>
      <c r="AE17" t="s">
        <v>81</v>
      </c>
      <c r="AF17">
        <f>+AD17+Sheet3!AF17</f>
        <v>364841</v>
      </c>
      <c r="AG17" t="s">
        <v>81</v>
      </c>
      <c r="AH17">
        <f>+AF17+Sheet3!AH17</f>
        <v>371424</v>
      </c>
      <c r="AI17" t="s">
        <v>81</v>
      </c>
      <c r="AJ17">
        <f>+AH17+Sheet3!AJ17</f>
        <v>373861</v>
      </c>
      <c r="AK17" t="s">
        <v>81</v>
      </c>
      <c r="AL17">
        <f>+AJ17+Sheet3!AL17</f>
        <v>379797</v>
      </c>
      <c r="AM17" t="str">
        <f t="shared" si="0"/>
        <v>cumulativecases:[0,0,498,7145,19621,29152,44753,65252,89248,128798,230634,281712,319408,336455,351402,364841,371424,373861,379797],</v>
      </c>
    </row>
    <row r="18" spans="1:39" x14ac:dyDescent="0.25">
      <c r="A18" t="s">
        <v>26</v>
      </c>
      <c r="B18">
        <v>0</v>
      </c>
      <c r="C18" t="s">
        <v>81</v>
      </c>
      <c r="D18">
        <f>+B18+Sheet3!D18</f>
        <v>0</v>
      </c>
      <c r="E18" t="s">
        <v>81</v>
      </c>
      <c r="F18">
        <f>+D18+Sheet3!F18</f>
        <v>435</v>
      </c>
      <c r="G18" t="s">
        <v>81</v>
      </c>
      <c r="H18">
        <f>+F18+Sheet3!H18</f>
        <v>4305</v>
      </c>
      <c r="I18" t="s">
        <v>81</v>
      </c>
      <c r="J18">
        <f>+H18+Sheet3!J18</f>
        <v>9878</v>
      </c>
      <c r="K18" t="s">
        <v>81</v>
      </c>
      <c r="L18">
        <f>+J18+Sheet3!L18</f>
        <v>14629</v>
      </c>
      <c r="M18" t="s">
        <v>81</v>
      </c>
      <c r="N18">
        <f>+L18+Sheet3!N18</f>
        <v>28121</v>
      </c>
      <c r="O18" t="s">
        <v>81</v>
      </c>
      <c r="P18">
        <f>+N18+Sheet3!P18</f>
        <v>43407</v>
      </c>
      <c r="Q18" t="s">
        <v>81</v>
      </c>
      <c r="R18">
        <f>+P18+Sheet3!R18</f>
        <v>60957</v>
      </c>
      <c r="S18" t="s">
        <v>81</v>
      </c>
      <c r="T18">
        <f>+R18+Sheet3!T18</f>
        <v>86771</v>
      </c>
      <c r="U18" t="s">
        <v>81</v>
      </c>
      <c r="V18">
        <f>+T18+Sheet3!V18</f>
        <v>160428</v>
      </c>
      <c r="W18" t="s">
        <v>81</v>
      </c>
      <c r="X18">
        <f>+V18+Sheet3!X18</f>
        <v>225455</v>
      </c>
      <c r="Y18" t="s">
        <v>81</v>
      </c>
      <c r="Z18">
        <f>+X18+Sheet3!Z18</f>
        <v>277633</v>
      </c>
      <c r="AA18" t="s">
        <v>81</v>
      </c>
      <c r="AB18">
        <f>+Z18+Sheet3!AB18</f>
        <v>296798</v>
      </c>
      <c r="AC18" t="s">
        <v>81</v>
      </c>
      <c r="AD18">
        <f>+AB18+Sheet3!AD18</f>
        <v>304657</v>
      </c>
      <c r="AE18" t="s">
        <v>81</v>
      </c>
      <c r="AF18">
        <f>+AD18+Sheet3!AF18</f>
        <v>311213</v>
      </c>
      <c r="AG18" t="s">
        <v>81</v>
      </c>
      <c r="AH18">
        <f>+AF18+Sheet3!AH18</f>
        <v>315860</v>
      </c>
      <c r="AI18" t="s">
        <v>81</v>
      </c>
      <c r="AJ18">
        <f>+AH18+Sheet3!AJ18</f>
        <v>319584</v>
      </c>
      <c r="AK18" t="s">
        <v>81</v>
      </c>
      <c r="AL18">
        <f>+AJ18+Sheet3!AL18</f>
        <v>334159</v>
      </c>
      <c r="AM18" t="str">
        <f t="shared" si="0"/>
        <v>cumulativecases:[0,0,435,4305,9878,14629,28121,43407,60957,86771,160428,225455,277633,296798,304657,311213,315860,319584,334159],</v>
      </c>
    </row>
    <row r="19" spans="1:39" x14ac:dyDescent="0.25">
      <c r="A19" t="s">
        <v>27</v>
      </c>
      <c r="B19">
        <v>0</v>
      </c>
      <c r="C19" t="s">
        <v>81</v>
      </c>
      <c r="D19">
        <f>+B19+Sheet3!D19</f>
        <v>0</v>
      </c>
      <c r="E19" t="s">
        <v>81</v>
      </c>
      <c r="F19">
        <f>+D19+Sheet3!F19</f>
        <v>590</v>
      </c>
      <c r="G19" t="s">
        <v>81</v>
      </c>
      <c r="H19">
        <f>+F19+Sheet3!H19</f>
        <v>4708</v>
      </c>
      <c r="I19" t="s">
        <v>81</v>
      </c>
      <c r="J19">
        <f>+H19+Sheet3!J19</f>
        <v>9937</v>
      </c>
      <c r="K19" t="s">
        <v>81</v>
      </c>
      <c r="L19">
        <f>+J19+Sheet3!L19</f>
        <v>15916</v>
      </c>
      <c r="M19" t="s">
        <v>81</v>
      </c>
      <c r="N19">
        <f>+L19+Sheet3!N19</f>
        <v>30981</v>
      </c>
      <c r="O19" t="s">
        <v>81</v>
      </c>
      <c r="P19">
        <f>+N19+Sheet3!P19</f>
        <v>50884</v>
      </c>
      <c r="Q19" t="s">
        <v>81</v>
      </c>
      <c r="R19">
        <f>+P19+Sheet3!R19</f>
        <v>72830</v>
      </c>
      <c r="S19" t="s">
        <v>81</v>
      </c>
      <c r="T19">
        <f>+R19+Sheet3!T19</f>
        <v>109244</v>
      </c>
      <c r="U19" t="s">
        <v>81</v>
      </c>
      <c r="V19">
        <f>+T19+Sheet3!V19</f>
        <v>183255</v>
      </c>
      <c r="W19" t="s">
        <v>81</v>
      </c>
      <c r="X19">
        <f>+V19+Sheet3!X19</f>
        <v>268828</v>
      </c>
      <c r="Y19" t="s">
        <v>81</v>
      </c>
      <c r="Z19">
        <f>+X19+Sheet3!Z19</f>
        <v>366857</v>
      </c>
      <c r="AA19" t="s">
        <v>81</v>
      </c>
      <c r="AB19">
        <f>+Z19+Sheet3!AB19</f>
        <v>408392</v>
      </c>
      <c r="AC19" t="s">
        <v>81</v>
      </c>
      <c r="AD19">
        <f>+AB19+Sheet3!AD19</f>
        <v>430116</v>
      </c>
      <c r="AE19" t="s">
        <v>81</v>
      </c>
      <c r="AF19">
        <f>+AD19+Sheet3!AF19</f>
        <v>447473</v>
      </c>
      <c r="AG19" t="s">
        <v>81</v>
      </c>
      <c r="AH19">
        <f>+AF19+Sheet3!AH19</f>
        <v>460060</v>
      </c>
      <c r="AI19" t="s">
        <v>81</v>
      </c>
      <c r="AJ19">
        <f>+AH19+Sheet3!AJ19</f>
        <v>465942</v>
      </c>
      <c r="AK19" t="s">
        <v>81</v>
      </c>
      <c r="AL19">
        <f>+AJ19+Sheet3!AL19</f>
        <v>483719</v>
      </c>
      <c r="AM19" t="str">
        <f t="shared" si="0"/>
        <v>cumulativecases:[0,0,590,4708,9937,15916,30981,50884,72830,109244,183255,268828,366857,408392,430116,447473,460060,465942,483719],</v>
      </c>
    </row>
    <row r="20" spans="1:39" x14ac:dyDescent="0.25">
      <c r="A20" t="s">
        <v>28</v>
      </c>
      <c r="B20">
        <v>0</v>
      </c>
      <c r="C20" t="s">
        <v>81</v>
      </c>
      <c r="D20">
        <f>+B20+Sheet3!D20</f>
        <v>0</v>
      </c>
      <c r="E20" t="s">
        <v>81</v>
      </c>
      <c r="F20">
        <f>+D20+Sheet3!F20</f>
        <v>5237</v>
      </c>
      <c r="G20" t="s">
        <v>81</v>
      </c>
      <c r="H20">
        <f>+F20+Sheet3!H20</f>
        <v>28044</v>
      </c>
      <c r="I20" t="s">
        <v>81</v>
      </c>
      <c r="J20">
        <f>+H20+Sheet3!J20</f>
        <v>40021</v>
      </c>
      <c r="K20" t="s">
        <v>81</v>
      </c>
      <c r="L20">
        <f>+J20+Sheet3!L20</f>
        <v>58203</v>
      </c>
      <c r="M20" t="s">
        <v>81</v>
      </c>
      <c r="N20">
        <f>+L20+Sheet3!N20</f>
        <v>116394</v>
      </c>
      <c r="O20" t="s">
        <v>81</v>
      </c>
      <c r="P20">
        <f>+N20+Sheet3!P20</f>
        <v>148894</v>
      </c>
      <c r="Q20" t="s">
        <v>81</v>
      </c>
      <c r="R20">
        <f>+P20+Sheet3!R20</f>
        <v>167458</v>
      </c>
      <c r="S20" t="s">
        <v>81</v>
      </c>
      <c r="T20">
        <f>+R20+Sheet3!T20</f>
        <v>186649</v>
      </c>
      <c r="U20" t="s">
        <v>81</v>
      </c>
      <c r="V20">
        <f>+T20+Sheet3!V20</f>
        <v>232414</v>
      </c>
      <c r="W20" t="s">
        <v>81</v>
      </c>
      <c r="X20">
        <f>+V20+Sheet3!X20</f>
        <v>315275</v>
      </c>
      <c r="Y20" t="s">
        <v>81</v>
      </c>
      <c r="Z20">
        <f>+X20+Sheet3!Z20</f>
        <v>400626</v>
      </c>
      <c r="AA20" t="s">
        <v>81</v>
      </c>
      <c r="AB20">
        <f>+Z20+Sheet3!AB20</f>
        <v>430100</v>
      </c>
      <c r="AC20" t="s">
        <v>81</v>
      </c>
      <c r="AD20">
        <f>+AB20+Sheet3!AD20</f>
        <v>444933</v>
      </c>
      <c r="AE20" t="s">
        <v>81</v>
      </c>
      <c r="AF20">
        <f>+AD20+Sheet3!AF20</f>
        <v>458581</v>
      </c>
      <c r="AG20" t="s">
        <v>81</v>
      </c>
      <c r="AH20">
        <f>+AF20+Sheet3!AH20</f>
        <v>470685</v>
      </c>
      <c r="AI20" t="s">
        <v>81</v>
      </c>
      <c r="AJ20">
        <f>+AH20+Sheet3!AJ20</f>
        <v>481467</v>
      </c>
      <c r="AK20" t="s">
        <v>81</v>
      </c>
      <c r="AL20">
        <f>+AJ20+Sheet3!AL20</f>
        <v>541679</v>
      </c>
      <c r="AM20" t="str">
        <f t="shared" si="0"/>
        <v>cumulativecases:[0,0,5237,28044,40021,58203,116394,148894,167458,186649,232414,315275,400626,430100,444933,458581,470685,481467,541679],</v>
      </c>
    </row>
    <row r="21" spans="1:39" x14ac:dyDescent="0.25">
      <c r="A21" t="s">
        <v>29</v>
      </c>
      <c r="B21">
        <v>0</v>
      </c>
      <c r="C21" t="s">
        <v>81</v>
      </c>
      <c r="D21">
        <f>+B21+Sheet3!D21</f>
        <v>0</v>
      </c>
      <c r="E21" t="s">
        <v>81</v>
      </c>
      <c r="F21">
        <f>+D21+Sheet3!F21</f>
        <v>303</v>
      </c>
      <c r="G21" t="s">
        <v>81</v>
      </c>
      <c r="H21">
        <f>+F21+Sheet3!H21</f>
        <v>1095</v>
      </c>
      <c r="I21" t="s">
        <v>81</v>
      </c>
      <c r="J21">
        <f>+H21+Sheet3!J21</f>
        <v>2325</v>
      </c>
      <c r="K21" t="s">
        <v>81</v>
      </c>
      <c r="L21">
        <f>+J21+Sheet3!L21</f>
        <v>3253</v>
      </c>
      <c r="M21" t="s">
        <v>81</v>
      </c>
      <c r="N21">
        <f>+L21+Sheet3!N21</f>
        <v>3912</v>
      </c>
      <c r="O21" t="s">
        <v>81</v>
      </c>
      <c r="P21">
        <f>+N21+Sheet3!P21</f>
        <v>4526</v>
      </c>
      <c r="Q21" t="s">
        <v>81</v>
      </c>
      <c r="R21">
        <f>+P21+Sheet3!R21</f>
        <v>5391</v>
      </c>
      <c r="S21" t="s">
        <v>81</v>
      </c>
      <c r="T21">
        <f>+R21+Sheet3!T21</f>
        <v>6668</v>
      </c>
      <c r="U21" t="s">
        <v>81</v>
      </c>
      <c r="V21">
        <f>+T21+Sheet3!V21</f>
        <v>11757</v>
      </c>
      <c r="W21" t="s">
        <v>81</v>
      </c>
      <c r="X21">
        <f>+V21+Sheet3!X21</f>
        <v>24201</v>
      </c>
      <c r="Y21" t="s">
        <v>81</v>
      </c>
      <c r="Z21">
        <f>+X21+Sheet3!Z21</f>
        <v>39324</v>
      </c>
      <c r="AA21" t="s">
        <v>81</v>
      </c>
      <c r="AB21">
        <f>+Z21+Sheet3!AB21</f>
        <v>44634</v>
      </c>
      <c r="AC21" t="s">
        <v>81</v>
      </c>
      <c r="AD21">
        <f>+AB21+Sheet3!AD21</f>
        <v>50504</v>
      </c>
      <c r="AE21" t="s">
        <v>81</v>
      </c>
      <c r="AF21">
        <f>+AD21+Sheet3!AF21</f>
        <v>61213</v>
      </c>
      <c r="AG21" t="s">
        <v>81</v>
      </c>
      <c r="AH21">
        <f>+AF21+Sheet3!AH21</f>
        <v>67780</v>
      </c>
      <c r="AI21" t="s">
        <v>81</v>
      </c>
      <c r="AJ21">
        <f>+AH21+Sheet3!AJ21</f>
        <v>69033</v>
      </c>
      <c r="AK21" t="s">
        <v>81</v>
      </c>
      <c r="AL21">
        <f>+AJ21+Sheet3!AL21</f>
        <v>70463</v>
      </c>
      <c r="AM21" t="str">
        <f t="shared" si="0"/>
        <v>cumulativecases:[0,0,303,1095,2325,3253,3912,4526,5391,6668,11757,24201,39324,44634,50504,61213,67780,69033,70463],</v>
      </c>
    </row>
    <row r="22" spans="1:39" x14ac:dyDescent="0.25">
      <c r="A22" t="s">
        <v>30</v>
      </c>
      <c r="B22">
        <v>0</v>
      </c>
      <c r="C22" t="s">
        <v>81</v>
      </c>
      <c r="D22">
        <f>+B22+Sheet3!D22</f>
        <v>0</v>
      </c>
      <c r="E22" t="s">
        <v>81</v>
      </c>
      <c r="F22">
        <f>+D22+Sheet3!F22</f>
        <v>1662</v>
      </c>
      <c r="G22" t="s">
        <v>81</v>
      </c>
      <c r="H22">
        <f>+F22+Sheet3!H22</f>
        <v>21825</v>
      </c>
      <c r="I22" t="s">
        <v>81</v>
      </c>
      <c r="J22">
        <f>+H22+Sheet3!J22</f>
        <v>53456</v>
      </c>
      <c r="K22" t="s">
        <v>81</v>
      </c>
      <c r="L22">
        <f>+J22+Sheet3!L22</f>
        <v>68152</v>
      </c>
      <c r="M22" t="s">
        <v>81</v>
      </c>
      <c r="N22">
        <f>+L22+Sheet3!N22</f>
        <v>88907</v>
      </c>
      <c r="O22" t="s">
        <v>81</v>
      </c>
      <c r="P22">
        <f>+N22+Sheet3!P22</f>
        <v>108742</v>
      </c>
      <c r="Q22" t="s">
        <v>81</v>
      </c>
      <c r="R22">
        <f>+P22+Sheet3!R22</f>
        <v>125217</v>
      </c>
      <c r="S22" t="s">
        <v>81</v>
      </c>
      <c r="T22">
        <f>+R22+Sheet3!T22</f>
        <v>145593</v>
      </c>
      <c r="U22" t="s">
        <v>81</v>
      </c>
      <c r="V22">
        <f>+T22+Sheet3!V22</f>
        <v>198710</v>
      </c>
      <c r="W22" t="s">
        <v>81</v>
      </c>
      <c r="X22">
        <f>+V22+Sheet3!X22</f>
        <v>276834</v>
      </c>
      <c r="Y22" t="s">
        <v>81</v>
      </c>
      <c r="Z22">
        <f>+X22+Sheet3!Z22</f>
        <v>354649</v>
      </c>
      <c r="AA22" t="s">
        <v>81</v>
      </c>
      <c r="AB22">
        <f>+Z22+Sheet3!AB22</f>
        <v>382281</v>
      </c>
      <c r="AC22" t="s">
        <v>81</v>
      </c>
      <c r="AD22">
        <f>+AB22+Sheet3!AD22</f>
        <v>411529</v>
      </c>
      <c r="AE22" t="s">
        <v>81</v>
      </c>
      <c r="AF22">
        <f>+AD22+Sheet3!AF22</f>
        <v>447590</v>
      </c>
      <c r="AG22" t="s">
        <v>81</v>
      </c>
      <c r="AH22">
        <f>+AF22+Sheet3!AH22</f>
        <v>460106</v>
      </c>
      <c r="AI22" t="s">
        <v>81</v>
      </c>
      <c r="AJ22">
        <f>+AH22+Sheet3!AJ22</f>
        <v>462496</v>
      </c>
      <c r="AK22" t="s">
        <v>81</v>
      </c>
      <c r="AL22">
        <f>+AJ22+Sheet3!AL22</f>
        <v>468767</v>
      </c>
      <c r="AM22" t="str">
        <f t="shared" si="0"/>
        <v>cumulativecases:[0,0,1662,21825,53456,68152,88907,108742,125217,145593,198710,276834,354649,382281,411529,447590,460106,462496,468767],</v>
      </c>
    </row>
    <row r="23" spans="1:39" x14ac:dyDescent="0.25">
      <c r="A23" t="s">
        <v>31</v>
      </c>
      <c r="B23">
        <v>0</v>
      </c>
      <c r="C23" t="s">
        <v>81</v>
      </c>
      <c r="D23">
        <f>+B23+Sheet3!D23</f>
        <v>1</v>
      </c>
      <c r="E23" t="s">
        <v>81</v>
      </c>
      <c r="F23">
        <f>+D23+Sheet3!F23</f>
        <v>6620</v>
      </c>
      <c r="G23" t="s">
        <v>81</v>
      </c>
      <c r="H23">
        <f>+F23+Sheet3!H23</f>
        <v>62205</v>
      </c>
      <c r="I23" t="s">
        <v>81</v>
      </c>
      <c r="J23">
        <f>+H23+Sheet3!J23</f>
        <v>96965</v>
      </c>
      <c r="K23" t="s">
        <v>81</v>
      </c>
      <c r="L23">
        <f>+J23+Sheet3!L23</f>
        <v>108882</v>
      </c>
      <c r="M23" t="s">
        <v>81</v>
      </c>
      <c r="N23">
        <f>+L23+Sheet3!N23</f>
        <v>117612</v>
      </c>
      <c r="O23" t="s">
        <v>81</v>
      </c>
      <c r="P23">
        <f>+N23+Sheet3!P23</f>
        <v>128533</v>
      </c>
      <c r="Q23" t="s">
        <v>81</v>
      </c>
      <c r="R23">
        <f>+P23+Sheet3!R23</f>
        <v>132116</v>
      </c>
      <c r="S23" t="s">
        <v>81</v>
      </c>
      <c r="T23">
        <f>+R23+Sheet3!T23</f>
        <v>158576</v>
      </c>
      <c r="U23" t="s">
        <v>81</v>
      </c>
      <c r="V23">
        <f>+T23+Sheet3!V23</f>
        <v>226132</v>
      </c>
      <c r="W23" t="s">
        <v>81</v>
      </c>
      <c r="X23">
        <f>+V23+Sheet3!X23</f>
        <v>375178</v>
      </c>
      <c r="Y23" t="s">
        <v>81</v>
      </c>
      <c r="Z23">
        <f>+X23+Sheet3!Z23</f>
        <v>524025</v>
      </c>
      <c r="AA23" t="s">
        <v>81</v>
      </c>
      <c r="AB23">
        <f>+Z23+Sheet3!AB23</f>
        <v>581148</v>
      </c>
      <c r="AC23" t="s">
        <v>81</v>
      </c>
      <c r="AD23">
        <f>+AB23+Sheet3!AD23</f>
        <v>635580</v>
      </c>
      <c r="AE23" t="s">
        <v>81</v>
      </c>
      <c r="AF23">
        <f>+AD23+Sheet3!AF23</f>
        <v>688973</v>
      </c>
      <c r="AG23" t="s">
        <v>81</v>
      </c>
      <c r="AH23">
        <f>+AF23+Sheet3!AH23</f>
        <v>706945</v>
      </c>
      <c r="AI23" t="s">
        <v>81</v>
      </c>
      <c r="AJ23">
        <f>+AH23+Sheet3!AJ23</f>
        <v>709966</v>
      </c>
      <c r="AK23" t="s">
        <v>81</v>
      </c>
      <c r="AL23">
        <f>+AJ23+Sheet3!AL23</f>
        <v>719780</v>
      </c>
      <c r="AM23" t="str">
        <f t="shared" si="0"/>
        <v>cumulativecases:[0,1,6620,62205,96965,108882,117612,128533,132116,158576,226132,375178,524025,581148,635580,688973,706945,709966,719780],</v>
      </c>
    </row>
    <row r="24" spans="1:39" x14ac:dyDescent="0.25">
      <c r="A24" t="s">
        <v>32</v>
      </c>
      <c r="B24">
        <v>0</v>
      </c>
      <c r="C24" t="s">
        <v>81</v>
      </c>
      <c r="D24">
        <f>+B24+Sheet3!D24</f>
        <v>0</v>
      </c>
      <c r="E24" t="s">
        <v>81</v>
      </c>
      <c r="F24">
        <f>+D24+Sheet3!F24</f>
        <v>7629</v>
      </c>
      <c r="G24" t="s">
        <v>81</v>
      </c>
      <c r="H24">
        <f>+F24+Sheet3!H24</f>
        <v>41348</v>
      </c>
      <c r="I24" t="s">
        <v>81</v>
      </c>
      <c r="J24">
        <f>+H24+Sheet3!J24</f>
        <v>57355</v>
      </c>
      <c r="K24" t="s">
        <v>81</v>
      </c>
      <c r="L24">
        <f>+J24+Sheet3!L24</f>
        <v>70850</v>
      </c>
      <c r="M24" t="s">
        <v>81</v>
      </c>
      <c r="N24">
        <f>+L24+Sheet3!N24</f>
        <v>90752</v>
      </c>
      <c r="O24" t="s">
        <v>81</v>
      </c>
      <c r="P24">
        <f>+N24+Sheet3!P24</f>
        <v>113163</v>
      </c>
      <c r="Q24" t="s">
        <v>81</v>
      </c>
      <c r="R24">
        <f>+P24+Sheet3!R24</f>
        <v>138074</v>
      </c>
      <c r="S24" t="s">
        <v>81</v>
      </c>
      <c r="T24">
        <f>+R24+Sheet3!T24</f>
        <v>197164</v>
      </c>
      <c r="U24" t="s">
        <v>81</v>
      </c>
      <c r="V24">
        <f>+T24+Sheet3!V24</f>
        <v>388102</v>
      </c>
      <c r="W24" t="s">
        <v>81</v>
      </c>
      <c r="X24">
        <f>+V24+Sheet3!X24</f>
        <v>526668</v>
      </c>
      <c r="Y24" t="s">
        <v>81</v>
      </c>
      <c r="Z24">
        <f>+X24+Sheet3!Z24</f>
        <v>607901</v>
      </c>
      <c r="AA24" t="s">
        <v>81</v>
      </c>
      <c r="AB24">
        <f>+Z24+Sheet3!AB24</f>
        <v>644564</v>
      </c>
      <c r="AC24" t="s">
        <v>81</v>
      </c>
      <c r="AD24">
        <f>+AB24+Sheet3!AD24</f>
        <v>744823</v>
      </c>
      <c r="AE24" t="s">
        <v>81</v>
      </c>
      <c r="AF24">
        <f>+AD24+Sheet3!AF24</f>
        <v>934576</v>
      </c>
      <c r="AG24" t="s">
        <v>81</v>
      </c>
      <c r="AH24">
        <f>+AF24+Sheet3!AH24</f>
        <v>990199</v>
      </c>
      <c r="AI24" t="s">
        <v>81</v>
      </c>
      <c r="AJ24">
        <f>+AH24+Sheet3!AJ24</f>
        <v>998606</v>
      </c>
      <c r="AK24" t="s">
        <v>81</v>
      </c>
      <c r="AL24">
        <f>+AJ24+Sheet3!AL24</f>
        <v>1009611</v>
      </c>
      <c r="AM24" t="str">
        <f t="shared" si="0"/>
        <v>cumulativecases:[0,0,7629,41348,57355,70850,90752,113163,138074,197164,388102,526668,607901,644564,744823,934576,990199,998606,1009611],</v>
      </c>
    </row>
    <row r="25" spans="1:39" x14ac:dyDescent="0.25">
      <c r="A25" t="s">
        <v>33</v>
      </c>
      <c r="B25">
        <v>0</v>
      </c>
      <c r="C25" t="s">
        <v>81</v>
      </c>
      <c r="D25">
        <f>+B25+Sheet3!D25</f>
        <v>0</v>
      </c>
      <c r="E25" t="s">
        <v>81</v>
      </c>
      <c r="F25">
        <f>+D25+Sheet3!F25</f>
        <v>629</v>
      </c>
      <c r="G25" t="s">
        <v>81</v>
      </c>
      <c r="H25">
        <f>+F25+Sheet3!H25</f>
        <v>5136</v>
      </c>
      <c r="I25" t="s">
        <v>81</v>
      </c>
      <c r="J25">
        <f>+H25+Sheet3!J25</f>
        <v>24860</v>
      </c>
      <c r="K25" t="s">
        <v>81</v>
      </c>
      <c r="L25">
        <f>+J25+Sheet3!L25</f>
        <v>36338</v>
      </c>
      <c r="M25" t="s">
        <v>81</v>
      </c>
      <c r="N25">
        <f>+L25+Sheet3!N25</f>
        <v>54503</v>
      </c>
      <c r="O25" t="s">
        <v>81</v>
      </c>
      <c r="P25">
        <f>+N25+Sheet3!P25</f>
        <v>75913</v>
      </c>
      <c r="Q25" t="s">
        <v>81</v>
      </c>
      <c r="R25">
        <f>+P25+Sheet3!R25</f>
        <v>99187</v>
      </c>
      <c r="S25" t="s">
        <v>81</v>
      </c>
      <c r="T25">
        <f>+R25+Sheet3!T25</f>
        <v>148526</v>
      </c>
      <c r="U25" t="s">
        <v>81</v>
      </c>
      <c r="V25">
        <f>+T25+Sheet3!V25</f>
        <v>318822</v>
      </c>
      <c r="W25" t="s">
        <v>81</v>
      </c>
      <c r="X25">
        <f>+V25+Sheet3!X25</f>
        <v>415361</v>
      </c>
      <c r="Y25" t="s">
        <v>81</v>
      </c>
      <c r="Z25">
        <f>+X25+Sheet3!Z25</f>
        <v>461875</v>
      </c>
      <c r="AA25" t="s">
        <v>81</v>
      </c>
      <c r="AB25">
        <f>+Z25+Sheet3!AB25</f>
        <v>484662</v>
      </c>
      <c r="AC25" t="s">
        <v>81</v>
      </c>
      <c r="AD25">
        <f>+AB25+Sheet3!AD25</f>
        <v>519607</v>
      </c>
      <c r="AE25" t="s">
        <v>81</v>
      </c>
      <c r="AF25">
        <f>+AD25+Sheet3!AF25</f>
        <v>575905</v>
      </c>
      <c r="AG25" t="s">
        <v>81</v>
      </c>
      <c r="AH25">
        <f>+AF25+Sheet3!AH25</f>
        <v>601477</v>
      </c>
      <c r="AI25" t="s">
        <v>81</v>
      </c>
      <c r="AJ25">
        <f>+AH25+Sheet3!AJ25</f>
        <v>605458</v>
      </c>
      <c r="AK25" t="s">
        <v>81</v>
      </c>
      <c r="AL25">
        <f>+AJ25+Sheet3!AL25</f>
        <v>612794</v>
      </c>
      <c r="AM25" t="str">
        <f t="shared" si="0"/>
        <v>cumulativecases:[0,0,629,5136,24860,36338,54503,75913,99187,148526,318822,415361,461875,484662,519607,575905,601477,605458,612794],</v>
      </c>
    </row>
    <row r="26" spans="1:39" x14ac:dyDescent="0.25">
      <c r="A26" t="s">
        <v>34</v>
      </c>
      <c r="B26">
        <v>0</v>
      </c>
      <c r="C26" t="s">
        <v>81</v>
      </c>
      <c r="D26">
        <f>+B26+Sheet3!D26</f>
        <v>0</v>
      </c>
      <c r="E26" t="s">
        <v>81</v>
      </c>
      <c r="F26">
        <f>+D26+Sheet3!F26</f>
        <v>937</v>
      </c>
      <c r="G26" t="s">
        <v>81</v>
      </c>
      <c r="H26">
        <f>+F26+Sheet3!H26</f>
        <v>6815</v>
      </c>
      <c r="I26" t="s">
        <v>81</v>
      </c>
      <c r="J26">
        <f>+H26+Sheet3!J26</f>
        <v>15501</v>
      </c>
      <c r="K26" t="s">
        <v>81</v>
      </c>
      <c r="L26">
        <f>+J26+Sheet3!L26</f>
        <v>27248</v>
      </c>
      <c r="M26" t="s">
        <v>81</v>
      </c>
      <c r="N26">
        <f>+L26+Sheet3!N26</f>
        <v>58747</v>
      </c>
      <c r="O26" t="s">
        <v>81</v>
      </c>
      <c r="P26">
        <f>+N26+Sheet3!P26</f>
        <v>82950</v>
      </c>
      <c r="Q26" t="s">
        <v>81</v>
      </c>
      <c r="R26">
        <f>+P26+Sheet3!R26</f>
        <v>98190</v>
      </c>
      <c r="S26" t="s">
        <v>81</v>
      </c>
      <c r="T26">
        <f>+R26+Sheet3!T26</f>
        <v>120160</v>
      </c>
      <c r="U26" t="s">
        <v>81</v>
      </c>
      <c r="V26">
        <f>+T26+Sheet3!V26</f>
        <v>153270</v>
      </c>
      <c r="W26" t="s">
        <v>81</v>
      </c>
      <c r="X26">
        <f>+V26+Sheet3!X26</f>
        <v>215811</v>
      </c>
      <c r="Y26" t="s">
        <v>81</v>
      </c>
      <c r="Z26">
        <f>+X26+Sheet3!Z26</f>
        <v>275001</v>
      </c>
      <c r="AA26" t="s">
        <v>81</v>
      </c>
      <c r="AB26">
        <f>+Z26+Sheet3!AB26</f>
        <v>294795</v>
      </c>
      <c r="AC26" t="s">
        <v>81</v>
      </c>
      <c r="AD26">
        <f>+AB26+Sheet3!AD26</f>
        <v>305146</v>
      </c>
      <c r="AE26" t="s">
        <v>81</v>
      </c>
      <c r="AF26">
        <f>+AD26+Sheet3!AF26</f>
        <v>311900</v>
      </c>
      <c r="AG26" t="s">
        <v>81</v>
      </c>
      <c r="AH26">
        <f>+AF26+Sheet3!AH26</f>
        <v>317713</v>
      </c>
      <c r="AI26" t="s">
        <v>81</v>
      </c>
      <c r="AJ26">
        <f>+AH26+Sheet3!AJ26</f>
        <v>321764</v>
      </c>
      <c r="AK26" t="s">
        <v>81</v>
      </c>
      <c r="AL26">
        <f>+AJ26+Sheet3!AL26</f>
        <v>343505</v>
      </c>
      <c r="AM26" t="str">
        <f t="shared" si="0"/>
        <v>cumulativecases:[0,0,937,6815,15501,27248,58747,82950,98190,120160,153270,215811,275001,294795,305146,311900,317713,321764,343505],</v>
      </c>
    </row>
    <row r="27" spans="1:39" x14ac:dyDescent="0.25">
      <c r="A27" t="s">
        <v>35</v>
      </c>
      <c r="B27">
        <v>0</v>
      </c>
      <c r="C27" t="s">
        <v>81</v>
      </c>
      <c r="D27">
        <f>+B27+Sheet3!D27</f>
        <v>0</v>
      </c>
      <c r="E27" t="s">
        <v>81</v>
      </c>
      <c r="F27">
        <f>+D27+Sheet3!F27</f>
        <v>1350</v>
      </c>
      <c r="G27" t="s">
        <v>81</v>
      </c>
      <c r="H27">
        <f>+F27+Sheet3!H27</f>
        <v>7563</v>
      </c>
      <c r="I27" t="s">
        <v>81</v>
      </c>
      <c r="J27">
        <f>+H27+Sheet3!J27</f>
        <v>13297</v>
      </c>
      <c r="K27" t="s">
        <v>81</v>
      </c>
      <c r="L27">
        <f>+J27+Sheet3!L27</f>
        <v>22275</v>
      </c>
      <c r="M27" t="s">
        <v>81</v>
      </c>
      <c r="N27">
        <f>+L27+Sheet3!N27</f>
        <v>51074</v>
      </c>
      <c r="O27" t="s">
        <v>81</v>
      </c>
      <c r="P27">
        <f>+N27+Sheet3!P27</f>
        <v>86328</v>
      </c>
      <c r="Q27" t="s">
        <v>81</v>
      </c>
      <c r="R27">
        <f>+P27+Sheet3!R27</f>
        <v>130065</v>
      </c>
      <c r="S27" t="s">
        <v>81</v>
      </c>
      <c r="T27">
        <f>+R27+Sheet3!T27</f>
        <v>189925</v>
      </c>
      <c r="U27" t="s">
        <v>81</v>
      </c>
      <c r="V27">
        <f>+T27+Sheet3!V27</f>
        <v>314981</v>
      </c>
      <c r="W27" t="s">
        <v>81</v>
      </c>
      <c r="X27">
        <f>+V27+Sheet3!X27</f>
        <v>418637</v>
      </c>
      <c r="Y27" t="s">
        <v>81</v>
      </c>
      <c r="Z27">
        <f>+X27+Sheet3!Z27</f>
        <v>499530</v>
      </c>
      <c r="AA27" t="s">
        <v>81</v>
      </c>
      <c r="AB27">
        <f>+Z27+Sheet3!AB27</f>
        <v>524600</v>
      </c>
      <c r="AC27" t="s">
        <v>81</v>
      </c>
      <c r="AD27">
        <f>+AB27+Sheet3!AD27</f>
        <v>588900</v>
      </c>
      <c r="AE27" t="s">
        <v>81</v>
      </c>
      <c r="AF27">
        <f>+AD27+Sheet3!AF27</f>
        <v>600910</v>
      </c>
      <c r="AG27" t="s">
        <v>81</v>
      </c>
      <c r="AH27">
        <f>+AF27+Sheet3!AH27</f>
        <v>615408</v>
      </c>
      <c r="AI27" t="s">
        <v>81</v>
      </c>
      <c r="AJ27">
        <f>+AH27+Sheet3!AJ27</f>
        <v>634733</v>
      </c>
      <c r="AK27" t="s">
        <v>81</v>
      </c>
      <c r="AL27">
        <f>+AJ27+Sheet3!AL27</f>
        <v>695726</v>
      </c>
      <c r="AM27" t="str">
        <f t="shared" si="0"/>
        <v>cumulativecases:[0,0,1350,7563,13297,22275,51074,86328,130065,189925,314981,418637,499530,524600,588900,600910,615408,634733,695726],</v>
      </c>
    </row>
    <row r="28" spans="1:39" x14ac:dyDescent="0.25">
      <c r="A28" t="s">
        <v>36</v>
      </c>
      <c r="B28">
        <v>0</v>
      </c>
      <c r="C28" t="s">
        <v>81</v>
      </c>
      <c r="D28">
        <f>+B28+Sheet3!D28</f>
        <v>0</v>
      </c>
      <c r="E28" t="s">
        <v>81</v>
      </c>
      <c r="F28">
        <f>+D28+Sheet3!F28</f>
        <v>198</v>
      </c>
      <c r="G28" t="s">
        <v>81</v>
      </c>
      <c r="H28">
        <f>+F28+Sheet3!H28</f>
        <v>452</v>
      </c>
      <c r="I28" t="s">
        <v>81</v>
      </c>
      <c r="J28">
        <f>+H28+Sheet3!J28</f>
        <v>515</v>
      </c>
      <c r="K28" t="s">
        <v>81</v>
      </c>
      <c r="L28">
        <f>+J28+Sheet3!L28</f>
        <v>967</v>
      </c>
      <c r="M28" t="s">
        <v>81</v>
      </c>
      <c r="N28">
        <f>+L28+Sheet3!N28</f>
        <v>3977</v>
      </c>
      <c r="O28" t="s">
        <v>81</v>
      </c>
      <c r="P28">
        <f>+N28+Sheet3!P28</f>
        <v>7440</v>
      </c>
      <c r="Q28" t="s">
        <v>81</v>
      </c>
      <c r="R28">
        <f>+P28+Sheet3!R28</f>
        <v>13179</v>
      </c>
      <c r="S28" t="s">
        <v>81</v>
      </c>
      <c r="T28">
        <f>+R28+Sheet3!T28</f>
        <v>32801</v>
      </c>
      <c r="U28" t="s">
        <v>81</v>
      </c>
      <c r="V28">
        <f>+T28+Sheet3!V28</f>
        <v>62256</v>
      </c>
      <c r="W28" t="s">
        <v>81</v>
      </c>
      <c r="X28">
        <f>+V28+Sheet3!X28</f>
        <v>81701</v>
      </c>
      <c r="Y28" t="s">
        <v>81</v>
      </c>
      <c r="Z28">
        <f>+X28+Sheet3!Z28</f>
        <v>93961</v>
      </c>
      <c r="AA28" t="s">
        <v>81</v>
      </c>
      <c r="AB28">
        <f>+Z28+Sheet3!AB28</f>
        <v>99999</v>
      </c>
      <c r="AC28" t="s">
        <v>81</v>
      </c>
      <c r="AD28">
        <f>+AB28+Sheet3!AD28</f>
        <v>104677</v>
      </c>
      <c r="AE28" t="s">
        <v>81</v>
      </c>
      <c r="AF28">
        <f>+AD28+Sheet3!AF28</f>
        <v>108931</v>
      </c>
      <c r="AG28" t="s">
        <v>81</v>
      </c>
      <c r="AH28">
        <f>+AF28+Sheet3!AH28</f>
        <v>111928</v>
      </c>
      <c r="AI28" t="s">
        <v>81</v>
      </c>
      <c r="AJ28">
        <f>+AH28+Sheet3!AJ28</f>
        <v>113862</v>
      </c>
      <c r="AK28" t="s">
        <v>81</v>
      </c>
      <c r="AL28">
        <f>+AJ28+Sheet3!AL28</f>
        <v>116480</v>
      </c>
      <c r="AM28" t="str">
        <f t="shared" si="0"/>
        <v>cumulativecases:[0,0,198,452,515,967,3977,7440,13179,32801,62256,81701,93961,99999,104677,108931,111928,113862,116480],</v>
      </c>
    </row>
    <row r="29" spans="1:39" x14ac:dyDescent="0.25">
      <c r="A29" t="s">
        <v>37</v>
      </c>
      <c r="B29">
        <v>0</v>
      </c>
      <c r="C29" t="s">
        <v>81</v>
      </c>
      <c r="D29">
        <f>+B29+Sheet3!D29</f>
        <v>13</v>
      </c>
      <c r="E29" t="s">
        <v>81</v>
      </c>
      <c r="F29">
        <f>+D29+Sheet3!F29</f>
        <v>199</v>
      </c>
      <c r="G29" t="s">
        <v>81</v>
      </c>
      <c r="H29">
        <f>+F29+Sheet3!H29</f>
        <v>4332</v>
      </c>
      <c r="I29" t="s">
        <v>81</v>
      </c>
      <c r="J29">
        <f>+H29+Sheet3!J29</f>
        <v>14101</v>
      </c>
      <c r="K29" t="s">
        <v>81</v>
      </c>
      <c r="L29">
        <f>+J29+Sheet3!L29</f>
        <v>19194</v>
      </c>
      <c r="M29" t="s">
        <v>81</v>
      </c>
      <c r="N29">
        <f>+L29+Sheet3!N29</f>
        <v>26211</v>
      </c>
      <c r="O29" t="s">
        <v>81</v>
      </c>
      <c r="P29">
        <f>+N29+Sheet3!P29</f>
        <v>34287</v>
      </c>
      <c r="Q29" t="s">
        <v>81</v>
      </c>
      <c r="R29">
        <f>+P29+Sheet3!R29</f>
        <v>45564</v>
      </c>
      <c r="S29" t="s">
        <v>81</v>
      </c>
      <c r="T29">
        <f>+R29+Sheet3!T29</f>
        <v>70761</v>
      </c>
      <c r="U29" t="s">
        <v>81</v>
      </c>
      <c r="V29">
        <f>+T29+Sheet3!V29</f>
        <v>129043</v>
      </c>
      <c r="W29" t="s">
        <v>81</v>
      </c>
      <c r="X29">
        <f>+V29+Sheet3!X29</f>
        <v>167795</v>
      </c>
      <c r="Y29" t="s">
        <v>81</v>
      </c>
      <c r="Z29">
        <f>+X29+Sheet3!Z29</f>
        <v>191763</v>
      </c>
      <c r="AA29" t="s">
        <v>81</v>
      </c>
      <c r="AB29">
        <f>+Z29+Sheet3!AB29</f>
        <v>201298</v>
      </c>
      <c r="AC29" t="s">
        <v>81</v>
      </c>
      <c r="AD29">
        <f>+AB29+Sheet3!AD29</f>
        <v>209602</v>
      </c>
      <c r="AE29" t="s">
        <v>81</v>
      </c>
      <c r="AF29">
        <f>+AD29+Sheet3!AF29</f>
        <v>219826</v>
      </c>
      <c r="AG29" t="s">
        <v>81</v>
      </c>
      <c r="AH29">
        <f>+AF29+Sheet3!AH29</f>
        <v>223676</v>
      </c>
      <c r="AI29" t="s">
        <v>81</v>
      </c>
      <c r="AJ29">
        <f>+AH29+Sheet3!AJ29</f>
        <v>224753</v>
      </c>
      <c r="AK29" t="s">
        <v>81</v>
      </c>
      <c r="AL29">
        <f>+AJ29+Sheet3!AL29</f>
        <v>228450</v>
      </c>
      <c r="AM29" t="str">
        <f t="shared" si="0"/>
        <v>cumulativecases:[0,13,199,4332,14101,19194,26211,34287,45564,70761,129043,167795,191763,201298,209602,219826,223676,224753,228450],</v>
      </c>
    </row>
    <row r="30" spans="1:39" x14ac:dyDescent="0.25">
      <c r="A30" t="s">
        <v>38</v>
      </c>
      <c r="B30">
        <v>0</v>
      </c>
      <c r="C30" t="s">
        <v>81</v>
      </c>
      <c r="D30">
        <f>+B30+Sheet3!D30</f>
        <v>0</v>
      </c>
      <c r="E30" t="s">
        <v>81</v>
      </c>
      <c r="F30">
        <f>+D30+Sheet3!F30</f>
        <v>1113</v>
      </c>
      <c r="G30" t="s">
        <v>81</v>
      </c>
      <c r="H30">
        <f>+F30+Sheet3!H30</f>
        <v>5053</v>
      </c>
      <c r="I30" t="s">
        <v>81</v>
      </c>
      <c r="J30">
        <f>+H30+Sheet3!J30</f>
        <v>8628</v>
      </c>
      <c r="K30" t="s">
        <v>81</v>
      </c>
      <c r="L30">
        <f>+J30+Sheet3!L30</f>
        <v>18582</v>
      </c>
      <c r="M30" t="s">
        <v>81</v>
      </c>
      <c r="N30">
        <f>+L30+Sheet3!N30</f>
        <v>48142</v>
      </c>
      <c r="O30" t="s">
        <v>81</v>
      </c>
      <c r="P30">
        <f>+N30+Sheet3!P30</f>
        <v>69318</v>
      </c>
      <c r="Q30" t="s">
        <v>81</v>
      </c>
      <c r="R30">
        <f>+P30+Sheet3!R30</f>
        <v>80084</v>
      </c>
      <c r="S30" t="s">
        <v>81</v>
      </c>
      <c r="T30">
        <f>+R30+Sheet3!T30</f>
        <v>100844</v>
      </c>
      <c r="U30" t="s">
        <v>81</v>
      </c>
      <c r="V30">
        <f>+T30+Sheet3!V30</f>
        <v>152726</v>
      </c>
      <c r="W30" t="s">
        <v>81</v>
      </c>
      <c r="X30">
        <f>+V30+Sheet3!X30</f>
        <v>225165</v>
      </c>
      <c r="Y30" t="s">
        <v>81</v>
      </c>
      <c r="Z30">
        <f>+X30+Sheet3!Z30</f>
        <v>278447</v>
      </c>
      <c r="AA30" t="s">
        <v>81</v>
      </c>
      <c r="AB30">
        <f>+Z30+Sheet3!AB30</f>
        <v>293815</v>
      </c>
      <c r="AC30" t="s">
        <v>81</v>
      </c>
      <c r="AD30">
        <f>+AB30+Sheet3!AD30</f>
        <v>303799</v>
      </c>
      <c r="AE30" t="s">
        <v>81</v>
      </c>
      <c r="AF30">
        <f>+AD30+Sheet3!AF30</f>
        <v>315438</v>
      </c>
      <c r="AG30" t="s">
        <v>81</v>
      </c>
      <c r="AH30">
        <f>+AF30+Sheet3!AH30</f>
        <v>323748</v>
      </c>
      <c r="AI30" t="s">
        <v>81</v>
      </c>
      <c r="AJ30">
        <f>+AH30+Sheet3!AJ30</f>
        <v>333712</v>
      </c>
      <c r="AK30" t="s">
        <v>81</v>
      </c>
      <c r="AL30">
        <f>+AJ30+Sheet3!AL30</f>
        <v>356401</v>
      </c>
      <c r="AM30" t="str">
        <f t="shared" si="0"/>
        <v>cumulativecases:[0,0,1113,5053,8628,18582,48142,69318,80084,100844,152726,225165,278447,293815,303799,315438,323748,333712,356401],</v>
      </c>
    </row>
    <row r="31" spans="1:39" x14ac:dyDescent="0.25">
      <c r="A31" t="s">
        <v>39</v>
      </c>
      <c r="B31">
        <v>0</v>
      </c>
      <c r="C31" t="s">
        <v>81</v>
      </c>
      <c r="D31">
        <f>+B31+Sheet3!D31</f>
        <v>0</v>
      </c>
      <c r="E31" t="s">
        <v>81</v>
      </c>
      <c r="F31">
        <f>+D31+Sheet3!F31</f>
        <v>367</v>
      </c>
      <c r="G31" t="s">
        <v>81</v>
      </c>
      <c r="H31">
        <f>+F31+Sheet3!H31</f>
        <v>2146</v>
      </c>
      <c r="I31" t="s">
        <v>81</v>
      </c>
      <c r="J31">
        <f>+H31+Sheet3!J31</f>
        <v>4651</v>
      </c>
      <c r="K31" t="s">
        <v>81</v>
      </c>
      <c r="L31">
        <f>+J31+Sheet3!L31</f>
        <v>5782</v>
      </c>
      <c r="M31" t="s">
        <v>81</v>
      </c>
      <c r="N31">
        <f>+L31+Sheet3!N31</f>
        <v>6583</v>
      </c>
      <c r="O31" t="s">
        <v>81</v>
      </c>
      <c r="P31">
        <f>+N31+Sheet3!P31</f>
        <v>7275</v>
      </c>
      <c r="Q31" t="s">
        <v>81</v>
      </c>
      <c r="R31">
        <f>+P31+Sheet3!R31</f>
        <v>8266</v>
      </c>
      <c r="S31" t="s">
        <v>81</v>
      </c>
      <c r="T31">
        <f>+R31+Sheet3!T31</f>
        <v>11084</v>
      </c>
      <c r="U31" t="s">
        <v>81</v>
      </c>
      <c r="V31">
        <f>+T31+Sheet3!V31</f>
        <v>20994</v>
      </c>
      <c r="W31" t="s">
        <v>81</v>
      </c>
      <c r="X31">
        <f>+V31+Sheet3!X31</f>
        <v>44028</v>
      </c>
      <c r="Y31" t="s">
        <v>81</v>
      </c>
      <c r="Z31">
        <f>+X31+Sheet3!Z31</f>
        <v>65695</v>
      </c>
      <c r="AA31" t="s">
        <v>81</v>
      </c>
      <c r="AB31">
        <f>+Z31+Sheet3!AB31</f>
        <v>75424</v>
      </c>
      <c r="AC31" t="s">
        <v>81</v>
      </c>
      <c r="AD31">
        <f>+AB31+Sheet3!AD31</f>
        <v>84176</v>
      </c>
      <c r="AE31" t="s">
        <v>81</v>
      </c>
      <c r="AF31">
        <f>+AD31+Sheet3!AF31</f>
        <v>94886</v>
      </c>
      <c r="AG31" t="s">
        <v>81</v>
      </c>
      <c r="AH31">
        <f>+AF31+Sheet3!AH31</f>
        <v>98726</v>
      </c>
      <c r="AI31" t="s">
        <v>81</v>
      </c>
      <c r="AJ31">
        <f>+AH31+Sheet3!AJ31</f>
        <v>99504</v>
      </c>
      <c r="AK31" t="s">
        <v>81</v>
      </c>
      <c r="AL31">
        <f>+AJ31+Sheet3!AL31</f>
        <v>100657</v>
      </c>
      <c r="AM31" t="str">
        <f t="shared" si="0"/>
        <v>cumulativecases:[0,0,367,2146,4651,5782,6583,7275,8266,11084,20994,44028,65695,75424,84176,94886,98726,99504,100657],</v>
      </c>
    </row>
    <row r="32" spans="1:39" x14ac:dyDescent="0.25">
      <c r="A32" t="s">
        <v>40</v>
      </c>
      <c r="B32">
        <v>0</v>
      </c>
      <c r="C32" t="s">
        <v>81</v>
      </c>
      <c r="D32">
        <f>+B32+Sheet3!D32</f>
        <v>0</v>
      </c>
      <c r="E32" t="s">
        <v>81</v>
      </c>
      <c r="F32">
        <f>+D32+Sheet3!F32</f>
        <v>18696</v>
      </c>
      <c r="G32" t="s">
        <v>81</v>
      </c>
      <c r="H32">
        <f>+F32+Sheet3!H32</f>
        <v>118652</v>
      </c>
      <c r="I32" t="s">
        <v>81</v>
      </c>
      <c r="J32">
        <f>+H32+Sheet3!J32</f>
        <v>160445</v>
      </c>
      <c r="K32" t="s">
        <v>81</v>
      </c>
      <c r="L32">
        <f>+J32+Sheet3!L32</f>
        <v>173521</v>
      </c>
      <c r="M32" t="s">
        <v>81</v>
      </c>
      <c r="N32">
        <f>+L32+Sheet3!N32</f>
        <v>183535</v>
      </c>
      <c r="O32" t="s">
        <v>81</v>
      </c>
      <c r="P32">
        <f>+N32+Sheet3!P32</f>
        <v>193740</v>
      </c>
      <c r="Q32" t="s">
        <v>81</v>
      </c>
      <c r="R32">
        <f>+P32+Sheet3!R32</f>
        <v>207062</v>
      </c>
      <c r="S32" t="s">
        <v>81</v>
      </c>
      <c r="T32">
        <f>+R32+Sheet3!T32</f>
        <v>239679</v>
      </c>
      <c r="U32" t="s">
        <v>81</v>
      </c>
      <c r="V32">
        <f>+T32+Sheet3!V32</f>
        <v>339133</v>
      </c>
      <c r="W32" t="s">
        <v>81</v>
      </c>
      <c r="X32">
        <f>+V32+Sheet3!X32</f>
        <v>479381</v>
      </c>
      <c r="Y32" t="s">
        <v>81</v>
      </c>
      <c r="Z32">
        <f>+X32+Sheet3!Z32</f>
        <v>696831</v>
      </c>
      <c r="AA32" t="s">
        <v>81</v>
      </c>
      <c r="AB32">
        <f>+Z32+Sheet3!AB32</f>
        <v>789354</v>
      </c>
      <c r="AC32" t="s">
        <v>81</v>
      </c>
      <c r="AD32">
        <f>+AB32+Sheet3!AD32</f>
        <v>908812</v>
      </c>
      <c r="AE32" t="s">
        <v>81</v>
      </c>
      <c r="AF32">
        <f>+AD32+Sheet3!AF32</f>
        <v>997222</v>
      </c>
      <c r="AG32" t="s">
        <v>81</v>
      </c>
      <c r="AH32">
        <f>+AF32+Sheet3!AH32</f>
        <v>1016332</v>
      </c>
      <c r="AI32" t="s">
        <v>81</v>
      </c>
      <c r="AJ32">
        <f>+AH32+Sheet3!AJ32</f>
        <v>1023395</v>
      </c>
      <c r="AK32" t="s">
        <v>81</v>
      </c>
      <c r="AL32">
        <f>+AJ32+Sheet3!AL32</f>
        <v>1039353</v>
      </c>
      <c r="AM32" t="str">
        <f t="shared" si="0"/>
        <v>cumulativecases:[0,0,18696,118652,160445,173521,183535,193740,207062,239679,339133,479381,696831,789354,908812,997222,1016332,1023395,1039353],</v>
      </c>
    </row>
    <row r="33" spans="1:39" x14ac:dyDescent="0.25">
      <c r="A33" t="s">
        <v>41</v>
      </c>
      <c r="B33">
        <v>0</v>
      </c>
      <c r="C33" t="s">
        <v>81</v>
      </c>
      <c r="D33">
        <f>+B33+Sheet3!D33</f>
        <v>0</v>
      </c>
      <c r="E33" t="s">
        <v>81</v>
      </c>
      <c r="F33">
        <f>+D33+Sheet3!F33</f>
        <v>315</v>
      </c>
      <c r="G33" t="s">
        <v>81</v>
      </c>
      <c r="H33">
        <f>+F33+Sheet3!H33</f>
        <v>3411</v>
      </c>
      <c r="I33" t="s">
        <v>81</v>
      </c>
      <c r="J33">
        <f>+H33+Sheet3!J33</f>
        <v>7689</v>
      </c>
      <c r="K33" t="s">
        <v>81</v>
      </c>
      <c r="L33">
        <f>+J33+Sheet3!L33</f>
        <v>12147</v>
      </c>
      <c r="M33" t="s">
        <v>81</v>
      </c>
      <c r="N33">
        <f>+L33+Sheet3!N33</f>
        <v>20600</v>
      </c>
      <c r="O33" t="s">
        <v>81</v>
      </c>
      <c r="P33">
        <f>+N33+Sheet3!P33</f>
        <v>25352</v>
      </c>
      <c r="Q33" t="s">
        <v>81</v>
      </c>
      <c r="R33">
        <f>+P33+Sheet3!R33</f>
        <v>29435</v>
      </c>
      <c r="S33" t="s">
        <v>81</v>
      </c>
      <c r="T33">
        <f>+R33+Sheet3!T33</f>
        <v>46490</v>
      </c>
      <c r="U33" t="s">
        <v>81</v>
      </c>
      <c r="V33">
        <f>+T33+Sheet3!V33</f>
        <v>97095</v>
      </c>
      <c r="W33" t="s">
        <v>81</v>
      </c>
      <c r="X33">
        <f>+V33+Sheet3!X33</f>
        <v>142897</v>
      </c>
      <c r="Y33" t="s">
        <v>81</v>
      </c>
      <c r="Z33">
        <f>+X33+Sheet3!Z33</f>
        <v>174064</v>
      </c>
      <c r="AA33" t="s">
        <v>81</v>
      </c>
      <c r="AB33">
        <f>+Z33+Sheet3!AB33</f>
        <v>185132</v>
      </c>
      <c r="AC33" t="s">
        <v>81</v>
      </c>
      <c r="AD33">
        <f>+AB33+Sheet3!AD33</f>
        <v>191652</v>
      </c>
      <c r="AE33" t="s">
        <v>81</v>
      </c>
      <c r="AF33">
        <f>+AD33+Sheet3!AF33</f>
        <v>197733</v>
      </c>
      <c r="AG33" t="s">
        <v>81</v>
      </c>
      <c r="AH33">
        <f>+AF33+Sheet3!AH33</f>
        <v>202821</v>
      </c>
      <c r="AI33" t="s">
        <v>81</v>
      </c>
      <c r="AJ33">
        <f>+AH33+Sheet3!AJ33</f>
        <v>205542</v>
      </c>
      <c r="AK33" t="s">
        <v>81</v>
      </c>
      <c r="AL33">
        <f>+AJ33+Sheet3!AL33</f>
        <v>210416</v>
      </c>
      <c r="AM33" t="str">
        <f t="shared" si="0"/>
        <v>cumulativecases:[0,0,315,3411,7689,12147,20600,25352,29435,46490,97095,142897,174064,185132,191652,197733,202821,205542,210416],</v>
      </c>
    </row>
    <row r="34" spans="1:39" x14ac:dyDescent="0.25">
      <c r="A34" t="s">
        <v>42</v>
      </c>
      <c r="B34">
        <v>0</v>
      </c>
      <c r="C34" t="s">
        <v>81</v>
      </c>
      <c r="D34">
        <f>+B34+Sheet3!D34</f>
        <v>0</v>
      </c>
      <c r="E34" t="s">
        <v>81</v>
      </c>
      <c r="F34">
        <f>+D34+Sheet3!F34</f>
        <v>76211</v>
      </c>
      <c r="G34" t="s">
        <v>81</v>
      </c>
      <c r="H34">
        <f>+F34+Sheet3!H34</f>
        <v>309696</v>
      </c>
      <c r="I34" t="s">
        <v>81</v>
      </c>
      <c r="J34">
        <f>+H34+Sheet3!J34</f>
        <v>375575</v>
      </c>
      <c r="K34" t="s">
        <v>81</v>
      </c>
      <c r="L34">
        <f>+J34+Sheet3!L34</f>
        <v>398142</v>
      </c>
      <c r="M34" t="s">
        <v>81</v>
      </c>
      <c r="N34">
        <f>+L34+Sheet3!N34</f>
        <v>419723</v>
      </c>
      <c r="O34" t="s">
        <v>81</v>
      </c>
      <c r="P34">
        <f>+N34+Sheet3!P34</f>
        <v>439480</v>
      </c>
      <c r="Q34" t="s">
        <v>81</v>
      </c>
      <c r="R34">
        <f>+P34+Sheet3!R34</f>
        <v>463369</v>
      </c>
      <c r="S34" t="s">
        <v>81</v>
      </c>
      <c r="T34">
        <f>+R34+Sheet3!T34</f>
        <v>512223</v>
      </c>
      <c r="U34" t="s">
        <v>81</v>
      </c>
      <c r="V34">
        <f>+T34+Sheet3!V34</f>
        <v>652748</v>
      </c>
      <c r="W34" t="s">
        <v>81</v>
      </c>
      <c r="X34">
        <f>+V34+Sheet3!X34</f>
        <v>979040</v>
      </c>
      <c r="Y34" t="s">
        <v>81</v>
      </c>
      <c r="Z34">
        <f>+X34+Sheet3!Z34</f>
        <v>1420164</v>
      </c>
      <c r="AA34" t="s">
        <v>81</v>
      </c>
      <c r="AB34">
        <f>+Z34+Sheet3!AB34</f>
        <v>1644124</v>
      </c>
      <c r="AC34" t="s">
        <v>81</v>
      </c>
      <c r="AD34">
        <f>+AB34+Sheet3!AD34</f>
        <v>1871595</v>
      </c>
      <c r="AE34" t="s">
        <v>81</v>
      </c>
      <c r="AF34">
        <f>+AD34+Sheet3!AF34</f>
        <v>2046322</v>
      </c>
      <c r="AG34" t="s">
        <v>81</v>
      </c>
      <c r="AH34">
        <f>+AF34+Sheet3!AH34</f>
        <v>2100633</v>
      </c>
      <c r="AI34" t="s">
        <v>81</v>
      </c>
      <c r="AJ34">
        <f>+AH34+Sheet3!AJ34</f>
        <v>2113147</v>
      </c>
      <c r="AK34" t="s">
        <v>81</v>
      </c>
      <c r="AL34">
        <f>+AJ34+Sheet3!AL34</f>
        <v>2148445</v>
      </c>
      <c r="AM34" t="str">
        <f t="shared" si="0"/>
        <v>cumulativecases:[0,0,76211,309696,375575,398142,419723,439480,463369,512223,652748,979040,1420164,1644124,1871595,2046322,2100633,2113147,2148445],</v>
      </c>
    </row>
    <row r="35" spans="1:39" x14ac:dyDescent="0.25">
      <c r="A35" t="s">
        <v>43</v>
      </c>
      <c r="B35">
        <v>0</v>
      </c>
      <c r="C35" t="s">
        <v>81</v>
      </c>
      <c r="D35">
        <f>+B35+Sheet3!D35</f>
        <v>0</v>
      </c>
      <c r="E35" t="s">
        <v>81</v>
      </c>
      <c r="F35">
        <f>+D35+Sheet3!F35</f>
        <v>1527</v>
      </c>
      <c r="G35" t="s">
        <v>81</v>
      </c>
      <c r="H35">
        <f>+F35+Sheet3!H35</f>
        <v>10507</v>
      </c>
      <c r="I35" t="s">
        <v>81</v>
      </c>
      <c r="J35">
        <f>+H35+Sheet3!J35</f>
        <v>28686</v>
      </c>
      <c r="K35" t="s">
        <v>81</v>
      </c>
      <c r="L35">
        <f>+J35+Sheet3!L35</f>
        <v>65064</v>
      </c>
      <c r="M35" t="s">
        <v>81</v>
      </c>
      <c r="N35">
        <f>+L35+Sheet3!N35</f>
        <v>122370</v>
      </c>
      <c r="O35" t="s">
        <v>81</v>
      </c>
      <c r="P35">
        <f>+N35+Sheet3!P35</f>
        <v>167989</v>
      </c>
      <c r="Q35" t="s">
        <v>81</v>
      </c>
      <c r="R35">
        <f>+P35+Sheet3!R35</f>
        <v>211004</v>
      </c>
      <c r="S35" t="s">
        <v>81</v>
      </c>
      <c r="T35">
        <f>+R35+Sheet3!T35</f>
        <v>274805</v>
      </c>
      <c r="U35" t="s">
        <v>81</v>
      </c>
      <c r="V35">
        <f>+T35+Sheet3!V35</f>
        <v>364968</v>
      </c>
      <c r="W35" t="s">
        <v>81</v>
      </c>
      <c r="X35">
        <f>+V35+Sheet3!X35</f>
        <v>541070</v>
      </c>
      <c r="Y35" t="s">
        <v>81</v>
      </c>
      <c r="Z35">
        <f>+X35+Sheet3!Z35</f>
        <v>758158</v>
      </c>
      <c r="AA35" t="s">
        <v>81</v>
      </c>
      <c r="AB35">
        <f>+Z35+Sheet3!AB35</f>
        <v>859527</v>
      </c>
      <c r="AC35" t="s">
        <v>81</v>
      </c>
      <c r="AD35">
        <f>+AB35+Sheet3!AD35</f>
        <v>915456</v>
      </c>
      <c r="AE35" t="s">
        <v>81</v>
      </c>
      <c r="AF35">
        <f>+AD35+Sheet3!AF35</f>
        <v>970599</v>
      </c>
      <c r="AG35" t="s">
        <v>81</v>
      </c>
      <c r="AH35">
        <f>+AF35+Sheet3!AH35</f>
        <v>1001893</v>
      </c>
      <c r="AI35" t="s">
        <v>81</v>
      </c>
      <c r="AJ35">
        <f>+AH35+Sheet3!AJ35</f>
        <v>1014682</v>
      </c>
      <c r="AK35" t="s">
        <v>81</v>
      </c>
      <c r="AL35">
        <f>+AJ35+Sheet3!AL35</f>
        <v>1049288</v>
      </c>
      <c r="AM35" t="str">
        <f t="shared" si="0"/>
        <v>cumulativecases:[0,0,1527,10507,28686,65064,122370,167989,211004,274805,364968,541070,758158,859527,915456,970599,1001893,1014682,1049288],</v>
      </c>
    </row>
    <row r="36" spans="1:39" x14ac:dyDescent="0.25">
      <c r="A36" t="s">
        <v>44</v>
      </c>
      <c r="B36">
        <v>0</v>
      </c>
      <c r="C36" t="s">
        <v>81</v>
      </c>
      <c r="D36">
        <f>+B36+Sheet3!D36</f>
        <v>0</v>
      </c>
      <c r="E36" t="s">
        <v>81</v>
      </c>
      <c r="F36">
        <f>+D36+Sheet3!F36</f>
        <v>126</v>
      </c>
      <c r="G36" t="s">
        <v>81</v>
      </c>
      <c r="H36">
        <f>+F36+Sheet3!H36</f>
        <v>1067</v>
      </c>
      <c r="I36" t="s">
        <v>81</v>
      </c>
      <c r="J36">
        <f>+H36+Sheet3!J36</f>
        <v>2580</v>
      </c>
      <c r="K36" t="s">
        <v>81</v>
      </c>
      <c r="L36">
        <f>+J36+Sheet3!L36</f>
        <v>3585</v>
      </c>
      <c r="M36" t="s">
        <v>81</v>
      </c>
      <c r="N36">
        <f>+L36+Sheet3!N36</f>
        <v>6473</v>
      </c>
      <c r="O36" t="s">
        <v>81</v>
      </c>
      <c r="P36">
        <f>+N36+Sheet3!P36</f>
        <v>11820</v>
      </c>
      <c r="Q36" t="s">
        <v>81</v>
      </c>
      <c r="R36">
        <f>+P36+Sheet3!R36</f>
        <v>21849</v>
      </c>
      <c r="S36" t="s">
        <v>81</v>
      </c>
      <c r="T36">
        <f>+R36+Sheet3!T36</f>
        <v>43921</v>
      </c>
      <c r="U36" t="s">
        <v>81</v>
      </c>
      <c r="V36">
        <f>+T36+Sheet3!V36</f>
        <v>79258</v>
      </c>
      <c r="W36" t="s">
        <v>81</v>
      </c>
      <c r="X36">
        <f>+V36+Sheet3!X36</f>
        <v>92502</v>
      </c>
      <c r="Y36" t="s">
        <v>81</v>
      </c>
      <c r="Z36">
        <f>+X36+Sheet3!Z36</f>
        <v>97655</v>
      </c>
      <c r="AA36" t="s">
        <v>81</v>
      </c>
      <c r="AB36">
        <f>+Z36+Sheet3!AB36</f>
        <v>99839</v>
      </c>
      <c r="AC36" t="s">
        <v>81</v>
      </c>
      <c r="AD36">
        <f>+AB36+Sheet3!AD36</f>
        <v>103123</v>
      </c>
      <c r="AE36" t="s">
        <v>81</v>
      </c>
      <c r="AF36">
        <f>+AD36+Sheet3!AF36</f>
        <v>107504</v>
      </c>
      <c r="AG36" t="s">
        <v>81</v>
      </c>
      <c r="AH36">
        <f>+AF36+Sheet3!AH36</f>
        <v>109975</v>
      </c>
      <c r="AI36" t="s">
        <v>81</v>
      </c>
      <c r="AJ36">
        <f>+AH36+Sheet3!AJ36</f>
        <v>110738</v>
      </c>
      <c r="AK36" t="s">
        <v>81</v>
      </c>
      <c r="AL36">
        <f>+AJ36+Sheet3!AL36</f>
        <v>111675</v>
      </c>
      <c r="AM36" t="str">
        <f t="shared" si="0"/>
        <v>cumulativecases:[0,0,126,1067,2580,3585,6473,11820,21849,43921,79258,92502,97655,99839,103123,107504,109975,110738,111675],</v>
      </c>
    </row>
    <row r="37" spans="1:39" x14ac:dyDescent="0.25">
      <c r="A37" t="s">
        <v>45</v>
      </c>
      <c r="B37">
        <v>0</v>
      </c>
      <c r="C37" t="s">
        <v>81</v>
      </c>
      <c r="D37">
        <f>+B37+Sheet3!D37</f>
        <v>0</v>
      </c>
      <c r="E37" t="s">
        <v>81</v>
      </c>
      <c r="F37">
        <f>+D37+Sheet3!F37</f>
        <v>2199</v>
      </c>
      <c r="G37" t="s">
        <v>81</v>
      </c>
      <c r="H37">
        <f>+F37+Sheet3!H37</f>
        <v>18027</v>
      </c>
      <c r="I37" t="s">
        <v>81</v>
      </c>
      <c r="J37">
        <f>+H37+Sheet3!J37</f>
        <v>35513</v>
      </c>
      <c r="K37" t="s">
        <v>81</v>
      </c>
      <c r="L37">
        <f>+J37+Sheet3!L37</f>
        <v>51789</v>
      </c>
      <c r="M37" t="s">
        <v>81</v>
      </c>
      <c r="N37">
        <f>+L37+Sheet3!N37</f>
        <v>91159</v>
      </c>
      <c r="O37" t="s">
        <v>81</v>
      </c>
      <c r="P37">
        <f>+N37+Sheet3!P37</f>
        <v>123157</v>
      </c>
      <c r="Q37" t="s">
        <v>81</v>
      </c>
      <c r="R37">
        <f>+P37+Sheet3!R37</f>
        <v>153987</v>
      </c>
      <c r="S37" t="s">
        <v>81</v>
      </c>
      <c r="T37">
        <f>+R37+Sheet3!T37</f>
        <v>215697</v>
      </c>
      <c r="U37" t="s">
        <v>81</v>
      </c>
      <c r="V37">
        <f>+T37+Sheet3!V37</f>
        <v>421063</v>
      </c>
      <c r="W37" t="s">
        <v>81</v>
      </c>
      <c r="X37">
        <f>+V37+Sheet3!X37</f>
        <v>700380</v>
      </c>
      <c r="Y37" t="s">
        <v>81</v>
      </c>
      <c r="Z37">
        <f>+X37+Sheet3!Z37</f>
        <v>895792</v>
      </c>
      <c r="AA37" t="s">
        <v>81</v>
      </c>
      <c r="AB37">
        <f>+Z37+Sheet3!AB37</f>
        <v>967422</v>
      </c>
      <c r="AC37" t="s">
        <v>81</v>
      </c>
      <c r="AD37">
        <f>+AB37+Sheet3!AD37</f>
        <v>1017566</v>
      </c>
      <c r="AE37" t="s">
        <v>81</v>
      </c>
      <c r="AF37">
        <f>+AD37+Sheet3!AF37</f>
        <v>1072312</v>
      </c>
      <c r="AG37" t="s">
        <v>81</v>
      </c>
      <c r="AH37">
        <f>+AF37+Sheet3!AH37</f>
        <v>1101934</v>
      </c>
      <c r="AI37" t="s">
        <v>81</v>
      </c>
      <c r="AJ37">
        <f>+AH37+Sheet3!AJ37</f>
        <v>1111324</v>
      </c>
      <c r="AK37" t="s">
        <v>81</v>
      </c>
      <c r="AL37">
        <f>+AJ37+Sheet3!AL37</f>
        <v>1129277</v>
      </c>
      <c r="AM37" t="str">
        <f t="shared" si="0"/>
        <v>cumulativecases:[0,0,2199,18027,35513,51789,91159,123157,153987,215697,421063,700380,895792,967422,1017566,1072312,1101934,1111324,1129277],</v>
      </c>
    </row>
    <row r="38" spans="1:39" x14ac:dyDescent="0.25">
      <c r="A38" t="s">
        <v>46</v>
      </c>
      <c r="B38">
        <v>0</v>
      </c>
      <c r="C38" t="s">
        <v>81</v>
      </c>
      <c r="D38">
        <f>+B38+Sheet3!D38</f>
        <v>0</v>
      </c>
      <c r="E38" t="s">
        <v>81</v>
      </c>
      <c r="F38">
        <f>+D38+Sheet3!F38</f>
        <v>566</v>
      </c>
      <c r="G38" t="s">
        <v>81</v>
      </c>
      <c r="H38">
        <f>+F38+Sheet3!H38</f>
        <v>3618</v>
      </c>
      <c r="I38" t="s">
        <v>81</v>
      </c>
      <c r="J38">
        <f>+H38+Sheet3!J38</f>
        <v>6506</v>
      </c>
      <c r="K38" t="s">
        <v>81</v>
      </c>
      <c r="L38">
        <f>+J38+Sheet3!L38</f>
        <v>13757</v>
      </c>
      <c r="M38" t="s">
        <v>81</v>
      </c>
      <c r="N38">
        <f>+L38+Sheet3!N38</f>
        <v>36456</v>
      </c>
      <c r="O38" t="s">
        <v>81</v>
      </c>
      <c r="P38">
        <f>+N38+Sheet3!P38</f>
        <v>58733</v>
      </c>
      <c r="Q38" t="s">
        <v>81</v>
      </c>
      <c r="R38">
        <f>+P38+Sheet3!R38</f>
        <v>87199</v>
      </c>
      <c r="S38" t="s">
        <v>81</v>
      </c>
      <c r="T38">
        <f>+R38+Sheet3!T38</f>
        <v>122762</v>
      </c>
      <c r="U38" t="s">
        <v>81</v>
      </c>
      <c r="V38">
        <f>+T38+Sheet3!V38</f>
        <v>197745</v>
      </c>
      <c r="W38" t="s">
        <v>81</v>
      </c>
      <c r="X38">
        <f>+V38+Sheet3!X38</f>
        <v>290936</v>
      </c>
      <c r="Y38" t="s">
        <v>81</v>
      </c>
      <c r="Z38">
        <f>+X38+Sheet3!Z38</f>
        <v>389472</v>
      </c>
      <c r="AA38" t="s">
        <v>81</v>
      </c>
      <c r="AB38">
        <f>+Z38+Sheet3!AB38</f>
        <v>424508</v>
      </c>
      <c r="AC38" t="s">
        <v>81</v>
      </c>
      <c r="AD38">
        <f>+AB38+Sheet3!AD38</f>
        <v>438364</v>
      </c>
      <c r="AE38" t="s">
        <v>81</v>
      </c>
      <c r="AF38">
        <f>+AD38+Sheet3!AF38</f>
        <v>448305</v>
      </c>
      <c r="AG38" t="s">
        <v>81</v>
      </c>
      <c r="AH38">
        <f>+AF38+Sheet3!AH38</f>
        <v>453172</v>
      </c>
      <c r="AI38" t="s">
        <v>81</v>
      </c>
      <c r="AJ38">
        <f>+AH38+Sheet3!AJ38</f>
        <v>457851</v>
      </c>
      <c r="AK38" t="s">
        <v>81</v>
      </c>
      <c r="AL38">
        <f>+AJ38+Sheet3!AL38</f>
        <v>480635</v>
      </c>
      <c r="AM38" t="str">
        <f t="shared" si="0"/>
        <v>cumulativecases:[0,0,566,3618,6506,13757,36456,58733,87199,122762,197745,290936,389472,424508,438364,448305,453172,457851,480635],</v>
      </c>
    </row>
    <row r="39" spans="1:39" x14ac:dyDescent="0.25">
      <c r="A39" t="s">
        <v>47</v>
      </c>
      <c r="B39">
        <v>0</v>
      </c>
      <c r="C39" t="s">
        <v>81</v>
      </c>
      <c r="D39">
        <f>+B39+Sheet3!D39</f>
        <v>1</v>
      </c>
      <c r="E39" t="s">
        <v>81</v>
      </c>
      <c r="F39">
        <f>+D39+Sheet3!F39</f>
        <v>690</v>
      </c>
      <c r="G39" t="s">
        <v>81</v>
      </c>
      <c r="H39">
        <f>+F39+Sheet3!H39</f>
        <v>2510</v>
      </c>
      <c r="I39" t="s">
        <v>81</v>
      </c>
      <c r="J39">
        <f>+H39+Sheet3!J39</f>
        <v>4243</v>
      </c>
      <c r="K39" t="s">
        <v>81</v>
      </c>
      <c r="L39">
        <f>+J39+Sheet3!L39</f>
        <v>8695</v>
      </c>
      <c r="M39" t="s">
        <v>81</v>
      </c>
      <c r="N39">
        <f>+L39+Sheet3!N39</f>
        <v>18510</v>
      </c>
      <c r="O39" t="s">
        <v>81</v>
      </c>
      <c r="P39">
        <f>+N39+Sheet3!P39</f>
        <v>26723</v>
      </c>
      <c r="Q39" t="s">
        <v>81</v>
      </c>
      <c r="R39">
        <f>+P39+Sheet3!R39</f>
        <v>33554</v>
      </c>
      <c r="S39" t="s">
        <v>81</v>
      </c>
      <c r="T39">
        <f>+R39+Sheet3!T39</f>
        <v>44923</v>
      </c>
      <c r="U39" t="s">
        <v>81</v>
      </c>
      <c r="V39">
        <f>+T39+Sheet3!V39</f>
        <v>75454</v>
      </c>
      <c r="W39" t="s">
        <v>81</v>
      </c>
      <c r="X39">
        <f>+V39+Sheet3!X39</f>
        <v>113929</v>
      </c>
      <c r="Y39" t="s">
        <v>81</v>
      </c>
      <c r="Z39">
        <f>+X39+Sheet3!Z39</f>
        <v>142417</v>
      </c>
      <c r="AA39" t="s">
        <v>81</v>
      </c>
      <c r="AB39">
        <f>+Z39+Sheet3!AB39</f>
        <v>155597</v>
      </c>
      <c r="AC39" t="s">
        <v>81</v>
      </c>
      <c r="AD39">
        <f>+AB39+Sheet3!AD39</f>
        <v>165013</v>
      </c>
      <c r="AE39" t="s">
        <v>81</v>
      </c>
      <c r="AF39">
        <f>+AD39+Sheet3!AF39</f>
        <v>184838</v>
      </c>
      <c r="AG39" t="s">
        <v>81</v>
      </c>
      <c r="AH39">
        <f>+AF39+Sheet3!AH39</f>
        <v>201561</v>
      </c>
      <c r="AI39" t="s">
        <v>81</v>
      </c>
      <c r="AJ39">
        <f>+AH39+Sheet3!AJ39</f>
        <v>208680</v>
      </c>
      <c r="AK39" t="s">
        <v>81</v>
      </c>
      <c r="AL39">
        <f>+AJ39+Sheet3!AL39</f>
        <v>219755</v>
      </c>
      <c r="AM39" t="str">
        <f t="shared" si="0"/>
        <v>cumulativecases:[0,1,690,2510,4243,8695,18510,26723,33554,44923,75454,113929,142417,155597,165013,184838,201561,208680,219755],</v>
      </c>
    </row>
    <row r="40" spans="1:39" x14ac:dyDescent="0.25">
      <c r="A40" t="s">
        <v>48</v>
      </c>
      <c r="B40">
        <v>0</v>
      </c>
      <c r="C40" t="s">
        <v>81</v>
      </c>
      <c r="D40">
        <f>+B40+Sheet3!D40</f>
        <v>0</v>
      </c>
      <c r="E40" t="s">
        <v>81</v>
      </c>
      <c r="F40">
        <f>+D40+Sheet3!F40</f>
        <v>4997</v>
      </c>
      <c r="G40" t="s">
        <v>81</v>
      </c>
      <c r="H40">
        <f>+F40+Sheet3!H40</f>
        <v>48224</v>
      </c>
      <c r="I40" t="s">
        <v>81</v>
      </c>
      <c r="J40">
        <f>+H40+Sheet3!J40</f>
        <v>76218</v>
      </c>
      <c r="K40" t="s">
        <v>81</v>
      </c>
      <c r="L40">
        <f>+J40+Sheet3!L40</f>
        <v>91226</v>
      </c>
      <c r="M40" t="s">
        <v>81</v>
      </c>
      <c r="N40">
        <f>+L40+Sheet3!N40</f>
        <v>116787</v>
      </c>
      <c r="O40" t="s">
        <v>81</v>
      </c>
      <c r="P40">
        <f>+N40+Sheet3!P40</f>
        <v>138840</v>
      </c>
      <c r="Q40" t="s">
        <v>81</v>
      </c>
      <c r="R40">
        <f>+P40+Sheet3!R40</f>
        <v>164135</v>
      </c>
      <c r="S40" t="s">
        <v>81</v>
      </c>
      <c r="T40">
        <f>+R40+Sheet3!T40</f>
        <v>212816</v>
      </c>
      <c r="U40" t="s">
        <v>81</v>
      </c>
      <c r="V40">
        <f>+T40+Sheet3!V40</f>
        <v>366971</v>
      </c>
      <c r="W40" t="s">
        <v>81</v>
      </c>
      <c r="X40">
        <f>+V40+Sheet3!X40</f>
        <v>646060</v>
      </c>
      <c r="Y40" t="s">
        <v>81</v>
      </c>
      <c r="Z40">
        <f>+X40+Sheet3!Z40</f>
        <v>848244</v>
      </c>
      <c r="AA40" t="s">
        <v>81</v>
      </c>
      <c r="AB40">
        <f>+Z40+Sheet3!AB40</f>
        <v>935911</v>
      </c>
      <c r="AC40" t="s">
        <v>81</v>
      </c>
      <c r="AD40">
        <f>+AB40+Sheet3!AD40</f>
        <v>1030415</v>
      </c>
      <c r="AE40" t="s">
        <v>81</v>
      </c>
      <c r="AF40">
        <f>+AD40+Sheet3!AF40</f>
        <v>1156246</v>
      </c>
      <c r="AG40" t="s">
        <v>81</v>
      </c>
      <c r="AH40">
        <f>+AF40+Sheet3!AH40</f>
        <v>1206755</v>
      </c>
      <c r="AI40" t="s">
        <v>81</v>
      </c>
      <c r="AJ40">
        <f>+AH40+Sheet3!AJ40</f>
        <v>1216579</v>
      </c>
      <c r="AK40" t="s">
        <v>81</v>
      </c>
      <c r="AL40">
        <f>+AJ40+Sheet3!AL40</f>
        <v>1229002</v>
      </c>
      <c r="AM40" t="str">
        <f t="shared" si="0"/>
        <v>cumulativecases:[0,0,4997,48224,76218,91226,116787,138840,164135,212816,366971,646060,848244,935911,1030415,1156246,1206755,1216579,1229002],</v>
      </c>
    </row>
    <row r="41" spans="1:39" x14ac:dyDescent="0.25">
      <c r="A41" t="s">
        <v>50</v>
      </c>
      <c r="B41">
        <v>0</v>
      </c>
      <c r="C41" t="s">
        <v>81</v>
      </c>
      <c r="D41">
        <f>+B41+Sheet3!D41</f>
        <v>0</v>
      </c>
      <c r="E41" t="s">
        <v>81</v>
      </c>
      <c r="F41">
        <f>+D41+Sheet3!F41</f>
        <v>488</v>
      </c>
      <c r="G41" t="s">
        <v>81</v>
      </c>
      <c r="H41">
        <f>+F41+Sheet3!H41</f>
        <v>8621</v>
      </c>
      <c r="I41" t="s">
        <v>81</v>
      </c>
      <c r="J41">
        <f>+H41+Sheet3!J41</f>
        <v>14928</v>
      </c>
      <c r="K41" t="s">
        <v>81</v>
      </c>
      <c r="L41">
        <f>+J41+Sheet3!L41</f>
        <v>16813</v>
      </c>
      <c r="M41" t="s">
        <v>81</v>
      </c>
      <c r="N41">
        <f>+L41+Sheet3!N41</f>
        <v>19022</v>
      </c>
      <c r="O41" t="s">
        <v>81</v>
      </c>
      <c r="P41">
        <f>+N41+Sheet3!P41</f>
        <v>21949</v>
      </c>
      <c r="Q41" t="s">
        <v>81</v>
      </c>
      <c r="R41">
        <f>+P41+Sheet3!R41</f>
        <v>24748</v>
      </c>
      <c r="S41" t="s">
        <v>81</v>
      </c>
      <c r="T41">
        <f>+R41+Sheet3!T41</f>
        <v>32874</v>
      </c>
      <c r="U41" t="s">
        <v>81</v>
      </c>
      <c r="V41">
        <f>+T41+Sheet3!V41</f>
        <v>56723</v>
      </c>
      <c r="W41" t="s">
        <v>81</v>
      </c>
      <c r="X41">
        <f>+V41+Sheet3!X41</f>
        <v>87949</v>
      </c>
      <c r="Y41" t="s">
        <v>81</v>
      </c>
      <c r="Z41">
        <f>+X41+Sheet3!Z41</f>
        <v>114438</v>
      </c>
      <c r="AA41" t="s">
        <v>81</v>
      </c>
      <c r="AB41">
        <f>+Z41+Sheet3!AB41</f>
        <v>125622</v>
      </c>
      <c r="AC41" t="s">
        <v>81</v>
      </c>
      <c r="AD41">
        <f>+AB41+Sheet3!AD41</f>
        <v>137329</v>
      </c>
      <c r="AE41" t="s">
        <v>81</v>
      </c>
      <c r="AF41">
        <f>+AD41+Sheet3!AF41</f>
        <v>148186</v>
      </c>
      <c r="AG41" t="s">
        <v>81</v>
      </c>
      <c r="AH41">
        <f>+AF41+Sheet3!AH41</f>
        <v>151743</v>
      </c>
      <c r="AI41" t="s">
        <v>81</v>
      </c>
      <c r="AJ41">
        <f>+AH41+Sheet3!AJ41</f>
        <v>152613</v>
      </c>
      <c r="AK41" t="s">
        <v>81</v>
      </c>
      <c r="AL41">
        <f>+AJ41+Sheet3!AL41</f>
        <v>154339</v>
      </c>
      <c r="AM41" t="str">
        <f t="shared" si="0"/>
        <v>cumulativecases:[0,0,488,8621,14928,16813,19022,21949,24748,32874,56723,87949,114438,125622,137329,148186,151743,152613,154339],</v>
      </c>
    </row>
    <row r="42" spans="1:39" x14ac:dyDescent="0.25">
      <c r="A42" t="s">
        <v>51</v>
      </c>
      <c r="B42">
        <v>0</v>
      </c>
      <c r="C42" t="s">
        <v>81</v>
      </c>
      <c r="D42">
        <f>+B42+Sheet3!D42</f>
        <v>0</v>
      </c>
      <c r="E42" t="s">
        <v>81</v>
      </c>
      <c r="F42">
        <f>+D42+Sheet3!F42</f>
        <v>1083</v>
      </c>
      <c r="G42" t="s">
        <v>81</v>
      </c>
      <c r="H42">
        <f>+F42+Sheet3!H42</f>
        <v>6095</v>
      </c>
      <c r="I42" t="s">
        <v>81</v>
      </c>
      <c r="J42">
        <f>+H42+Sheet3!J42</f>
        <v>11861</v>
      </c>
      <c r="K42" t="s">
        <v>81</v>
      </c>
      <c r="L42">
        <f>+J42+Sheet3!L42</f>
        <v>36399</v>
      </c>
      <c r="M42" t="s">
        <v>81</v>
      </c>
      <c r="N42">
        <f>+L42+Sheet3!N42</f>
        <v>89016</v>
      </c>
      <c r="O42" t="s">
        <v>81</v>
      </c>
      <c r="P42">
        <f>+N42+Sheet3!P42</f>
        <v>118992</v>
      </c>
      <c r="Q42" t="s">
        <v>81</v>
      </c>
      <c r="R42">
        <f>+P42+Sheet3!R42</f>
        <v>147942</v>
      </c>
      <c r="S42" t="s">
        <v>81</v>
      </c>
      <c r="T42">
        <f>+R42+Sheet3!T42</f>
        <v>176612</v>
      </c>
      <c r="U42" t="s">
        <v>81</v>
      </c>
      <c r="V42">
        <f>+T42+Sheet3!V42</f>
        <v>217487</v>
      </c>
      <c r="W42" t="s">
        <v>81</v>
      </c>
      <c r="X42">
        <f>+V42+Sheet3!X42</f>
        <v>307507</v>
      </c>
      <c r="Y42" t="s">
        <v>81</v>
      </c>
      <c r="Z42">
        <f>+X42+Sheet3!Z42</f>
        <v>443386</v>
      </c>
      <c r="AA42" t="s">
        <v>81</v>
      </c>
      <c r="AB42">
        <f>+Z42+Sheet3!AB42</f>
        <v>516823</v>
      </c>
      <c r="AC42" t="s">
        <v>81</v>
      </c>
      <c r="AD42">
        <f>+AB42+Sheet3!AD42</f>
        <v>551630</v>
      </c>
      <c r="AE42" t="s">
        <v>81</v>
      </c>
      <c r="AF42">
        <f>+AD42+Sheet3!AF42</f>
        <v>578659</v>
      </c>
      <c r="AG42" t="s">
        <v>81</v>
      </c>
      <c r="AH42">
        <f>+AF42+Sheet3!AH42</f>
        <v>593262</v>
      </c>
      <c r="AI42" t="s">
        <v>81</v>
      </c>
      <c r="AJ42">
        <f>+AH42+Sheet3!AJ42</f>
        <v>596840</v>
      </c>
      <c r="AK42" t="s">
        <v>81</v>
      </c>
      <c r="AL42">
        <f>+AJ42+Sheet3!AL42</f>
        <v>617148</v>
      </c>
      <c r="AM42" t="str">
        <f t="shared" si="0"/>
        <v>cumulativecases:[0,0,1083,6095,11861,36399,89016,118992,147942,176612,217487,307507,443386,516823,551630,578659,593262,596840,617148],</v>
      </c>
    </row>
    <row r="43" spans="1:39" x14ac:dyDescent="0.25">
      <c r="A43" t="s">
        <v>52</v>
      </c>
      <c r="B43">
        <v>0</v>
      </c>
      <c r="C43" t="s">
        <v>81</v>
      </c>
      <c r="D43">
        <f>+B43+Sheet3!D43</f>
        <v>0</v>
      </c>
      <c r="E43" t="s">
        <v>81</v>
      </c>
      <c r="F43">
        <f>+D43+Sheet3!F43</f>
        <v>107</v>
      </c>
      <c r="G43" t="s">
        <v>81</v>
      </c>
      <c r="H43">
        <f>+F43+Sheet3!H43</f>
        <v>2450</v>
      </c>
      <c r="I43" t="s">
        <v>81</v>
      </c>
      <c r="J43">
        <f>+H43+Sheet3!J43</f>
        <v>4993</v>
      </c>
      <c r="K43" t="s">
        <v>81</v>
      </c>
      <c r="L43">
        <f>+J43+Sheet3!L43</f>
        <v>6764</v>
      </c>
      <c r="M43" t="s">
        <v>81</v>
      </c>
      <c r="N43">
        <f>+L43+Sheet3!N43</f>
        <v>8764</v>
      </c>
      <c r="O43" t="s">
        <v>81</v>
      </c>
      <c r="P43">
        <f>+N43+Sheet3!P43</f>
        <v>13509</v>
      </c>
      <c r="Q43" t="s">
        <v>81</v>
      </c>
      <c r="R43">
        <f>+P43+Sheet3!R43</f>
        <v>22389</v>
      </c>
      <c r="S43" t="s">
        <v>81</v>
      </c>
      <c r="T43">
        <f>+R43+Sheet3!T43</f>
        <v>45992</v>
      </c>
      <c r="U43" t="s">
        <v>81</v>
      </c>
      <c r="V43">
        <f>+T43+Sheet3!V43</f>
        <v>80464</v>
      </c>
      <c r="W43" t="s">
        <v>81</v>
      </c>
      <c r="X43">
        <f>+V43+Sheet3!X43</f>
        <v>99164</v>
      </c>
      <c r="Y43" t="s">
        <v>81</v>
      </c>
      <c r="Z43">
        <f>+X43+Sheet3!Z43</f>
        <v>108250</v>
      </c>
      <c r="AA43" t="s">
        <v>81</v>
      </c>
      <c r="AB43">
        <f>+Z43+Sheet3!AB43</f>
        <v>112427</v>
      </c>
      <c r="AC43" t="s">
        <v>81</v>
      </c>
      <c r="AD43">
        <f>+AB43+Sheet3!AD43</f>
        <v>117759</v>
      </c>
      <c r="AE43" t="s">
        <v>81</v>
      </c>
      <c r="AF43">
        <f>+AD43+Sheet3!AF43</f>
        <v>122660</v>
      </c>
      <c r="AG43" t="s">
        <v>81</v>
      </c>
      <c r="AH43">
        <f>+AF43+Sheet3!AH43</f>
        <v>124191</v>
      </c>
      <c r="AI43" t="s">
        <v>81</v>
      </c>
      <c r="AJ43">
        <f>+AH43+Sheet3!AJ43</f>
        <v>124536</v>
      </c>
      <c r="AK43" t="s">
        <v>81</v>
      </c>
      <c r="AL43">
        <f>+AJ43+Sheet3!AL43</f>
        <v>125216</v>
      </c>
      <c r="AM43" t="str">
        <f t="shared" si="0"/>
        <v>cumulativecases:[0,0,107,2450,4993,6764,8764,13509,22389,45992,80464,99164,108250,112427,117759,122660,124191,124536,125216],</v>
      </c>
    </row>
    <row r="44" spans="1:39" x14ac:dyDescent="0.25">
      <c r="A44" t="s">
        <v>53</v>
      </c>
      <c r="B44">
        <v>0</v>
      </c>
      <c r="C44" t="s">
        <v>81</v>
      </c>
      <c r="D44">
        <f>+B44+Sheet3!D44</f>
        <v>0</v>
      </c>
      <c r="E44" t="s">
        <v>81</v>
      </c>
      <c r="F44">
        <f>+D44+Sheet3!F44</f>
        <v>2049</v>
      </c>
      <c r="G44" t="s">
        <v>81</v>
      </c>
      <c r="H44">
        <f>+F44+Sheet3!H44</f>
        <v>10506</v>
      </c>
      <c r="I44" t="s">
        <v>81</v>
      </c>
      <c r="J44">
        <f>+H44+Sheet3!J44</f>
        <v>22832</v>
      </c>
      <c r="K44" t="s">
        <v>81</v>
      </c>
      <c r="L44">
        <f>+J44+Sheet3!L44</f>
        <v>42815</v>
      </c>
      <c r="M44" t="s">
        <v>81</v>
      </c>
      <c r="N44">
        <f>+L44+Sheet3!N44</f>
        <v>103144</v>
      </c>
      <c r="O44" t="s">
        <v>81</v>
      </c>
      <c r="P44">
        <f>+N44+Sheet3!P44</f>
        <v>152033</v>
      </c>
      <c r="Q44" t="s">
        <v>81</v>
      </c>
      <c r="R44">
        <f>+P44+Sheet3!R44</f>
        <v>193357</v>
      </c>
      <c r="S44" t="s">
        <v>81</v>
      </c>
      <c r="T44">
        <f>+R44+Sheet3!T44</f>
        <v>256923</v>
      </c>
      <c r="U44" t="s">
        <v>81</v>
      </c>
      <c r="V44">
        <f>+T44+Sheet3!V44</f>
        <v>366412</v>
      </c>
      <c r="W44" t="s">
        <v>81</v>
      </c>
      <c r="X44">
        <f>+V44+Sheet3!X44</f>
        <v>572579</v>
      </c>
      <c r="Y44" t="s">
        <v>81</v>
      </c>
      <c r="Z44">
        <f>+X44+Sheet3!Z44</f>
        <v>713290</v>
      </c>
      <c r="AA44" t="s">
        <v>81</v>
      </c>
      <c r="AB44">
        <f>+Z44+Sheet3!AB44</f>
        <v>761232</v>
      </c>
      <c r="AC44" t="s">
        <v>81</v>
      </c>
      <c r="AD44">
        <f>+AB44+Sheet3!AD44</f>
        <v>797531</v>
      </c>
      <c r="AE44" t="s">
        <v>81</v>
      </c>
      <c r="AF44">
        <f>+AD44+Sheet3!AF44</f>
        <v>832853</v>
      </c>
      <c r="AG44" t="s">
        <v>81</v>
      </c>
      <c r="AH44">
        <f>+AF44+Sheet3!AH44</f>
        <v>848020</v>
      </c>
      <c r="AI44" t="s">
        <v>81</v>
      </c>
      <c r="AJ44">
        <f>+AH44+Sheet3!AJ44</f>
        <v>854211</v>
      </c>
      <c r="AK44" t="s">
        <v>81</v>
      </c>
      <c r="AL44">
        <f>+AJ44+Sheet3!AL44</f>
        <v>879858</v>
      </c>
      <c r="AM44" t="str">
        <f t="shared" si="0"/>
        <v>cumulativecases:[0,0,2049,10506,22832,42815,103144,152033,193357,256923,366412,572579,713290,761232,797531,832853,848020,854211,879858],</v>
      </c>
    </row>
    <row r="45" spans="1:39" x14ac:dyDescent="0.25">
      <c r="A45" t="s">
        <v>54</v>
      </c>
      <c r="B45">
        <v>0</v>
      </c>
      <c r="C45" t="s">
        <v>81</v>
      </c>
      <c r="D45">
        <f>+B45+Sheet3!D45</f>
        <v>11</v>
      </c>
      <c r="E45" t="s">
        <v>81</v>
      </c>
      <c r="F45">
        <f>+D45+Sheet3!F45</f>
        <v>3588</v>
      </c>
      <c r="G45" t="s">
        <v>81</v>
      </c>
      <c r="H45">
        <f>+F45+Sheet3!H45</f>
        <v>29072</v>
      </c>
      <c r="I45" t="s">
        <v>81</v>
      </c>
      <c r="J45">
        <f>+H45+Sheet3!J45</f>
        <v>64974</v>
      </c>
      <c r="K45" t="s">
        <v>81</v>
      </c>
      <c r="L45">
        <f>+J45+Sheet3!L45</f>
        <v>166703</v>
      </c>
      <c r="M45" t="s">
        <v>81</v>
      </c>
      <c r="N45">
        <f>+L45+Sheet3!N45</f>
        <v>443090</v>
      </c>
      <c r="O45" t="s">
        <v>81</v>
      </c>
      <c r="P45">
        <f>+N45+Sheet3!P45</f>
        <v>640317</v>
      </c>
      <c r="Q45" t="s">
        <v>81</v>
      </c>
      <c r="R45">
        <f>+P45+Sheet3!R45</f>
        <v>784027</v>
      </c>
      <c r="S45" t="s">
        <v>81</v>
      </c>
      <c r="T45">
        <f>+R45+Sheet3!T45</f>
        <v>953451</v>
      </c>
      <c r="U45" t="s">
        <v>81</v>
      </c>
      <c r="V45">
        <f>+T45+Sheet3!V45</f>
        <v>1261943</v>
      </c>
      <c r="W45" t="s">
        <v>81</v>
      </c>
      <c r="X45">
        <f>+V45+Sheet3!X45</f>
        <v>1770527</v>
      </c>
      <c r="Y45" t="s">
        <v>81</v>
      </c>
      <c r="Z45">
        <f>+X45+Sheet3!Z45</f>
        <v>2372960</v>
      </c>
      <c r="AA45" t="s">
        <v>81</v>
      </c>
      <c r="AB45">
        <f>+Z45+Sheet3!AB45</f>
        <v>2650283</v>
      </c>
      <c r="AC45" t="s">
        <v>81</v>
      </c>
      <c r="AD45">
        <f>+AB45+Sheet3!AD45</f>
        <v>2790030</v>
      </c>
      <c r="AE45" t="s">
        <v>81</v>
      </c>
      <c r="AF45">
        <f>+AD45+Sheet3!AF45</f>
        <v>2889252</v>
      </c>
      <c r="AG45" t="s">
        <v>81</v>
      </c>
      <c r="AH45">
        <f>+AF45+Sheet3!AH45</f>
        <v>2947933</v>
      </c>
      <c r="AI45" t="s">
        <v>81</v>
      </c>
      <c r="AJ45">
        <f>+AH45+Sheet3!AJ45</f>
        <v>2993964</v>
      </c>
      <c r="AK45" t="s">
        <v>81</v>
      </c>
      <c r="AL45">
        <f>+AJ45+Sheet3!AL45</f>
        <v>3130302</v>
      </c>
      <c r="AM45" t="str">
        <f t="shared" si="0"/>
        <v>cumulativecases:[0,11,3588,29072,64974,166703,443090,640317,784027,953451,1261943,1770527,2372960,2650283,2790030,2889252,2947933,2993964,3130302],</v>
      </c>
    </row>
    <row r="46" spans="1:39" x14ac:dyDescent="0.25">
      <c r="A46" t="s">
        <v>55</v>
      </c>
      <c r="B46">
        <v>0</v>
      </c>
      <c r="C46" t="s">
        <v>81</v>
      </c>
      <c r="D46">
        <f>+B46+Sheet3!D46</f>
        <v>1</v>
      </c>
      <c r="E46" t="s">
        <v>81</v>
      </c>
      <c r="F46">
        <f>+D46+Sheet3!F46</f>
        <v>887</v>
      </c>
      <c r="G46" t="s">
        <v>81</v>
      </c>
      <c r="H46">
        <f>+F46+Sheet3!H46</f>
        <v>4672</v>
      </c>
      <c r="I46" t="s">
        <v>81</v>
      </c>
      <c r="J46">
        <f>+H46+Sheet3!J46</f>
        <v>9829</v>
      </c>
      <c r="K46" t="s">
        <v>81</v>
      </c>
      <c r="L46">
        <f>+J46+Sheet3!L46</f>
        <v>22364</v>
      </c>
      <c r="M46" t="s">
        <v>81</v>
      </c>
      <c r="N46">
        <f>+L46+Sheet3!N46</f>
        <v>40258</v>
      </c>
      <c r="O46" t="s">
        <v>81</v>
      </c>
      <c r="P46">
        <f>+N46+Sheet3!P46</f>
        <v>52166</v>
      </c>
      <c r="Q46" t="s">
        <v>81</v>
      </c>
      <c r="R46">
        <f>+P46+Sheet3!R46</f>
        <v>73053</v>
      </c>
      <c r="S46" t="s">
        <v>81</v>
      </c>
      <c r="T46">
        <f>+R46+Sheet3!T46</f>
        <v>114670</v>
      </c>
      <c r="U46" t="s">
        <v>81</v>
      </c>
      <c r="V46">
        <f>+T46+Sheet3!V46</f>
        <v>195744</v>
      </c>
      <c r="W46" t="s">
        <v>81</v>
      </c>
      <c r="X46">
        <f>+V46+Sheet3!X46</f>
        <v>276612</v>
      </c>
      <c r="Y46" t="s">
        <v>81</v>
      </c>
      <c r="Z46">
        <f>+X46+Sheet3!Z46</f>
        <v>346624</v>
      </c>
      <c r="AA46" t="s">
        <v>81</v>
      </c>
      <c r="AB46">
        <f>+Z46+Sheet3!AB46</f>
        <v>371291</v>
      </c>
      <c r="AC46" t="s">
        <v>81</v>
      </c>
      <c r="AD46">
        <f>+AB46+Sheet3!AD46</f>
        <v>385700</v>
      </c>
      <c r="AE46" t="s">
        <v>81</v>
      </c>
      <c r="AF46">
        <f>+AD46+Sheet3!AF46</f>
        <v>397388</v>
      </c>
      <c r="AG46" t="s">
        <v>81</v>
      </c>
      <c r="AH46">
        <f>+AF46+Sheet3!AH46</f>
        <v>406240</v>
      </c>
      <c r="AI46" t="s">
        <v>81</v>
      </c>
      <c r="AJ46">
        <f>+AH46+Sheet3!AJ46</f>
        <v>415210</v>
      </c>
      <c r="AK46" t="s">
        <v>81</v>
      </c>
      <c r="AL46">
        <f>+AJ46+Sheet3!AL46</f>
        <v>432539</v>
      </c>
      <c r="AM46" t="str">
        <f t="shared" si="0"/>
        <v>cumulativecases:[0,1,887,4672,9829,22364,40258,52166,73053,114670,195744,276612,346624,371291,385700,397388,406240,415210,432539],</v>
      </c>
    </row>
    <row r="47" spans="1:39" x14ac:dyDescent="0.25">
      <c r="A47" t="s">
        <v>56</v>
      </c>
      <c r="B47">
        <v>0</v>
      </c>
      <c r="C47" t="s">
        <v>81</v>
      </c>
      <c r="D47">
        <f>+B47+Sheet3!D47</f>
        <v>0</v>
      </c>
      <c r="E47" t="s">
        <v>81</v>
      </c>
      <c r="F47">
        <f>+D47+Sheet3!F47</f>
        <v>293</v>
      </c>
      <c r="G47" t="s">
        <v>81</v>
      </c>
      <c r="H47">
        <f>+F47+Sheet3!H47</f>
        <v>866</v>
      </c>
      <c r="I47" t="s">
        <v>81</v>
      </c>
      <c r="J47">
        <f>+H47+Sheet3!J47</f>
        <v>981</v>
      </c>
      <c r="K47" t="s">
        <v>81</v>
      </c>
      <c r="L47">
        <f>+J47+Sheet3!L47</f>
        <v>1208</v>
      </c>
      <c r="M47" t="s">
        <v>81</v>
      </c>
      <c r="N47">
        <f>+L47+Sheet3!N47</f>
        <v>1414</v>
      </c>
      <c r="O47" t="s">
        <v>81</v>
      </c>
      <c r="P47">
        <f>+N47+Sheet3!P47</f>
        <v>1624</v>
      </c>
      <c r="Q47" t="s">
        <v>81</v>
      </c>
      <c r="R47">
        <f>+P47+Sheet3!R47</f>
        <v>1752</v>
      </c>
      <c r="S47" t="s">
        <v>81</v>
      </c>
      <c r="T47">
        <f>+R47+Sheet3!T47</f>
        <v>2179</v>
      </c>
      <c r="U47" t="s">
        <v>81</v>
      </c>
      <c r="V47">
        <f>+T47+Sheet3!V47</f>
        <v>4172</v>
      </c>
      <c r="W47" t="s">
        <v>81</v>
      </c>
      <c r="X47">
        <f>+V47+Sheet3!X47</f>
        <v>7412</v>
      </c>
      <c r="Y47" t="s">
        <v>81</v>
      </c>
      <c r="Z47">
        <f>+X47+Sheet3!Z47</f>
        <v>11965</v>
      </c>
      <c r="AA47" t="s">
        <v>81</v>
      </c>
      <c r="AB47">
        <f>+Z47+Sheet3!AB47</f>
        <v>15198</v>
      </c>
      <c r="AC47" t="s">
        <v>81</v>
      </c>
      <c r="AD47">
        <f>+AB47+Sheet3!AD47</f>
        <v>19275</v>
      </c>
      <c r="AE47" t="s">
        <v>81</v>
      </c>
      <c r="AF47">
        <f>+AD47+Sheet3!AF47</f>
        <v>22952</v>
      </c>
      <c r="AG47" t="s">
        <v>81</v>
      </c>
      <c r="AH47">
        <f>+AF47+Sheet3!AH47</f>
        <v>24220</v>
      </c>
      <c r="AI47" t="s">
        <v>81</v>
      </c>
      <c r="AJ47">
        <f>+AH47+Sheet3!AJ47</f>
        <v>24410</v>
      </c>
      <c r="AK47" t="s">
        <v>81</v>
      </c>
      <c r="AL47">
        <f>+AJ47+Sheet3!AL47</f>
        <v>24889</v>
      </c>
      <c r="AM47" t="str">
        <f t="shared" si="0"/>
        <v>cumulativecases:[0,0,293,866,981,1208,1414,1624,1752,2179,4172,7412,11965,15198,19275,22952,24220,24410,24889],</v>
      </c>
    </row>
    <row r="48" spans="1:39" x14ac:dyDescent="0.25">
      <c r="A48" t="s">
        <v>57</v>
      </c>
      <c r="B48">
        <v>0</v>
      </c>
      <c r="C48" t="s">
        <v>81</v>
      </c>
      <c r="D48">
        <f>+B48+Sheet3!D48</f>
        <v>0</v>
      </c>
      <c r="E48" t="s">
        <v>81</v>
      </c>
      <c r="F48">
        <f>+D48+Sheet3!F48</f>
        <v>1249</v>
      </c>
      <c r="G48" t="s">
        <v>81</v>
      </c>
      <c r="H48">
        <f>+F48+Sheet3!H48</f>
        <v>15846</v>
      </c>
      <c r="I48" t="s">
        <v>81</v>
      </c>
      <c r="J48">
        <f>+H48+Sheet3!J48</f>
        <v>44607</v>
      </c>
      <c r="K48" t="s">
        <v>81</v>
      </c>
      <c r="L48">
        <f>+J48+Sheet3!L48</f>
        <v>62787</v>
      </c>
      <c r="M48" t="s">
        <v>81</v>
      </c>
      <c r="N48">
        <f>+L48+Sheet3!N48</f>
        <v>89888</v>
      </c>
      <c r="O48" t="s">
        <v>81</v>
      </c>
      <c r="P48">
        <f>+N48+Sheet3!P48</f>
        <v>120594</v>
      </c>
      <c r="Q48" t="s">
        <v>81</v>
      </c>
      <c r="R48">
        <f>+P48+Sheet3!R48</f>
        <v>148271</v>
      </c>
      <c r="S48" t="s">
        <v>81</v>
      </c>
      <c r="T48">
        <f>+R48+Sheet3!T48</f>
        <v>181190</v>
      </c>
      <c r="U48" t="s">
        <v>81</v>
      </c>
      <c r="V48">
        <f>+T48+Sheet3!V48</f>
        <v>237835</v>
      </c>
      <c r="W48" t="s">
        <v>81</v>
      </c>
      <c r="X48">
        <f>+V48+Sheet3!X48</f>
        <v>349584</v>
      </c>
      <c r="Y48" t="s">
        <v>81</v>
      </c>
      <c r="Z48">
        <f>+X48+Sheet3!Z48</f>
        <v>504779</v>
      </c>
      <c r="AA48" t="s">
        <v>81</v>
      </c>
      <c r="AB48">
        <f>+Z48+Sheet3!AB48</f>
        <v>576050</v>
      </c>
      <c r="AC48" t="s">
        <v>81</v>
      </c>
      <c r="AD48">
        <f>+AB48+Sheet3!AD48</f>
        <v>618976</v>
      </c>
      <c r="AE48" t="s">
        <v>81</v>
      </c>
      <c r="AF48">
        <f>+AD48+Sheet3!AF48</f>
        <v>659590</v>
      </c>
      <c r="AG48" t="s">
        <v>81</v>
      </c>
      <c r="AH48">
        <f>+AF48+Sheet3!AH48</f>
        <v>675538</v>
      </c>
      <c r="AI48" t="s">
        <v>81</v>
      </c>
      <c r="AJ48">
        <f>+AH48+Sheet3!AJ48</f>
        <v>680340</v>
      </c>
      <c r="AK48" t="s">
        <v>81</v>
      </c>
      <c r="AL48">
        <f>+AJ48+Sheet3!AL48</f>
        <v>694384</v>
      </c>
      <c r="AM48" t="str">
        <f t="shared" si="0"/>
        <v>cumulativecases:[0,0,1249,15846,44607,62787,89888,120594,148271,181190,237835,349584,504779,576050,618976,659590,675538,680340,694384],</v>
      </c>
    </row>
    <row r="49" spans="1:39" x14ac:dyDescent="0.25">
      <c r="A49" t="s">
        <v>58</v>
      </c>
      <c r="B49">
        <v>1</v>
      </c>
      <c r="C49" t="s">
        <v>81</v>
      </c>
      <c r="D49">
        <f>+B49+Sheet3!D49</f>
        <v>10</v>
      </c>
      <c r="E49" t="s">
        <v>81</v>
      </c>
      <c r="F49">
        <f>+D49+Sheet3!F49</f>
        <v>5293</v>
      </c>
      <c r="G49" t="s">
        <v>81</v>
      </c>
      <c r="H49">
        <f>+F49+Sheet3!H49</f>
        <v>14814</v>
      </c>
      <c r="I49" t="s">
        <v>81</v>
      </c>
      <c r="J49">
        <f>+H49+Sheet3!J49</f>
        <v>22814</v>
      </c>
      <c r="K49" t="s">
        <v>81</v>
      </c>
      <c r="L49">
        <f>+J49+Sheet3!L49</f>
        <v>34541</v>
      </c>
      <c r="M49" t="s">
        <v>81</v>
      </c>
      <c r="N49">
        <f>+L49+Sheet3!N49</f>
        <v>58725</v>
      </c>
      <c r="O49" t="s">
        <v>81</v>
      </c>
      <c r="P49">
        <f>+N49+Sheet3!P49</f>
        <v>77718</v>
      </c>
      <c r="Q49" t="s">
        <v>81</v>
      </c>
      <c r="R49">
        <f>+P49+Sheet3!R49</f>
        <v>91560</v>
      </c>
      <c r="S49" t="s">
        <v>81</v>
      </c>
      <c r="T49">
        <f>+R49+Sheet3!T49</f>
        <v>112580</v>
      </c>
      <c r="U49" t="s">
        <v>81</v>
      </c>
      <c r="V49">
        <f>+T49+Sheet3!V49</f>
        <v>172175</v>
      </c>
      <c r="W49" t="s">
        <v>81</v>
      </c>
      <c r="X49">
        <f>+V49+Sheet3!X49</f>
        <v>251064</v>
      </c>
      <c r="Y49" t="s">
        <v>81</v>
      </c>
      <c r="Z49">
        <f>+X49+Sheet3!Z49</f>
        <v>315769</v>
      </c>
      <c r="AA49" t="s">
        <v>81</v>
      </c>
      <c r="AB49">
        <f>+Z49+Sheet3!AB49</f>
        <v>342644</v>
      </c>
      <c r="AC49" t="s">
        <v>81</v>
      </c>
      <c r="AD49">
        <f>+AB49+Sheet3!AD49</f>
        <v>366907</v>
      </c>
      <c r="AE49" t="s">
        <v>81</v>
      </c>
      <c r="AF49">
        <f>+AD49+Sheet3!AF49</f>
        <v>404972</v>
      </c>
      <c r="AG49" t="s">
        <v>81</v>
      </c>
      <c r="AH49">
        <f>+AF49+Sheet3!AH49</f>
        <v>437500</v>
      </c>
      <c r="AI49" t="s">
        <v>81</v>
      </c>
      <c r="AJ49">
        <f>+AH49+Sheet3!AJ49</f>
        <v>453630</v>
      </c>
      <c r="AK49" t="s">
        <v>81</v>
      </c>
      <c r="AL49">
        <f>+AJ49+Sheet3!AL49</f>
        <v>474520</v>
      </c>
      <c r="AM49" t="str">
        <f t="shared" si="0"/>
        <v>cumulativecases:[1,10,5293,14814,22814,34541,58725,77718,91560,112580,172175,251064,315769,342644,366907,404972,437500,453630,474520],</v>
      </c>
    </row>
    <row r="50" spans="1:39" x14ac:dyDescent="0.25">
      <c r="A50" t="s">
        <v>59</v>
      </c>
      <c r="B50">
        <v>0</v>
      </c>
      <c r="C50" t="s">
        <v>81</v>
      </c>
      <c r="D50">
        <f>+B50+Sheet3!D50</f>
        <v>0</v>
      </c>
      <c r="E50" t="s">
        <v>81</v>
      </c>
      <c r="F50">
        <f>+D50+Sheet3!F50</f>
        <v>162</v>
      </c>
      <c r="G50" t="s">
        <v>81</v>
      </c>
      <c r="H50">
        <f>+F50+Sheet3!H50</f>
        <v>1126</v>
      </c>
      <c r="I50" t="s">
        <v>81</v>
      </c>
      <c r="J50">
        <f>+H50+Sheet3!J50</f>
        <v>2010</v>
      </c>
      <c r="K50" t="s">
        <v>81</v>
      </c>
      <c r="L50">
        <f>+J50+Sheet3!L50</f>
        <v>2904</v>
      </c>
      <c r="M50" t="s">
        <v>81</v>
      </c>
      <c r="N50">
        <f>+L50+Sheet3!N50</f>
        <v>6642</v>
      </c>
      <c r="O50" t="s">
        <v>81</v>
      </c>
      <c r="P50">
        <f>+N50+Sheet3!P50</f>
        <v>10250</v>
      </c>
      <c r="Q50" t="s">
        <v>81</v>
      </c>
      <c r="R50">
        <f>+P50+Sheet3!R50</f>
        <v>15848</v>
      </c>
      <c r="S50" t="s">
        <v>81</v>
      </c>
      <c r="T50">
        <f>+R50+Sheet3!T50</f>
        <v>24460</v>
      </c>
      <c r="U50" t="s">
        <v>81</v>
      </c>
      <c r="V50">
        <f>+T50+Sheet3!V50</f>
        <v>47842</v>
      </c>
      <c r="W50" t="s">
        <v>81</v>
      </c>
      <c r="X50">
        <f>+V50+Sheet3!X50</f>
        <v>85334</v>
      </c>
      <c r="Y50" t="s">
        <v>81</v>
      </c>
      <c r="Z50">
        <f>+X50+Sheet3!Z50</f>
        <v>121001</v>
      </c>
      <c r="AA50" t="s">
        <v>81</v>
      </c>
      <c r="AB50">
        <f>+Z50+Sheet3!AB50</f>
        <v>131855</v>
      </c>
      <c r="AC50" t="s">
        <v>81</v>
      </c>
      <c r="AD50">
        <f>+AB50+Sheet3!AD50</f>
        <v>141738</v>
      </c>
      <c r="AE50" t="s">
        <v>81</v>
      </c>
      <c r="AF50">
        <f>+AD50+Sheet3!AF50</f>
        <v>153128</v>
      </c>
      <c r="AG50" t="s">
        <v>81</v>
      </c>
      <c r="AH50">
        <f>+AF50+Sheet3!AH50</f>
        <v>161287</v>
      </c>
      <c r="AI50" t="s">
        <v>81</v>
      </c>
      <c r="AJ50">
        <f>+AH50+Sheet3!AJ50</f>
        <v>164041</v>
      </c>
      <c r="AK50" t="s">
        <v>81</v>
      </c>
      <c r="AL50">
        <f>+AJ50+Sheet3!AL50</f>
        <v>167016</v>
      </c>
      <c r="AM50" t="str">
        <f t="shared" si="0"/>
        <v>cumulativecases:[0,0,162,1126,2010,2904,6642,10250,15848,24460,47842,85334,121001,131855,141738,153128,161287,164041,167016],</v>
      </c>
    </row>
    <row r="51" spans="1:39" x14ac:dyDescent="0.25">
      <c r="A51" t="s">
        <v>60</v>
      </c>
      <c r="B51">
        <v>0</v>
      </c>
      <c r="C51" t="s">
        <v>81</v>
      </c>
      <c r="D51">
        <f>+B51+Sheet3!D51</f>
        <v>1</v>
      </c>
      <c r="E51" t="s">
        <v>81</v>
      </c>
      <c r="F51">
        <f>+D51+Sheet3!F51</f>
        <v>1351</v>
      </c>
      <c r="G51" t="s">
        <v>81</v>
      </c>
      <c r="H51">
        <f>+F51+Sheet3!H51</f>
        <v>6973</v>
      </c>
      <c r="I51" t="s">
        <v>81</v>
      </c>
      <c r="J51">
        <f>+H51+Sheet3!J51</f>
        <v>18684</v>
      </c>
      <c r="K51" t="s">
        <v>81</v>
      </c>
      <c r="L51">
        <f>+J51+Sheet3!L51</f>
        <v>31723</v>
      </c>
      <c r="M51" t="s">
        <v>81</v>
      </c>
      <c r="N51">
        <f>+L51+Sheet3!N51</f>
        <v>57020</v>
      </c>
      <c r="O51" t="s">
        <v>81</v>
      </c>
      <c r="P51">
        <f>+N51+Sheet3!P51</f>
        <v>80733</v>
      </c>
      <c r="Q51" t="s">
        <v>81</v>
      </c>
      <c r="R51">
        <f>+P51+Sheet3!R51</f>
        <v>129172</v>
      </c>
      <c r="S51" t="s">
        <v>81</v>
      </c>
      <c r="T51">
        <f>+R51+Sheet3!T51</f>
        <v>237870</v>
      </c>
      <c r="U51" t="s">
        <v>81</v>
      </c>
      <c r="V51">
        <f>+T51+Sheet3!V51</f>
        <v>411730</v>
      </c>
      <c r="W51" t="s">
        <v>81</v>
      </c>
      <c r="X51">
        <f>+V51+Sheet3!X51</f>
        <v>520438</v>
      </c>
      <c r="Y51" t="s">
        <v>81</v>
      </c>
      <c r="Z51">
        <f>+X51+Sheet3!Z51</f>
        <v>592140</v>
      </c>
      <c r="AA51" t="s">
        <v>81</v>
      </c>
      <c r="AB51">
        <f>+Z51+Sheet3!AB51</f>
        <v>617380</v>
      </c>
      <c r="AC51" t="s">
        <v>81</v>
      </c>
      <c r="AD51">
        <f>+AB51+Sheet3!AD51</f>
        <v>636250</v>
      </c>
      <c r="AE51" t="s">
        <v>81</v>
      </c>
      <c r="AF51">
        <f>+AD51+Sheet3!AF51</f>
        <v>660662</v>
      </c>
      <c r="AG51" t="s">
        <v>81</v>
      </c>
      <c r="AH51">
        <f>+AF51+Sheet3!AH51</f>
        <v>674630</v>
      </c>
      <c r="AI51" t="s">
        <v>81</v>
      </c>
      <c r="AJ51">
        <f>+AH51+Sheet3!AJ51</f>
        <v>677833</v>
      </c>
      <c r="AK51" t="s">
        <v>81</v>
      </c>
      <c r="AL51">
        <f>+AJ51+Sheet3!AL51</f>
        <v>687382</v>
      </c>
      <c r="AM51" t="str">
        <f t="shared" si="0"/>
        <v>cumulativecases:[0,1,1351,6973,18684,31723,57020,80733,129172,237870,411730,520438,592140,617380,636250,660662,674630,677833,687382],</v>
      </c>
    </row>
    <row r="52" spans="1:39" x14ac:dyDescent="0.25">
      <c r="A52" t="s">
        <v>61</v>
      </c>
      <c r="B52">
        <v>0</v>
      </c>
      <c r="C52" t="s">
        <v>81</v>
      </c>
      <c r="D52">
        <f>+B52+Sheet3!D52</f>
        <v>0</v>
      </c>
      <c r="E52" t="s">
        <v>81</v>
      </c>
      <c r="F52">
        <f>+D52+Sheet3!F52</f>
        <v>121</v>
      </c>
      <c r="G52" t="s">
        <v>81</v>
      </c>
      <c r="H52">
        <f>+F52+Sheet3!H52</f>
        <v>559</v>
      </c>
      <c r="I52" t="s">
        <v>81</v>
      </c>
      <c r="J52">
        <f>+H52+Sheet3!J52</f>
        <v>903</v>
      </c>
      <c r="K52" t="s">
        <v>81</v>
      </c>
      <c r="L52">
        <f>+J52+Sheet3!L52</f>
        <v>1487</v>
      </c>
      <c r="M52" t="s">
        <v>81</v>
      </c>
      <c r="N52">
        <f>+L52+Sheet3!N52</f>
        <v>2726</v>
      </c>
      <c r="O52" t="s">
        <v>81</v>
      </c>
      <c r="P52">
        <f>+N52+Sheet3!P52</f>
        <v>3842</v>
      </c>
      <c r="Q52" t="s">
        <v>81</v>
      </c>
      <c r="R52">
        <f>+P52+Sheet3!R52</f>
        <v>5948</v>
      </c>
      <c r="S52" t="s">
        <v>81</v>
      </c>
      <c r="T52">
        <f>+R52+Sheet3!T52</f>
        <v>13298</v>
      </c>
      <c r="U52" t="s">
        <v>81</v>
      </c>
      <c r="V52">
        <f>+T52+Sheet3!V52</f>
        <v>33305</v>
      </c>
      <c r="W52" t="s">
        <v>81</v>
      </c>
      <c r="X52">
        <f>+V52+Sheet3!X52</f>
        <v>44409</v>
      </c>
      <c r="Y52" t="s">
        <v>81</v>
      </c>
      <c r="Z52">
        <f>+X52+Sheet3!Z52</f>
        <v>51912</v>
      </c>
      <c r="AA52" t="s">
        <v>81</v>
      </c>
      <c r="AB52">
        <f>+Z52+Sheet3!AB52</f>
        <v>54394</v>
      </c>
      <c r="AC52" t="s">
        <v>81</v>
      </c>
      <c r="AD52">
        <f>+AB52+Sheet3!AD52</f>
        <v>56310</v>
      </c>
      <c r="AE52" t="s">
        <v>81</v>
      </c>
      <c r="AF52">
        <f>+AD52+Sheet3!AF52</f>
        <v>58142</v>
      </c>
      <c r="AG52" t="s">
        <v>81</v>
      </c>
      <c r="AH52">
        <f>+AF52+Sheet3!AH52</f>
        <v>60144</v>
      </c>
      <c r="AI52" t="s">
        <v>81</v>
      </c>
      <c r="AJ52">
        <f>+AH52+Sheet3!AJ52</f>
        <v>62290</v>
      </c>
      <c r="AK52" t="s">
        <v>81</v>
      </c>
      <c r="AL52">
        <f>+AJ52+Sheet3!AL52</f>
        <v>65127</v>
      </c>
      <c r="AM52" t="str">
        <f t="shared" si="0"/>
        <v>cumulativecases:[0,0,121,559,903,1487,2726,3842,5948,13298,33305,44409,51912,54394,56310,58142,60144,62290,65127],</v>
      </c>
    </row>
    <row r="53" spans="1:39" x14ac:dyDescent="0.25">
      <c r="A53" t="s">
        <v>49</v>
      </c>
      <c r="B53">
        <v>0</v>
      </c>
      <c r="C53" t="s">
        <v>81</v>
      </c>
      <c r="D53">
        <f>+B53+Sheet3!D53</f>
        <v>0</v>
      </c>
      <c r="E53" t="s">
        <v>81</v>
      </c>
      <c r="F53">
        <f>+D53+Sheet3!F53</f>
        <v>239</v>
      </c>
      <c r="G53" t="s">
        <v>81</v>
      </c>
      <c r="H53">
        <f>+F53+Sheet3!H53</f>
        <v>1537</v>
      </c>
      <c r="I53" t="s">
        <v>81</v>
      </c>
      <c r="J53">
        <f>+H53+Sheet3!J53</f>
        <v>3776</v>
      </c>
      <c r="K53" t="s">
        <v>81</v>
      </c>
      <c r="L53">
        <f>+J53+Sheet3!L53</f>
        <v>7465</v>
      </c>
      <c r="M53" t="s">
        <v>81</v>
      </c>
      <c r="N53">
        <f>+L53+Sheet3!N53</f>
        <v>16781</v>
      </c>
      <c r="O53" t="s">
        <v>81</v>
      </c>
      <c r="P53">
        <f>+N53+Sheet3!P53</f>
        <v>33199</v>
      </c>
      <c r="Q53" t="s">
        <v>81</v>
      </c>
      <c r="R53">
        <f>+P53+Sheet3!R53</f>
        <v>48755</v>
      </c>
      <c r="S53" t="s">
        <v>81</v>
      </c>
      <c r="T53">
        <f>+R53+Sheet3!T53</f>
        <v>66128</v>
      </c>
      <c r="U53" t="s">
        <v>81</v>
      </c>
      <c r="V53">
        <f>+T53+Sheet3!V53</f>
        <v>86160</v>
      </c>
      <c r="W53" t="s">
        <v>81</v>
      </c>
      <c r="X53">
        <f>+V53+Sheet3!X53</f>
        <v>109906</v>
      </c>
      <c r="Y53" t="s">
        <v>81</v>
      </c>
      <c r="Z53">
        <f>+X53+Sheet3!Z53</f>
        <v>127239</v>
      </c>
      <c r="AA53" t="s">
        <v>81</v>
      </c>
      <c r="AB53">
        <f>+Z53+Sheet3!AB53</f>
        <v>133912</v>
      </c>
      <c r="AC53" t="s">
        <v>81</v>
      </c>
      <c r="AD53">
        <f>+AB53+Sheet3!AD53</f>
        <v>140720</v>
      </c>
      <c r="AE53" t="s">
        <v>81</v>
      </c>
      <c r="AF53">
        <f>+AD53+Sheet3!AF53</f>
        <v>165052</v>
      </c>
      <c r="AG53" t="s">
        <v>81</v>
      </c>
      <c r="AH53">
        <f>+AF53+Sheet3!AH53</f>
        <v>172305</v>
      </c>
      <c r="AI53" t="s">
        <v>81</v>
      </c>
      <c r="AJ53">
        <f>+AH53+Sheet3!AJ53</f>
        <v>173641</v>
      </c>
      <c r="AK53" t="s">
        <v>81</v>
      </c>
      <c r="AL53">
        <f>+AJ53+Sheet3!AL53</f>
        <v>179832</v>
      </c>
      <c r="AM53" t="str">
        <f t="shared" si="0"/>
        <v>cumulativecases:[0,0,239,1537,3776,7465,16781,33199,48755,66128,86160,109906,127239,133912,140720,165052,172305,173641,179832],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52" sqref="D52"/>
    </sheetView>
  </sheetViews>
  <sheetFormatPr defaultRowHeight="15" x14ac:dyDescent="0.25"/>
  <sheetData>
    <row r="1" spans="1:4" x14ac:dyDescent="0.25">
      <c r="A1" t="s">
        <v>10</v>
      </c>
      <c r="C1">
        <v>5024279</v>
      </c>
      <c r="D1" t="str">
        <f>",Population:"&amp;C1</f>
        <v>,Population:5024279</v>
      </c>
    </row>
    <row r="2" spans="1:4" x14ac:dyDescent="0.25">
      <c r="A2" t="s">
        <v>11</v>
      </c>
      <c r="C2">
        <v>733391</v>
      </c>
      <c r="D2" t="str">
        <f t="shared" ref="D2:D51" si="0">",Population:"&amp;C2</f>
        <v>,Population:733391</v>
      </c>
    </row>
    <row r="3" spans="1:4" x14ac:dyDescent="0.25">
      <c r="A3" t="s">
        <v>12</v>
      </c>
      <c r="C3">
        <v>7151502</v>
      </c>
      <c r="D3" t="str">
        <f t="shared" si="0"/>
        <v>,Population:7151502</v>
      </c>
    </row>
    <row r="4" spans="1:4" x14ac:dyDescent="0.25">
      <c r="A4" t="s">
        <v>13</v>
      </c>
      <c r="C4">
        <v>3011524</v>
      </c>
      <c r="D4" t="str">
        <f t="shared" si="0"/>
        <v>,Population:3011524</v>
      </c>
    </row>
    <row r="5" spans="1:4" x14ac:dyDescent="0.25">
      <c r="A5" t="s">
        <v>14</v>
      </c>
      <c r="C5">
        <v>39538223</v>
      </c>
      <c r="D5" t="str">
        <f t="shared" si="0"/>
        <v>,Population:39538223</v>
      </c>
    </row>
    <row r="6" spans="1:4" x14ac:dyDescent="0.25">
      <c r="A6" t="s">
        <v>15</v>
      </c>
      <c r="C6">
        <v>5773714</v>
      </c>
      <c r="D6" t="str">
        <f t="shared" si="0"/>
        <v>,Population:5773714</v>
      </c>
    </row>
    <row r="7" spans="1:4" x14ac:dyDescent="0.25">
      <c r="A7" t="s">
        <v>16</v>
      </c>
      <c r="C7">
        <v>3605944</v>
      </c>
      <c r="D7" t="str">
        <f t="shared" si="0"/>
        <v>,Population:3605944</v>
      </c>
    </row>
    <row r="8" spans="1:4" x14ac:dyDescent="0.25">
      <c r="A8" t="s">
        <v>17</v>
      </c>
      <c r="C8">
        <v>989948</v>
      </c>
      <c r="D8" t="str">
        <f t="shared" si="0"/>
        <v>,Population:989948</v>
      </c>
    </row>
    <row r="9" spans="1:4" x14ac:dyDescent="0.25">
      <c r="A9" t="s">
        <v>18</v>
      </c>
      <c r="C9">
        <v>689545</v>
      </c>
      <c r="D9" t="str">
        <f t="shared" si="0"/>
        <v>,Population:689545</v>
      </c>
    </row>
    <row r="10" spans="1:4" x14ac:dyDescent="0.25">
      <c r="A10" t="s">
        <v>19</v>
      </c>
      <c r="C10">
        <v>21538187</v>
      </c>
      <c r="D10" t="str">
        <f t="shared" si="0"/>
        <v>,Population:21538187</v>
      </c>
    </row>
    <row r="11" spans="1:4" x14ac:dyDescent="0.25">
      <c r="A11" t="s">
        <v>20</v>
      </c>
      <c r="C11">
        <v>10711908</v>
      </c>
      <c r="D11" t="str">
        <f t="shared" si="0"/>
        <v>,Population:10711908</v>
      </c>
    </row>
    <row r="12" spans="1:4" x14ac:dyDescent="0.25">
      <c r="A12" t="s">
        <v>21</v>
      </c>
      <c r="C12">
        <v>1455271</v>
      </c>
      <c r="D12" t="str">
        <f t="shared" si="0"/>
        <v>,Population:1455271</v>
      </c>
    </row>
    <row r="13" spans="1:4" x14ac:dyDescent="0.25">
      <c r="A13" t="s">
        <v>22</v>
      </c>
      <c r="C13">
        <v>1839106</v>
      </c>
      <c r="D13" t="str">
        <f t="shared" si="0"/>
        <v>,Population:1839106</v>
      </c>
    </row>
    <row r="14" spans="1:4" x14ac:dyDescent="0.25">
      <c r="A14" t="s">
        <v>23</v>
      </c>
      <c r="C14">
        <v>12812508</v>
      </c>
      <c r="D14" t="str">
        <f t="shared" si="0"/>
        <v>,Population:12812508</v>
      </c>
    </row>
    <row r="15" spans="1:4" x14ac:dyDescent="0.25">
      <c r="A15" t="s">
        <v>24</v>
      </c>
      <c r="C15">
        <v>6785528</v>
      </c>
      <c r="D15" t="str">
        <f t="shared" si="0"/>
        <v>,Population:6785528</v>
      </c>
    </row>
    <row r="16" spans="1:4" x14ac:dyDescent="0.25">
      <c r="A16" t="s">
        <v>25</v>
      </c>
      <c r="C16">
        <v>3190369</v>
      </c>
      <c r="D16" t="str">
        <f t="shared" si="0"/>
        <v>,Population:3190369</v>
      </c>
    </row>
    <row r="17" spans="1:4" x14ac:dyDescent="0.25">
      <c r="A17" t="s">
        <v>26</v>
      </c>
      <c r="C17">
        <v>2937880</v>
      </c>
      <c r="D17" t="str">
        <f t="shared" si="0"/>
        <v>,Population:2937880</v>
      </c>
    </row>
    <row r="18" spans="1:4" x14ac:dyDescent="0.25">
      <c r="A18" t="s">
        <v>27</v>
      </c>
      <c r="C18">
        <v>4505836</v>
      </c>
      <c r="D18" t="str">
        <f t="shared" si="0"/>
        <v>,Population:4505836</v>
      </c>
    </row>
    <row r="19" spans="1:4" x14ac:dyDescent="0.25">
      <c r="A19" t="s">
        <v>28</v>
      </c>
      <c r="C19">
        <v>4657757</v>
      </c>
      <c r="D19" t="str">
        <f t="shared" si="0"/>
        <v>,Population:4657757</v>
      </c>
    </row>
    <row r="20" spans="1:4" x14ac:dyDescent="0.25">
      <c r="A20" t="s">
        <v>29</v>
      </c>
      <c r="C20">
        <v>1362359</v>
      </c>
      <c r="D20" t="str">
        <f t="shared" si="0"/>
        <v>,Population:1362359</v>
      </c>
    </row>
    <row r="21" spans="1:4" x14ac:dyDescent="0.25">
      <c r="A21" t="s">
        <v>30</v>
      </c>
      <c r="C21">
        <v>6177224</v>
      </c>
      <c r="D21" t="str">
        <f t="shared" si="0"/>
        <v>,Population:6177224</v>
      </c>
    </row>
    <row r="22" spans="1:4" x14ac:dyDescent="0.25">
      <c r="A22" t="s">
        <v>31</v>
      </c>
      <c r="C22">
        <v>7029917</v>
      </c>
      <c r="D22" t="str">
        <f t="shared" si="0"/>
        <v>,Population:7029917</v>
      </c>
    </row>
    <row r="23" spans="1:4" x14ac:dyDescent="0.25">
      <c r="A23" t="s">
        <v>32</v>
      </c>
      <c r="C23">
        <v>10077331</v>
      </c>
      <c r="D23" t="str">
        <f t="shared" si="0"/>
        <v>,Population:10077331</v>
      </c>
    </row>
    <row r="24" spans="1:4" x14ac:dyDescent="0.25">
      <c r="A24" t="s">
        <v>33</v>
      </c>
      <c r="C24">
        <v>5706494</v>
      </c>
      <c r="D24" t="str">
        <f t="shared" si="0"/>
        <v>,Population:5706494</v>
      </c>
    </row>
    <row r="25" spans="1:4" x14ac:dyDescent="0.25">
      <c r="A25" t="s">
        <v>34</v>
      </c>
      <c r="C25">
        <v>2961279</v>
      </c>
      <c r="D25" t="str">
        <f t="shared" si="0"/>
        <v>,Population:2961279</v>
      </c>
    </row>
    <row r="26" spans="1:4" x14ac:dyDescent="0.25">
      <c r="A26" t="s">
        <v>35</v>
      </c>
      <c r="C26">
        <v>6154913</v>
      </c>
      <c r="D26" t="str">
        <f t="shared" si="0"/>
        <v>,Population:6154913</v>
      </c>
    </row>
    <row r="27" spans="1:4" x14ac:dyDescent="0.25">
      <c r="A27" t="s">
        <v>36</v>
      </c>
      <c r="C27">
        <v>1084225</v>
      </c>
      <c r="D27" t="str">
        <f t="shared" si="0"/>
        <v>,Population:1084225</v>
      </c>
    </row>
    <row r="28" spans="1:4" x14ac:dyDescent="0.25">
      <c r="A28" t="s">
        <v>37</v>
      </c>
      <c r="C28">
        <v>1961504</v>
      </c>
      <c r="D28" t="str">
        <f t="shared" si="0"/>
        <v>,Population:1961504</v>
      </c>
    </row>
    <row r="29" spans="1:4" x14ac:dyDescent="0.25">
      <c r="A29" t="s">
        <v>38</v>
      </c>
      <c r="C29">
        <v>3104614</v>
      </c>
      <c r="D29" t="str">
        <f t="shared" si="0"/>
        <v>,Population:3104614</v>
      </c>
    </row>
    <row r="30" spans="1:4" x14ac:dyDescent="0.25">
      <c r="A30" t="s">
        <v>39</v>
      </c>
      <c r="C30">
        <v>1377529</v>
      </c>
      <c r="D30" t="str">
        <f t="shared" si="0"/>
        <v>,Population:1377529</v>
      </c>
    </row>
    <row r="31" spans="1:4" x14ac:dyDescent="0.25">
      <c r="A31" t="s">
        <v>40</v>
      </c>
      <c r="C31">
        <v>9288994</v>
      </c>
      <c r="D31" t="str">
        <f t="shared" si="0"/>
        <v>,Population:9288994</v>
      </c>
    </row>
    <row r="32" spans="1:4" x14ac:dyDescent="0.25">
      <c r="A32" t="s">
        <v>41</v>
      </c>
      <c r="C32">
        <v>2117522</v>
      </c>
      <c r="D32" t="str">
        <f t="shared" si="0"/>
        <v>,Population:2117522</v>
      </c>
    </row>
    <row r="33" spans="1:4" x14ac:dyDescent="0.25">
      <c r="A33" t="s">
        <v>42</v>
      </c>
      <c r="C33">
        <v>20201249</v>
      </c>
      <c r="D33" t="str">
        <f t="shared" si="0"/>
        <v>,Population:20201249</v>
      </c>
    </row>
    <row r="34" spans="1:4" x14ac:dyDescent="0.25">
      <c r="A34" t="s">
        <v>43</v>
      </c>
      <c r="C34">
        <v>10439388</v>
      </c>
      <c r="D34" t="str">
        <f t="shared" si="0"/>
        <v>,Population:10439388</v>
      </c>
    </row>
    <row r="35" spans="1:4" x14ac:dyDescent="0.25">
      <c r="A35" t="s">
        <v>44</v>
      </c>
      <c r="C35">
        <v>779094</v>
      </c>
      <c r="D35" t="str">
        <f t="shared" si="0"/>
        <v>,Population:779094</v>
      </c>
    </row>
    <row r="36" spans="1:4" x14ac:dyDescent="0.25">
      <c r="A36" t="s">
        <v>45</v>
      </c>
      <c r="C36">
        <v>11799448</v>
      </c>
      <c r="D36" t="str">
        <f t="shared" si="0"/>
        <v>,Population:11799448</v>
      </c>
    </row>
    <row r="37" spans="1:4" x14ac:dyDescent="0.25">
      <c r="A37" t="s">
        <v>46</v>
      </c>
      <c r="C37">
        <v>3959353</v>
      </c>
      <c r="D37" t="str">
        <f t="shared" si="0"/>
        <v>,Population:3959353</v>
      </c>
    </row>
    <row r="38" spans="1:4" x14ac:dyDescent="0.25">
      <c r="A38" t="s">
        <v>47</v>
      </c>
      <c r="C38">
        <v>4237256</v>
      </c>
      <c r="D38" t="str">
        <f t="shared" si="0"/>
        <v>,Population:4237256</v>
      </c>
    </row>
    <row r="39" spans="1:4" x14ac:dyDescent="0.25">
      <c r="A39" t="s">
        <v>48</v>
      </c>
      <c r="C39">
        <v>13002700</v>
      </c>
      <c r="D39" t="str">
        <f t="shared" si="0"/>
        <v>,Population:13002700</v>
      </c>
    </row>
    <row r="40" spans="1:4" x14ac:dyDescent="0.25">
      <c r="A40" t="s">
        <v>50</v>
      </c>
      <c r="C40">
        <v>1097379</v>
      </c>
      <c r="D40" t="str">
        <f t="shared" si="0"/>
        <v>,Population:1097379</v>
      </c>
    </row>
    <row r="41" spans="1:4" x14ac:dyDescent="0.25">
      <c r="A41" t="s">
        <v>51</v>
      </c>
      <c r="C41">
        <v>5118425</v>
      </c>
      <c r="D41" t="str">
        <f t="shared" si="0"/>
        <v>,Population:5118425</v>
      </c>
    </row>
    <row r="42" spans="1:4" x14ac:dyDescent="0.25">
      <c r="A42" t="s">
        <v>52</v>
      </c>
      <c r="C42">
        <v>886667</v>
      </c>
      <c r="D42" t="str">
        <f t="shared" si="0"/>
        <v>,Population:886667</v>
      </c>
    </row>
    <row r="43" spans="1:4" x14ac:dyDescent="0.25">
      <c r="A43" t="s">
        <v>53</v>
      </c>
      <c r="C43">
        <v>6910840</v>
      </c>
      <c r="D43" t="str">
        <f t="shared" si="0"/>
        <v>,Population:6910840</v>
      </c>
    </row>
    <row r="44" spans="1:4" x14ac:dyDescent="0.25">
      <c r="A44" t="s">
        <v>54</v>
      </c>
      <c r="C44">
        <v>29145505</v>
      </c>
      <c r="D44" t="str">
        <f t="shared" si="0"/>
        <v>,Population:29145505</v>
      </c>
    </row>
    <row r="45" spans="1:4" x14ac:dyDescent="0.25">
      <c r="A45" t="s">
        <v>55</v>
      </c>
      <c r="C45">
        <v>3271616</v>
      </c>
      <c r="D45" t="str">
        <f t="shared" si="0"/>
        <v>,Population:3271616</v>
      </c>
    </row>
    <row r="46" spans="1:4" x14ac:dyDescent="0.25">
      <c r="A46" t="s">
        <v>56</v>
      </c>
      <c r="C46">
        <v>643077</v>
      </c>
      <c r="D46" t="str">
        <f t="shared" si="0"/>
        <v>,Population:643077</v>
      </c>
    </row>
    <row r="47" spans="1:4" x14ac:dyDescent="0.25">
      <c r="A47" t="s">
        <v>57</v>
      </c>
      <c r="C47">
        <v>8631393</v>
      </c>
      <c r="D47" t="str">
        <f t="shared" si="0"/>
        <v>,Population:8631393</v>
      </c>
    </row>
    <row r="48" spans="1:4" x14ac:dyDescent="0.25">
      <c r="A48" t="s">
        <v>58</v>
      </c>
      <c r="C48">
        <v>7705281</v>
      </c>
      <c r="D48" t="str">
        <f t="shared" si="0"/>
        <v>,Population:7705281</v>
      </c>
    </row>
    <row r="49" spans="1:4" x14ac:dyDescent="0.25">
      <c r="A49" t="s">
        <v>59</v>
      </c>
      <c r="C49">
        <v>1793716</v>
      </c>
      <c r="D49" t="str">
        <f t="shared" si="0"/>
        <v>,Population:1793716</v>
      </c>
    </row>
    <row r="50" spans="1:4" x14ac:dyDescent="0.25">
      <c r="A50" t="s">
        <v>60</v>
      </c>
      <c r="C50">
        <v>5893718</v>
      </c>
      <c r="D50" t="str">
        <f t="shared" si="0"/>
        <v>,Population:5893718</v>
      </c>
    </row>
    <row r="51" spans="1:4" x14ac:dyDescent="0.25">
      <c r="A51" t="s">
        <v>61</v>
      </c>
      <c r="C51">
        <v>576851</v>
      </c>
      <c r="D51" t="str">
        <f t="shared" si="0"/>
        <v>,Population:576851</v>
      </c>
    </row>
    <row r="52" spans="1:4" x14ac:dyDescent="0.25">
      <c r="A52" t="s">
        <v>49</v>
      </c>
      <c r="C52">
        <v>3285874</v>
      </c>
      <c r="D52" t="str">
        <f>",Population:"&amp;C52</f>
        <v>,Population:3285874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9"/>
  <sheetViews>
    <sheetView workbookViewId="0">
      <selection activeCell="J4" sqref="J4"/>
    </sheetView>
  </sheetViews>
  <sheetFormatPr defaultRowHeight="15" x14ac:dyDescent="0.25"/>
  <cols>
    <col min="5" max="5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</v>
      </c>
      <c r="C2">
        <v>2020</v>
      </c>
      <c r="D2">
        <v>1</v>
      </c>
      <c r="E2" s="1">
        <v>43831</v>
      </c>
      <c r="F2">
        <v>0</v>
      </c>
      <c r="G2">
        <v>0</v>
      </c>
      <c r="H2" s="2">
        <v>5024279</v>
      </c>
      <c r="I2">
        <v>0</v>
      </c>
      <c r="J2">
        <v>0</v>
      </c>
    </row>
    <row r="3" spans="1:10" x14ac:dyDescent="0.25">
      <c r="A3" t="s">
        <v>10</v>
      </c>
      <c r="B3">
        <v>1</v>
      </c>
      <c r="C3">
        <v>2020</v>
      </c>
      <c r="D3">
        <v>2</v>
      </c>
      <c r="E3" s="1">
        <v>43862</v>
      </c>
      <c r="F3">
        <v>0</v>
      </c>
      <c r="G3">
        <v>0</v>
      </c>
      <c r="H3" s="2">
        <v>5024279</v>
      </c>
      <c r="I3">
        <v>0</v>
      </c>
      <c r="J3">
        <v>0</v>
      </c>
    </row>
    <row r="4" spans="1:10" x14ac:dyDescent="0.25">
      <c r="A4" t="s">
        <v>10</v>
      </c>
      <c r="B4">
        <v>1</v>
      </c>
      <c r="C4">
        <v>2020</v>
      </c>
      <c r="D4">
        <v>3</v>
      </c>
      <c r="E4" s="1">
        <v>43891</v>
      </c>
      <c r="F4">
        <v>999</v>
      </c>
      <c r="G4">
        <v>14</v>
      </c>
      <c r="H4" s="2">
        <v>5024279</v>
      </c>
      <c r="I4">
        <v>19.88</v>
      </c>
      <c r="J4">
        <v>0.28000000000000003</v>
      </c>
    </row>
    <row r="5" spans="1:10" x14ac:dyDescent="0.25">
      <c r="A5" t="s">
        <v>10</v>
      </c>
      <c r="B5">
        <v>1</v>
      </c>
      <c r="C5">
        <v>2020</v>
      </c>
      <c r="D5">
        <v>4</v>
      </c>
      <c r="E5" s="1">
        <v>43922</v>
      </c>
      <c r="F5" s="2">
        <v>6069</v>
      </c>
      <c r="G5">
        <v>258</v>
      </c>
      <c r="H5" s="2">
        <v>5024279</v>
      </c>
      <c r="I5">
        <v>120.79</v>
      </c>
      <c r="J5">
        <v>5.14</v>
      </c>
    </row>
    <row r="6" spans="1:10" x14ac:dyDescent="0.25">
      <c r="A6" t="s">
        <v>10</v>
      </c>
      <c r="B6">
        <v>1</v>
      </c>
      <c r="C6">
        <v>2020</v>
      </c>
      <c r="D6">
        <v>5</v>
      </c>
      <c r="E6" s="1">
        <v>43952</v>
      </c>
      <c r="F6" s="2">
        <v>10884</v>
      </c>
      <c r="G6">
        <v>358</v>
      </c>
      <c r="H6" s="2">
        <v>5024279</v>
      </c>
      <c r="I6">
        <v>216.63</v>
      </c>
      <c r="J6">
        <v>7.13</v>
      </c>
    </row>
    <row r="7" spans="1:10" x14ac:dyDescent="0.25">
      <c r="A7" t="s">
        <v>10</v>
      </c>
      <c r="B7">
        <v>1</v>
      </c>
      <c r="C7">
        <v>2020</v>
      </c>
      <c r="D7">
        <v>6</v>
      </c>
      <c r="E7" s="1">
        <v>43983</v>
      </c>
      <c r="F7" s="2">
        <v>20093</v>
      </c>
      <c r="G7">
        <v>320</v>
      </c>
      <c r="H7" s="2">
        <v>5024279</v>
      </c>
      <c r="I7">
        <v>399.92</v>
      </c>
      <c r="J7">
        <v>6.37</v>
      </c>
    </row>
    <row r="8" spans="1:10" x14ac:dyDescent="0.25">
      <c r="A8" t="s">
        <v>10</v>
      </c>
      <c r="B8">
        <v>1</v>
      </c>
      <c r="C8">
        <v>2020</v>
      </c>
      <c r="D8">
        <v>7</v>
      </c>
      <c r="E8" s="1">
        <v>44013</v>
      </c>
      <c r="F8" s="2">
        <v>49678</v>
      </c>
      <c r="G8">
        <v>630</v>
      </c>
      <c r="H8" s="2">
        <v>5024279</v>
      </c>
      <c r="I8">
        <v>988.76</v>
      </c>
      <c r="J8">
        <v>12.54</v>
      </c>
    </row>
    <row r="9" spans="1:10" x14ac:dyDescent="0.25">
      <c r="A9" t="s">
        <v>10</v>
      </c>
      <c r="B9">
        <v>1</v>
      </c>
      <c r="C9">
        <v>2020</v>
      </c>
      <c r="D9">
        <v>8</v>
      </c>
      <c r="E9" s="1">
        <v>44044</v>
      </c>
      <c r="F9" s="2">
        <v>38335</v>
      </c>
      <c r="G9">
        <v>602</v>
      </c>
      <c r="H9" s="2">
        <v>5024279</v>
      </c>
      <c r="I9">
        <v>763</v>
      </c>
      <c r="J9">
        <v>11.98</v>
      </c>
    </row>
    <row r="10" spans="1:10" x14ac:dyDescent="0.25">
      <c r="A10" t="s">
        <v>10</v>
      </c>
      <c r="B10">
        <v>1</v>
      </c>
      <c r="C10">
        <v>2020</v>
      </c>
      <c r="D10">
        <v>9</v>
      </c>
      <c r="E10" s="1">
        <v>44075</v>
      </c>
      <c r="F10" s="2">
        <v>28643</v>
      </c>
      <c r="G10">
        <v>358</v>
      </c>
      <c r="H10" s="2">
        <v>5024279</v>
      </c>
      <c r="I10">
        <v>570.09</v>
      </c>
      <c r="J10">
        <v>7.13</v>
      </c>
    </row>
    <row r="11" spans="1:10" x14ac:dyDescent="0.25">
      <c r="A11" t="s">
        <v>10</v>
      </c>
      <c r="B11">
        <v>1</v>
      </c>
      <c r="C11">
        <v>2020</v>
      </c>
      <c r="D11">
        <v>10</v>
      </c>
      <c r="E11" s="1">
        <v>44105</v>
      </c>
      <c r="F11" s="2">
        <v>37584</v>
      </c>
      <c r="G11">
        <v>427</v>
      </c>
      <c r="H11" s="2">
        <v>5024279</v>
      </c>
      <c r="I11">
        <v>748.05</v>
      </c>
      <c r="J11">
        <v>8.5</v>
      </c>
    </row>
    <row r="12" spans="1:10" x14ac:dyDescent="0.25">
      <c r="A12" t="s">
        <v>10</v>
      </c>
      <c r="B12">
        <v>1</v>
      </c>
      <c r="C12">
        <v>2020</v>
      </c>
      <c r="D12">
        <v>11</v>
      </c>
      <c r="E12" s="1">
        <v>44136</v>
      </c>
      <c r="F12" s="2">
        <v>57239</v>
      </c>
      <c r="G12">
        <v>611</v>
      </c>
      <c r="H12" s="2">
        <v>5024279</v>
      </c>
      <c r="I12">
        <v>1139.25</v>
      </c>
      <c r="J12">
        <v>12.16</v>
      </c>
    </row>
    <row r="13" spans="1:10" x14ac:dyDescent="0.25">
      <c r="A13" t="s">
        <v>10</v>
      </c>
      <c r="B13">
        <v>1</v>
      </c>
      <c r="C13">
        <v>2020</v>
      </c>
      <c r="D13">
        <v>12</v>
      </c>
      <c r="E13" s="1">
        <v>44166</v>
      </c>
      <c r="F13" s="2">
        <v>111702</v>
      </c>
      <c r="G13" s="2">
        <v>1249</v>
      </c>
      <c r="H13" s="2">
        <v>5024279</v>
      </c>
      <c r="I13">
        <v>2223.2399999999998</v>
      </c>
      <c r="J13">
        <v>24.86</v>
      </c>
    </row>
    <row r="14" spans="1:10" x14ac:dyDescent="0.25">
      <c r="A14" t="s">
        <v>10</v>
      </c>
      <c r="B14">
        <v>1</v>
      </c>
      <c r="C14">
        <v>2021</v>
      </c>
      <c r="D14">
        <v>1</v>
      </c>
      <c r="E14" s="1">
        <v>44197</v>
      </c>
      <c r="F14" s="2">
        <v>98413</v>
      </c>
      <c r="G14" s="2">
        <v>2861</v>
      </c>
      <c r="H14" s="2">
        <v>5024279</v>
      </c>
      <c r="I14">
        <v>1958.75</v>
      </c>
      <c r="J14">
        <v>56.94</v>
      </c>
    </row>
    <row r="15" spans="1:10" x14ac:dyDescent="0.25">
      <c r="A15" t="s">
        <v>10</v>
      </c>
      <c r="B15">
        <v>1</v>
      </c>
      <c r="C15">
        <v>2021</v>
      </c>
      <c r="D15">
        <v>2</v>
      </c>
      <c r="E15" s="1">
        <v>44228</v>
      </c>
      <c r="F15" s="2">
        <v>33613</v>
      </c>
      <c r="G15" s="2">
        <v>2241</v>
      </c>
      <c r="H15" s="2">
        <v>5024279</v>
      </c>
      <c r="I15">
        <v>669.01</v>
      </c>
      <c r="J15">
        <v>44.6</v>
      </c>
    </row>
    <row r="16" spans="1:10" x14ac:dyDescent="0.25">
      <c r="A16" t="s">
        <v>10</v>
      </c>
      <c r="B16">
        <v>1</v>
      </c>
      <c r="C16">
        <v>2021</v>
      </c>
      <c r="D16">
        <v>3</v>
      </c>
      <c r="E16" s="1">
        <v>44256</v>
      </c>
      <c r="F16" s="2">
        <v>22136</v>
      </c>
      <c r="G16">
        <v>625</v>
      </c>
      <c r="H16" s="2">
        <v>5024279</v>
      </c>
      <c r="I16">
        <v>440.58</v>
      </c>
      <c r="J16">
        <v>12.44</v>
      </c>
    </row>
    <row r="17" spans="1:10" x14ac:dyDescent="0.25">
      <c r="A17" t="s">
        <v>10</v>
      </c>
      <c r="B17">
        <v>1</v>
      </c>
      <c r="C17">
        <v>2021</v>
      </c>
      <c r="D17">
        <v>4</v>
      </c>
      <c r="E17" s="1">
        <v>44287</v>
      </c>
      <c r="F17" s="2">
        <v>12534</v>
      </c>
      <c r="G17">
        <v>342</v>
      </c>
      <c r="H17" s="2">
        <v>5024279</v>
      </c>
      <c r="I17">
        <v>249.47</v>
      </c>
      <c r="J17">
        <v>6.81</v>
      </c>
    </row>
    <row r="18" spans="1:10" x14ac:dyDescent="0.25">
      <c r="A18" t="s">
        <v>10</v>
      </c>
      <c r="B18">
        <v>1</v>
      </c>
      <c r="C18">
        <v>2021</v>
      </c>
      <c r="D18">
        <v>5</v>
      </c>
      <c r="E18" s="1">
        <v>44317</v>
      </c>
      <c r="F18" s="2">
        <v>15483</v>
      </c>
      <c r="G18">
        <v>250</v>
      </c>
      <c r="H18" s="2">
        <v>5024279</v>
      </c>
      <c r="I18">
        <v>308.16000000000003</v>
      </c>
      <c r="J18">
        <v>4.9800000000000004</v>
      </c>
    </row>
    <row r="19" spans="1:10" x14ac:dyDescent="0.25">
      <c r="A19" t="s">
        <v>10</v>
      </c>
      <c r="B19">
        <v>1</v>
      </c>
      <c r="C19">
        <v>2021</v>
      </c>
      <c r="D19">
        <v>6</v>
      </c>
      <c r="E19" s="1">
        <v>44348</v>
      </c>
      <c r="F19" s="2">
        <v>7578</v>
      </c>
      <c r="G19">
        <v>120</v>
      </c>
      <c r="H19" s="2">
        <v>5024279</v>
      </c>
      <c r="I19">
        <v>150.83000000000001</v>
      </c>
      <c r="J19">
        <v>2.39</v>
      </c>
    </row>
    <row r="20" spans="1:10" x14ac:dyDescent="0.25">
      <c r="A20" t="s">
        <v>10</v>
      </c>
      <c r="B20">
        <v>1</v>
      </c>
      <c r="C20">
        <v>2021</v>
      </c>
      <c r="D20">
        <v>7</v>
      </c>
      <c r="E20" s="1">
        <v>44378</v>
      </c>
      <c r="F20" s="2">
        <v>34624</v>
      </c>
      <c r="H20" s="2">
        <v>5024279</v>
      </c>
      <c r="I20">
        <v>689.13</v>
      </c>
    </row>
    <row r="21" spans="1:10" x14ac:dyDescent="0.25">
      <c r="A21" t="s">
        <v>11</v>
      </c>
      <c r="B21">
        <v>2</v>
      </c>
      <c r="C21">
        <v>2020</v>
      </c>
      <c r="D21">
        <v>1</v>
      </c>
      <c r="E21" s="1">
        <v>43831</v>
      </c>
      <c r="F21">
        <v>0</v>
      </c>
      <c r="G21">
        <v>0</v>
      </c>
      <c r="H21" s="2">
        <v>733391</v>
      </c>
      <c r="I21">
        <v>0</v>
      </c>
      <c r="J21">
        <v>0</v>
      </c>
    </row>
    <row r="22" spans="1:10" x14ac:dyDescent="0.25">
      <c r="A22" t="s">
        <v>11</v>
      </c>
      <c r="B22">
        <v>2</v>
      </c>
      <c r="C22">
        <v>2020</v>
      </c>
      <c r="D22">
        <v>2</v>
      </c>
      <c r="E22" s="1">
        <v>43862</v>
      </c>
      <c r="F22">
        <v>0</v>
      </c>
      <c r="G22">
        <v>0</v>
      </c>
      <c r="H22" s="2">
        <v>733391</v>
      </c>
      <c r="I22">
        <v>0</v>
      </c>
      <c r="J22">
        <v>0</v>
      </c>
    </row>
    <row r="23" spans="1:10" x14ac:dyDescent="0.25">
      <c r="A23" t="s">
        <v>11</v>
      </c>
      <c r="B23">
        <v>2</v>
      </c>
      <c r="C23">
        <v>2020</v>
      </c>
      <c r="D23">
        <v>3</v>
      </c>
      <c r="E23" s="1">
        <v>43891</v>
      </c>
      <c r="F23">
        <v>133</v>
      </c>
      <c r="G23">
        <v>2</v>
      </c>
      <c r="H23" s="2">
        <v>733391</v>
      </c>
      <c r="I23">
        <v>18.13</v>
      </c>
      <c r="J23">
        <v>0.27</v>
      </c>
    </row>
    <row r="24" spans="1:10" x14ac:dyDescent="0.25">
      <c r="A24" t="s">
        <v>11</v>
      </c>
      <c r="B24">
        <v>2</v>
      </c>
      <c r="C24">
        <v>2020</v>
      </c>
      <c r="D24">
        <v>4</v>
      </c>
      <c r="E24" s="1">
        <v>43922</v>
      </c>
      <c r="F24">
        <v>220</v>
      </c>
      <c r="G24">
        <v>5</v>
      </c>
      <c r="H24" s="2">
        <v>733391</v>
      </c>
      <c r="I24">
        <v>30</v>
      </c>
      <c r="J24">
        <v>0.68</v>
      </c>
    </row>
    <row r="25" spans="1:10" x14ac:dyDescent="0.25">
      <c r="A25" t="s">
        <v>11</v>
      </c>
      <c r="B25">
        <v>2</v>
      </c>
      <c r="C25">
        <v>2020</v>
      </c>
      <c r="D25">
        <v>5</v>
      </c>
      <c r="E25" s="1">
        <v>43952</v>
      </c>
      <c r="F25">
        <v>116</v>
      </c>
      <c r="G25">
        <v>1</v>
      </c>
      <c r="H25" s="2">
        <v>733391</v>
      </c>
      <c r="I25">
        <v>15.82</v>
      </c>
      <c r="J25">
        <v>0.14000000000000001</v>
      </c>
    </row>
    <row r="26" spans="1:10" x14ac:dyDescent="0.25">
      <c r="A26" t="s">
        <v>11</v>
      </c>
      <c r="B26">
        <v>2</v>
      </c>
      <c r="C26">
        <v>2020</v>
      </c>
      <c r="D26">
        <v>6</v>
      </c>
      <c r="E26" s="1">
        <v>43983</v>
      </c>
      <c r="F26">
        <v>663</v>
      </c>
      <c r="G26">
        <v>4</v>
      </c>
      <c r="H26" s="2">
        <v>733391</v>
      </c>
      <c r="I26">
        <v>90.4</v>
      </c>
      <c r="J26">
        <v>0.55000000000000004</v>
      </c>
    </row>
    <row r="27" spans="1:10" x14ac:dyDescent="0.25">
      <c r="A27" t="s">
        <v>11</v>
      </c>
      <c r="B27">
        <v>2</v>
      </c>
      <c r="C27">
        <v>2020</v>
      </c>
      <c r="D27">
        <v>7</v>
      </c>
      <c r="E27" s="1">
        <v>44013</v>
      </c>
      <c r="F27" s="2">
        <v>2543</v>
      </c>
      <c r="G27">
        <v>9</v>
      </c>
      <c r="H27" s="2">
        <v>733391</v>
      </c>
      <c r="I27">
        <v>346.75</v>
      </c>
      <c r="J27">
        <v>1.23</v>
      </c>
    </row>
    <row r="28" spans="1:10" x14ac:dyDescent="0.25">
      <c r="A28" t="s">
        <v>11</v>
      </c>
      <c r="B28">
        <v>2</v>
      </c>
      <c r="C28">
        <v>2020</v>
      </c>
      <c r="D28">
        <v>8</v>
      </c>
      <c r="E28" s="1">
        <v>44044</v>
      </c>
      <c r="F28" s="2">
        <v>2400</v>
      </c>
      <c r="G28">
        <v>13</v>
      </c>
      <c r="H28" s="2">
        <v>733391</v>
      </c>
      <c r="I28">
        <v>327.25</v>
      </c>
      <c r="J28">
        <v>1.77</v>
      </c>
    </row>
    <row r="29" spans="1:10" x14ac:dyDescent="0.25">
      <c r="A29" t="s">
        <v>11</v>
      </c>
      <c r="B29">
        <v>2</v>
      </c>
      <c r="C29">
        <v>2020</v>
      </c>
      <c r="D29">
        <v>9</v>
      </c>
      <c r="E29" s="1">
        <v>44075</v>
      </c>
      <c r="F29" s="2">
        <v>2632</v>
      </c>
      <c r="G29">
        <v>18</v>
      </c>
      <c r="H29" s="2">
        <v>733391</v>
      </c>
      <c r="I29">
        <v>358.88</v>
      </c>
      <c r="J29">
        <v>2.4500000000000002</v>
      </c>
    </row>
    <row r="30" spans="1:10" x14ac:dyDescent="0.25">
      <c r="A30" t="s">
        <v>11</v>
      </c>
      <c r="B30">
        <v>2</v>
      </c>
      <c r="C30">
        <v>2020</v>
      </c>
      <c r="D30">
        <v>10</v>
      </c>
      <c r="E30" s="1">
        <v>44105</v>
      </c>
      <c r="F30" s="2">
        <v>7540</v>
      </c>
      <c r="G30">
        <v>25</v>
      </c>
      <c r="H30" s="2">
        <v>733391</v>
      </c>
      <c r="I30">
        <v>1028.0999999999999</v>
      </c>
      <c r="J30">
        <v>3.41</v>
      </c>
    </row>
    <row r="31" spans="1:10" x14ac:dyDescent="0.25">
      <c r="A31" t="s">
        <v>11</v>
      </c>
      <c r="B31">
        <v>2</v>
      </c>
      <c r="C31">
        <v>2020</v>
      </c>
      <c r="D31">
        <v>11</v>
      </c>
      <c r="E31" s="1">
        <v>44136</v>
      </c>
      <c r="F31" s="2">
        <v>16160</v>
      </c>
      <c r="G31">
        <v>38</v>
      </c>
      <c r="H31" s="2">
        <v>733391</v>
      </c>
      <c r="I31">
        <v>2203.46</v>
      </c>
      <c r="J31">
        <v>5.18</v>
      </c>
    </row>
    <row r="32" spans="1:10" x14ac:dyDescent="0.25">
      <c r="A32" t="s">
        <v>11</v>
      </c>
      <c r="B32">
        <v>2</v>
      </c>
      <c r="C32">
        <v>2020</v>
      </c>
      <c r="D32">
        <v>12</v>
      </c>
      <c r="E32" s="1">
        <v>44166</v>
      </c>
      <c r="F32" s="2">
        <v>14333</v>
      </c>
      <c r="G32">
        <v>83</v>
      </c>
      <c r="H32" s="2">
        <v>733391</v>
      </c>
      <c r="I32">
        <v>1954.35</v>
      </c>
      <c r="J32">
        <v>11.32</v>
      </c>
    </row>
    <row r="33" spans="1:10" x14ac:dyDescent="0.25">
      <c r="A33" t="s">
        <v>11</v>
      </c>
      <c r="B33">
        <v>2</v>
      </c>
      <c r="C33">
        <v>2021</v>
      </c>
      <c r="D33">
        <v>1</v>
      </c>
      <c r="E33" s="1">
        <v>44197</v>
      </c>
      <c r="F33" s="2">
        <v>7245</v>
      </c>
      <c r="G33">
        <v>55</v>
      </c>
      <c r="H33" s="2">
        <v>733391</v>
      </c>
      <c r="I33">
        <v>987.88</v>
      </c>
      <c r="J33">
        <v>7.5</v>
      </c>
    </row>
    <row r="34" spans="1:10" x14ac:dyDescent="0.25">
      <c r="A34" t="s">
        <v>11</v>
      </c>
      <c r="B34">
        <v>2</v>
      </c>
      <c r="C34">
        <v>2021</v>
      </c>
      <c r="D34">
        <v>2</v>
      </c>
      <c r="E34" s="1">
        <v>44228</v>
      </c>
      <c r="F34" s="2">
        <v>3861</v>
      </c>
      <c r="G34">
        <v>26</v>
      </c>
      <c r="H34" s="2">
        <v>733391</v>
      </c>
      <c r="I34">
        <v>526.46</v>
      </c>
      <c r="J34">
        <v>3.55</v>
      </c>
    </row>
    <row r="35" spans="1:10" x14ac:dyDescent="0.25">
      <c r="A35" t="s">
        <v>11</v>
      </c>
      <c r="B35">
        <v>2</v>
      </c>
      <c r="C35">
        <v>2021</v>
      </c>
      <c r="D35">
        <v>3</v>
      </c>
      <c r="E35" s="1">
        <v>44256</v>
      </c>
      <c r="F35" s="2">
        <v>4713</v>
      </c>
      <c r="G35">
        <v>20</v>
      </c>
      <c r="H35" s="2">
        <v>733391</v>
      </c>
      <c r="I35">
        <v>642.63</v>
      </c>
      <c r="J35">
        <v>2.73</v>
      </c>
    </row>
    <row r="36" spans="1:10" x14ac:dyDescent="0.25">
      <c r="A36" t="s">
        <v>11</v>
      </c>
      <c r="B36">
        <v>2</v>
      </c>
      <c r="C36">
        <v>2021</v>
      </c>
      <c r="D36">
        <v>4</v>
      </c>
      <c r="E36" s="1">
        <v>44287</v>
      </c>
      <c r="F36" s="2">
        <v>5039</v>
      </c>
      <c r="G36">
        <v>31</v>
      </c>
      <c r="H36" s="2">
        <v>733391</v>
      </c>
      <c r="I36">
        <v>687.08</v>
      </c>
      <c r="J36">
        <v>4.2300000000000004</v>
      </c>
    </row>
    <row r="37" spans="1:10" x14ac:dyDescent="0.25">
      <c r="A37" t="s">
        <v>11</v>
      </c>
      <c r="B37">
        <v>2</v>
      </c>
      <c r="C37">
        <v>2021</v>
      </c>
      <c r="D37">
        <v>5</v>
      </c>
      <c r="E37" s="1">
        <v>44317</v>
      </c>
      <c r="F37" s="2">
        <v>2029</v>
      </c>
      <c r="G37">
        <v>22</v>
      </c>
      <c r="H37" s="2">
        <v>733391</v>
      </c>
      <c r="I37">
        <v>276.66000000000003</v>
      </c>
      <c r="J37">
        <v>3</v>
      </c>
    </row>
    <row r="38" spans="1:10" x14ac:dyDescent="0.25">
      <c r="A38" t="s">
        <v>11</v>
      </c>
      <c r="B38">
        <v>2</v>
      </c>
      <c r="C38">
        <v>2021</v>
      </c>
      <c r="D38">
        <v>6</v>
      </c>
      <c r="E38" s="1">
        <v>44348</v>
      </c>
      <c r="F38">
        <v>1042</v>
      </c>
      <c r="G38">
        <v>4</v>
      </c>
      <c r="H38" s="2">
        <v>733391</v>
      </c>
      <c r="I38">
        <v>142.08000000000001</v>
      </c>
      <c r="J38">
        <v>0.55000000000000004</v>
      </c>
    </row>
    <row r="39" spans="1:10" x14ac:dyDescent="0.25">
      <c r="A39" t="s">
        <v>11</v>
      </c>
      <c r="B39">
        <v>2</v>
      </c>
      <c r="C39">
        <v>2021</v>
      </c>
      <c r="D39">
        <v>7</v>
      </c>
      <c r="E39" s="1">
        <v>44378</v>
      </c>
      <c r="F39" s="2">
        <v>4184</v>
      </c>
      <c r="H39" s="2">
        <v>733391</v>
      </c>
      <c r="I39">
        <v>570.5</v>
      </c>
    </row>
    <row r="40" spans="1:10" x14ac:dyDescent="0.25">
      <c r="A40" t="s">
        <v>12</v>
      </c>
      <c r="B40">
        <v>4</v>
      </c>
      <c r="C40">
        <v>2020</v>
      </c>
      <c r="D40">
        <v>1</v>
      </c>
      <c r="E40" s="1">
        <v>43831</v>
      </c>
      <c r="F40">
        <v>1</v>
      </c>
      <c r="G40">
        <v>0</v>
      </c>
      <c r="H40" s="2">
        <v>7151502</v>
      </c>
      <c r="I40">
        <v>0.01</v>
      </c>
      <c r="J40">
        <v>0</v>
      </c>
    </row>
    <row r="41" spans="1:10" x14ac:dyDescent="0.25">
      <c r="A41" t="s">
        <v>12</v>
      </c>
      <c r="B41">
        <v>4</v>
      </c>
      <c r="C41">
        <v>2020</v>
      </c>
      <c r="D41">
        <v>2</v>
      </c>
      <c r="E41" s="1">
        <v>43862</v>
      </c>
      <c r="F41">
        <v>0</v>
      </c>
      <c r="G41">
        <v>0</v>
      </c>
      <c r="H41" s="2">
        <v>7151502</v>
      </c>
      <c r="I41">
        <v>0</v>
      </c>
      <c r="J41">
        <v>0</v>
      </c>
    </row>
    <row r="42" spans="1:10" x14ac:dyDescent="0.25">
      <c r="A42" t="s">
        <v>12</v>
      </c>
      <c r="B42">
        <v>4</v>
      </c>
      <c r="C42">
        <v>2020</v>
      </c>
      <c r="D42">
        <v>3</v>
      </c>
      <c r="E42" s="1">
        <v>43891</v>
      </c>
      <c r="F42" s="2">
        <v>1297</v>
      </c>
      <c r="G42">
        <v>24</v>
      </c>
      <c r="H42" s="2">
        <v>7151502</v>
      </c>
      <c r="I42">
        <v>18.14</v>
      </c>
      <c r="J42">
        <v>0.34</v>
      </c>
    </row>
    <row r="43" spans="1:10" x14ac:dyDescent="0.25">
      <c r="A43" t="s">
        <v>12</v>
      </c>
      <c r="B43">
        <v>4</v>
      </c>
      <c r="C43">
        <v>2020</v>
      </c>
      <c r="D43">
        <v>4</v>
      </c>
      <c r="E43" s="1">
        <v>43922</v>
      </c>
      <c r="F43" s="2">
        <v>6350</v>
      </c>
      <c r="G43">
        <v>296</v>
      </c>
      <c r="H43" s="2">
        <v>7151502</v>
      </c>
      <c r="I43">
        <v>88.79</v>
      </c>
      <c r="J43">
        <v>4.1399999999999997</v>
      </c>
    </row>
    <row r="44" spans="1:10" x14ac:dyDescent="0.25">
      <c r="A44" t="s">
        <v>12</v>
      </c>
      <c r="B44">
        <v>4</v>
      </c>
      <c r="C44">
        <v>2020</v>
      </c>
      <c r="D44">
        <v>5</v>
      </c>
      <c r="E44" s="1">
        <v>43952</v>
      </c>
      <c r="F44" s="2">
        <v>12288</v>
      </c>
      <c r="G44">
        <v>586</v>
      </c>
      <c r="H44" s="2">
        <v>7151502</v>
      </c>
      <c r="I44">
        <v>171.82</v>
      </c>
      <c r="J44">
        <v>8.19</v>
      </c>
    </row>
    <row r="45" spans="1:10" x14ac:dyDescent="0.25">
      <c r="A45" t="s">
        <v>12</v>
      </c>
      <c r="B45">
        <v>4</v>
      </c>
      <c r="C45">
        <v>2020</v>
      </c>
      <c r="D45">
        <v>6</v>
      </c>
      <c r="E45" s="1">
        <v>43983</v>
      </c>
      <c r="F45" s="2">
        <v>59463</v>
      </c>
      <c r="G45">
        <v>739</v>
      </c>
      <c r="H45" s="2">
        <v>7151502</v>
      </c>
      <c r="I45">
        <v>831.48</v>
      </c>
      <c r="J45">
        <v>10.33</v>
      </c>
    </row>
    <row r="46" spans="1:10" x14ac:dyDescent="0.25">
      <c r="A46" t="s">
        <v>12</v>
      </c>
      <c r="B46">
        <v>4</v>
      </c>
      <c r="C46">
        <v>2020</v>
      </c>
      <c r="D46">
        <v>7</v>
      </c>
      <c r="E46" s="1">
        <v>44013</v>
      </c>
      <c r="F46" s="2">
        <v>94709</v>
      </c>
      <c r="G46" s="2">
        <v>2050</v>
      </c>
      <c r="H46" s="2">
        <v>7151502</v>
      </c>
      <c r="I46">
        <v>1324.32</v>
      </c>
      <c r="J46">
        <v>28.67</v>
      </c>
    </row>
    <row r="47" spans="1:10" x14ac:dyDescent="0.25">
      <c r="A47" t="s">
        <v>12</v>
      </c>
      <c r="B47">
        <v>4</v>
      </c>
      <c r="C47">
        <v>2020</v>
      </c>
      <c r="D47">
        <v>8</v>
      </c>
      <c r="E47" s="1">
        <v>44044</v>
      </c>
      <c r="F47" s="2">
        <v>27758</v>
      </c>
      <c r="G47" s="2">
        <v>1336</v>
      </c>
      <c r="H47" s="2">
        <v>7151502</v>
      </c>
      <c r="I47">
        <v>388.14</v>
      </c>
      <c r="J47">
        <v>18.68</v>
      </c>
    </row>
    <row r="48" spans="1:10" x14ac:dyDescent="0.25">
      <c r="A48" t="s">
        <v>12</v>
      </c>
      <c r="B48">
        <v>4</v>
      </c>
      <c r="C48">
        <v>2020</v>
      </c>
      <c r="D48">
        <v>9</v>
      </c>
      <c r="E48" s="1">
        <v>44075</v>
      </c>
      <c r="F48" s="2">
        <v>16645</v>
      </c>
      <c r="G48">
        <v>623</v>
      </c>
      <c r="H48" s="2">
        <v>7151502</v>
      </c>
      <c r="I48">
        <v>232.75</v>
      </c>
      <c r="J48">
        <v>8.7100000000000009</v>
      </c>
    </row>
    <row r="49" spans="1:10" x14ac:dyDescent="0.25">
      <c r="A49" t="s">
        <v>12</v>
      </c>
      <c r="B49">
        <v>4</v>
      </c>
      <c r="C49">
        <v>2020</v>
      </c>
      <c r="D49">
        <v>10</v>
      </c>
      <c r="E49" s="1">
        <v>44105</v>
      </c>
      <c r="F49" s="2">
        <v>27451</v>
      </c>
      <c r="G49">
        <v>325</v>
      </c>
      <c r="H49" s="2">
        <v>7151502</v>
      </c>
      <c r="I49">
        <v>383.85</v>
      </c>
      <c r="J49">
        <v>4.54</v>
      </c>
    </row>
    <row r="50" spans="1:10" x14ac:dyDescent="0.25">
      <c r="A50" t="s">
        <v>12</v>
      </c>
      <c r="B50">
        <v>4</v>
      </c>
      <c r="C50">
        <v>2020</v>
      </c>
      <c r="D50">
        <v>11</v>
      </c>
      <c r="E50" s="1">
        <v>44136</v>
      </c>
      <c r="F50" s="2">
        <v>81084</v>
      </c>
      <c r="G50">
        <v>661</v>
      </c>
      <c r="H50" s="2">
        <v>7151502</v>
      </c>
      <c r="I50">
        <v>1133.8</v>
      </c>
      <c r="J50">
        <v>9.24</v>
      </c>
    </row>
    <row r="51" spans="1:10" x14ac:dyDescent="0.25">
      <c r="A51" t="s">
        <v>12</v>
      </c>
      <c r="B51">
        <v>4</v>
      </c>
      <c r="C51">
        <v>2020</v>
      </c>
      <c r="D51">
        <v>12</v>
      </c>
      <c r="E51" s="1">
        <v>44166</v>
      </c>
      <c r="F51" s="2">
        <v>196783</v>
      </c>
      <c r="G51" s="2">
        <v>2239</v>
      </c>
      <c r="H51" s="2">
        <v>7151502</v>
      </c>
      <c r="I51">
        <v>2751.63</v>
      </c>
      <c r="J51">
        <v>31.31</v>
      </c>
    </row>
    <row r="52" spans="1:10" x14ac:dyDescent="0.25">
      <c r="A52" t="s">
        <v>12</v>
      </c>
      <c r="B52">
        <v>4</v>
      </c>
      <c r="C52">
        <v>2021</v>
      </c>
      <c r="D52">
        <v>1</v>
      </c>
      <c r="E52" s="1">
        <v>44197</v>
      </c>
      <c r="F52" s="2">
        <v>234747</v>
      </c>
      <c r="G52" s="2">
        <v>4241</v>
      </c>
      <c r="H52" s="2">
        <v>7151502</v>
      </c>
      <c r="I52">
        <v>3282.49</v>
      </c>
      <c r="J52">
        <v>59.3</v>
      </c>
    </row>
    <row r="53" spans="1:10" x14ac:dyDescent="0.25">
      <c r="A53" t="s">
        <v>12</v>
      </c>
      <c r="B53">
        <v>4</v>
      </c>
      <c r="C53">
        <v>2021</v>
      </c>
      <c r="D53">
        <v>2</v>
      </c>
      <c r="E53" s="1">
        <v>44228</v>
      </c>
      <c r="F53" s="2">
        <v>58656</v>
      </c>
      <c r="G53" s="2">
        <v>2860</v>
      </c>
      <c r="H53" s="2">
        <v>7151502</v>
      </c>
      <c r="I53">
        <v>820.19</v>
      </c>
      <c r="J53">
        <v>39.99</v>
      </c>
    </row>
    <row r="54" spans="1:10" x14ac:dyDescent="0.25">
      <c r="A54" t="s">
        <v>12</v>
      </c>
      <c r="B54">
        <v>4</v>
      </c>
      <c r="C54">
        <v>2021</v>
      </c>
      <c r="D54">
        <v>3</v>
      </c>
      <c r="E54" s="1">
        <v>44256</v>
      </c>
      <c r="F54" s="2">
        <v>24579</v>
      </c>
      <c r="G54">
        <v>987</v>
      </c>
      <c r="H54" s="2">
        <v>7151502</v>
      </c>
      <c r="I54">
        <v>343.69</v>
      </c>
      <c r="J54">
        <v>13.8</v>
      </c>
    </row>
    <row r="55" spans="1:10" x14ac:dyDescent="0.25">
      <c r="A55" t="s">
        <v>12</v>
      </c>
      <c r="B55">
        <v>4</v>
      </c>
      <c r="C55">
        <v>2021</v>
      </c>
      <c r="D55">
        <v>4</v>
      </c>
      <c r="E55" s="1">
        <v>44287</v>
      </c>
      <c r="F55" s="2">
        <v>20686</v>
      </c>
      <c r="G55">
        <v>357</v>
      </c>
      <c r="H55" s="2">
        <v>7151502</v>
      </c>
      <c r="I55">
        <v>289.25</v>
      </c>
      <c r="J55">
        <v>4.99</v>
      </c>
    </row>
    <row r="56" spans="1:10" x14ac:dyDescent="0.25">
      <c r="A56" t="s">
        <v>12</v>
      </c>
      <c r="B56">
        <v>4</v>
      </c>
      <c r="C56">
        <v>2021</v>
      </c>
      <c r="D56">
        <v>5</v>
      </c>
      <c r="E56" s="1">
        <v>44317</v>
      </c>
      <c r="F56" s="2">
        <v>18953</v>
      </c>
      <c r="G56">
        <v>304</v>
      </c>
      <c r="H56" s="2">
        <v>7151502</v>
      </c>
      <c r="I56">
        <v>265.02</v>
      </c>
      <c r="J56">
        <v>4.25</v>
      </c>
    </row>
    <row r="57" spans="1:10" x14ac:dyDescent="0.25">
      <c r="A57" t="s">
        <v>12</v>
      </c>
      <c r="B57">
        <v>4</v>
      </c>
      <c r="C57">
        <v>2021</v>
      </c>
      <c r="D57">
        <v>6</v>
      </c>
      <c r="E57" s="1">
        <v>44348</v>
      </c>
      <c r="F57" s="2">
        <v>13425</v>
      </c>
      <c r="G57">
        <v>133</v>
      </c>
      <c r="H57" s="2">
        <v>7151502</v>
      </c>
      <c r="I57">
        <v>187.72</v>
      </c>
      <c r="J57">
        <v>1.86</v>
      </c>
    </row>
    <row r="58" spans="1:10" x14ac:dyDescent="0.25">
      <c r="A58" t="s">
        <v>12</v>
      </c>
      <c r="B58">
        <v>4</v>
      </c>
      <c r="C58">
        <v>2021</v>
      </c>
      <c r="D58">
        <v>7</v>
      </c>
      <c r="E58" s="1">
        <v>44378</v>
      </c>
      <c r="F58" s="2">
        <v>32360</v>
      </c>
      <c r="H58" s="2">
        <v>7151502</v>
      </c>
      <c r="I58">
        <v>452.49</v>
      </c>
    </row>
    <row r="59" spans="1:10" x14ac:dyDescent="0.25">
      <c r="A59" t="s">
        <v>13</v>
      </c>
      <c r="B59">
        <v>5</v>
      </c>
      <c r="C59">
        <v>2020</v>
      </c>
      <c r="D59">
        <v>1</v>
      </c>
      <c r="E59" s="1">
        <v>43831</v>
      </c>
      <c r="F59">
        <v>0</v>
      </c>
      <c r="G59">
        <v>0</v>
      </c>
      <c r="H59" s="2">
        <v>3011524</v>
      </c>
      <c r="I59">
        <v>0</v>
      </c>
      <c r="J59">
        <v>0</v>
      </c>
    </row>
    <row r="60" spans="1:10" x14ac:dyDescent="0.25">
      <c r="A60" t="s">
        <v>13</v>
      </c>
      <c r="B60">
        <v>5</v>
      </c>
      <c r="C60">
        <v>2020</v>
      </c>
      <c r="D60">
        <v>2</v>
      </c>
      <c r="E60" s="1">
        <v>43862</v>
      </c>
      <c r="F60">
        <v>0</v>
      </c>
      <c r="G60">
        <v>0</v>
      </c>
      <c r="H60" s="2">
        <v>3011524</v>
      </c>
      <c r="I60">
        <v>0</v>
      </c>
      <c r="J60">
        <v>0</v>
      </c>
    </row>
    <row r="61" spans="1:10" x14ac:dyDescent="0.25">
      <c r="A61" t="s">
        <v>13</v>
      </c>
      <c r="B61">
        <v>5</v>
      </c>
      <c r="C61">
        <v>2020</v>
      </c>
      <c r="D61">
        <v>3</v>
      </c>
      <c r="E61" s="1">
        <v>43891</v>
      </c>
      <c r="F61">
        <v>564</v>
      </c>
      <c r="G61">
        <v>8</v>
      </c>
      <c r="H61" s="2">
        <v>3011524</v>
      </c>
      <c r="I61">
        <v>18.73</v>
      </c>
      <c r="J61">
        <v>0.27</v>
      </c>
    </row>
    <row r="62" spans="1:10" x14ac:dyDescent="0.25">
      <c r="A62" t="s">
        <v>13</v>
      </c>
      <c r="B62">
        <v>5</v>
      </c>
      <c r="C62">
        <v>2020</v>
      </c>
      <c r="D62">
        <v>4</v>
      </c>
      <c r="E62" s="1">
        <v>43922</v>
      </c>
      <c r="F62" s="2">
        <v>2717</v>
      </c>
      <c r="G62">
        <v>53</v>
      </c>
      <c r="H62" s="2">
        <v>3011524</v>
      </c>
      <c r="I62">
        <v>90.22</v>
      </c>
      <c r="J62">
        <v>1.76</v>
      </c>
    </row>
    <row r="63" spans="1:10" x14ac:dyDescent="0.25">
      <c r="A63" t="s">
        <v>13</v>
      </c>
      <c r="B63">
        <v>5</v>
      </c>
      <c r="C63">
        <v>2020</v>
      </c>
      <c r="D63">
        <v>5</v>
      </c>
      <c r="E63" s="1">
        <v>43952</v>
      </c>
      <c r="F63" s="2">
        <v>3972</v>
      </c>
      <c r="G63">
        <v>72</v>
      </c>
      <c r="H63" s="2">
        <v>3011524</v>
      </c>
      <c r="I63">
        <v>131.88999999999999</v>
      </c>
      <c r="J63">
        <v>2.39</v>
      </c>
    </row>
    <row r="64" spans="1:10" x14ac:dyDescent="0.25">
      <c r="A64" t="s">
        <v>13</v>
      </c>
      <c r="B64">
        <v>5</v>
      </c>
      <c r="C64">
        <v>2020</v>
      </c>
      <c r="D64">
        <v>6</v>
      </c>
      <c r="E64" s="1">
        <v>43983</v>
      </c>
      <c r="F64" s="2">
        <v>13524</v>
      </c>
      <c r="G64">
        <v>137</v>
      </c>
      <c r="H64" s="2">
        <v>3011524</v>
      </c>
      <c r="I64">
        <v>449.07</v>
      </c>
      <c r="J64">
        <v>4.55</v>
      </c>
    </row>
    <row r="65" spans="1:10" x14ac:dyDescent="0.25">
      <c r="A65" t="s">
        <v>13</v>
      </c>
      <c r="B65">
        <v>5</v>
      </c>
      <c r="C65">
        <v>2020</v>
      </c>
      <c r="D65">
        <v>7</v>
      </c>
      <c r="E65" s="1">
        <v>44013</v>
      </c>
      <c r="F65" s="2">
        <v>21734</v>
      </c>
      <c r="G65">
        <v>183</v>
      </c>
      <c r="H65" s="2">
        <v>3011524</v>
      </c>
      <c r="I65">
        <v>721.69</v>
      </c>
      <c r="J65">
        <v>6.08</v>
      </c>
    </row>
    <row r="66" spans="1:10" x14ac:dyDescent="0.25">
      <c r="A66" t="s">
        <v>13</v>
      </c>
      <c r="B66">
        <v>5</v>
      </c>
      <c r="C66">
        <v>2020</v>
      </c>
      <c r="D66">
        <v>8</v>
      </c>
      <c r="E66" s="1">
        <v>44044</v>
      </c>
      <c r="F66" s="2">
        <v>18713</v>
      </c>
      <c r="G66">
        <v>344</v>
      </c>
      <c r="H66" s="2">
        <v>3011524</v>
      </c>
      <c r="I66">
        <v>621.38</v>
      </c>
      <c r="J66">
        <v>11.42</v>
      </c>
    </row>
    <row r="67" spans="1:10" x14ac:dyDescent="0.25">
      <c r="A67" t="s">
        <v>13</v>
      </c>
      <c r="B67">
        <v>5</v>
      </c>
      <c r="C67">
        <v>2020</v>
      </c>
      <c r="D67">
        <v>9</v>
      </c>
      <c r="E67" s="1">
        <v>44075</v>
      </c>
      <c r="F67" s="2">
        <v>22473</v>
      </c>
      <c r="G67">
        <v>572</v>
      </c>
      <c r="H67" s="2">
        <v>3011524</v>
      </c>
      <c r="I67">
        <v>746.23</v>
      </c>
      <c r="J67">
        <v>18.989999999999998</v>
      </c>
    </row>
    <row r="68" spans="1:10" x14ac:dyDescent="0.25">
      <c r="A68" t="s">
        <v>13</v>
      </c>
      <c r="B68">
        <v>5</v>
      </c>
      <c r="C68">
        <v>2020</v>
      </c>
      <c r="D68">
        <v>10</v>
      </c>
      <c r="E68" s="1">
        <v>44105</v>
      </c>
      <c r="F68" s="2">
        <v>28493</v>
      </c>
      <c r="G68">
        <v>556</v>
      </c>
      <c r="H68" s="2">
        <v>3011524</v>
      </c>
      <c r="I68">
        <v>946.13</v>
      </c>
      <c r="J68">
        <v>18.46</v>
      </c>
    </row>
    <row r="69" spans="1:10" x14ac:dyDescent="0.25">
      <c r="A69" t="s">
        <v>13</v>
      </c>
      <c r="B69">
        <v>5</v>
      </c>
      <c r="C69">
        <v>2020</v>
      </c>
      <c r="D69">
        <v>11</v>
      </c>
      <c r="E69" s="1">
        <v>44136</v>
      </c>
      <c r="F69" s="2">
        <v>45169</v>
      </c>
      <c r="G69">
        <v>577</v>
      </c>
      <c r="H69" s="2">
        <v>3011524</v>
      </c>
      <c r="I69">
        <v>1499.87</v>
      </c>
      <c r="J69">
        <v>19.16</v>
      </c>
    </row>
    <row r="70" spans="1:10" x14ac:dyDescent="0.25">
      <c r="A70" t="s">
        <v>13</v>
      </c>
      <c r="B70">
        <v>5</v>
      </c>
      <c r="C70">
        <v>2020</v>
      </c>
      <c r="D70">
        <v>12</v>
      </c>
      <c r="E70" s="1">
        <v>44166</v>
      </c>
      <c r="F70" s="2">
        <v>67779</v>
      </c>
      <c r="G70" s="2">
        <v>1174</v>
      </c>
      <c r="H70" s="2">
        <v>3011524</v>
      </c>
      <c r="I70">
        <v>2250.65</v>
      </c>
      <c r="J70">
        <v>38.979999999999997</v>
      </c>
    </row>
    <row r="71" spans="1:10" x14ac:dyDescent="0.25">
      <c r="A71" t="s">
        <v>13</v>
      </c>
      <c r="B71">
        <v>5</v>
      </c>
      <c r="C71">
        <v>2021</v>
      </c>
      <c r="D71">
        <v>1</v>
      </c>
      <c r="E71" s="1">
        <v>44197</v>
      </c>
      <c r="F71" s="2">
        <v>70130</v>
      </c>
      <c r="G71" s="2">
        <v>1192</v>
      </c>
      <c r="H71" s="2">
        <v>3011524</v>
      </c>
      <c r="I71">
        <v>2328.7199999999998</v>
      </c>
      <c r="J71">
        <v>39.58</v>
      </c>
    </row>
    <row r="72" spans="1:10" x14ac:dyDescent="0.25">
      <c r="A72" t="s">
        <v>13</v>
      </c>
      <c r="B72">
        <v>5</v>
      </c>
      <c r="C72">
        <v>2021</v>
      </c>
      <c r="D72">
        <v>2</v>
      </c>
      <c r="E72" s="1">
        <v>44228</v>
      </c>
      <c r="F72" s="2">
        <v>27147</v>
      </c>
      <c r="G72">
        <v>375</v>
      </c>
      <c r="H72" s="2">
        <v>3011524</v>
      </c>
      <c r="I72">
        <v>901.44</v>
      </c>
      <c r="J72">
        <v>12.45</v>
      </c>
    </row>
    <row r="73" spans="1:10" x14ac:dyDescent="0.25">
      <c r="A73" t="s">
        <v>13</v>
      </c>
      <c r="B73">
        <v>5</v>
      </c>
      <c r="C73">
        <v>2021</v>
      </c>
      <c r="D73">
        <v>3</v>
      </c>
      <c r="E73" s="1">
        <v>44256</v>
      </c>
      <c r="F73" s="2">
        <v>7983</v>
      </c>
      <c r="G73">
        <v>383</v>
      </c>
      <c r="H73" s="2">
        <v>3011524</v>
      </c>
      <c r="I73">
        <v>265.08</v>
      </c>
      <c r="J73">
        <v>12.72</v>
      </c>
    </row>
    <row r="74" spans="1:10" x14ac:dyDescent="0.25">
      <c r="A74" t="s">
        <v>13</v>
      </c>
      <c r="B74">
        <v>5</v>
      </c>
      <c r="C74">
        <v>2021</v>
      </c>
      <c r="D74">
        <v>4</v>
      </c>
      <c r="E74" s="1">
        <v>44287</v>
      </c>
      <c r="F74" s="2">
        <v>5327</v>
      </c>
      <c r="G74">
        <v>113</v>
      </c>
      <c r="H74" s="2">
        <v>3011524</v>
      </c>
      <c r="I74">
        <v>176.89</v>
      </c>
      <c r="J74">
        <v>3.75</v>
      </c>
    </row>
    <row r="75" spans="1:10" x14ac:dyDescent="0.25">
      <c r="A75" t="s">
        <v>13</v>
      </c>
      <c r="B75">
        <v>5</v>
      </c>
      <c r="C75">
        <v>2021</v>
      </c>
      <c r="D75">
        <v>5</v>
      </c>
      <c r="E75" s="1">
        <v>44317</v>
      </c>
      <c r="F75" s="2">
        <v>5656</v>
      </c>
      <c r="G75">
        <v>94</v>
      </c>
      <c r="H75" s="2">
        <v>3011524</v>
      </c>
      <c r="I75">
        <v>187.81</v>
      </c>
      <c r="J75">
        <v>3.12</v>
      </c>
    </row>
    <row r="76" spans="1:10" x14ac:dyDescent="0.25">
      <c r="A76" t="s">
        <v>13</v>
      </c>
      <c r="B76">
        <v>5</v>
      </c>
      <c r="C76">
        <v>2021</v>
      </c>
      <c r="D76">
        <v>6</v>
      </c>
      <c r="E76" s="1">
        <v>44348</v>
      </c>
      <c r="F76" s="2">
        <v>8004</v>
      </c>
      <c r="G76">
        <v>27</v>
      </c>
      <c r="H76" s="2">
        <v>3011524</v>
      </c>
      <c r="I76">
        <v>265.77999999999997</v>
      </c>
      <c r="J76">
        <v>0.9</v>
      </c>
    </row>
    <row r="77" spans="1:10" x14ac:dyDescent="0.25">
      <c r="A77" t="s">
        <v>13</v>
      </c>
      <c r="B77">
        <v>5</v>
      </c>
      <c r="C77">
        <v>2021</v>
      </c>
      <c r="D77">
        <v>7</v>
      </c>
      <c r="E77" s="1">
        <v>44378</v>
      </c>
      <c r="F77" s="2">
        <v>37067</v>
      </c>
      <c r="H77" s="2">
        <v>3011524</v>
      </c>
      <c r="I77">
        <v>1230.8399999999999</v>
      </c>
    </row>
    <row r="78" spans="1:10" x14ac:dyDescent="0.25">
      <c r="A78" t="s">
        <v>14</v>
      </c>
      <c r="B78">
        <v>6</v>
      </c>
      <c r="C78">
        <v>2020</v>
      </c>
      <c r="D78">
        <v>1</v>
      </c>
      <c r="E78" s="1">
        <v>43831</v>
      </c>
      <c r="F78">
        <v>3</v>
      </c>
      <c r="G78">
        <v>0</v>
      </c>
      <c r="H78" s="2">
        <v>39538223</v>
      </c>
      <c r="I78">
        <v>0.01</v>
      </c>
      <c r="J78">
        <v>0</v>
      </c>
    </row>
    <row r="79" spans="1:10" x14ac:dyDescent="0.25">
      <c r="A79" t="s">
        <v>14</v>
      </c>
      <c r="B79">
        <v>6</v>
      </c>
      <c r="C79">
        <v>2020</v>
      </c>
      <c r="D79">
        <v>2</v>
      </c>
      <c r="E79" s="1">
        <v>43862</v>
      </c>
      <c r="F79">
        <v>25</v>
      </c>
      <c r="G79">
        <v>0</v>
      </c>
      <c r="H79" s="2">
        <v>39538223</v>
      </c>
      <c r="I79">
        <v>0.06</v>
      </c>
      <c r="J79">
        <v>0</v>
      </c>
    </row>
    <row r="80" spans="1:10" x14ac:dyDescent="0.25">
      <c r="A80" t="s">
        <v>14</v>
      </c>
      <c r="B80">
        <v>6</v>
      </c>
      <c r="C80">
        <v>2020</v>
      </c>
      <c r="D80">
        <v>3</v>
      </c>
      <c r="E80" s="1">
        <v>43891</v>
      </c>
      <c r="F80" s="2">
        <v>8555</v>
      </c>
      <c r="G80">
        <v>184</v>
      </c>
      <c r="H80" s="2">
        <v>39538223</v>
      </c>
      <c r="I80">
        <v>21.64</v>
      </c>
      <c r="J80">
        <v>0.47</v>
      </c>
    </row>
    <row r="81" spans="1:10" x14ac:dyDescent="0.25">
      <c r="A81" t="s">
        <v>14</v>
      </c>
      <c r="B81">
        <v>6</v>
      </c>
      <c r="C81">
        <v>2020</v>
      </c>
      <c r="D81">
        <v>4</v>
      </c>
      <c r="E81" s="1">
        <v>43922</v>
      </c>
      <c r="F81" s="2">
        <v>41887</v>
      </c>
      <c r="G81" s="2">
        <v>1873</v>
      </c>
      <c r="H81" s="2">
        <v>39538223</v>
      </c>
      <c r="I81">
        <v>105.94</v>
      </c>
      <c r="J81">
        <v>4.74</v>
      </c>
    </row>
    <row r="82" spans="1:10" x14ac:dyDescent="0.25">
      <c r="A82" t="s">
        <v>14</v>
      </c>
      <c r="B82">
        <v>6</v>
      </c>
      <c r="C82">
        <v>2020</v>
      </c>
      <c r="D82">
        <v>5</v>
      </c>
      <c r="E82" s="1">
        <v>43952</v>
      </c>
      <c r="F82" s="2">
        <v>62644</v>
      </c>
      <c r="G82" s="2">
        <v>2185</v>
      </c>
      <c r="H82" s="2">
        <v>39538223</v>
      </c>
      <c r="I82">
        <v>158.44</v>
      </c>
      <c r="J82">
        <v>5.53</v>
      </c>
    </row>
    <row r="83" spans="1:10" x14ac:dyDescent="0.25">
      <c r="A83" t="s">
        <v>14</v>
      </c>
      <c r="B83">
        <v>6</v>
      </c>
      <c r="C83">
        <v>2020</v>
      </c>
      <c r="D83">
        <v>6</v>
      </c>
      <c r="E83" s="1">
        <v>43983</v>
      </c>
      <c r="F83" s="2">
        <v>119039</v>
      </c>
      <c r="G83" s="2">
        <v>1841</v>
      </c>
      <c r="H83" s="2">
        <v>39538223</v>
      </c>
      <c r="I83">
        <v>301.07</v>
      </c>
      <c r="J83">
        <v>4.66</v>
      </c>
    </row>
    <row r="84" spans="1:10" x14ac:dyDescent="0.25">
      <c r="A84" t="s">
        <v>14</v>
      </c>
      <c r="B84">
        <v>6</v>
      </c>
      <c r="C84">
        <v>2020</v>
      </c>
      <c r="D84">
        <v>7</v>
      </c>
      <c r="E84" s="1">
        <v>44013</v>
      </c>
      <c r="F84" s="2">
        <v>270120</v>
      </c>
      <c r="G84" s="2">
        <v>3139</v>
      </c>
      <c r="H84" s="2">
        <v>39538223</v>
      </c>
      <c r="I84">
        <v>683.19</v>
      </c>
      <c r="J84">
        <v>7.94</v>
      </c>
    </row>
    <row r="85" spans="1:10" x14ac:dyDescent="0.25">
      <c r="A85" t="s">
        <v>14</v>
      </c>
      <c r="B85">
        <v>6</v>
      </c>
      <c r="C85">
        <v>2020</v>
      </c>
      <c r="D85">
        <v>8</v>
      </c>
      <c r="E85" s="1">
        <v>44044</v>
      </c>
      <c r="F85" s="2">
        <v>210268</v>
      </c>
      <c r="G85" s="2">
        <v>3798</v>
      </c>
      <c r="H85" s="2">
        <v>39538223</v>
      </c>
      <c r="I85">
        <v>531.80999999999995</v>
      </c>
      <c r="J85">
        <v>9.61</v>
      </c>
    </row>
    <row r="86" spans="1:10" x14ac:dyDescent="0.25">
      <c r="A86" t="s">
        <v>14</v>
      </c>
      <c r="B86">
        <v>6</v>
      </c>
      <c r="C86">
        <v>2020</v>
      </c>
      <c r="D86">
        <v>9</v>
      </c>
      <c r="E86" s="1">
        <v>44075</v>
      </c>
      <c r="F86" s="2">
        <v>108584</v>
      </c>
      <c r="G86" s="2">
        <v>2878</v>
      </c>
      <c r="H86" s="2">
        <v>39538223</v>
      </c>
      <c r="I86">
        <v>274.63</v>
      </c>
      <c r="J86">
        <v>7.28</v>
      </c>
    </row>
    <row r="87" spans="1:10" x14ac:dyDescent="0.25">
      <c r="A87" t="s">
        <v>14</v>
      </c>
      <c r="B87">
        <v>6</v>
      </c>
      <c r="C87">
        <v>2020</v>
      </c>
      <c r="D87">
        <v>10</v>
      </c>
      <c r="E87" s="1">
        <v>44105</v>
      </c>
      <c r="F87" s="2">
        <v>114123</v>
      </c>
      <c r="G87" s="2">
        <v>1763</v>
      </c>
      <c r="H87" s="2">
        <v>39538223</v>
      </c>
      <c r="I87">
        <v>288.64</v>
      </c>
      <c r="J87">
        <v>4.46</v>
      </c>
    </row>
    <row r="88" spans="1:10" x14ac:dyDescent="0.25">
      <c r="A88" t="s">
        <v>14</v>
      </c>
      <c r="B88">
        <v>6</v>
      </c>
      <c r="C88">
        <v>2020</v>
      </c>
      <c r="D88">
        <v>11</v>
      </c>
      <c r="E88" s="1">
        <v>44136</v>
      </c>
      <c r="F88" s="2">
        <v>301944</v>
      </c>
      <c r="G88" s="2">
        <v>1548</v>
      </c>
      <c r="H88" s="2">
        <v>39538223</v>
      </c>
      <c r="I88">
        <v>763.68</v>
      </c>
      <c r="J88">
        <v>3.92</v>
      </c>
    </row>
    <row r="89" spans="1:10" x14ac:dyDescent="0.25">
      <c r="A89" t="s">
        <v>14</v>
      </c>
      <c r="B89">
        <v>6</v>
      </c>
      <c r="C89">
        <v>2020</v>
      </c>
      <c r="D89">
        <v>12</v>
      </c>
      <c r="E89" s="1">
        <v>44166</v>
      </c>
      <c r="F89" s="2">
        <v>1070577</v>
      </c>
      <c r="G89" s="2">
        <v>6756</v>
      </c>
      <c r="H89" s="2">
        <v>39538223</v>
      </c>
      <c r="I89">
        <v>2707.7</v>
      </c>
      <c r="J89">
        <v>17.09</v>
      </c>
    </row>
    <row r="90" spans="1:10" x14ac:dyDescent="0.25">
      <c r="A90" t="s">
        <v>14</v>
      </c>
      <c r="B90">
        <v>6</v>
      </c>
      <c r="C90">
        <v>2021</v>
      </c>
      <c r="D90">
        <v>1</v>
      </c>
      <c r="E90" s="1">
        <v>44197</v>
      </c>
      <c r="F90" s="2">
        <v>1016198</v>
      </c>
      <c r="G90" s="2">
        <v>14963</v>
      </c>
      <c r="H90" s="2">
        <v>39538223</v>
      </c>
      <c r="I90">
        <v>2570.17</v>
      </c>
      <c r="J90">
        <v>37.840000000000003</v>
      </c>
    </row>
    <row r="91" spans="1:10" x14ac:dyDescent="0.25">
      <c r="A91" t="s">
        <v>14</v>
      </c>
      <c r="B91">
        <v>6</v>
      </c>
      <c r="C91">
        <v>2021</v>
      </c>
      <c r="D91">
        <v>2</v>
      </c>
      <c r="E91" s="1">
        <v>44228</v>
      </c>
      <c r="F91" s="2">
        <v>245492</v>
      </c>
      <c r="G91" s="2">
        <v>11285</v>
      </c>
      <c r="H91" s="2">
        <v>39538223</v>
      </c>
      <c r="I91">
        <v>620.9</v>
      </c>
      <c r="J91">
        <v>28.54</v>
      </c>
    </row>
    <row r="92" spans="1:10" x14ac:dyDescent="0.25">
      <c r="A92" t="s">
        <v>14</v>
      </c>
      <c r="B92">
        <v>6</v>
      </c>
      <c r="C92">
        <v>2021</v>
      </c>
      <c r="D92">
        <v>3</v>
      </c>
      <c r="E92" s="1">
        <v>44256</v>
      </c>
      <c r="F92" s="2">
        <v>99461</v>
      </c>
      <c r="G92" s="2">
        <v>7046</v>
      </c>
      <c r="H92" s="2">
        <v>39538223</v>
      </c>
      <c r="I92">
        <v>251.56</v>
      </c>
      <c r="J92">
        <v>17.82</v>
      </c>
    </row>
    <row r="93" spans="1:10" x14ac:dyDescent="0.25">
      <c r="A93" t="s">
        <v>14</v>
      </c>
      <c r="B93">
        <v>6</v>
      </c>
      <c r="C93">
        <v>2021</v>
      </c>
      <c r="D93">
        <v>4</v>
      </c>
      <c r="E93" s="1">
        <v>44287</v>
      </c>
      <c r="F93" s="2">
        <v>73172</v>
      </c>
      <c r="G93" s="2">
        <v>2496</v>
      </c>
      <c r="H93" s="2">
        <v>39538223</v>
      </c>
      <c r="I93">
        <v>185.07</v>
      </c>
      <c r="J93">
        <v>6.31</v>
      </c>
    </row>
    <row r="94" spans="1:10" x14ac:dyDescent="0.25">
      <c r="A94" t="s">
        <v>14</v>
      </c>
      <c r="B94">
        <v>6</v>
      </c>
      <c r="C94">
        <v>2021</v>
      </c>
      <c r="D94">
        <v>5</v>
      </c>
      <c r="E94" s="1">
        <v>44317</v>
      </c>
      <c r="F94" s="2">
        <v>47654</v>
      </c>
      <c r="G94" s="2">
        <v>1493</v>
      </c>
      <c r="H94" s="2">
        <v>39538223</v>
      </c>
      <c r="I94">
        <v>120.53</v>
      </c>
      <c r="J94">
        <v>3.78</v>
      </c>
    </row>
    <row r="95" spans="1:10" x14ac:dyDescent="0.25">
      <c r="A95" t="s">
        <v>14</v>
      </c>
      <c r="B95">
        <v>6</v>
      </c>
      <c r="C95">
        <v>2021</v>
      </c>
      <c r="D95">
        <v>6</v>
      </c>
      <c r="E95" s="1">
        <v>44348</v>
      </c>
      <c r="F95" s="2">
        <v>26821</v>
      </c>
      <c r="G95">
        <v>328</v>
      </c>
      <c r="H95" s="2">
        <v>39538223</v>
      </c>
      <c r="I95">
        <v>67.84</v>
      </c>
      <c r="J95">
        <v>0.83</v>
      </c>
    </row>
    <row r="96" spans="1:10" x14ac:dyDescent="0.25">
      <c r="A96" t="s">
        <v>14</v>
      </c>
      <c r="B96">
        <v>6</v>
      </c>
      <c r="C96">
        <v>2021</v>
      </c>
      <c r="D96">
        <v>7</v>
      </c>
      <c r="E96" s="1">
        <v>44378</v>
      </c>
      <c r="F96" s="2">
        <v>220786</v>
      </c>
      <c r="H96" s="2">
        <v>39538223</v>
      </c>
      <c r="I96">
        <v>558.41</v>
      </c>
    </row>
    <row r="97" spans="1:10" x14ac:dyDescent="0.25">
      <c r="A97" t="s">
        <v>15</v>
      </c>
      <c r="B97">
        <v>8</v>
      </c>
      <c r="C97">
        <v>2020</v>
      </c>
      <c r="D97">
        <v>1</v>
      </c>
      <c r="E97" s="1">
        <v>43831</v>
      </c>
      <c r="F97">
        <v>0</v>
      </c>
      <c r="G97">
        <v>0</v>
      </c>
      <c r="H97" s="2">
        <v>5773714</v>
      </c>
      <c r="I97">
        <v>0</v>
      </c>
      <c r="J97">
        <v>0</v>
      </c>
    </row>
    <row r="98" spans="1:10" x14ac:dyDescent="0.25">
      <c r="A98" t="s">
        <v>15</v>
      </c>
      <c r="B98">
        <v>8</v>
      </c>
      <c r="C98">
        <v>2020</v>
      </c>
      <c r="D98">
        <v>2</v>
      </c>
      <c r="E98" s="1">
        <v>43862</v>
      </c>
      <c r="F98">
        <v>0</v>
      </c>
      <c r="G98">
        <v>0</v>
      </c>
      <c r="H98" s="2">
        <v>5773714</v>
      </c>
      <c r="I98">
        <v>0</v>
      </c>
      <c r="J98">
        <v>0</v>
      </c>
    </row>
    <row r="99" spans="1:10" x14ac:dyDescent="0.25">
      <c r="A99" t="s">
        <v>15</v>
      </c>
      <c r="B99">
        <v>8</v>
      </c>
      <c r="C99">
        <v>2020</v>
      </c>
      <c r="D99">
        <v>3</v>
      </c>
      <c r="E99" s="1">
        <v>43891</v>
      </c>
      <c r="F99" s="2">
        <v>2990</v>
      </c>
      <c r="G99">
        <v>69</v>
      </c>
      <c r="H99" s="2">
        <v>5773714</v>
      </c>
      <c r="I99">
        <v>51.79</v>
      </c>
      <c r="J99">
        <v>1.2</v>
      </c>
    </row>
    <row r="100" spans="1:10" x14ac:dyDescent="0.25">
      <c r="A100" t="s">
        <v>15</v>
      </c>
      <c r="B100">
        <v>8</v>
      </c>
      <c r="C100">
        <v>2020</v>
      </c>
      <c r="D100">
        <v>4</v>
      </c>
      <c r="E100" s="1">
        <v>43922</v>
      </c>
      <c r="F100" s="2">
        <v>12217</v>
      </c>
      <c r="G100">
        <v>706</v>
      </c>
      <c r="H100" s="2">
        <v>5773714</v>
      </c>
      <c r="I100">
        <v>211.6</v>
      </c>
      <c r="J100">
        <v>12.23</v>
      </c>
    </row>
    <row r="101" spans="1:10" x14ac:dyDescent="0.25">
      <c r="A101" t="s">
        <v>15</v>
      </c>
      <c r="B101">
        <v>8</v>
      </c>
      <c r="C101">
        <v>2020</v>
      </c>
      <c r="D101">
        <v>5</v>
      </c>
      <c r="E101" s="1">
        <v>43952</v>
      </c>
      <c r="F101" s="2">
        <v>11157</v>
      </c>
      <c r="G101">
        <v>670</v>
      </c>
      <c r="H101" s="2">
        <v>5773714</v>
      </c>
      <c r="I101">
        <v>193.24</v>
      </c>
      <c r="J101">
        <v>11.6</v>
      </c>
    </row>
    <row r="102" spans="1:10" x14ac:dyDescent="0.25">
      <c r="A102" t="s">
        <v>15</v>
      </c>
      <c r="B102">
        <v>8</v>
      </c>
      <c r="C102">
        <v>2020</v>
      </c>
      <c r="D102">
        <v>6</v>
      </c>
      <c r="E102" s="1">
        <v>43983</v>
      </c>
      <c r="F102" s="2">
        <v>6334</v>
      </c>
      <c r="G102">
        <v>245</v>
      </c>
      <c r="H102" s="2">
        <v>5773714</v>
      </c>
      <c r="I102">
        <v>109.7</v>
      </c>
      <c r="J102">
        <v>4.24</v>
      </c>
    </row>
    <row r="103" spans="1:10" x14ac:dyDescent="0.25">
      <c r="A103" t="s">
        <v>15</v>
      </c>
      <c r="B103">
        <v>8</v>
      </c>
      <c r="C103">
        <v>2020</v>
      </c>
      <c r="D103">
        <v>7</v>
      </c>
      <c r="E103" s="1">
        <v>44013</v>
      </c>
      <c r="F103" s="2">
        <v>14250</v>
      </c>
      <c r="G103">
        <v>151</v>
      </c>
      <c r="H103" s="2">
        <v>5773714</v>
      </c>
      <c r="I103">
        <v>246.81</v>
      </c>
      <c r="J103">
        <v>2.62</v>
      </c>
    </row>
    <row r="104" spans="1:10" x14ac:dyDescent="0.25">
      <c r="A104" t="s">
        <v>15</v>
      </c>
      <c r="B104">
        <v>8</v>
      </c>
      <c r="C104">
        <v>2020</v>
      </c>
      <c r="D104">
        <v>8</v>
      </c>
      <c r="E104" s="1">
        <v>44044</v>
      </c>
      <c r="F104" s="2">
        <v>10849</v>
      </c>
      <c r="G104">
        <v>111</v>
      </c>
      <c r="H104" s="2">
        <v>5773714</v>
      </c>
      <c r="I104">
        <v>187.9</v>
      </c>
      <c r="J104">
        <v>1.92</v>
      </c>
    </row>
    <row r="105" spans="1:10" x14ac:dyDescent="0.25">
      <c r="A105" t="s">
        <v>15</v>
      </c>
      <c r="B105">
        <v>8</v>
      </c>
      <c r="C105">
        <v>2020</v>
      </c>
      <c r="D105">
        <v>9</v>
      </c>
      <c r="E105" s="1">
        <v>44075</v>
      </c>
      <c r="F105" s="2">
        <v>13293</v>
      </c>
      <c r="G105">
        <v>109</v>
      </c>
      <c r="H105" s="2">
        <v>5773714</v>
      </c>
      <c r="I105">
        <v>230.23</v>
      </c>
      <c r="J105">
        <v>1.89</v>
      </c>
    </row>
    <row r="106" spans="1:10" x14ac:dyDescent="0.25">
      <c r="A106" t="s">
        <v>15</v>
      </c>
      <c r="B106">
        <v>8</v>
      </c>
      <c r="C106">
        <v>2020</v>
      </c>
      <c r="D106">
        <v>10</v>
      </c>
      <c r="E106" s="1">
        <v>44105</v>
      </c>
      <c r="F106" s="2">
        <v>36754</v>
      </c>
      <c r="G106">
        <v>248</v>
      </c>
      <c r="H106" s="2">
        <v>5773714</v>
      </c>
      <c r="I106">
        <v>636.57000000000005</v>
      </c>
      <c r="J106">
        <v>4.3</v>
      </c>
    </row>
    <row r="107" spans="1:10" x14ac:dyDescent="0.25">
      <c r="A107" t="s">
        <v>15</v>
      </c>
      <c r="B107">
        <v>8</v>
      </c>
      <c r="C107">
        <v>2020</v>
      </c>
      <c r="D107">
        <v>11</v>
      </c>
      <c r="E107" s="1">
        <v>44136</v>
      </c>
      <c r="F107" s="2">
        <v>126658</v>
      </c>
      <c r="G107">
        <v>751</v>
      </c>
      <c r="H107" s="2">
        <v>5773714</v>
      </c>
      <c r="I107">
        <v>2193.6999999999998</v>
      </c>
      <c r="J107">
        <v>13.01</v>
      </c>
    </row>
    <row r="108" spans="1:10" x14ac:dyDescent="0.25">
      <c r="A108" t="s">
        <v>15</v>
      </c>
      <c r="B108">
        <v>8</v>
      </c>
      <c r="C108">
        <v>2020</v>
      </c>
      <c r="D108">
        <v>12</v>
      </c>
      <c r="E108" s="1">
        <v>44166</v>
      </c>
      <c r="F108" s="2">
        <v>101077</v>
      </c>
      <c r="G108" s="2">
        <v>1819</v>
      </c>
      <c r="H108" s="2">
        <v>5773714</v>
      </c>
      <c r="I108">
        <v>1750.64</v>
      </c>
      <c r="J108">
        <v>31.5</v>
      </c>
    </row>
    <row r="109" spans="1:10" x14ac:dyDescent="0.25">
      <c r="A109" t="s">
        <v>15</v>
      </c>
      <c r="B109">
        <v>8</v>
      </c>
      <c r="C109">
        <v>2021</v>
      </c>
      <c r="D109">
        <v>1</v>
      </c>
      <c r="E109" s="1">
        <v>44197</v>
      </c>
      <c r="F109" s="2">
        <v>61559</v>
      </c>
      <c r="G109">
        <v>832</v>
      </c>
      <c r="H109" s="2">
        <v>5773714</v>
      </c>
      <c r="I109">
        <v>1066.19</v>
      </c>
      <c r="J109">
        <v>14.41</v>
      </c>
    </row>
    <row r="110" spans="1:10" x14ac:dyDescent="0.25">
      <c r="A110" t="s">
        <v>15</v>
      </c>
      <c r="B110">
        <v>8</v>
      </c>
      <c r="C110">
        <v>2021</v>
      </c>
      <c r="D110">
        <v>2</v>
      </c>
      <c r="E110" s="1">
        <v>44228</v>
      </c>
      <c r="F110" s="2">
        <v>33832</v>
      </c>
      <c r="G110">
        <v>334</v>
      </c>
      <c r="H110" s="2">
        <v>5773714</v>
      </c>
      <c r="I110">
        <v>585.97</v>
      </c>
      <c r="J110">
        <v>5.78</v>
      </c>
    </row>
    <row r="111" spans="1:10" x14ac:dyDescent="0.25">
      <c r="A111" t="s">
        <v>15</v>
      </c>
      <c r="B111">
        <v>8</v>
      </c>
      <c r="C111">
        <v>2021</v>
      </c>
      <c r="D111">
        <v>3</v>
      </c>
      <c r="E111" s="1">
        <v>44256</v>
      </c>
      <c r="F111" s="2">
        <v>33812</v>
      </c>
      <c r="G111">
        <v>130</v>
      </c>
      <c r="H111" s="2">
        <v>5773714</v>
      </c>
      <c r="I111">
        <v>585.62</v>
      </c>
      <c r="J111">
        <v>2.25</v>
      </c>
    </row>
    <row r="112" spans="1:10" x14ac:dyDescent="0.25">
      <c r="A112" t="s">
        <v>15</v>
      </c>
      <c r="B112">
        <v>8</v>
      </c>
      <c r="C112">
        <v>2021</v>
      </c>
      <c r="D112">
        <v>4</v>
      </c>
      <c r="E112" s="1">
        <v>44287</v>
      </c>
      <c r="F112" s="2">
        <v>48970</v>
      </c>
      <c r="G112">
        <v>257</v>
      </c>
      <c r="H112" s="2">
        <v>5773714</v>
      </c>
      <c r="I112">
        <v>848.15</v>
      </c>
      <c r="J112">
        <v>4.45</v>
      </c>
    </row>
    <row r="113" spans="1:10" x14ac:dyDescent="0.25">
      <c r="A113" t="s">
        <v>15</v>
      </c>
      <c r="B113">
        <v>8</v>
      </c>
      <c r="C113">
        <v>2021</v>
      </c>
      <c r="D113">
        <v>5</v>
      </c>
      <c r="E113" s="1">
        <v>44317</v>
      </c>
      <c r="F113" s="2">
        <v>32416</v>
      </c>
      <c r="G113">
        <v>291</v>
      </c>
      <c r="H113" s="2">
        <v>5773714</v>
      </c>
      <c r="I113">
        <v>561.44000000000005</v>
      </c>
      <c r="J113">
        <v>5.04</v>
      </c>
    </row>
    <row r="114" spans="1:10" x14ac:dyDescent="0.25">
      <c r="A114" t="s">
        <v>15</v>
      </c>
      <c r="B114">
        <v>8</v>
      </c>
      <c r="C114">
        <v>2021</v>
      </c>
      <c r="D114">
        <v>6</v>
      </c>
      <c r="E114" s="1">
        <v>44348</v>
      </c>
      <c r="F114" s="2">
        <v>14759</v>
      </c>
      <c r="G114">
        <v>109</v>
      </c>
      <c r="H114" s="2">
        <v>5773714</v>
      </c>
      <c r="I114">
        <v>255.62</v>
      </c>
      <c r="J114">
        <v>1.89</v>
      </c>
    </row>
    <row r="115" spans="1:10" x14ac:dyDescent="0.25">
      <c r="A115" t="s">
        <v>15</v>
      </c>
      <c r="B115">
        <v>8</v>
      </c>
      <c r="C115">
        <v>2021</v>
      </c>
      <c r="D115">
        <v>7</v>
      </c>
      <c r="E115" s="1">
        <v>44378</v>
      </c>
      <c r="F115" s="2">
        <v>17572</v>
      </c>
      <c r="H115" s="2">
        <v>5773714</v>
      </c>
      <c r="I115">
        <v>304.33999999999997</v>
      </c>
    </row>
    <row r="116" spans="1:10" x14ac:dyDescent="0.25">
      <c r="A116" t="s">
        <v>16</v>
      </c>
      <c r="B116">
        <v>9</v>
      </c>
      <c r="C116">
        <v>2020</v>
      </c>
      <c r="D116">
        <v>1</v>
      </c>
      <c r="E116" s="1">
        <v>43831</v>
      </c>
      <c r="F116">
        <v>0</v>
      </c>
      <c r="G116">
        <v>0</v>
      </c>
      <c r="H116" s="2">
        <v>3605944</v>
      </c>
      <c r="I116">
        <v>0</v>
      </c>
      <c r="J116">
        <v>0</v>
      </c>
    </row>
    <row r="117" spans="1:10" x14ac:dyDescent="0.25">
      <c r="A117" t="s">
        <v>16</v>
      </c>
      <c r="B117">
        <v>9</v>
      </c>
      <c r="C117">
        <v>2020</v>
      </c>
      <c r="D117">
        <v>2</v>
      </c>
      <c r="E117" s="1">
        <v>43862</v>
      </c>
      <c r="F117">
        <v>0</v>
      </c>
      <c r="G117">
        <v>0</v>
      </c>
      <c r="H117" s="2">
        <v>3605944</v>
      </c>
      <c r="I117">
        <v>0</v>
      </c>
      <c r="J117">
        <v>0</v>
      </c>
    </row>
    <row r="118" spans="1:10" x14ac:dyDescent="0.25">
      <c r="A118" t="s">
        <v>16</v>
      </c>
      <c r="B118">
        <v>9</v>
      </c>
      <c r="C118">
        <v>2020</v>
      </c>
      <c r="D118">
        <v>3</v>
      </c>
      <c r="E118" s="1">
        <v>43891</v>
      </c>
      <c r="F118" s="2">
        <v>3128</v>
      </c>
      <c r="G118">
        <v>69</v>
      </c>
      <c r="H118" s="2">
        <v>3605944</v>
      </c>
      <c r="I118">
        <v>86.75</v>
      </c>
      <c r="J118">
        <v>1.91</v>
      </c>
    </row>
    <row r="119" spans="1:10" x14ac:dyDescent="0.25">
      <c r="A119" t="s">
        <v>16</v>
      </c>
      <c r="B119">
        <v>9</v>
      </c>
      <c r="C119">
        <v>2020</v>
      </c>
      <c r="D119">
        <v>4</v>
      </c>
      <c r="E119" s="1">
        <v>43922</v>
      </c>
      <c r="F119" s="2">
        <v>24572</v>
      </c>
      <c r="G119" s="2">
        <v>2188</v>
      </c>
      <c r="H119" s="2">
        <v>3605944</v>
      </c>
      <c r="I119">
        <v>681.43</v>
      </c>
      <c r="J119">
        <v>60.68</v>
      </c>
    </row>
    <row r="120" spans="1:10" x14ac:dyDescent="0.25">
      <c r="A120" t="s">
        <v>16</v>
      </c>
      <c r="B120">
        <v>9</v>
      </c>
      <c r="C120">
        <v>2020</v>
      </c>
      <c r="D120">
        <v>5</v>
      </c>
      <c r="E120" s="1">
        <v>43952</v>
      </c>
      <c r="F120" s="2">
        <v>14501</v>
      </c>
      <c r="G120" s="2">
        <v>1687</v>
      </c>
      <c r="H120" s="2">
        <v>3605944</v>
      </c>
      <c r="I120">
        <v>402.14</v>
      </c>
      <c r="J120">
        <v>46.78</v>
      </c>
    </row>
    <row r="121" spans="1:10" x14ac:dyDescent="0.25">
      <c r="A121" t="s">
        <v>16</v>
      </c>
      <c r="B121">
        <v>9</v>
      </c>
      <c r="C121">
        <v>2020</v>
      </c>
      <c r="D121">
        <v>6</v>
      </c>
      <c r="E121" s="1">
        <v>43983</v>
      </c>
      <c r="F121" s="2">
        <v>4313</v>
      </c>
      <c r="G121">
        <v>378</v>
      </c>
      <c r="H121" s="2">
        <v>3605944</v>
      </c>
      <c r="I121">
        <v>119.61</v>
      </c>
      <c r="J121">
        <v>10.48</v>
      </c>
    </row>
    <row r="122" spans="1:10" x14ac:dyDescent="0.25">
      <c r="A122" t="s">
        <v>16</v>
      </c>
      <c r="B122">
        <v>9</v>
      </c>
      <c r="C122">
        <v>2020</v>
      </c>
      <c r="D122">
        <v>7</v>
      </c>
      <c r="E122" s="1">
        <v>44013</v>
      </c>
      <c r="F122" s="2">
        <v>3296</v>
      </c>
      <c r="G122">
        <v>110</v>
      </c>
      <c r="H122" s="2">
        <v>3605944</v>
      </c>
      <c r="I122">
        <v>91.4</v>
      </c>
      <c r="J122">
        <v>3.05</v>
      </c>
    </row>
    <row r="123" spans="1:10" x14ac:dyDescent="0.25">
      <c r="A123" t="s">
        <v>16</v>
      </c>
      <c r="B123">
        <v>9</v>
      </c>
      <c r="C123">
        <v>2020</v>
      </c>
      <c r="D123">
        <v>8</v>
      </c>
      <c r="E123" s="1">
        <v>44044</v>
      </c>
      <c r="F123" s="2">
        <v>3069</v>
      </c>
      <c r="G123">
        <v>33</v>
      </c>
      <c r="H123" s="2">
        <v>3605944</v>
      </c>
      <c r="I123">
        <v>85.11</v>
      </c>
      <c r="J123">
        <v>0.92</v>
      </c>
    </row>
    <row r="124" spans="1:10" x14ac:dyDescent="0.25">
      <c r="A124" t="s">
        <v>16</v>
      </c>
      <c r="B124">
        <v>9</v>
      </c>
      <c r="C124">
        <v>2020</v>
      </c>
      <c r="D124">
        <v>9</v>
      </c>
      <c r="E124" s="1">
        <v>44075</v>
      </c>
      <c r="F124" s="2">
        <v>4671</v>
      </c>
      <c r="G124">
        <v>43</v>
      </c>
      <c r="H124" s="2">
        <v>3605944</v>
      </c>
      <c r="I124">
        <v>129.54</v>
      </c>
      <c r="J124">
        <v>1.19</v>
      </c>
    </row>
    <row r="125" spans="1:10" x14ac:dyDescent="0.25">
      <c r="A125" t="s">
        <v>16</v>
      </c>
      <c r="B125">
        <v>9</v>
      </c>
      <c r="C125">
        <v>2020</v>
      </c>
      <c r="D125">
        <v>10</v>
      </c>
      <c r="E125" s="1">
        <v>44105</v>
      </c>
      <c r="F125" s="2">
        <v>13657</v>
      </c>
      <c r="G125">
        <v>108</v>
      </c>
      <c r="H125" s="2">
        <v>3605944</v>
      </c>
      <c r="I125">
        <v>378.74</v>
      </c>
      <c r="J125">
        <v>3</v>
      </c>
    </row>
    <row r="126" spans="1:10" x14ac:dyDescent="0.25">
      <c r="A126" t="s">
        <v>16</v>
      </c>
      <c r="B126">
        <v>9</v>
      </c>
      <c r="C126">
        <v>2020</v>
      </c>
      <c r="D126">
        <v>11</v>
      </c>
      <c r="E126" s="1">
        <v>44136</v>
      </c>
      <c r="F126" s="2">
        <v>46088</v>
      </c>
      <c r="G126">
        <v>404</v>
      </c>
      <c r="H126" s="2">
        <v>3605944</v>
      </c>
      <c r="I126">
        <v>1278.1099999999999</v>
      </c>
      <c r="J126">
        <v>11.2</v>
      </c>
    </row>
    <row r="127" spans="1:10" x14ac:dyDescent="0.25">
      <c r="A127" t="s">
        <v>16</v>
      </c>
      <c r="B127">
        <v>9</v>
      </c>
      <c r="C127">
        <v>2020</v>
      </c>
      <c r="D127">
        <v>12</v>
      </c>
      <c r="E127" s="1">
        <v>44166</v>
      </c>
      <c r="F127" s="2">
        <v>68413</v>
      </c>
      <c r="G127">
        <v>975</v>
      </c>
      <c r="H127" s="2">
        <v>3605944</v>
      </c>
      <c r="I127">
        <v>1897.23</v>
      </c>
      <c r="J127">
        <v>27.04</v>
      </c>
    </row>
    <row r="128" spans="1:10" x14ac:dyDescent="0.25">
      <c r="A128" t="s">
        <v>16</v>
      </c>
      <c r="B128">
        <v>9</v>
      </c>
      <c r="C128">
        <v>2021</v>
      </c>
      <c r="D128">
        <v>1</v>
      </c>
      <c r="E128" s="1">
        <v>44197</v>
      </c>
      <c r="F128" s="2">
        <v>64315</v>
      </c>
      <c r="G128" s="2">
        <v>1051</v>
      </c>
      <c r="H128" s="2">
        <v>3605944</v>
      </c>
      <c r="I128">
        <v>1783.58</v>
      </c>
      <c r="J128">
        <v>29.15</v>
      </c>
    </row>
    <row r="129" spans="1:10" x14ac:dyDescent="0.25">
      <c r="A129" t="s">
        <v>16</v>
      </c>
      <c r="B129">
        <v>9</v>
      </c>
      <c r="C129">
        <v>2021</v>
      </c>
      <c r="D129">
        <v>2</v>
      </c>
      <c r="E129" s="1">
        <v>44228</v>
      </c>
      <c r="F129" s="2">
        <v>29923</v>
      </c>
      <c r="G129">
        <v>576</v>
      </c>
      <c r="H129" s="2">
        <v>3605944</v>
      </c>
      <c r="I129">
        <v>829.82</v>
      </c>
      <c r="J129">
        <v>15.97</v>
      </c>
    </row>
    <row r="130" spans="1:10" x14ac:dyDescent="0.25">
      <c r="A130" t="s">
        <v>16</v>
      </c>
      <c r="B130">
        <v>9</v>
      </c>
      <c r="C130">
        <v>2021</v>
      </c>
      <c r="D130">
        <v>3</v>
      </c>
      <c r="E130" s="1">
        <v>44256</v>
      </c>
      <c r="F130" s="2">
        <v>30942</v>
      </c>
      <c r="G130">
        <v>264</v>
      </c>
      <c r="H130" s="2">
        <v>3605944</v>
      </c>
      <c r="I130">
        <v>858.08</v>
      </c>
      <c r="J130">
        <v>7.32</v>
      </c>
    </row>
    <row r="131" spans="1:10" x14ac:dyDescent="0.25">
      <c r="A131" t="s">
        <v>16</v>
      </c>
      <c r="B131">
        <v>9</v>
      </c>
      <c r="C131">
        <v>2021</v>
      </c>
      <c r="D131">
        <v>4</v>
      </c>
      <c r="E131" s="1">
        <v>44287</v>
      </c>
      <c r="F131" s="2">
        <v>28345</v>
      </c>
      <c r="G131">
        <v>211</v>
      </c>
      <c r="H131" s="2">
        <v>3605944</v>
      </c>
      <c r="I131">
        <v>786.06</v>
      </c>
      <c r="J131">
        <v>5.85</v>
      </c>
    </row>
    <row r="132" spans="1:10" x14ac:dyDescent="0.25">
      <c r="A132" t="s">
        <v>16</v>
      </c>
      <c r="B132">
        <v>9</v>
      </c>
      <c r="C132">
        <v>2021</v>
      </c>
      <c r="D132">
        <v>5</v>
      </c>
      <c r="E132" s="1">
        <v>44317</v>
      </c>
      <c r="F132" s="2">
        <v>8108</v>
      </c>
      <c r="G132">
        <v>141</v>
      </c>
      <c r="H132" s="2">
        <v>3605944</v>
      </c>
      <c r="I132">
        <v>224.85</v>
      </c>
      <c r="J132">
        <v>3.91</v>
      </c>
    </row>
    <row r="133" spans="1:10" x14ac:dyDescent="0.25">
      <c r="A133" t="s">
        <v>16</v>
      </c>
      <c r="B133">
        <v>9</v>
      </c>
      <c r="C133">
        <v>2021</v>
      </c>
      <c r="D133">
        <v>6</v>
      </c>
      <c r="E133" s="1">
        <v>44348</v>
      </c>
      <c r="F133" s="2">
        <v>2011</v>
      </c>
      <c r="G133">
        <v>23</v>
      </c>
      <c r="H133" s="2">
        <v>3605944</v>
      </c>
      <c r="I133">
        <v>55.77</v>
      </c>
      <c r="J133">
        <v>0.64</v>
      </c>
    </row>
    <row r="134" spans="1:10" x14ac:dyDescent="0.25">
      <c r="A134" t="s">
        <v>16</v>
      </c>
      <c r="B134">
        <v>9</v>
      </c>
      <c r="C134">
        <v>2021</v>
      </c>
      <c r="D134">
        <v>7</v>
      </c>
      <c r="E134" s="1">
        <v>44378</v>
      </c>
      <c r="F134" s="2">
        <v>4983</v>
      </c>
      <c r="H134" s="2">
        <v>3605944</v>
      </c>
      <c r="I134">
        <v>138.19</v>
      </c>
    </row>
    <row r="135" spans="1:10" x14ac:dyDescent="0.25">
      <c r="A135" t="s">
        <v>17</v>
      </c>
      <c r="B135">
        <v>10</v>
      </c>
      <c r="C135">
        <v>2020</v>
      </c>
      <c r="D135">
        <v>1</v>
      </c>
      <c r="E135" s="1">
        <v>43831</v>
      </c>
      <c r="F135">
        <v>0</v>
      </c>
      <c r="G135">
        <v>0</v>
      </c>
      <c r="H135" s="2">
        <v>989948</v>
      </c>
      <c r="I135">
        <v>0</v>
      </c>
      <c r="J135">
        <v>0</v>
      </c>
    </row>
    <row r="136" spans="1:10" x14ac:dyDescent="0.25">
      <c r="A136" t="s">
        <v>17</v>
      </c>
      <c r="B136">
        <v>10</v>
      </c>
      <c r="C136">
        <v>2020</v>
      </c>
      <c r="D136">
        <v>2</v>
      </c>
      <c r="E136" s="1">
        <v>43862</v>
      </c>
      <c r="F136">
        <v>0</v>
      </c>
      <c r="G136">
        <v>0</v>
      </c>
      <c r="H136" s="2">
        <v>989948</v>
      </c>
      <c r="I136">
        <v>0</v>
      </c>
      <c r="J136">
        <v>0</v>
      </c>
    </row>
    <row r="137" spans="1:10" x14ac:dyDescent="0.25">
      <c r="A137" t="s">
        <v>17</v>
      </c>
      <c r="B137">
        <v>10</v>
      </c>
      <c r="C137">
        <v>2020</v>
      </c>
      <c r="D137">
        <v>3</v>
      </c>
      <c r="E137" s="1">
        <v>43891</v>
      </c>
      <c r="F137">
        <v>319</v>
      </c>
      <c r="G137">
        <v>10</v>
      </c>
      <c r="H137" s="2">
        <v>989948</v>
      </c>
      <c r="I137">
        <v>32.22</v>
      </c>
      <c r="J137">
        <v>1.01</v>
      </c>
    </row>
    <row r="138" spans="1:10" x14ac:dyDescent="0.25">
      <c r="A138" t="s">
        <v>17</v>
      </c>
      <c r="B138">
        <v>10</v>
      </c>
      <c r="C138">
        <v>2020</v>
      </c>
      <c r="D138">
        <v>4</v>
      </c>
      <c r="E138" s="1">
        <v>43922</v>
      </c>
      <c r="F138" s="2">
        <v>4415</v>
      </c>
      <c r="G138">
        <v>142</v>
      </c>
      <c r="H138" s="2">
        <v>989948</v>
      </c>
      <c r="I138">
        <v>445.98</v>
      </c>
      <c r="J138">
        <v>14.34</v>
      </c>
    </row>
    <row r="139" spans="1:10" x14ac:dyDescent="0.25">
      <c r="A139" t="s">
        <v>17</v>
      </c>
      <c r="B139">
        <v>10</v>
      </c>
      <c r="C139">
        <v>2020</v>
      </c>
      <c r="D139">
        <v>5</v>
      </c>
      <c r="E139" s="1">
        <v>43952</v>
      </c>
      <c r="F139" s="2">
        <v>4764</v>
      </c>
      <c r="G139">
        <v>214</v>
      </c>
      <c r="H139" s="2">
        <v>989948</v>
      </c>
      <c r="I139">
        <v>481.24</v>
      </c>
      <c r="J139">
        <v>21.62</v>
      </c>
    </row>
    <row r="140" spans="1:10" x14ac:dyDescent="0.25">
      <c r="A140" t="s">
        <v>17</v>
      </c>
      <c r="B140">
        <v>10</v>
      </c>
      <c r="C140">
        <v>2020</v>
      </c>
      <c r="D140">
        <v>6</v>
      </c>
      <c r="E140" s="1">
        <v>43983</v>
      </c>
      <c r="F140" s="2">
        <v>1976</v>
      </c>
      <c r="G140">
        <v>143</v>
      </c>
      <c r="H140" s="2">
        <v>989948</v>
      </c>
      <c r="I140">
        <v>199.61</v>
      </c>
      <c r="J140">
        <v>14.45</v>
      </c>
    </row>
    <row r="141" spans="1:10" x14ac:dyDescent="0.25">
      <c r="A141" t="s">
        <v>17</v>
      </c>
      <c r="B141">
        <v>10</v>
      </c>
      <c r="C141">
        <v>2020</v>
      </c>
      <c r="D141">
        <v>7</v>
      </c>
      <c r="E141" s="1">
        <v>44013</v>
      </c>
      <c r="F141" s="2">
        <v>3314</v>
      </c>
      <c r="G141">
        <v>76</v>
      </c>
      <c r="H141" s="2">
        <v>989948</v>
      </c>
      <c r="I141">
        <v>334.77</v>
      </c>
      <c r="J141">
        <v>7.68</v>
      </c>
    </row>
    <row r="142" spans="1:10" x14ac:dyDescent="0.25">
      <c r="A142" t="s">
        <v>17</v>
      </c>
      <c r="B142">
        <v>10</v>
      </c>
      <c r="C142">
        <v>2020</v>
      </c>
      <c r="D142">
        <v>8</v>
      </c>
      <c r="E142" s="1">
        <v>44044</v>
      </c>
      <c r="F142" s="2">
        <v>2641</v>
      </c>
      <c r="G142">
        <v>20</v>
      </c>
      <c r="H142" s="2">
        <v>989948</v>
      </c>
      <c r="I142">
        <v>266.77999999999997</v>
      </c>
      <c r="J142">
        <v>2.02</v>
      </c>
    </row>
    <row r="143" spans="1:10" x14ac:dyDescent="0.25">
      <c r="A143" t="s">
        <v>17</v>
      </c>
      <c r="B143">
        <v>10</v>
      </c>
      <c r="C143">
        <v>2020</v>
      </c>
      <c r="D143">
        <v>9</v>
      </c>
      <c r="E143" s="1">
        <v>44075</v>
      </c>
      <c r="F143" s="2">
        <v>3184</v>
      </c>
      <c r="G143">
        <v>31</v>
      </c>
      <c r="H143" s="2">
        <v>989948</v>
      </c>
      <c r="I143">
        <v>321.63</v>
      </c>
      <c r="J143">
        <v>3.13</v>
      </c>
    </row>
    <row r="144" spans="1:10" x14ac:dyDescent="0.25">
      <c r="A144" t="s">
        <v>17</v>
      </c>
      <c r="B144">
        <v>10</v>
      </c>
      <c r="C144">
        <v>2020</v>
      </c>
      <c r="D144">
        <v>10</v>
      </c>
      <c r="E144" s="1">
        <v>44105</v>
      </c>
      <c r="F144" s="2">
        <v>4338</v>
      </c>
      <c r="G144">
        <v>72</v>
      </c>
      <c r="H144" s="2">
        <v>989948</v>
      </c>
      <c r="I144">
        <v>438.2</v>
      </c>
      <c r="J144">
        <v>7.27</v>
      </c>
    </row>
    <row r="145" spans="1:10" x14ac:dyDescent="0.25">
      <c r="A145" t="s">
        <v>17</v>
      </c>
      <c r="B145">
        <v>10</v>
      </c>
      <c r="C145">
        <v>2020</v>
      </c>
      <c r="D145">
        <v>11</v>
      </c>
      <c r="E145" s="1">
        <v>44136</v>
      </c>
      <c r="F145" s="2">
        <v>10703</v>
      </c>
      <c r="G145">
        <v>64</v>
      </c>
      <c r="H145" s="2">
        <v>989948</v>
      </c>
      <c r="I145">
        <v>1081.17</v>
      </c>
      <c r="J145">
        <v>6.46</v>
      </c>
    </row>
    <row r="146" spans="1:10" x14ac:dyDescent="0.25">
      <c r="A146" t="s">
        <v>17</v>
      </c>
      <c r="B146">
        <v>10</v>
      </c>
      <c r="C146">
        <v>2020</v>
      </c>
      <c r="D146">
        <v>12</v>
      </c>
      <c r="E146" s="1">
        <v>44166</v>
      </c>
      <c r="F146" s="2">
        <v>21802</v>
      </c>
      <c r="G146">
        <v>154</v>
      </c>
      <c r="H146" s="2">
        <v>989948</v>
      </c>
      <c r="I146">
        <v>2202.34</v>
      </c>
      <c r="J146">
        <v>15.56</v>
      </c>
    </row>
    <row r="147" spans="1:10" x14ac:dyDescent="0.25">
      <c r="A147" t="s">
        <v>17</v>
      </c>
      <c r="B147">
        <v>10</v>
      </c>
      <c r="C147">
        <v>2021</v>
      </c>
      <c r="D147">
        <v>1</v>
      </c>
      <c r="E147" s="1">
        <v>44197</v>
      </c>
      <c r="F147" s="2">
        <v>20615</v>
      </c>
      <c r="G147">
        <v>164</v>
      </c>
      <c r="H147" s="2">
        <v>989948</v>
      </c>
      <c r="I147">
        <v>2082.4299999999998</v>
      </c>
      <c r="J147">
        <v>16.57</v>
      </c>
    </row>
    <row r="148" spans="1:10" x14ac:dyDescent="0.25">
      <c r="A148" t="s">
        <v>17</v>
      </c>
      <c r="B148">
        <v>10</v>
      </c>
      <c r="C148">
        <v>2021</v>
      </c>
      <c r="D148">
        <v>2</v>
      </c>
      <c r="E148" s="1">
        <v>44228</v>
      </c>
      <c r="F148" s="2">
        <v>8728</v>
      </c>
      <c r="G148">
        <v>332</v>
      </c>
      <c r="H148" s="2">
        <v>989948</v>
      </c>
      <c r="I148">
        <v>881.66</v>
      </c>
      <c r="J148">
        <v>33.54</v>
      </c>
    </row>
    <row r="149" spans="1:10" x14ac:dyDescent="0.25">
      <c r="A149" t="s">
        <v>17</v>
      </c>
      <c r="B149">
        <v>10</v>
      </c>
      <c r="C149">
        <v>2021</v>
      </c>
      <c r="D149">
        <v>3</v>
      </c>
      <c r="E149" s="1">
        <v>44256</v>
      </c>
      <c r="F149" s="2">
        <v>8003</v>
      </c>
      <c r="G149">
        <v>137</v>
      </c>
      <c r="H149" s="2">
        <v>989948</v>
      </c>
      <c r="I149">
        <v>808.43</v>
      </c>
      <c r="J149">
        <v>13.84</v>
      </c>
    </row>
    <row r="150" spans="1:10" x14ac:dyDescent="0.25">
      <c r="A150" t="s">
        <v>17</v>
      </c>
      <c r="B150">
        <v>10</v>
      </c>
      <c r="C150">
        <v>2021</v>
      </c>
      <c r="D150">
        <v>4</v>
      </c>
      <c r="E150" s="1">
        <v>44287</v>
      </c>
      <c r="F150" s="2">
        <v>9603</v>
      </c>
      <c r="G150">
        <v>66</v>
      </c>
      <c r="H150" s="2">
        <v>989948</v>
      </c>
      <c r="I150">
        <v>970.05</v>
      </c>
      <c r="J150">
        <v>6.67</v>
      </c>
    </row>
    <row r="151" spans="1:10" x14ac:dyDescent="0.25">
      <c r="A151" t="s">
        <v>17</v>
      </c>
      <c r="B151">
        <v>10</v>
      </c>
      <c r="C151">
        <v>2021</v>
      </c>
      <c r="D151">
        <v>5</v>
      </c>
      <c r="E151" s="1">
        <v>44317</v>
      </c>
      <c r="F151" s="2">
        <v>4461</v>
      </c>
      <c r="G151">
        <v>36</v>
      </c>
      <c r="H151" s="2">
        <v>989948</v>
      </c>
      <c r="I151">
        <v>450.63</v>
      </c>
      <c r="J151">
        <v>3.64</v>
      </c>
    </row>
    <row r="152" spans="1:10" x14ac:dyDescent="0.25">
      <c r="A152" t="s">
        <v>17</v>
      </c>
      <c r="B152">
        <v>10</v>
      </c>
      <c r="C152">
        <v>2021</v>
      </c>
      <c r="D152">
        <v>6</v>
      </c>
      <c r="E152" s="1">
        <v>44348</v>
      </c>
      <c r="F152">
        <v>878</v>
      </c>
      <c r="G152">
        <v>18</v>
      </c>
      <c r="H152" s="2">
        <v>989948</v>
      </c>
      <c r="I152">
        <v>88.69</v>
      </c>
      <c r="J152">
        <v>1.82</v>
      </c>
    </row>
    <row r="153" spans="1:10" x14ac:dyDescent="0.25">
      <c r="A153" t="s">
        <v>17</v>
      </c>
      <c r="B153">
        <v>10</v>
      </c>
      <c r="C153">
        <v>2021</v>
      </c>
      <c r="D153">
        <v>7</v>
      </c>
      <c r="E153" s="1">
        <v>44378</v>
      </c>
      <c r="F153" s="2">
        <v>1663</v>
      </c>
      <c r="H153" s="2">
        <v>989948</v>
      </c>
      <c r="I153">
        <v>167.99</v>
      </c>
    </row>
    <row r="154" spans="1:10" x14ac:dyDescent="0.25">
      <c r="A154" t="s">
        <v>18</v>
      </c>
      <c r="B154">
        <v>11</v>
      </c>
      <c r="C154">
        <v>2020</v>
      </c>
      <c r="D154">
        <v>1</v>
      </c>
      <c r="E154" s="1">
        <v>43831</v>
      </c>
      <c r="F154">
        <v>0</v>
      </c>
      <c r="G154">
        <v>0</v>
      </c>
      <c r="H154" s="2">
        <v>689545</v>
      </c>
      <c r="I154">
        <v>0</v>
      </c>
      <c r="J154">
        <v>0</v>
      </c>
    </row>
    <row r="155" spans="1:10" x14ac:dyDescent="0.25">
      <c r="A155" t="s">
        <v>18</v>
      </c>
      <c r="B155">
        <v>11</v>
      </c>
      <c r="C155">
        <v>2020</v>
      </c>
      <c r="D155">
        <v>2</v>
      </c>
      <c r="E155" s="1">
        <v>43862</v>
      </c>
      <c r="F155">
        <v>0</v>
      </c>
      <c r="G155">
        <v>0</v>
      </c>
      <c r="H155" s="2">
        <v>689545</v>
      </c>
      <c r="I155">
        <v>0</v>
      </c>
      <c r="J155">
        <v>0</v>
      </c>
    </row>
    <row r="156" spans="1:10" x14ac:dyDescent="0.25">
      <c r="A156" t="s">
        <v>18</v>
      </c>
      <c r="B156">
        <v>11</v>
      </c>
      <c r="C156">
        <v>2020</v>
      </c>
      <c r="D156">
        <v>3</v>
      </c>
      <c r="E156" s="1">
        <v>43891</v>
      </c>
      <c r="F156">
        <v>495</v>
      </c>
      <c r="G156">
        <v>9</v>
      </c>
      <c r="H156" s="2">
        <v>689545</v>
      </c>
      <c r="I156">
        <v>71.790000000000006</v>
      </c>
      <c r="J156">
        <v>1.31</v>
      </c>
    </row>
    <row r="157" spans="1:10" x14ac:dyDescent="0.25">
      <c r="A157" t="s">
        <v>18</v>
      </c>
      <c r="B157">
        <v>11</v>
      </c>
      <c r="C157">
        <v>2020</v>
      </c>
      <c r="D157">
        <v>4</v>
      </c>
      <c r="E157" s="1">
        <v>43922</v>
      </c>
      <c r="F157" s="2">
        <v>3828</v>
      </c>
      <c r="G157">
        <v>215</v>
      </c>
      <c r="H157" s="2">
        <v>689545</v>
      </c>
      <c r="I157">
        <v>555.15</v>
      </c>
      <c r="J157">
        <v>31.18</v>
      </c>
    </row>
    <row r="158" spans="1:10" x14ac:dyDescent="0.25">
      <c r="A158" t="s">
        <v>18</v>
      </c>
      <c r="B158">
        <v>11</v>
      </c>
      <c r="C158">
        <v>2020</v>
      </c>
      <c r="D158">
        <v>5</v>
      </c>
      <c r="E158" s="1">
        <v>43952</v>
      </c>
      <c r="F158" s="2">
        <v>4478</v>
      </c>
      <c r="G158">
        <v>242</v>
      </c>
      <c r="H158" s="2">
        <v>689545</v>
      </c>
      <c r="I158">
        <v>649.41</v>
      </c>
      <c r="J158">
        <v>35.1</v>
      </c>
    </row>
    <row r="159" spans="1:10" x14ac:dyDescent="0.25">
      <c r="A159" t="s">
        <v>18</v>
      </c>
      <c r="B159">
        <v>11</v>
      </c>
      <c r="C159">
        <v>2020</v>
      </c>
      <c r="D159">
        <v>6</v>
      </c>
      <c r="E159" s="1">
        <v>43983</v>
      </c>
      <c r="F159" s="2">
        <v>1526</v>
      </c>
      <c r="G159">
        <v>85</v>
      </c>
      <c r="H159" s="2">
        <v>689545</v>
      </c>
      <c r="I159">
        <v>221.31</v>
      </c>
      <c r="J159">
        <v>12.33</v>
      </c>
    </row>
    <row r="160" spans="1:10" x14ac:dyDescent="0.25">
      <c r="A160" t="s">
        <v>18</v>
      </c>
      <c r="B160">
        <v>11</v>
      </c>
      <c r="C160">
        <v>2020</v>
      </c>
      <c r="D160">
        <v>7</v>
      </c>
      <c r="E160" s="1">
        <v>44013</v>
      </c>
      <c r="F160" s="2">
        <v>1799</v>
      </c>
      <c r="G160">
        <v>34</v>
      </c>
      <c r="H160" s="2">
        <v>689545</v>
      </c>
      <c r="I160">
        <v>260.89999999999998</v>
      </c>
      <c r="J160">
        <v>4.93</v>
      </c>
    </row>
    <row r="161" spans="1:10" x14ac:dyDescent="0.25">
      <c r="A161" t="s">
        <v>18</v>
      </c>
      <c r="B161">
        <v>11</v>
      </c>
      <c r="C161">
        <v>2020</v>
      </c>
      <c r="D161">
        <v>8</v>
      </c>
      <c r="E161" s="1">
        <v>44044</v>
      </c>
      <c r="F161" s="2">
        <v>1866</v>
      </c>
      <c r="G161">
        <v>22</v>
      </c>
      <c r="H161" s="2">
        <v>689545</v>
      </c>
      <c r="I161">
        <v>270.61</v>
      </c>
      <c r="J161">
        <v>3.19</v>
      </c>
    </row>
    <row r="162" spans="1:10" x14ac:dyDescent="0.25">
      <c r="A162" t="s">
        <v>18</v>
      </c>
      <c r="B162">
        <v>11</v>
      </c>
      <c r="C162">
        <v>2020</v>
      </c>
      <c r="D162">
        <v>9</v>
      </c>
      <c r="E162" s="1">
        <v>44075</v>
      </c>
      <c r="F162" s="2">
        <v>1334</v>
      </c>
      <c r="G162">
        <v>20</v>
      </c>
      <c r="H162" s="2">
        <v>689545</v>
      </c>
      <c r="I162">
        <v>193.46</v>
      </c>
      <c r="J162">
        <v>2.9</v>
      </c>
    </row>
    <row r="163" spans="1:10" x14ac:dyDescent="0.25">
      <c r="A163" t="s">
        <v>18</v>
      </c>
      <c r="B163">
        <v>11</v>
      </c>
      <c r="C163">
        <v>2020</v>
      </c>
      <c r="D163">
        <v>10</v>
      </c>
      <c r="E163" s="1">
        <v>44105</v>
      </c>
      <c r="F163" s="2">
        <v>1940</v>
      </c>
      <c r="G163">
        <v>19</v>
      </c>
      <c r="H163" s="2">
        <v>689545</v>
      </c>
      <c r="I163">
        <v>281.33999999999997</v>
      </c>
      <c r="J163">
        <v>2.76</v>
      </c>
    </row>
    <row r="164" spans="1:10" x14ac:dyDescent="0.25">
      <c r="A164" t="s">
        <v>18</v>
      </c>
      <c r="B164">
        <v>11</v>
      </c>
      <c r="C164">
        <v>2020</v>
      </c>
      <c r="D164">
        <v>11</v>
      </c>
      <c r="E164" s="1">
        <v>44136</v>
      </c>
      <c r="F164" s="2">
        <v>4286</v>
      </c>
      <c r="G164">
        <v>34</v>
      </c>
      <c r="H164" s="2">
        <v>689545</v>
      </c>
      <c r="I164">
        <v>621.57000000000005</v>
      </c>
      <c r="J164">
        <v>4.93</v>
      </c>
    </row>
    <row r="165" spans="1:10" x14ac:dyDescent="0.25">
      <c r="A165" t="s">
        <v>18</v>
      </c>
      <c r="B165">
        <v>11</v>
      </c>
      <c r="C165">
        <v>2020</v>
      </c>
      <c r="D165">
        <v>12</v>
      </c>
      <c r="E165" s="1">
        <v>44166</v>
      </c>
      <c r="F165" s="2">
        <v>7431</v>
      </c>
      <c r="G165">
        <v>106</v>
      </c>
      <c r="H165" s="2">
        <v>689545</v>
      </c>
      <c r="I165">
        <v>1077.67</v>
      </c>
      <c r="J165">
        <v>15.37</v>
      </c>
    </row>
    <row r="166" spans="1:10" x14ac:dyDescent="0.25">
      <c r="A166" t="s">
        <v>18</v>
      </c>
      <c r="B166">
        <v>11</v>
      </c>
      <c r="C166">
        <v>2021</v>
      </c>
      <c r="D166">
        <v>1</v>
      </c>
      <c r="E166" s="1">
        <v>44197</v>
      </c>
      <c r="F166" s="2">
        <v>7889</v>
      </c>
      <c r="G166">
        <v>127</v>
      </c>
      <c r="H166" s="2">
        <v>689545</v>
      </c>
      <c r="I166">
        <v>1144.0899999999999</v>
      </c>
      <c r="J166">
        <v>18.420000000000002</v>
      </c>
    </row>
    <row r="167" spans="1:10" x14ac:dyDescent="0.25">
      <c r="A167" t="s">
        <v>18</v>
      </c>
      <c r="B167">
        <v>11</v>
      </c>
      <c r="C167">
        <v>2021</v>
      </c>
      <c r="D167">
        <v>2</v>
      </c>
      <c r="E167" s="1">
        <v>44228</v>
      </c>
      <c r="F167" s="2">
        <v>3726</v>
      </c>
      <c r="G167">
        <v>104</v>
      </c>
      <c r="H167" s="2">
        <v>689545</v>
      </c>
      <c r="I167">
        <v>540.36</v>
      </c>
      <c r="J167">
        <v>15.08</v>
      </c>
    </row>
    <row r="168" spans="1:10" x14ac:dyDescent="0.25">
      <c r="A168" t="s">
        <v>18</v>
      </c>
      <c r="B168">
        <v>11</v>
      </c>
      <c r="C168">
        <v>2021</v>
      </c>
      <c r="D168">
        <v>3</v>
      </c>
      <c r="E168" s="1">
        <v>44256</v>
      </c>
      <c r="F168" s="2">
        <v>3915</v>
      </c>
      <c r="G168">
        <v>47</v>
      </c>
      <c r="H168" s="2">
        <v>689545</v>
      </c>
      <c r="I168">
        <v>567.77</v>
      </c>
      <c r="J168">
        <v>6.82</v>
      </c>
    </row>
    <row r="169" spans="1:10" x14ac:dyDescent="0.25">
      <c r="A169" t="s">
        <v>18</v>
      </c>
      <c r="B169">
        <v>11</v>
      </c>
      <c r="C169">
        <v>2021</v>
      </c>
      <c r="D169">
        <v>4</v>
      </c>
      <c r="E169" s="1">
        <v>44287</v>
      </c>
      <c r="F169" s="2">
        <v>3184</v>
      </c>
      <c r="G169">
        <v>41</v>
      </c>
      <c r="H169" s="2">
        <v>689545</v>
      </c>
      <c r="I169">
        <v>461.75</v>
      </c>
      <c r="J169">
        <v>5.95</v>
      </c>
    </row>
    <row r="170" spans="1:10" x14ac:dyDescent="0.25">
      <c r="A170" t="s">
        <v>18</v>
      </c>
      <c r="B170">
        <v>11</v>
      </c>
      <c r="C170">
        <v>2021</v>
      </c>
      <c r="D170">
        <v>5</v>
      </c>
      <c r="E170" s="1">
        <v>44317</v>
      </c>
      <c r="F170" s="2">
        <v>1201</v>
      </c>
      <c r="G170">
        <v>27</v>
      </c>
      <c r="H170" s="2">
        <v>689545</v>
      </c>
      <c r="I170">
        <v>174.17</v>
      </c>
      <c r="J170">
        <v>3.92</v>
      </c>
    </row>
    <row r="171" spans="1:10" x14ac:dyDescent="0.25">
      <c r="A171" t="s">
        <v>18</v>
      </c>
      <c r="B171">
        <v>11</v>
      </c>
      <c r="C171">
        <v>2021</v>
      </c>
      <c r="D171">
        <v>6</v>
      </c>
      <c r="E171" s="1">
        <v>44348</v>
      </c>
      <c r="F171">
        <v>437</v>
      </c>
      <c r="G171">
        <v>5</v>
      </c>
      <c r="H171" s="2">
        <v>689545</v>
      </c>
      <c r="I171">
        <v>63.38</v>
      </c>
      <c r="J171">
        <v>0.73</v>
      </c>
    </row>
    <row r="172" spans="1:10" x14ac:dyDescent="0.25">
      <c r="A172" t="s">
        <v>18</v>
      </c>
      <c r="B172">
        <v>11</v>
      </c>
      <c r="C172">
        <v>2021</v>
      </c>
      <c r="D172">
        <v>7</v>
      </c>
      <c r="E172" s="1">
        <v>44378</v>
      </c>
      <c r="F172" s="2">
        <v>1063</v>
      </c>
      <c r="H172" s="2">
        <v>689545</v>
      </c>
      <c r="I172">
        <v>154.16</v>
      </c>
    </row>
    <row r="173" spans="1:10" x14ac:dyDescent="0.25">
      <c r="A173" t="s">
        <v>19</v>
      </c>
      <c r="B173">
        <v>12</v>
      </c>
      <c r="C173">
        <v>2020</v>
      </c>
      <c r="D173">
        <v>1</v>
      </c>
      <c r="E173" s="1">
        <v>43831</v>
      </c>
      <c r="F173">
        <v>0</v>
      </c>
      <c r="G173">
        <v>0</v>
      </c>
      <c r="H173" s="2">
        <v>21538187</v>
      </c>
      <c r="I173">
        <v>0</v>
      </c>
      <c r="J173">
        <v>0</v>
      </c>
    </row>
    <row r="174" spans="1:10" x14ac:dyDescent="0.25">
      <c r="A174" t="s">
        <v>19</v>
      </c>
      <c r="B174">
        <v>12</v>
      </c>
      <c r="C174">
        <v>2020</v>
      </c>
      <c r="D174">
        <v>2</v>
      </c>
      <c r="E174" s="1">
        <v>43862</v>
      </c>
      <c r="F174">
        <v>0</v>
      </c>
      <c r="G174">
        <v>0</v>
      </c>
      <c r="H174" s="2">
        <v>21538187</v>
      </c>
      <c r="I174">
        <v>0</v>
      </c>
      <c r="J174">
        <v>0</v>
      </c>
    </row>
    <row r="175" spans="1:10" x14ac:dyDescent="0.25">
      <c r="A175" t="s">
        <v>19</v>
      </c>
      <c r="B175">
        <v>12</v>
      </c>
      <c r="C175">
        <v>2020</v>
      </c>
      <c r="D175">
        <v>3</v>
      </c>
      <c r="E175" s="1">
        <v>43891</v>
      </c>
      <c r="F175" s="2">
        <v>6742</v>
      </c>
      <c r="G175">
        <v>85</v>
      </c>
      <c r="H175" s="2">
        <v>21538187</v>
      </c>
      <c r="I175">
        <v>31.3</v>
      </c>
      <c r="J175">
        <v>0.39</v>
      </c>
    </row>
    <row r="176" spans="1:10" x14ac:dyDescent="0.25">
      <c r="A176" t="s">
        <v>19</v>
      </c>
      <c r="B176">
        <v>12</v>
      </c>
      <c r="C176">
        <v>2020</v>
      </c>
      <c r="D176">
        <v>4</v>
      </c>
      <c r="E176" s="1">
        <v>43922</v>
      </c>
      <c r="F176" s="2">
        <v>26941</v>
      </c>
      <c r="G176" s="2">
        <v>1182</v>
      </c>
      <c r="H176" s="2">
        <v>21538187</v>
      </c>
      <c r="I176">
        <v>125.08</v>
      </c>
      <c r="J176">
        <v>5.49</v>
      </c>
    </row>
    <row r="177" spans="1:10" x14ac:dyDescent="0.25">
      <c r="A177" t="s">
        <v>19</v>
      </c>
      <c r="B177">
        <v>12</v>
      </c>
      <c r="C177">
        <v>2020</v>
      </c>
      <c r="D177">
        <v>5</v>
      </c>
      <c r="E177" s="1">
        <v>43952</v>
      </c>
      <c r="F177" s="2">
        <v>22472</v>
      </c>
      <c r="G177" s="2">
        <v>1183</v>
      </c>
      <c r="H177" s="2">
        <v>21538187</v>
      </c>
      <c r="I177">
        <v>104.34</v>
      </c>
      <c r="J177">
        <v>5.49</v>
      </c>
    </row>
    <row r="178" spans="1:10" x14ac:dyDescent="0.25">
      <c r="A178" t="s">
        <v>19</v>
      </c>
      <c r="B178">
        <v>12</v>
      </c>
      <c r="C178">
        <v>2020</v>
      </c>
      <c r="D178">
        <v>6</v>
      </c>
      <c r="E178" s="1">
        <v>43983</v>
      </c>
      <c r="F178" s="2">
        <v>96271</v>
      </c>
      <c r="G178" s="2">
        <v>1054</v>
      </c>
      <c r="H178" s="2">
        <v>21538187</v>
      </c>
      <c r="I178">
        <v>446.98</v>
      </c>
      <c r="J178">
        <v>4.8899999999999997</v>
      </c>
    </row>
    <row r="179" spans="1:10" x14ac:dyDescent="0.25">
      <c r="A179" t="s">
        <v>19</v>
      </c>
      <c r="B179">
        <v>12</v>
      </c>
      <c r="C179">
        <v>2020</v>
      </c>
      <c r="D179">
        <v>7</v>
      </c>
      <c r="E179" s="1">
        <v>44013</v>
      </c>
      <c r="F179" s="2">
        <v>317952</v>
      </c>
      <c r="G179" s="2">
        <v>3338</v>
      </c>
      <c r="H179" s="2">
        <v>21538187</v>
      </c>
      <c r="I179">
        <v>1476.22</v>
      </c>
      <c r="J179">
        <v>15.5</v>
      </c>
    </row>
    <row r="180" spans="1:10" x14ac:dyDescent="0.25">
      <c r="A180" t="s">
        <v>19</v>
      </c>
      <c r="B180">
        <v>12</v>
      </c>
      <c r="C180">
        <v>2020</v>
      </c>
      <c r="D180">
        <v>8</v>
      </c>
      <c r="E180" s="1">
        <v>44044</v>
      </c>
      <c r="F180" s="2">
        <v>153085</v>
      </c>
      <c r="G180" s="2">
        <v>4344</v>
      </c>
      <c r="H180" s="2">
        <v>21538187</v>
      </c>
      <c r="I180">
        <v>710.76</v>
      </c>
      <c r="J180">
        <v>20.170000000000002</v>
      </c>
    </row>
    <row r="181" spans="1:10" x14ac:dyDescent="0.25">
      <c r="A181" t="s">
        <v>19</v>
      </c>
      <c r="B181">
        <v>12</v>
      </c>
      <c r="C181">
        <v>2020</v>
      </c>
      <c r="D181">
        <v>9</v>
      </c>
      <c r="E181" s="1">
        <v>44075</v>
      </c>
      <c r="F181" s="2">
        <v>83045</v>
      </c>
      <c r="G181" s="2">
        <v>3130</v>
      </c>
      <c r="H181" s="2">
        <v>21538187</v>
      </c>
      <c r="I181">
        <v>385.57</v>
      </c>
      <c r="J181">
        <v>14.53</v>
      </c>
    </row>
    <row r="182" spans="1:10" x14ac:dyDescent="0.25">
      <c r="A182" t="s">
        <v>19</v>
      </c>
      <c r="B182">
        <v>12</v>
      </c>
      <c r="C182">
        <v>2020</v>
      </c>
      <c r="D182">
        <v>10</v>
      </c>
      <c r="E182" s="1">
        <v>44105</v>
      </c>
      <c r="F182" s="2">
        <v>96031</v>
      </c>
      <c r="G182" s="2">
        <v>2444</v>
      </c>
      <c r="H182" s="2">
        <v>21538187</v>
      </c>
      <c r="I182">
        <v>445.86</v>
      </c>
      <c r="J182">
        <v>11.35</v>
      </c>
    </row>
    <row r="183" spans="1:10" x14ac:dyDescent="0.25">
      <c r="A183" t="s">
        <v>19</v>
      </c>
      <c r="B183">
        <v>12</v>
      </c>
      <c r="C183">
        <v>2020</v>
      </c>
      <c r="D183">
        <v>11</v>
      </c>
      <c r="E183" s="1">
        <v>44136</v>
      </c>
      <c r="F183" s="2">
        <v>196772</v>
      </c>
      <c r="G183" s="2">
        <v>1836</v>
      </c>
      <c r="H183" s="2">
        <v>21538187</v>
      </c>
      <c r="I183">
        <v>913.6</v>
      </c>
      <c r="J183">
        <v>8.52</v>
      </c>
    </row>
    <row r="184" spans="1:10" x14ac:dyDescent="0.25">
      <c r="A184" t="s">
        <v>19</v>
      </c>
      <c r="B184">
        <v>12</v>
      </c>
      <c r="C184">
        <v>2020</v>
      </c>
      <c r="D184">
        <v>12</v>
      </c>
      <c r="E184" s="1">
        <v>44166</v>
      </c>
      <c r="F184" s="2">
        <v>323996</v>
      </c>
      <c r="G184" s="2">
        <v>3076</v>
      </c>
      <c r="H184" s="2">
        <v>21538187</v>
      </c>
      <c r="I184">
        <v>1504.29</v>
      </c>
      <c r="J184">
        <v>14.28</v>
      </c>
    </row>
    <row r="185" spans="1:10" x14ac:dyDescent="0.25">
      <c r="A185" t="s">
        <v>19</v>
      </c>
      <c r="B185">
        <v>12</v>
      </c>
      <c r="C185">
        <v>2021</v>
      </c>
      <c r="D185">
        <v>1</v>
      </c>
      <c r="E185" s="1">
        <v>44197</v>
      </c>
      <c r="F185" s="2">
        <v>398062</v>
      </c>
      <c r="G185" s="2">
        <v>4806</v>
      </c>
      <c r="H185" s="2">
        <v>21538187</v>
      </c>
      <c r="I185">
        <v>1848.17</v>
      </c>
      <c r="J185">
        <v>22.31</v>
      </c>
    </row>
    <row r="186" spans="1:10" x14ac:dyDescent="0.25">
      <c r="A186" t="s">
        <v>19</v>
      </c>
      <c r="B186">
        <v>12</v>
      </c>
      <c r="C186">
        <v>2021</v>
      </c>
      <c r="D186">
        <v>2</v>
      </c>
      <c r="E186" s="1">
        <v>44228</v>
      </c>
      <c r="F186" s="2">
        <v>187844</v>
      </c>
      <c r="G186" s="2">
        <v>4373</v>
      </c>
      <c r="H186" s="2">
        <v>21538187</v>
      </c>
      <c r="I186">
        <v>872.14</v>
      </c>
      <c r="J186">
        <v>20.3</v>
      </c>
    </row>
    <row r="187" spans="1:10" x14ac:dyDescent="0.25">
      <c r="A187" t="s">
        <v>19</v>
      </c>
      <c r="B187">
        <v>12</v>
      </c>
      <c r="C187">
        <v>2021</v>
      </c>
      <c r="D187">
        <v>3</v>
      </c>
      <c r="E187" s="1">
        <v>44256</v>
      </c>
      <c r="F187" s="2">
        <v>148514</v>
      </c>
      <c r="G187" s="2">
        <v>2573</v>
      </c>
      <c r="H187" s="2">
        <v>21538187</v>
      </c>
      <c r="I187">
        <v>689.54</v>
      </c>
      <c r="J187">
        <v>11.95</v>
      </c>
    </row>
    <row r="188" spans="1:10" x14ac:dyDescent="0.25">
      <c r="A188" t="s">
        <v>19</v>
      </c>
      <c r="B188">
        <v>12</v>
      </c>
      <c r="C188">
        <v>2021</v>
      </c>
      <c r="D188">
        <v>4</v>
      </c>
      <c r="E188" s="1">
        <v>44287</v>
      </c>
      <c r="F188" s="2">
        <v>175783</v>
      </c>
      <c r="G188" s="2">
        <v>1736</v>
      </c>
      <c r="H188" s="2">
        <v>21538187</v>
      </c>
      <c r="I188">
        <v>816.15</v>
      </c>
      <c r="J188">
        <v>8.06</v>
      </c>
    </row>
    <row r="189" spans="1:10" x14ac:dyDescent="0.25">
      <c r="A189" t="s">
        <v>19</v>
      </c>
      <c r="B189">
        <v>12</v>
      </c>
      <c r="C189">
        <v>2021</v>
      </c>
      <c r="D189">
        <v>5</v>
      </c>
      <c r="E189" s="1">
        <v>44317</v>
      </c>
      <c r="F189" s="2">
        <v>87300</v>
      </c>
      <c r="G189" s="2">
        <v>1613</v>
      </c>
      <c r="H189" s="2">
        <v>21538187</v>
      </c>
      <c r="I189">
        <v>405.33</v>
      </c>
      <c r="J189">
        <v>7.49</v>
      </c>
    </row>
    <row r="190" spans="1:10" x14ac:dyDescent="0.25">
      <c r="A190" t="s">
        <v>19</v>
      </c>
      <c r="B190">
        <v>12</v>
      </c>
      <c r="C190">
        <v>2021</v>
      </c>
      <c r="D190">
        <v>6</v>
      </c>
      <c r="E190" s="1">
        <v>44348</v>
      </c>
      <c r="F190" s="2">
        <v>8674</v>
      </c>
      <c r="G190">
        <v>492</v>
      </c>
      <c r="H190" s="2">
        <v>21538187</v>
      </c>
      <c r="I190">
        <v>40.270000000000003</v>
      </c>
      <c r="J190">
        <v>2.2799999999999998</v>
      </c>
    </row>
    <row r="191" spans="1:10" x14ac:dyDescent="0.25">
      <c r="A191" t="s">
        <v>19</v>
      </c>
      <c r="B191">
        <v>12</v>
      </c>
      <c r="C191">
        <v>2021</v>
      </c>
      <c r="D191">
        <v>7</v>
      </c>
      <c r="E191" s="1">
        <v>44378</v>
      </c>
      <c r="F191" s="2">
        <v>261215</v>
      </c>
      <c r="H191" s="2">
        <v>21538187</v>
      </c>
      <c r="I191">
        <v>1212.8</v>
      </c>
    </row>
    <row r="192" spans="1:10" x14ac:dyDescent="0.25">
      <c r="A192" t="s">
        <v>20</v>
      </c>
      <c r="B192">
        <v>13</v>
      </c>
      <c r="C192">
        <v>2020</v>
      </c>
      <c r="D192">
        <v>1</v>
      </c>
      <c r="E192" s="1">
        <v>43831</v>
      </c>
      <c r="F192">
        <v>0</v>
      </c>
      <c r="G192">
        <v>0</v>
      </c>
      <c r="H192" s="2">
        <v>10711908</v>
      </c>
      <c r="I192">
        <v>0</v>
      </c>
      <c r="J192">
        <v>0</v>
      </c>
    </row>
    <row r="193" spans="1:10" x14ac:dyDescent="0.25">
      <c r="A193" t="s">
        <v>20</v>
      </c>
      <c r="B193">
        <v>13</v>
      </c>
      <c r="C193">
        <v>2020</v>
      </c>
      <c r="D193">
        <v>2</v>
      </c>
      <c r="E193" s="1">
        <v>43862</v>
      </c>
      <c r="F193">
        <v>0</v>
      </c>
      <c r="G193">
        <v>0</v>
      </c>
      <c r="H193" s="2">
        <v>10711908</v>
      </c>
      <c r="I193">
        <v>0</v>
      </c>
      <c r="J193">
        <v>0</v>
      </c>
    </row>
    <row r="194" spans="1:10" x14ac:dyDescent="0.25">
      <c r="A194" t="s">
        <v>20</v>
      </c>
      <c r="B194">
        <v>13</v>
      </c>
      <c r="C194">
        <v>2020</v>
      </c>
      <c r="D194">
        <v>3</v>
      </c>
      <c r="E194" s="1">
        <v>43891</v>
      </c>
      <c r="F194" s="2">
        <v>4116</v>
      </c>
      <c r="G194">
        <v>126</v>
      </c>
      <c r="H194" s="2">
        <v>10711908</v>
      </c>
      <c r="I194">
        <v>38.42</v>
      </c>
      <c r="J194">
        <v>1.18</v>
      </c>
    </row>
    <row r="195" spans="1:10" x14ac:dyDescent="0.25">
      <c r="A195" t="s">
        <v>20</v>
      </c>
      <c r="B195">
        <v>13</v>
      </c>
      <c r="C195">
        <v>2020</v>
      </c>
      <c r="D195">
        <v>4</v>
      </c>
      <c r="E195" s="1">
        <v>43922</v>
      </c>
      <c r="F195" s="2">
        <v>21315</v>
      </c>
      <c r="G195">
        <v>995</v>
      </c>
      <c r="H195" s="2">
        <v>10711908</v>
      </c>
      <c r="I195">
        <v>198.98</v>
      </c>
      <c r="J195">
        <v>9.2899999999999991</v>
      </c>
    </row>
    <row r="196" spans="1:10" x14ac:dyDescent="0.25">
      <c r="A196" t="s">
        <v>20</v>
      </c>
      <c r="B196">
        <v>13</v>
      </c>
      <c r="C196">
        <v>2020</v>
      </c>
      <c r="D196">
        <v>5</v>
      </c>
      <c r="E196" s="1">
        <v>43952</v>
      </c>
      <c r="F196" s="2">
        <v>19620</v>
      </c>
      <c r="G196">
        <v>898</v>
      </c>
      <c r="H196" s="2">
        <v>10711908</v>
      </c>
      <c r="I196">
        <v>183.16</v>
      </c>
      <c r="J196">
        <v>8.3800000000000008</v>
      </c>
    </row>
    <row r="197" spans="1:10" x14ac:dyDescent="0.25">
      <c r="A197" t="s">
        <v>20</v>
      </c>
      <c r="B197">
        <v>13</v>
      </c>
      <c r="C197">
        <v>2020</v>
      </c>
      <c r="D197">
        <v>6</v>
      </c>
      <c r="E197" s="1">
        <v>43983</v>
      </c>
      <c r="F197" s="2">
        <v>32229</v>
      </c>
      <c r="G197">
        <v>739</v>
      </c>
      <c r="H197" s="2">
        <v>10711908</v>
      </c>
      <c r="I197">
        <v>300.87</v>
      </c>
      <c r="J197">
        <v>6.9</v>
      </c>
    </row>
    <row r="198" spans="1:10" x14ac:dyDescent="0.25">
      <c r="A198" t="s">
        <v>20</v>
      </c>
      <c r="B198">
        <v>13</v>
      </c>
      <c r="C198">
        <v>2020</v>
      </c>
      <c r="D198">
        <v>7</v>
      </c>
      <c r="E198" s="1">
        <v>44013</v>
      </c>
      <c r="F198" s="2">
        <v>94062</v>
      </c>
      <c r="G198">
        <v>916</v>
      </c>
      <c r="H198" s="2">
        <v>10711908</v>
      </c>
      <c r="I198">
        <v>878.11</v>
      </c>
      <c r="J198">
        <v>8.5500000000000007</v>
      </c>
    </row>
    <row r="199" spans="1:10" x14ac:dyDescent="0.25">
      <c r="A199" t="s">
        <v>20</v>
      </c>
      <c r="B199">
        <v>13</v>
      </c>
      <c r="C199">
        <v>2020</v>
      </c>
      <c r="D199">
        <v>8</v>
      </c>
      <c r="E199" s="1">
        <v>44044</v>
      </c>
      <c r="F199" s="2">
        <v>82896</v>
      </c>
      <c r="G199" s="2">
        <v>1832</v>
      </c>
      <c r="H199" s="2">
        <v>10711908</v>
      </c>
      <c r="I199">
        <v>773.87</v>
      </c>
      <c r="J199">
        <v>17.100000000000001</v>
      </c>
    </row>
    <row r="200" spans="1:10" x14ac:dyDescent="0.25">
      <c r="A200" t="s">
        <v>20</v>
      </c>
      <c r="B200">
        <v>13</v>
      </c>
      <c r="C200">
        <v>2020</v>
      </c>
      <c r="D200">
        <v>9</v>
      </c>
      <c r="E200" s="1">
        <v>44075</v>
      </c>
      <c r="F200" s="2">
        <v>47247</v>
      </c>
      <c r="G200" s="2">
        <v>1355</v>
      </c>
      <c r="H200" s="2">
        <v>10711908</v>
      </c>
      <c r="I200">
        <v>441.07</v>
      </c>
      <c r="J200">
        <v>12.65</v>
      </c>
    </row>
    <row r="201" spans="1:10" x14ac:dyDescent="0.25">
      <c r="A201" t="s">
        <v>20</v>
      </c>
      <c r="B201">
        <v>13</v>
      </c>
      <c r="C201">
        <v>2020</v>
      </c>
      <c r="D201">
        <v>10</v>
      </c>
      <c r="E201" s="1">
        <v>44105</v>
      </c>
      <c r="F201" s="2">
        <v>71146</v>
      </c>
      <c r="G201">
        <v>929</v>
      </c>
      <c r="H201" s="2">
        <v>10711908</v>
      </c>
      <c r="I201">
        <v>664.18</v>
      </c>
      <c r="J201">
        <v>8.67</v>
      </c>
    </row>
    <row r="202" spans="1:10" x14ac:dyDescent="0.25">
      <c r="A202" t="s">
        <v>20</v>
      </c>
      <c r="B202">
        <v>13</v>
      </c>
      <c r="C202">
        <v>2020</v>
      </c>
      <c r="D202">
        <v>11</v>
      </c>
      <c r="E202" s="1">
        <v>44136</v>
      </c>
      <c r="F202" s="2">
        <v>81697</v>
      </c>
      <c r="G202" s="2">
        <v>1408</v>
      </c>
      <c r="H202" s="2">
        <v>10711908</v>
      </c>
      <c r="I202">
        <v>762.67</v>
      </c>
      <c r="J202">
        <v>13.14</v>
      </c>
    </row>
    <row r="203" spans="1:10" x14ac:dyDescent="0.25">
      <c r="A203" t="s">
        <v>20</v>
      </c>
      <c r="B203">
        <v>13</v>
      </c>
      <c r="C203">
        <v>2020</v>
      </c>
      <c r="D203">
        <v>12</v>
      </c>
      <c r="E203" s="1">
        <v>44166</v>
      </c>
      <c r="F203" s="2">
        <v>189737</v>
      </c>
      <c r="G203" s="2">
        <v>1390</v>
      </c>
      <c r="H203" s="2">
        <v>10711908</v>
      </c>
      <c r="I203">
        <v>1771.27</v>
      </c>
      <c r="J203">
        <v>12.98</v>
      </c>
    </row>
    <row r="204" spans="1:10" x14ac:dyDescent="0.25">
      <c r="A204" t="s">
        <v>20</v>
      </c>
      <c r="B204">
        <v>13</v>
      </c>
      <c r="C204">
        <v>2021</v>
      </c>
      <c r="D204">
        <v>1</v>
      </c>
      <c r="E204" s="1">
        <v>44197</v>
      </c>
      <c r="F204" s="2">
        <v>241184</v>
      </c>
      <c r="G204" s="2">
        <v>3190</v>
      </c>
      <c r="H204" s="2">
        <v>10711908</v>
      </c>
      <c r="I204">
        <v>2251.5500000000002</v>
      </c>
      <c r="J204">
        <v>29.78</v>
      </c>
    </row>
    <row r="205" spans="1:10" x14ac:dyDescent="0.25">
      <c r="A205" t="s">
        <v>20</v>
      </c>
      <c r="B205">
        <v>13</v>
      </c>
      <c r="C205">
        <v>2021</v>
      </c>
      <c r="D205">
        <v>2</v>
      </c>
      <c r="E205" s="1">
        <v>44228</v>
      </c>
      <c r="F205" s="2">
        <v>96595</v>
      </c>
      <c r="G205" s="2">
        <v>2979</v>
      </c>
      <c r="H205" s="2">
        <v>10711908</v>
      </c>
      <c r="I205">
        <v>901.75</v>
      </c>
      <c r="J205">
        <v>27.81</v>
      </c>
    </row>
    <row r="206" spans="1:10" x14ac:dyDescent="0.25">
      <c r="A206" t="s">
        <v>20</v>
      </c>
      <c r="B206">
        <v>13</v>
      </c>
      <c r="C206">
        <v>2021</v>
      </c>
      <c r="D206">
        <v>3</v>
      </c>
      <c r="E206" s="1">
        <v>44256</v>
      </c>
      <c r="F206" s="2">
        <v>53342</v>
      </c>
      <c r="G206" s="2">
        <v>1716</v>
      </c>
      <c r="H206" s="2">
        <v>10711908</v>
      </c>
      <c r="I206">
        <v>497.97</v>
      </c>
      <c r="J206">
        <v>16.02</v>
      </c>
    </row>
    <row r="207" spans="1:10" x14ac:dyDescent="0.25">
      <c r="A207" t="s">
        <v>20</v>
      </c>
      <c r="B207">
        <v>13</v>
      </c>
      <c r="C207">
        <v>2021</v>
      </c>
      <c r="D207">
        <v>4</v>
      </c>
      <c r="E207" s="1">
        <v>44287</v>
      </c>
      <c r="F207" s="2">
        <v>40649</v>
      </c>
      <c r="G207" s="2">
        <v>1091</v>
      </c>
      <c r="H207" s="2">
        <v>10711908</v>
      </c>
      <c r="I207">
        <v>379.47</v>
      </c>
      <c r="J207">
        <v>10.18</v>
      </c>
    </row>
    <row r="208" spans="1:10" x14ac:dyDescent="0.25">
      <c r="A208" t="s">
        <v>20</v>
      </c>
      <c r="B208">
        <v>13</v>
      </c>
      <c r="C208">
        <v>2021</v>
      </c>
      <c r="D208">
        <v>5</v>
      </c>
      <c r="E208" s="1">
        <v>44317</v>
      </c>
      <c r="F208" s="2">
        <v>23334</v>
      </c>
      <c r="G208">
        <v>616</v>
      </c>
      <c r="H208" s="2">
        <v>10711908</v>
      </c>
      <c r="I208">
        <v>217.83</v>
      </c>
      <c r="J208">
        <v>5.75</v>
      </c>
    </row>
    <row r="209" spans="1:10" x14ac:dyDescent="0.25">
      <c r="A209" t="s">
        <v>20</v>
      </c>
      <c r="B209">
        <v>13</v>
      </c>
      <c r="C209">
        <v>2021</v>
      </c>
      <c r="D209">
        <v>6</v>
      </c>
      <c r="E209" s="1">
        <v>44348</v>
      </c>
      <c r="F209" s="2">
        <v>10925</v>
      </c>
      <c r="G209">
        <v>301</v>
      </c>
      <c r="H209" s="2">
        <v>10711908</v>
      </c>
      <c r="I209">
        <v>101.99</v>
      </c>
      <c r="J209">
        <v>2.81</v>
      </c>
    </row>
    <row r="210" spans="1:10" x14ac:dyDescent="0.25">
      <c r="A210" t="s">
        <v>20</v>
      </c>
      <c r="B210">
        <v>13</v>
      </c>
      <c r="C210">
        <v>2021</v>
      </c>
      <c r="D210">
        <v>7</v>
      </c>
      <c r="E210" s="1">
        <v>44378</v>
      </c>
      <c r="F210" s="2">
        <v>43400</v>
      </c>
      <c r="H210" s="2">
        <v>10711908</v>
      </c>
      <c r="I210">
        <v>405.16</v>
      </c>
    </row>
    <row r="211" spans="1:10" x14ac:dyDescent="0.25">
      <c r="A211" t="s">
        <v>21</v>
      </c>
      <c r="B211">
        <v>15</v>
      </c>
      <c r="C211">
        <v>2020</v>
      </c>
      <c r="D211">
        <v>1</v>
      </c>
      <c r="E211" s="1">
        <v>43831</v>
      </c>
      <c r="F211">
        <v>0</v>
      </c>
      <c r="G211">
        <v>0</v>
      </c>
      <c r="H211" s="2">
        <v>1455271</v>
      </c>
      <c r="I211">
        <v>0</v>
      </c>
      <c r="J211">
        <v>0</v>
      </c>
    </row>
    <row r="212" spans="1:10" x14ac:dyDescent="0.25">
      <c r="A212" t="s">
        <v>21</v>
      </c>
      <c r="B212">
        <v>15</v>
      </c>
      <c r="C212">
        <v>2020</v>
      </c>
      <c r="D212">
        <v>2</v>
      </c>
      <c r="E212" s="1">
        <v>43862</v>
      </c>
      <c r="F212">
        <v>0</v>
      </c>
      <c r="G212">
        <v>0</v>
      </c>
      <c r="H212" s="2">
        <v>1455271</v>
      </c>
      <c r="I212">
        <v>0</v>
      </c>
      <c r="J212">
        <v>0</v>
      </c>
    </row>
    <row r="213" spans="1:10" x14ac:dyDescent="0.25">
      <c r="A213" t="s">
        <v>21</v>
      </c>
      <c r="B213">
        <v>15</v>
      </c>
      <c r="C213">
        <v>2020</v>
      </c>
      <c r="D213">
        <v>3</v>
      </c>
      <c r="E213" s="1">
        <v>43891</v>
      </c>
      <c r="F213">
        <v>224</v>
      </c>
      <c r="G213">
        <v>1</v>
      </c>
      <c r="H213" s="2">
        <v>1455271</v>
      </c>
      <c r="I213">
        <v>15.39</v>
      </c>
      <c r="J213">
        <v>7.0000000000000007E-2</v>
      </c>
    </row>
    <row r="214" spans="1:10" x14ac:dyDescent="0.25">
      <c r="A214" t="s">
        <v>21</v>
      </c>
      <c r="B214">
        <v>15</v>
      </c>
      <c r="C214">
        <v>2020</v>
      </c>
      <c r="D214">
        <v>4</v>
      </c>
      <c r="E214" s="1">
        <v>43922</v>
      </c>
      <c r="F214">
        <v>385</v>
      </c>
      <c r="G214">
        <v>15</v>
      </c>
      <c r="H214" s="2">
        <v>1455271</v>
      </c>
      <c r="I214">
        <v>26.46</v>
      </c>
      <c r="J214">
        <v>1.03</v>
      </c>
    </row>
    <row r="215" spans="1:10" x14ac:dyDescent="0.25">
      <c r="A215" t="s">
        <v>21</v>
      </c>
      <c r="B215">
        <v>15</v>
      </c>
      <c r="C215">
        <v>2020</v>
      </c>
      <c r="D215">
        <v>5</v>
      </c>
      <c r="E215" s="1">
        <v>43952</v>
      </c>
      <c r="F215">
        <v>33</v>
      </c>
      <c r="G215">
        <v>1</v>
      </c>
      <c r="H215" s="2">
        <v>1455271</v>
      </c>
      <c r="I215">
        <v>2.27</v>
      </c>
      <c r="J215">
        <v>7.0000000000000007E-2</v>
      </c>
    </row>
    <row r="216" spans="1:10" x14ac:dyDescent="0.25">
      <c r="A216" t="s">
        <v>21</v>
      </c>
      <c r="B216">
        <v>15</v>
      </c>
      <c r="C216">
        <v>2020</v>
      </c>
      <c r="D216">
        <v>6</v>
      </c>
      <c r="E216" s="1">
        <v>43983</v>
      </c>
      <c r="F216">
        <v>259</v>
      </c>
      <c r="G216">
        <v>1</v>
      </c>
      <c r="H216" s="2">
        <v>1455271</v>
      </c>
      <c r="I216">
        <v>17.8</v>
      </c>
      <c r="J216">
        <v>7.0000000000000007E-2</v>
      </c>
    </row>
    <row r="217" spans="1:10" x14ac:dyDescent="0.25">
      <c r="A217" t="s">
        <v>21</v>
      </c>
      <c r="B217">
        <v>15</v>
      </c>
      <c r="C217">
        <v>2020</v>
      </c>
      <c r="D217">
        <v>7</v>
      </c>
      <c r="E217" s="1">
        <v>44013</v>
      </c>
      <c r="F217" s="2">
        <v>1187</v>
      </c>
      <c r="G217">
        <v>7</v>
      </c>
      <c r="H217" s="2">
        <v>1455271</v>
      </c>
      <c r="I217">
        <v>81.569999999999993</v>
      </c>
      <c r="J217">
        <v>0.48</v>
      </c>
    </row>
    <row r="218" spans="1:10" x14ac:dyDescent="0.25">
      <c r="A218" t="s">
        <v>21</v>
      </c>
      <c r="B218">
        <v>15</v>
      </c>
      <c r="C218">
        <v>2020</v>
      </c>
      <c r="D218">
        <v>8</v>
      </c>
      <c r="E218" s="1">
        <v>44044</v>
      </c>
      <c r="F218" s="2">
        <v>6359</v>
      </c>
      <c r="G218">
        <v>44</v>
      </c>
      <c r="H218" s="2">
        <v>1455271</v>
      </c>
      <c r="I218">
        <v>436.96</v>
      </c>
      <c r="J218">
        <v>3.02</v>
      </c>
    </row>
    <row r="219" spans="1:10" x14ac:dyDescent="0.25">
      <c r="A219" t="s">
        <v>21</v>
      </c>
      <c r="B219">
        <v>15</v>
      </c>
      <c r="C219">
        <v>2020</v>
      </c>
      <c r="D219">
        <v>9</v>
      </c>
      <c r="E219" s="1">
        <v>44075</v>
      </c>
      <c r="F219" s="2">
        <v>4108</v>
      </c>
      <c r="G219">
        <v>66</v>
      </c>
      <c r="H219" s="2">
        <v>1455271</v>
      </c>
      <c r="I219">
        <v>282.27999999999997</v>
      </c>
      <c r="J219">
        <v>4.54</v>
      </c>
    </row>
    <row r="220" spans="1:10" x14ac:dyDescent="0.25">
      <c r="A220" t="s">
        <v>21</v>
      </c>
      <c r="B220">
        <v>15</v>
      </c>
      <c r="C220">
        <v>2020</v>
      </c>
      <c r="D220">
        <v>10</v>
      </c>
      <c r="E220" s="1">
        <v>44105</v>
      </c>
      <c r="F220" s="2">
        <v>2652</v>
      </c>
      <c r="G220">
        <v>83</v>
      </c>
      <c r="H220" s="2">
        <v>1455271</v>
      </c>
      <c r="I220">
        <v>182.23</v>
      </c>
      <c r="J220">
        <v>5.7</v>
      </c>
    </row>
    <row r="221" spans="1:10" x14ac:dyDescent="0.25">
      <c r="A221" t="s">
        <v>21</v>
      </c>
      <c r="B221">
        <v>15</v>
      </c>
      <c r="C221">
        <v>2020</v>
      </c>
      <c r="D221">
        <v>11</v>
      </c>
      <c r="E221" s="1">
        <v>44136</v>
      </c>
      <c r="F221" s="2">
        <v>2799</v>
      </c>
      <c r="G221">
        <v>24</v>
      </c>
      <c r="H221" s="2">
        <v>1455271</v>
      </c>
      <c r="I221">
        <v>192.34</v>
      </c>
      <c r="J221">
        <v>1.65</v>
      </c>
    </row>
    <row r="222" spans="1:10" x14ac:dyDescent="0.25">
      <c r="A222" t="s">
        <v>21</v>
      </c>
      <c r="B222">
        <v>15</v>
      </c>
      <c r="C222">
        <v>2020</v>
      </c>
      <c r="D222">
        <v>12</v>
      </c>
      <c r="E222" s="1">
        <v>44166</v>
      </c>
      <c r="F222" s="2">
        <v>3453</v>
      </c>
      <c r="G222">
        <v>44</v>
      </c>
      <c r="H222" s="2">
        <v>1455271</v>
      </c>
      <c r="I222">
        <v>237.28</v>
      </c>
      <c r="J222">
        <v>3.02</v>
      </c>
    </row>
    <row r="223" spans="1:10" x14ac:dyDescent="0.25">
      <c r="A223" t="s">
        <v>21</v>
      </c>
      <c r="B223">
        <v>15</v>
      </c>
      <c r="C223">
        <v>2021</v>
      </c>
      <c r="D223">
        <v>1</v>
      </c>
      <c r="E223" s="1">
        <v>44197</v>
      </c>
      <c r="F223" s="2">
        <v>4327</v>
      </c>
      <c r="G223">
        <v>121</v>
      </c>
      <c r="H223" s="2">
        <v>1455271</v>
      </c>
      <c r="I223">
        <v>297.33</v>
      </c>
      <c r="J223">
        <v>8.31</v>
      </c>
    </row>
    <row r="224" spans="1:10" x14ac:dyDescent="0.25">
      <c r="A224" t="s">
        <v>21</v>
      </c>
      <c r="B224">
        <v>15</v>
      </c>
      <c r="C224">
        <v>2021</v>
      </c>
      <c r="D224">
        <v>2</v>
      </c>
      <c r="E224" s="1">
        <v>44228</v>
      </c>
      <c r="F224" s="2">
        <v>1687</v>
      </c>
      <c r="G224">
        <v>29</v>
      </c>
      <c r="H224" s="2">
        <v>1455271</v>
      </c>
      <c r="I224">
        <v>115.92</v>
      </c>
      <c r="J224">
        <v>1.99</v>
      </c>
    </row>
    <row r="225" spans="1:10" x14ac:dyDescent="0.25">
      <c r="A225" t="s">
        <v>21</v>
      </c>
      <c r="B225">
        <v>15</v>
      </c>
      <c r="C225">
        <v>2021</v>
      </c>
      <c r="D225">
        <v>3</v>
      </c>
      <c r="E225" s="1">
        <v>44256</v>
      </c>
      <c r="F225" s="2">
        <v>2306</v>
      </c>
      <c r="G225">
        <v>24</v>
      </c>
      <c r="H225" s="2">
        <v>1455271</v>
      </c>
      <c r="I225">
        <v>158.46</v>
      </c>
      <c r="J225">
        <v>1.65</v>
      </c>
    </row>
    <row r="226" spans="1:10" x14ac:dyDescent="0.25">
      <c r="A226" t="s">
        <v>21</v>
      </c>
      <c r="B226">
        <v>15</v>
      </c>
      <c r="C226">
        <v>2021</v>
      </c>
      <c r="D226">
        <v>4</v>
      </c>
      <c r="E226" s="1">
        <v>44287</v>
      </c>
      <c r="F226" s="2">
        <v>2988</v>
      </c>
      <c r="G226">
        <v>20</v>
      </c>
      <c r="H226" s="2">
        <v>1455271</v>
      </c>
      <c r="I226">
        <v>205.32</v>
      </c>
      <c r="J226">
        <v>1.37</v>
      </c>
    </row>
    <row r="227" spans="1:10" x14ac:dyDescent="0.25">
      <c r="A227" t="s">
        <v>21</v>
      </c>
      <c r="B227">
        <v>15</v>
      </c>
      <c r="C227">
        <v>2021</v>
      </c>
      <c r="D227">
        <v>5</v>
      </c>
      <c r="E227" s="1">
        <v>44317</v>
      </c>
      <c r="F227" s="2">
        <v>2268</v>
      </c>
      <c r="G227">
        <v>17</v>
      </c>
      <c r="H227" s="2">
        <v>1455271</v>
      </c>
      <c r="I227">
        <v>155.85</v>
      </c>
      <c r="J227">
        <v>1.17</v>
      </c>
    </row>
    <row r="228" spans="1:10" x14ac:dyDescent="0.25">
      <c r="A228" t="s">
        <v>21</v>
      </c>
      <c r="B228">
        <v>15</v>
      </c>
      <c r="C228">
        <v>2021</v>
      </c>
      <c r="D228">
        <v>6</v>
      </c>
      <c r="E228" s="1">
        <v>44348</v>
      </c>
      <c r="F228">
        <v>1356</v>
      </c>
      <c r="G228">
        <v>6</v>
      </c>
      <c r="H228" s="2">
        <v>1455271</v>
      </c>
      <c r="I228">
        <v>93.18</v>
      </c>
      <c r="J228">
        <v>0.41</v>
      </c>
    </row>
    <row r="229" spans="1:10" x14ac:dyDescent="0.25">
      <c r="A229" t="s">
        <v>21</v>
      </c>
      <c r="B229">
        <v>15</v>
      </c>
      <c r="C229">
        <v>2021</v>
      </c>
      <c r="D229">
        <v>7</v>
      </c>
      <c r="E229" s="1">
        <v>44378</v>
      </c>
      <c r="F229" s="2">
        <v>4252</v>
      </c>
      <c r="H229" s="2">
        <v>1455271</v>
      </c>
      <c r="I229">
        <v>292.18</v>
      </c>
    </row>
    <row r="230" spans="1:10" x14ac:dyDescent="0.25">
      <c r="A230" t="s">
        <v>22</v>
      </c>
      <c r="B230">
        <v>16</v>
      </c>
      <c r="C230">
        <v>2020</v>
      </c>
      <c r="D230">
        <v>1</v>
      </c>
      <c r="E230" s="1">
        <v>43831</v>
      </c>
      <c r="F230">
        <v>0</v>
      </c>
      <c r="G230">
        <v>0</v>
      </c>
      <c r="H230" s="2">
        <v>1839106</v>
      </c>
      <c r="I230">
        <v>0</v>
      </c>
      <c r="J230">
        <v>0</v>
      </c>
    </row>
    <row r="231" spans="1:10" x14ac:dyDescent="0.25">
      <c r="A231" t="s">
        <v>22</v>
      </c>
      <c r="B231">
        <v>16</v>
      </c>
      <c r="C231">
        <v>2020</v>
      </c>
      <c r="D231">
        <v>2</v>
      </c>
      <c r="E231" s="1">
        <v>43862</v>
      </c>
      <c r="F231">
        <v>0</v>
      </c>
      <c r="G231">
        <v>0</v>
      </c>
      <c r="H231" s="2">
        <v>1839106</v>
      </c>
      <c r="I231">
        <v>0</v>
      </c>
      <c r="J231">
        <v>0</v>
      </c>
    </row>
    <row r="232" spans="1:10" x14ac:dyDescent="0.25">
      <c r="A232" t="s">
        <v>22</v>
      </c>
      <c r="B232">
        <v>16</v>
      </c>
      <c r="C232">
        <v>2020</v>
      </c>
      <c r="D232">
        <v>3</v>
      </c>
      <c r="E232" s="1">
        <v>43891</v>
      </c>
      <c r="F232">
        <v>526</v>
      </c>
      <c r="G232">
        <v>9</v>
      </c>
      <c r="H232" s="2">
        <v>1839106</v>
      </c>
      <c r="I232">
        <v>28.6</v>
      </c>
      <c r="J232">
        <v>0.49</v>
      </c>
    </row>
    <row r="233" spans="1:10" x14ac:dyDescent="0.25">
      <c r="A233" t="s">
        <v>22</v>
      </c>
      <c r="B233">
        <v>16</v>
      </c>
      <c r="C233">
        <v>2020</v>
      </c>
      <c r="D233">
        <v>4</v>
      </c>
      <c r="E233" s="1">
        <v>43922</v>
      </c>
      <c r="F233" s="2">
        <v>1490</v>
      </c>
      <c r="G233">
        <v>54</v>
      </c>
      <c r="H233" s="2">
        <v>1839106</v>
      </c>
      <c r="I233">
        <v>81.02</v>
      </c>
      <c r="J233">
        <v>2.94</v>
      </c>
    </row>
    <row r="234" spans="1:10" x14ac:dyDescent="0.25">
      <c r="A234" t="s">
        <v>22</v>
      </c>
      <c r="B234">
        <v>16</v>
      </c>
      <c r="C234">
        <v>2020</v>
      </c>
      <c r="D234">
        <v>5</v>
      </c>
      <c r="E234" s="1">
        <v>43952</v>
      </c>
      <c r="F234">
        <v>839</v>
      </c>
      <c r="G234">
        <v>19</v>
      </c>
      <c r="H234" s="2">
        <v>1839106</v>
      </c>
      <c r="I234">
        <v>45.62</v>
      </c>
      <c r="J234">
        <v>1.03</v>
      </c>
    </row>
    <row r="235" spans="1:10" x14ac:dyDescent="0.25">
      <c r="A235" t="s">
        <v>22</v>
      </c>
      <c r="B235">
        <v>16</v>
      </c>
      <c r="C235">
        <v>2020</v>
      </c>
      <c r="D235">
        <v>6</v>
      </c>
      <c r="E235" s="1">
        <v>43983</v>
      </c>
      <c r="F235" s="2">
        <v>3269</v>
      </c>
      <c r="G235">
        <v>10</v>
      </c>
      <c r="H235" s="2">
        <v>1839106</v>
      </c>
      <c r="I235">
        <v>177.75</v>
      </c>
      <c r="J235">
        <v>0.54</v>
      </c>
    </row>
    <row r="236" spans="1:10" x14ac:dyDescent="0.25">
      <c r="A236" t="s">
        <v>22</v>
      </c>
      <c r="B236">
        <v>16</v>
      </c>
      <c r="C236">
        <v>2020</v>
      </c>
      <c r="D236">
        <v>7</v>
      </c>
      <c r="E236" s="1">
        <v>44013</v>
      </c>
      <c r="F236" s="2">
        <v>14729</v>
      </c>
      <c r="G236">
        <v>101</v>
      </c>
      <c r="H236" s="2">
        <v>1839106</v>
      </c>
      <c r="I236">
        <v>800.88</v>
      </c>
      <c r="J236">
        <v>5.49</v>
      </c>
    </row>
    <row r="237" spans="1:10" x14ac:dyDescent="0.25">
      <c r="A237" t="s">
        <v>22</v>
      </c>
      <c r="B237">
        <v>16</v>
      </c>
      <c r="C237">
        <v>2020</v>
      </c>
      <c r="D237">
        <v>8</v>
      </c>
      <c r="E237" s="1">
        <v>44044</v>
      </c>
      <c r="F237" s="2">
        <v>11403</v>
      </c>
      <c r="G237">
        <v>171</v>
      </c>
      <c r="H237" s="2">
        <v>1839106</v>
      </c>
      <c r="I237">
        <v>620.03</v>
      </c>
      <c r="J237">
        <v>9.3000000000000007</v>
      </c>
    </row>
    <row r="238" spans="1:10" x14ac:dyDescent="0.25">
      <c r="A238" t="s">
        <v>22</v>
      </c>
      <c r="B238">
        <v>16</v>
      </c>
      <c r="C238">
        <v>2020</v>
      </c>
      <c r="D238">
        <v>9</v>
      </c>
      <c r="E238" s="1">
        <v>44075</v>
      </c>
      <c r="F238" s="2">
        <v>10293</v>
      </c>
      <c r="G238">
        <v>105</v>
      </c>
      <c r="H238" s="2">
        <v>1839106</v>
      </c>
      <c r="I238">
        <v>559.66999999999996</v>
      </c>
      <c r="J238">
        <v>5.71</v>
      </c>
    </row>
    <row r="239" spans="1:10" x14ac:dyDescent="0.25">
      <c r="A239" t="s">
        <v>22</v>
      </c>
      <c r="B239">
        <v>16</v>
      </c>
      <c r="C239">
        <v>2020</v>
      </c>
      <c r="D239">
        <v>10</v>
      </c>
      <c r="E239" s="1">
        <v>44105</v>
      </c>
      <c r="F239" s="2">
        <v>22248</v>
      </c>
      <c r="G239">
        <v>161</v>
      </c>
      <c r="H239" s="2">
        <v>1839106</v>
      </c>
      <c r="I239">
        <v>1209.72</v>
      </c>
      <c r="J239">
        <v>8.75</v>
      </c>
    </row>
    <row r="240" spans="1:10" x14ac:dyDescent="0.25">
      <c r="A240" t="s">
        <v>22</v>
      </c>
      <c r="B240">
        <v>16</v>
      </c>
      <c r="C240">
        <v>2020</v>
      </c>
      <c r="D240">
        <v>11</v>
      </c>
      <c r="E240" s="1">
        <v>44136</v>
      </c>
      <c r="F240" s="2">
        <v>37361</v>
      </c>
      <c r="G240">
        <v>307</v>
      </c>
      <c r="H240" s="2">
        <v>1839106</v>
      </c>
      <c r="I240">
        <v>2031.48</v>
      </c>
      <c r="J240">
        <v>16.690000000000001</v>
      </c>
    </row>
    <row r="241" spans="1:10" x14ac:dyDescent="0.25">
      <c r="A241" t="s">
        <v>22</v>
      </c>
      <c r="B241">
        <v>16</v>
      </c>
      <c r="C241">
        <v>2020</v>
      </c>
      <c r="D241">
        <v>12</v>
      </c>
      <c r="E241" s="1">
        <v>44166</v>
      </c>
      <c r="F241" s="2">
        <v>39230</v>
      </c>
      <c r="G241">
        <v>501</v>
      </c>
      <c r="H241" s="2">
        <v>1839106</v>
      </c>
      <c r="I241">
        <v>2133.1</v>
      </c>
      <c r="J241">
        <v>27.24</v>
      </c>
    </row>
    <row r="242" spans="1:10" x14ac:dyDescent="0.25">
      <c r="A242" t="s">
        <v>22</v>
      </c>
      <c r="B242">
        <v>16</v>
      </c>
      <c r="C242">
        <v>2021</v>
      </c>
      <c r="D242">
        <v>1</v>
      </c>
      <c r="E242" s="1">
        <v>44197</v>
      </c>
      <c r="F242" s="2">
        <v>21374</v>
      </c>
      <c r="G242">
        <v>289</v>
      </c>
      <c r="H242" s="2">
        <v>1839106</v>
      </c>
      <c r="I242">
        <v>1162.2</v>
      </c>
      <c r="J242">
        <v>15.71</v>
      </c>
    </row>
    <row r="243" spans="1:10" x14ac:dyDescent="0.25">
      <c r="A243" t="s">
        <v>22</v>
      </c>
      <c r="B243">
        <v>16</v>
      </c>
      <c r="C243">
        <v>2021</v>
      </c>
      <c r="D243">
        <v>2</v>
      </c>
      <c r="E243" s="1">
        <v>44228</v>
      </c>
      <c r="F243" s="2">
        <v>8447</v>
      </c>
      <c r="G243">
        <v>135</v>
      </c>
      <c r="H243" s="2">
        <v>1839106</v>
      </c>
      <c r="I243">
        <v>459.3</v>
      </c>
      <c r="J243">
        <v>7.34</v>
      </c>
    </row>
    <row r="244" spans="1:10" x14ac:dyDescent="0.25">
      <c r="A244" t="s">
        <v>22</v>
      </c>
      <c r="B244">
        <v>16</v>
      </c>
      <c r="C244">
        <v>2021</v>
      </c>
      <c r="D244">
        <v>3</v>
      </c>
      <c r="E244" s="1">
        <v>44256</v>
      </c>
      <c r="F244" s="2">
        <v>9434</v>
      </c>
      <c r="G244">
        <v>103</v>
      </c>
      <c r="H244" s="2">
        <v>1839106</v>
      </c>
      <c r="I244">
        <v>512.97</v>
      </c>
      <c r="J244">
        <v>5.6</v>
      </c>
    </row>
    <row r="245" spans="1:10" x14ac:dyDescent="0.25">
      <c r="A245" t="s">
        <v>22</v>
      </c>
      <c r="B245">
        <v>16</v>
      </c>
      <c r="C245">
        <v>2021</v>
      </c>
      <c r="D245">
        <v>4</v>
      </c>
      <c r="E245" s="1">
        <v>44287</v>
      </c>
      <c r="F245" s="2">
        <v>7083</v>
      </c>
      <c r="G245">
        <v>83</v>
      </c>
      <c r="H245" s="2">
        <v>1839106</v>
      </c>
      <c r="I245">
        <v>385.13</v>
      </c>
      <c r="J245">
        <v>4.51</v>
      </c>
    </row>
    <row r="246" spans="1:10" x14ac:dyDescent="0.25">
      <c r="A246" t="s">
        <v>22</v>
      </c>
      <c r="B246">
        <v>16</v>
      </c>
      <c r="C246">
        <v>2021</v>
      </c>
      <c r="D246">
        <v>5</v>
      </c>
      <c r="E246" s="1">
        <v>44317</v>
      </c>
      <c r="F246" s="2">
        <v>4358</v>
      </c>
      <c r="G246">
        <v>44</v>
      </c>
      <c r="H246" s="2">
        <v>1839106</v>
      </c>
      <c r="I246">
        <v>236.96</v>
      </c>
      <c r="J246">
        <v>2.39</v>
      </c>
    </row>
    <row r="247" spans="1:10" x14ac:dyDescent="0.25">
      <c r="A247" t="s">
        <v>22</v>
      </c>
      <c r="B247">
        <v>16</v>
      </c>
      <c r="C247">
        <v>2021</v>
      </c>
      <c r="D247">
        <v>6</v>
      </c>
      <c r="E247" s="1">
        <v>44348</v>
      </c>
      <c r="F247" s="2">
        <v>2990</v>
      </c>
      <c r="G247">
        <v>27</v>
      </c>
      <c r="H247" s="2">
        <v>1839106</v>
      </c>
      <c r="I247">
        <v>162.58000000000001</v>
      </c>
      <c r="J247">
        <v>1.47</v>
      </c>
    </row>
    <row r="248" spans="1:10" x14ac:dyDescent="0.25">
      <c r="A248" t="s">
        <v>22</v>
      </c>
      <c r="B248">
        <v>16</v>
      </c>
      <c r="C248">
        <v>2021</v>
      </c>
      <c r="D248">
        <v>7</v>
      </c>
      <c r="E248" s="1">
        <v>44378</v>
      </c>
      <c r="F248" s="2">
        <v>5490</v>
      </c>
      <c r="H248" s="2">
        <v>1839106</v>
      </c>
      <c r="I248">
        <v>298.51</v>
      </c>
    </row>
    <row r="249" spans="1:10" x14ac:dyDescent="0.25">
      <c r="A249" t="s">
        <v>23</v>
      </c>
      <c r="B249">
        <v>17</v>
      </c>
      <c r="C249">
        <v>2020</v>
      </c>
      <c r="D249">
        <v>1</v>
      </c>
      <c r="E249" s="1">
        <v>43831</v>
      </c>
      <c r="F249">
        <v>2</v>
      </c>
      <c r="G249">
        <v>0</v>
      </c>
      <c r="H249" s="2">
        <v>12812508</v>
      </c>
      <c r="I249">
        <v>0.02</v>
      </c>
      <c r="J249">
        <v>0</v>
      </c>
    </row>
    <row r="250" spans="1:10" x14ac:dyDescent="0.25">
      <c r="A250" t="s">
        <v>23</v>
      </c>
      <c r="B250">
        <v>17</v>
      </c>
      <c r="C250">
        <v>2020</v>
      </c>
      <c r="D250">
        <v>2</v>
      </c>
      <c r="E250" s="1">
        <v>43862</v>
      </c>
      <c r="F250">
        <v>1</v>
      </c>
      <c r="G250">
        <v>0</v>
      </c>
      <c r="H250" s="2">
        <v>12812508</v>
      </c>
      <c r="I250">
        <v>0.01</v>
      </c>
      <c r="J250">
        <v>0</v>
      </c>
    </row>
    <row r="251" spans="1:10" x14ac:dyDescent="0.25">
      <c r="A251" t="s">
        <v>23</v>
      </c>
      <c r="B251">
        <v>17</v>
      </c>
      <c r="C251">
        <v>2020</v>
      </c>
      <c r="D251">
        <v>3</v>
      </c>
      <c r="E251" s="1">
        <v>43891</v>
      </c>
      <c r="F251" s="2">
        <v>5989</v>
      </c>
      <c r="G251">
        <v>107</v>
      </c>
      <c r="H251" s="2">
        <v>12812508</v>
      </c>
      <c r="I251">
        <v>46.74</v>
      </c>
      <c r="J251">
        <v>0.84</v>
      </c>
    </row>
    <row r="252" spans="1:10" x14ac:dyDescent="0.25">
      <c r="A252" t="s">
        <v>23</v>
      </c>
      <c r="B252">
        <v>17</v>
      </c>
      <c r="C252">
        <v>2020</v>
      </c>
      <c r="D252">
        <v>4</v>
      </c>
      <c r="E252" s="1">
        <v>43922</v>
      </c>
      <c r="F252" s="2">
        <v>46926</v>
      </c>
      <c r="G252" s="2">
        <v>2254</v>
      </c>
      <c r="H252" s="2">
        <v>12812508</v>
      </c>
      <c r="I252">
        <v>366.25</v>
      </c>
      <c r="J252">
        <v>17.59</v>
      </c>
    </row>
    <row r="253" spans="1:10" x14ac:dyDescent="0.25">
      <c r="A253" t="s">
        <v>23</v>
      </c>
      <c r="B253">
        <v>17</v>
      </c>
      <c r="C253">
        <v>2020</v>
      </c>
      <c r="D253">
        <v>5</v>
      </c>
      <c r="E253" s="1">
        <v>43952</v>
      </c>
      <c r="F253" s="2">
        <v>67670</v>
      </c>
      <c r="G253" s="2">
        <v>3065</v>
      </c>
      <c r="H253" s="2">
        <v>12812508</v>
      </c>
      <c r="I253">
        <v>528.16</v>
      </c>
      <c r="J253">
        <v>23.92</v>
      </c>
    </row>
    <row r="254" spans="1:10" x14ac:dyDescent="0.25">
      <c r="A254" t="s">
        <v>23</v>
      </c>
      <c r="B254">
        <v>17</v>
      </c>
      <c r="C254">
        <v>2020</v>
      </c>
      <c r="D254">
        <v>6</v>
      </c>
      <c r="E254" s="1">
        <v>43983</v>
      </c>
      <c r="F254" s="2">
        <v>24073</v>
      </c>
      <c r="G254" s="2">
        <v>1710</v>
      </c>
      <c r="H254" s="2">
        <v>12812508</v>
      </c>
      <c r="I254">
        <v>187.89</v>
      </c>
      <c r="J254">
        <v>13.35</v>
      </c>
    </row>
    <row r="255" spans="1:10" x14ac:dyDescent="0.25">
      <c r="A255" t="s">
        <v>23</v>
      </c>
      <c r="B255">
        <v>17</v>
      </c>
      <c r="C255">
        <v>2020</v>
      </c>
      <c r="D255">
        <v>7</v>
      </c>
      <c r="E255" s="1">
        <v>44013</v>
      </c>
      <c r="F255" s="2">
        <v>36040</v>
      </c>
      <c r="G255">
        <v>567</v>
      </c>
      <c r="H255" s="2">
        <v>12812508</v>
      </c>
      <c r="I255">
        <v>281.29000000000002</v>
      </c>
      <c r="J255">
        <v>4.43</v>
      </c>
    </row>
    <row r="256" spans="1:10" x14ac:dyDescent="0.25">
      <c r="A256" t="s">
        <v>23</v>
      </c>
      <c r="B256">
        <v>17</v>
      </c>
      <c r="C256">
        <v>2020</v>
      </c>
      <c r="D256">
        <v>8</v>
      </c>
      <c r="E256" s="1">
        <v>44044</v>
      </c>
      <c r="F256" s="2">
        <v>56981</v>
      </c>
      <c r="G256">
        <v>555</v>
      </c>
      <c r="H256" s="2">
        <v>12812508</v>
      </c>
      <c r="I256">
        <v>444.73</v>
      </c>
      <c r="J256">
        <v>4.33</v>
      </c>
    </row>
    <row r="257" spans="1:10" x14ac:dyDescent="0.25">
      <c r="A257" t="s">
        <v>23</v>
      </c>
      <c r="B257">
        <v>17</v>
      </c>
      <c r="C257">
        <v>2020</v>
      </c>
      <c r="D257">
        <v>9</v>
      </c>
      <c r="E257" s="1">
        <v>44075</v>
      </c>
      <c r="F257" s="2">
        <v>59253</v>
      </c>
      <c r="G257">
        <v>677</v>
      </c>
      <c r="H257" s="2">
        <v>12812508</v>
      </c>
      <c r="I257">
        <v>462.46</v>
      </c>
      <c r="J257">
        <v>5.28</v>
      </c>
    </row>
    <row r="258" spans="1:10" x14ac:dyDescent="0.25">
      <c r="A258" t="s">
        <v>23</v>
      </c>
      <c r="B258">
        <v>17</v>
      </c>
      <c r="C258">
        <v>2020</v>
      </c>
      <c r="D258">
        <v>10</v>
      </c>
      <c r="E258" s="1">
        <v>44105</v>
      </c>
      <c r="F258" s="2">
        <v>119622</v>
      </c>
      <c r="G258" s="2">
        <v>1095</v>
      </c>
      <c r="H258" s="2">
        <v>12812508</v>
      </c>
      <c r="I258">
        <v>933.63</v>
      </c>
      <c r="J258">
        <v>8.5500000000000007</v>
      </c>
    </row>
    <row r="259" spans="1:10" x14ac:dyDescent="0.25">
      <c r="A259" t="s">
        <v>23</v>
      </c>
      <c r="B259">
        <v>17</v>
      </c>
      <c r="C259">
        <v>2020</v>
      </c>
      <c r="D259">
        <v>11</v>
      </c>
      <c r="E259" s="1">
        <v>44136</v>
      </c>
      <c r="F259" s="2">
        <v>311268</v>
      </c>
      <c r="G259" s="2">
        <v>2985</v>
      </c>
      <c r="H259" s="2">
        <v>12812508</v>
      </c>
      <c r="I259">
        <v>2429.41</v>
      </c>
      <c r="J259">
        <v>23.3</v>
      </c>
    </row>
    <row r="260" spans="1:10" x14ac:dyDescent="0.25">
      <c r="A260" t="s">
        <v>23</v>
      </c>
      <c r="B260">
        <v>17</v>
      </c>
      <c r="C260">
        <v>2020</v>
      </c>
      <c r="D260">
        <v>12</v>
      </c>
      <c r="E260" s="1">
        <v>44166</v>
      </c>
      <c r="F260" s="2">
        <v>238015</v>
      </c>
      <c r="G260" s="2">
        <v>4964</v>
      </c>
      <c r="H260" s="2">
        <v>12812508</v>
      </c>
      <c r="I260">
        <v>1857.68</v>
      </c>
      <c r="J260">
        <v>38.74</v>
      </c>
    </row>
    <row r="261" spans="1:10" x14ac:dyDescent="0.25">
      <c r="A261" t="s">
        <v>23</v>
      </c>
      <c r="B261">
        <v>17</v>
      </c>
      <c r="C261">
        <v>2021</v>
      </c>
      <c r="D261">
        <v>1</v>
      </c>
      <c r="E261" s="1">
        <v>44197</v>
      </c>
      <c r="F261" s="2">
        <v>162665</v>
      </c>
      <c r="G261" s="2">
        <v>3263</v>
      </c>
      <c r="H261" s="2">
        <v>12812508</v>
      </c>
      <c r="I261">
        <v>1269.58</v>
      </c>
      <c r="J261">
        <v>25.47</v>
      </c>
    </row>
    <row r="262" spans="1:10" x14ac:dyDescent="0.25">
      <c r="A262" t="s">
        <v>23</v>
      </c>
      <c r="B262">
        <v>17</v>
      </c>
      <c r="C262">
        <v>2021</v>
      </c>
      <c r="D262">
        <v>2</v>
      </c>
      <c r="E262" s="1">
        <v>44228</v>
      </c>
      <c r="F262" s="2">
        <v>61417</v>
      </c>
      <c r="G262" s="2">
        <v>1493</v>
      </c>
      <c r="H262" s="2">
        <v>12812508</v>
      </c>
      <c r="I262">
        <v>479.35</v>
      </c>
      <c r="J262">
        <v>11.65</v>
      </c>
    </row>
    <row r="263" spans="1:10" x14ac:dyDescent="0.25">
      <c r="A263" t="s">
        <v>23</v>
      </c>
      <c r="B263">
        <v>17</v>
      </c>
      <c r="C263">
        <v>2021</v>
      </c>
      <c r="D263">
        <v>3</v>
      </c>
      <c r="E263" s="1">
        <v>44256</v>
      </c>
      <c r="F263" s="2">
        <v>58211</v>
      </c>
      <c r="G263">
        <v>844</v>
      </c>
      <c r="H263" s="2">
        <v>12812508</v>
      </c>
      <c r="I263">
        <v>454.33</v>
      </c>
      <c r="J263">
        <v>6.59</v>
      </c>
    </row>
    <row r="264" spans="1:10" x14ac:dyDescent="0.25">
      <c r="A264" t="s">
        <v>23</v>
      </c>
      <c r="B264">
        <v>17</v>
      </c>
      <c r="C264">
        <v>2021</v>
      </c>
      <c r="D264">
        <v>4</v>
      </c>
      <c r="E264" s="1">
        <v>44287</v>
      </c>
      <c r="F264" s="2">
        <v>90554</v>
      </c>
      <c r="G264">
        <v>712</v>
      </c>
      <c r="H264" s="2">
        <v>12812508</v>
      </c>
      <c r="I264">
        <v>706.76</v>
      </c>
      <c r="J264">
        <v>5.56</v>
      </c>
    </row>
    <row r="265" spans="1:10" x14ac:dyDescent="0.25">
      <c r="A265" t="s">
        <v>23</v>
      </c>
      <c r="B265">
        <v>17</v>
      </c>
      <c r="C265">
        <v>2021</v>
      </c>
      <c r="D265">
        <v>5</v>
      </c>
      <c r="E265" s="1">
        <v>44317</v>
      </c>
      <c r="F265" s="2">
        <v>47502</v>
      </c>
      <c r="G265">
        <v>932</v>
      </c>
      <c r="H265" s="2">
        <v>12812508</v>
      </c>
      <c r="I265">
        <v>370.75</v>
      </c>
      <c r="J265">
        <v>7.27</v>
      </c>
    </row>
    <row r="266" spans="1:10" x14ac:dyDescent="0.25">
      <c r="A266" t="s">
        <v>23</v>
      </c>
      <c r="B266">
        <v>17</v>
      </c>
      <c r="C266">
        <v>2021</v>
      </c>
      <c r="D266">
        <v>6</v>
      </c>
      <c r="E266" s="1">
        <v>44348</v>
      </c>
      <c r="F266" s="2">
        <v>9674</v>
      </c>
      <c r="G266">
        <v>246</v>
      </c>
      <c r="H266" s="2">
        <v>12812508</v>
      </c>
      <c r="I266">
        <v>75.5</v>
      </c>
      <c r="J266">
        <v>1.92</v>
      </c>
    </row>
    <row r="267" spans="1:10" x14ac:dyDescent="0.25">
      <c r="A267" t="s">
        <v>23</v>
      </c>
      <c r="B267">
        <v>17</v>
      </c>
      <c r="C267">
        <v>2021</v>
      </c>
      <c r="D267">
        <v>7</v>
      </c>
      <c r="E267" s="1">
        <v>44378</v>
      </c>
      <c r="F267" s="2">
        <v>27711</v>
      </c>
      <c r="H267" s="2">
        <v>12812508</v>
      </c>
      <c r="I267">
        <v>216.28</v>
      </c>
    </row>
    <row r="268" spans="1:10" x14ac:dyDescent="0.25">
      <c r="A268" t="s">
        <v>24</v>
      </c>
      <c r="B268">
        <v>18</v>
      </c>
      <c r="C268">
        <v>2020</v>
      </c>
      <c r="D268">
        <v>1</v>
      </c>
      <c r="E268" s="1">
        <v>43831</v>
      </c>
      <c r="F268">
        <v>0</v>
      </c>
      <c r="G268">
        <v>0</v>
      </c>
      <c r="H268" s="2">
        <v>6785528</v>
      </c>
      <c r="I268">
        <v>0</v>
      </c>
      <c r="J268">
        <v>0</v>
      </c>
    </row>
    <row r="269" spans="1:10" x14ac:dyDescent="0.25">
      <c r="A269" t="s">
        <v>24</v>
      </c>
      <c r="B269">
        <v>18</v>
      </c>
      <c r="C269">
        <v>2020</v>
      </c>
      <c r="D269">
        <v>2</v>
      </c>
      <c r="E269" s="1">
        <v>43862</v>
      </c>
      <c r="F269">
        <v>0</v>
      </c>
      <c r="G269">
        <v>0</v>
      </c>
      <c r="H269" s="2">
        <v>6785528</v>
      </c>
      <c r="I269">
        <v>0</v>
      </c>
      <c r="J269">
        <v>0</v>
      </c>
    </row>
    <row r="270" spans="1:10" x14ac:dyDescent="0.25">
      <c r="A270" t="s">
        <v>24</v>
      </c>
      <c r="B270">
        <v>18</v>
      </c>
      <c r="C270">
        <v>2020</v>
      </c>
      <c r="D270">
        <v>3</v>
      </c>
      <c r="E270" s="1">
        <v>43891</v>
      </c>
      <c r="F270" s="2">
        <v>2177</v>
      </c>
      <c r="G270">
        <v>61</v>
      </c>
      <c r="H270" s="2">
        <v>6785528</v>
      </c>
      <c r="I270">
        <v>32.08</v>
      </c>
      <c r="J270">
        <v>0.9</v>
      </c>
    </row>
    <row r="271" spans="1:10" x14ac:dyDescent="0.25">
      <c r="A271" t="s">
        <v>24</v>
      </c>
      <c r="B271">
        <v>18</v>
      </c>
      <c r="C271">
        <v>2020</v>
      </c>
      <c r="D271">
        <v>4</v>
      </c>
      <c r="E271" s="1">
        <v>43922</v>
      </c>
      <c r="F271" s="2">
        <v>15922</v>
      </c>
      <c r="G271" s="2">
        <v>1053</v>
      </c>
      <c r="H271" s="2">
        <v>6785528</v>
      </c>
      <c r="I271">
        <v>234.65</v>
      </c>
      <c r="J271">
        <v>15.52</v>
      </c>
    </row>
    <row r="272" spans="1:10" x14ac:dyDescent="0.25">
      <c r="A272" t="s">
        <v>24</v>
      </c>
      <c r="B272">
        <v>18</v>
      </c>
      <c r="C272">
        <v>2020</v>
      </c>
      <c r="D272">
        <v>5</v>
      </c>
      <c r="E272" s="1">
        <v>43952</v>
      </c>
      <c r="F272" s="2">
        <v>17330</v>
      </c>
      <c r="G272" s="2">
        <v>1020</v>
      </c>
      <c r="H272" s="2">
        <v>6785528</v>
      </c>
      <c r="I272">
        <v>255.4</v>
      </c>
      <c r="J272">
        <v>15.03</v>
      </c>
    </row>
    <row r="273" spans="1:10" x14ac:dyDescent="0.25">
      <c r="A273" t="s">
        <v>24</v>
      </c>
      <c r="B273">
        <v>18</v>
      </c>
      <c r="C273">
        <v>2020</v>
      </c>
      <c r="D273">
        <v>6</v>
      </c>
      <c r="E273" s="1">
        <v>43983</v>
      </c>
      <c r="F273" s="2">
        <v>11311</v>
      </c>
      <c r="G273">
        <v>506</v>
      </c>
      <c r="H273" s="2">
        <v>6785528</v>
      </c>
      <c r="I273">
        <v>166.69</v>
      </c>
      <c r="J273">
        <v>7.46</v>
      </c>
    </row>
    <row r="274" spans="1:10" x14ac:dyDescent="0.25">
      <c r="A274" t="s">
        <v>24</v>
      </c>
      <c r="B274">
        <v>18</v>
      </c>
      <c r="C274">
        <v>2020</v>
      </c>
      <c r="D274">
        <v>7</v>
      </c>
      <c r="E274" s="1">
        <v>44013</v>
      </c>
      <c r="F274" s="2">
        <v>21060</v>
      </c>
      <c r="G274">
        <v>325</v>
      </c>
      <c r="H274" s="2">
        <v>6785528</v>
      </c>
      <c r="I274">
        <v>310.37</v>
      </c>
      <c r="J274">
        <v>4.79</v>
      </c>
    </row>
    <row r="275" spans="1:10" x14ac:dyDescent="0.25">
      <c r="A275" t="s">
        <v>24</v>
      </c>
      <c r="B275">
        <v>18</v>
      </c>
      <c r="C275">
        <v>2020</v>
      </c>
      <c r="D275">
        <v>8</v>
      </c>
      <c r="E275" s="1">
        <v>44044</v>
      </c>
      <c r="F275" s="2">
        <v>28477</v>
      </c>
      <c r="G275">
        <v>331</v>
      </c>
      <c r="H275" s="2">
        <v>6785528</v>
      </c>
      <c r="I275">
        <v>419.67</v>
      </c>
      <c r="J275">
        <v>4.88</v>
      </c>
    </row>
    <row r="276" spans="1:10" x14ac:dyDescent="0.25">
      <c r="A276" t="s">
        <v>24</v>
      </c>
      <c r="B276">
        <v>18</v>
      </c>
      <c r="C276">
        <v>2020</v>
      </c>
      <c r="D276">
        <v>9</v>
      </c>
      <c r="E276" s="1">
        <v>44075</v>
      </c>
      <c r="F276" s="2">
        <v>26018</v>
      </c>
      <c r="G276">
        <v>336</v>
      </c>
      <c r="H276" s="2">
        <v>6785528</v>
      </c>
      <c r="I276">
        <v>383.43</v>
      </c>
      <c r="J276">
        <v>4.95</v>
      </c>
    </row>
    <row r="277" spans="1:10" x14ac:dyDescent="0.25">
      <c r="A277" t="s">
        <v>24</v>
      </c>
      <c r="B277">
        <v>18</v>
      </c>
      <c r="C277">
        <v>2020</v>
      </c>
      <c r="D277">
        <v>10</v>
      </c>
      <c r="E277" s="1">
        <v>44105</v>
      </c>
      <c r="F277" s="2">
        <v>59542</v>
      </c>
      <c r="G277">
        <v>700</v>
      </c>
      <c r="H277" s="2">
        <v>6785528</v>
      </c>
      <c r="I277">
        <v>877.49</v>
      </c>
      <c r="J277">
        <v>10.32</v>
      </c>
    </row>
    <row r="278" spans="1:10" x14ac:dyDescent="0.25">
      <c r="A278" t="s">
        <v>24</v>
      </c>
      <c r="B278">
        <v>18</v>
      </c>
      <c r="C278">
        <v>2020</v>
      </c>
      <c r="D278">
        <v>11</v>
      </c>
      <c r="E278" s="1">
        <v>44136</v>
      </c>
      <c r="F278" s="2">
        <v>159857</v>
      </c>
      <c r="G278" s="2">
        <v>1391</v>
      </c>
      <c r="H278" s="2">
        <v>6785528</v>
      </c>
      <c r="I278">
        <v>2355.85</v>
      </c>
      <c r="J278">
        <v>20.5</v>
      </c>
    </row>
    <row r="279" spans="1:10" x14ac:dyDescent="0.25">
      <c r="A279" t="s">
        <v>24</v>
      </c>
      <c r="B279">
        <v>18</v>
      </c>
      <c r="C279">
        <v>2020</v>
      </c>
      <c r="D279">
        <v>12</v>
      </c>
      <c r="E279" s="1">
        <v>44166</v>
      </c>
      <c r="F279" s="2">
        <v>172761</v>
      </c>
      <c r="G279" s="2">
        <v>2540</v>
      </c>
      <c r="H279" s="2">
        <v>6785528</v>
      </c>
      <c r="I279">
        <v>2546.02</v>
      </c>
      <c r="J279">
        <v>37.43</v>
      </c>
    </row>
    <row r="280" spans="1:10" x14ac:dyDescent="0.25">
      <c r="A280" t="s">
        <v>24</v>
      </c>
      <c r="B280">
        <v>18</v>
      </c>
      <c r="C280">
        <v>2021</v>
      </c>
      <c r="D280">
        <v>1</v>
      </c>
      <c r="E280" s="1">
        <v>44197</v>
      </c>
      <c r="F280" s="2">
        <v>115338</v>
      </c>
      <c r="G280" s="2">
        <v>1711</v>
      </c>
      <c r="H280" s="2">
        <v>6785528</v>
      </c>
      <c r="I280">
        <v>1699.76</v>
      </c>
      <c r="J280">
        <v>25.22</v>
      </c>
    </row>
    <row r="281" spans="1:10" x14ac:dyDescent="0.25">
      <c r="A281" t="s">
        <v>24</v>
      </c>
      <c r="B281">
        <v>18</v>
      </c>
      <c r="C281">
        <v>2021</v>
      </c>
      <c r="D281">
        <v>2</v>
      </c>
      <c r="E281" s="1">
        <v>44228</v>
      </c>
      <c r="F281" s="2">
        <v>35087</v>
      </c>
      <c r="G281" s="2">
        <v>2599</v>
      </c>
      <c r="H281" s="2">
        <v>6785528</v>
      </c>
      <c r="I281">
        <v>517.09</v>
      </c>
      <c r="J281">
        <v>38.299999999999997</v>
      </c>
    </row>
    <row r="282" spans="1:10" x14ac:dyDescent="0.25">
      <c r="A282" t="s">
        <v>24</v>
      </c>
      <c r="B282">
        <v>18</v>
      </c>
      <c r="C282">
        <v>2021</v>
      </c>
      <c r="D282">
        <v>3</v>
      </c>
      <c r="E282" s="1">
        <v>44256</v>
      </c>
      <c r="F282" s="2">
        <v>24905</v>
      </c>
      <c r="G282">
        <v>466</v>
      </c>
      <c r="H282" s="2">
        <v>6785528</v>
      </c>
      <c r="I282">
        <v>367.03</v>
      </c>
      <c r="J282">
        <v>6.87</v>
      </c>
    </row>
    <row r="283" spans="1:10" x14ac:dyDescent="0.25">
      <c r="A283" t="s">
        <v>24</v>
      </c>
      <c r="B283">
        <v>18</v>
      </c>
      <c r="C283">
        <v>2021</v>
      </c>
      <c r="D283">
        <v>4</v>
      </c>
      <c r="E283" s="1">
        <v>44287</v>
      </c>
      <c r="F283" s="2">
        <v>33956</v>
      </c>
      <c r="G283">
        <v>293</v>
      </c>
      <c r="H283" s="2">
        <v>6785528</v>
      </c>
      <c r="I283">
        <v>500.42</v>
      </c>
      <c r="J283">
        <v>4.32</v>
      </c>
    </row>
    <row r="284" spans="1:10" x14ac:dyDescent="0.25">
      <c r="A284" t="s">
        <v>24</v>
      </c>
      <c r="B284">
        <v>18</v>
      </c>
      <c r="C284">
        <v>2021</v>
      </c>
      <c r="D284">
        <v>5</v>
      </c>
      <c r="E284" s="1">
        <v>44317</v>
      </c>
      <c r="F284" s="2">
        <v>23291</v>
      </c>
      <c r="G284">
        <v>288</v>
      </c>
      <c r="H284" s="2">
        <v>6785528</v>
      </c>
      <c r="I284">
        <v>343.25</v>
      </c>
      <c r="J284">
        <v>4.24</v>
      </c>
    </row>
    <row r="285" spans="1:10" x14ac:dyDescent="0.25">
      <c r="A285" t="s">
        <v>24</v>
      </c>
      <c r="B285">
        <v>18</v>
      </c>
      <c r="C285">
        <v>2021</v>
      </c>
      <c r="D285">
        <v>6</v>
      </c>
      <c r="E285" s="1">
        <v>44348</v>
      </c>
      <c r="F285" s="2">
        <v>10247</v>
      </c>
      <c r="G285">
        <v>125</v>
      </c>
      <c r="H285" s="2">
        <v>6785528</v>
      </c>
      <c r="I285">
        <v>151.01</v>
      </c>
      <c r="J285">
        <v>1.84</v>
      </c>
    </row>
    <row r="286" spans="1:10" x14ac:dyDescent="0.25">
      <c r="A286" t="s">
        <v>24</v>
      </c>
      <c r="B286">
        <v>18</v>
      </c>
      <c r="C286">
        <v>2021</v>
      </c>
      <c r="D286">
        <v>7</v>
      </c>
      <c r="E286" s="1">
        <v>44378</v>
      </c>
      <c r="F286" s="2">
        <v>17383</v>
      </c>
      <c r="H286" s="2">
        <v>6785528</v>
      </c>
      <c r="I286">
        <v>256.18</v>
      </c>
    </row>
    <row r="287" spans="1:10" x14ac:dyDescent="0.25">
      <c r="A287" t="s">
        <v>25</v>
      </c>
      <c r="B287">
        <v>19</v>
      </c>
      <c r="C287">
        <v>2020</v>
      </c>
      <c r="D287">
        <v>1</v>
      </c>
      <c r="E287" s="1">
        <v>43831</v>
      </c>
      <c r="F287">
        <v>0</v>
      </c>
      <c r="G287">
        <v>0</v>
      </c>
      <c r="H287" s="2">
        <v>3190369</v>
      </c>
      <c r="I287">
        <v>0</v>
      </c>
      <c r="J287">
        <v>0</v>
      </c>
    </row>
    <row r="288" spans="1:10" x14ac:dyDescent="0.25">
      <c r="A288" t="s">
        <v>25</v>
      </c>
      <c r="B288">
        <v>19</v>
      </c>
      <c r="C288">
        <v>2020</v>
      </c>
      <c r="D288">
        <v>2</v>
      </c>
      <c r="E288" s="1">
        <v>43862</v>
      </c>
      <c r="F288">
        <v>0</v>
      </c>
      <c r="G288">
        <v>0</v>
      </c>
      <c r="H288" s="2">
        <v>3190369</v>
      </c>
      <c r="I288">
        <v>0</v>
      </c>
      <c r="J288">
        <v>0</v>
      </c>
    </row>
    <row r="289" spans="1:10" x14ac:dyDescent="0.25">
      <c r="A289" t="s">
        <v>25</v>
      </c>
      <c r="B289">
        <v>19</v>
      </c>
      <c r="C289">
        <v>2020</v>
      </c>
      <c r="D289">
        <v>3</v>
      </c>
      <c r="E289" s="1">
        <v>43891</v>
      </c>
      <c r="F289">
        <v>498</v>
      </c>
      <c r="G289">
        <v>7</v>
      </c>
      <c r="H289" s="2">
        <v>3190369</v>
      </c>
      <c r="I289">
        <v>15.61</v>
      </c>
      <c r="J289">
        <v>0.22</v>
      </c>
    </row>
    <row r="290" spans="1:10" x14ac:dyDescent="0.25">
      <c r="A290" t="s">
        <v>25</v>
      </c>
      <c r="B290">
        <v>19</v>
      </c>
      <c r="C290">
        <v>2020</v>
      </c>
      <c r="D290">
        <v>4</v>
      </c>
      <c r="E290" s="1">
        <v>43922</v>
      </c>
      <c r="F290" s="2">
        <v>6647</v>
      </c>
      <c r="G290">
        <v>155</v>
      </c>
      <c r="H290" s="2">
        <v>3190369</v>
      </c>
      <c r="I290">
        <v>208.35</v>
      </c>
      <c r="J290">
        <v>4.8600000000000003</v>
      </c>
    </row>
    <row r="291" spans="1:10" x14ac:dyDescent="0.25">
      <c r="A291" t="s">
        <v>25</v>
      </c>
      <c r="B291">
        <v>19</v>
      </c>
      <c r="C291">
        <v>2020</v>
      </c>
      <c r="D291">
        <v>5</v>
      </c>
      <c r="E291" s="1">
        <v>43952</v>
      </c>
      <c r="F291" s="2">
        <v>12476</v>
      </c>
      <c r="G291">
        <v>375</v>
      </c>
      <c r="H291" s="2">
        <v>3190369</v>
      </c>
      <c r="I291">
        <v>391.05</v>
      </c>
      <c r="J291">
        <v>11.75</v>
      </c>
    </row>
    <row r="292" spans="1:10" x14ac:dyDescent="0.25">
      <c r="A292" t="s">
        <v>25</v>
      </c>
      <c r="B292">
        <v>19</v>
      </c>
      <c r="C292">
        <v>2020</v>
      </c>
      <c r="D292">
        <v>6</v>
      </c>
      <c r="E292" s="1">
        <v>43983</v>
      </c>
      <c r="F292" s="2">
        <v>9531</v>
      </c>
      <c r="G292">
        <v>180</v>
      </c>
      <c r="H292" s="2">
        <v>3190369</v>
      </c>
      <c r="I292">
        <v>298.74</v>
      </c>
      <c r="J292">
        <v>5.64</v>
      </c>
    </row>
    <row r="293" spans="1:10" x14ac:dyDescent="0.25">
      <c r="A293" t="s">
        <v>25</v>
      </c>
      <c r="B293">
        <v>19</v>
      </c>
      <c r="C293">
        <v>2020</v>
      </c>
      <c r="D293">
        <v>7</v>
      </c>
      <c r="E293" s="1">
        <v>44013</v>
      </c>
      <c r="F293" s="2">
        <v>15601</v>
      </c>
      <c r="G293">
        <v>155</v>
      </c>
      <c r="H293" s="2">
        <v>3190369</v>
      </c>
      <c r="I293">
        <v>489</v>
      </c>
      <c r="J293">
        <v>4.8600000000000003</v>
      </c>
    </row>
    <row r="294" spans="1:10" x14ac:dyDescent="0.25">
      <c r="A294" t="s">
        <v>25</v>
      </c>
      <c r="B294">
        <v>19</v>
      </c>
      <c r="C294">
        <v>2020</v>
      </c>
      <c r="D294">
        <v>8</v>
      </c>
      <c r="E294" s="1">
        <v>44044</v>
      </c>
      <c r="F294" s="2">
        <v>20499</v>
      </c>
      <c r="G294">
        <v>248</v>
      </c>
      <c r="H294" s="2">
        <v>3190369</v>
      </c>
      <c r="I294">
        <v>642.53</v>
      </c>
      <c r="J294">
        <v>7.77</v>
      </c>
    </row>
    <row r="295" spans="1:10" x14ac:dyDescent="0.25">
      <c r="A295" t="s">
        <v>25</v>
      </c>
      <c r="B295">
        <v>19</v>
      </c>
      <c r="C295">
        <v>2020</v>
      </c>
      <c r="D295">
        <v>9</v>
      </c>
      <c r="E295" s="1">
        <v>44075</v>
      </c>
      <c r="F295" s="2">
        <v>23996</v>
      </c>
      <c r="G295">
        <v>238</v>
      </c>
      <c r="H295" s="2">
        <v>3190369</v>
      </c>
      <c r="I295">
        <v>752.14</v>
      </c>
      <c r="J295">
        <v>7.46</v>
      </c>
    </row>
    <row r="296" spans="1:10" x14ac:dyDescent="0.25">
      <c r="A296" t="s">
        <v>25</v>
      </c>
      <c r="B296">
        <v>19</v>
      </c>
      <c r="C296">
        <v>2020</v>
      </c>
      <c r="D296">
        <v>10</v>
      </c>
      <c r="E296" s="1">
        <v>44105</v>
      </c>
      <c r="F296" s="2">
        <v>39550</v>
      </c>
      <c r="G296">
        <v>358</v>
      </c>
      <c r="H296" s="2">
        <v>3190369</v>
      </c>
      <c r="I296">
        <v>1239.67</v>
      </c>
      <c r="J296">
        <v>11.22</v>
      </c>
    </row>
    <row r="297" spans="1:10" x14ac:dyDescent="0.25">
      <c r="A297" t="s">
        <v>25</v>
      </c>
      <c r="B297">
        <v>19</v>
      </c>
      <c r="C297">
        <v>2020</v>
      </c>
      <c r="D297">
        <v>11</v>
      </c>
      <c r="E297" s="1">
        <v>44136</v>
      </c>
      <c r="F297" s="2">
        <v>101836</v>
      </c>
      <c r="G297">
        <v>710</v>
      </c>
      <c r="H297" s="2">
        <v>3190369</v>
      </c>
      <c r="I297">
        <v>3191.98</v>
      </c>
      <c r="J297">
        <v>22.25</v>
      </c>
    </row>
    <row r="298" spans="1:10" x14ac:dyDescent="0.25">
      <c r="A298" t="s">
        <v>25</v>
      </c>
      <c r="B298">
        <v>19</v>
      </c>
      <c r="C298">
        <v>2020</v>
      </c>
      <c r="D298">
        <v>12</v>
      </c>
      <c r="E298" s="1">
        <v>44166</v>
      </c>
      <c r="F298" s="2">
        <v>51078</v>
      </c>
      <c r="G298" s="2">
        <v>1465</v>
      </c>
      <c r="H298" s="2">
        <v>3190369</v>
      </c>
      <c r="I298">
        <v>1601.01</v>
      </c>
      <c r="J298">
        <v>45.92</v>
      </c>
    </row>
    <row r="299" spans="1:10" x14ac:dyDescent="0.25">
      <c r="A299" t="s">
        <v>25</v>
      </c>
      <c r="B299">
        <v>19</v>
      </c>
      <c r="C299">
        <v>2021</v>
      </c>
      <c r="D299">
        <v>1</v>
      </c>
      <c r="E299" s="1">
        <v>44197</v>
      </c>
      <c r="F299" s="2">
        <v>37696</v>
      </c>
      <c r="G299" s="2">
        <v>1010</v>
      </c>
      <c r="H299" s="2">
        <v>3190369</v>
      </c>
      <c r="I299">
        <v>1181.56</v>
      </c>
      <c r="J299">
        <v>31.66</v>
      </c>
    </row>
    <row r="300" spans="1:10" x14ac:dyDescent="0.25">
      <c r="A300" t="s">
        <v>25</v>
      </c>
      <c r="B300">
        <v>19</v>
      </c>
      <c r="C300">
        <v>2021</v>
      </c>
      <c r="D300">
        <v>2</v>
      </c>
      <c r="E300" s="1">
        <v>44228</v>
      </c>
      <c r="F300" s="2">
        <v>17047</v>
      </c>
      <c r="G300">
        <v>569</v>
      </c>
      <c r="H300" s="2">
        <v>3190369</v>
      </c>
      <c r="I300">
        <v>534.33000000000004</v>
      </c>
      <c r="J300">
        <v>17.829999999999998</v>
      </c>
    </row>
    <row r="301" spans="1:10" x14ac:dyDescent="0.25">
      <c r="A301" t="s">
        <v>25</v>
      </c>
      <c r="B301">
        <v>19</v>
      </c>
      <c r="C301">
        <v>2021</v>
      </c>
      <c r="D301">
        <v>3</v>
      </c>
      <c r="E301" s="1">
        <v>44256</v>
      </c>
      <c r="F301" s="2">
        <v>14947</v>
      </c>
      <c r="G301">
        <v>273</v>
      </c>
      <c r="H301" s="2">
        <v>3190369</v>
      </c>
      <c r="I301">
        <v>468.5</v>
      </c>
      <c r="J301">
        <v>8.56</v>
      </c>
    </row>
    <row r="302" spans="1:10" x14ac:dyDescent="0.25">
      <c r="A302" t="s">
        <v>25</v>
      </c>
      <c r="B302">
        <v>19</v>
      </c>
      <c r="C302">
        <v>2021</v>
      </c>
      <c r="D302">
        <v>4</v>
      </c>
      <c r="E302" s="1">
        <v>44287</v>
      </c>
      <c r="F302" s="2">
        <v>13439</v>
      </c>
      <c r="G302">
        <v>207</v>
      </c>
      <c r="H302" s="2">
        <v>3190369</v>
      </c>
      <c r="I302">
        <v>421.24</v>
      </c>
      <c r="J302">
        <v>6.49</v>
      </c>
    </row>
    <row r="303" spans="1:10" x14ac:dyDescent="0.25">
      <c r="A303" t="s">
        <v>25</v>
      </c>
      <c r="B303">
        <v>19</v>
      </c>
      <c r="C303">
        <v>2021</v>
      </c>
      <c r="D303">
        <v>5</v>
      </c>
      <c r="E303" s="1">
        <v>44317</v>
      </c>
      <c r="F303" s="2">
        <v>6583</v>
      </c>
      <c r="G303">
        <v>105</v>
      </c>
      <c r="H303" s="2">
        <v>3190369</v>
      </c>
      <c r="I303">
        <v>206.34</v>
      </c>
      <c r="J303">
        <v>3.29</v>
      </c>
    </row>
    <row r="304" spans="1:10" x14ac:dyDescent="0.25">
      <c r="A304" t="s">
        <v>25</v>
      </c>
      <c r="B304">
        <v>19</v>
      </c>
      <c r="C304">
        <v>2021</v>
      </c>
      <c r="D304">
        <v>6</v>
      </c>
      <c r="E304" s="1">
        <v>44348</v>
      </c>
      <c r="F304" s="2">
        <v>2437</v>
      </c>
      <c r="G304">
        <v>44</v>
      </c>
      <c r="H304" s="2">
        <v>3190369</v>
      </c>
      <c r="I304">
        <v>76.39</v>
      </c>
      <c r="J304">
        <v>1.38</v>
      </c>
    </row>
    <row r="305" spans="1:10" x14ac:dyDescent="0.25">
      <c r="A305" t="s">
        <v>25</v>
      </c>
      <c r="B305">
        <v>19</v>
      </c>
      <c r="C305">
        <v>2021</v>
      </c>
      <c r="D305">
        <v>7</v>
      </c>
      <c r="E305" s="1">
        <v>44378</v>
      </c>
      <c r="F305" s="2">
        <v>5936</v>
      </c>
      <c r="H305" s="2">
        <v>3190369</v>
      </c>
      <c r="I305">
        <v>186.06</v>
      </c>
    </row>
    <row r="306" spans="1:10" x14ac:dyDescent="0.25">
      <c r="A306" t="s">
        <v>26</v>
      </c>
      <c r="B306">
        <v>20</v>
      </c>
      <c r="C306">
        <v>2020</v>
      </c>
      <c r="D306">
        <v>1</v>
      </c>
      <c r="E306" s="1">
        <v>43831</v>
      </c>
      <c r="F306">
        <v>0</v>
      </c>
      <c r="G306">
        <v>0</v>
      </c>
      <c r="H306" s="2">
        <v>2937880</v>
      </c>
      <c r="I306">
        <v>0</v>
      </c>
      <c r="J306">
        <v>0</v>
      </c>
    </row>
    <row r="307" spans="1:10" x14ac:dyDescent="0.25">
      <c r="A307" t="s">
        <v>26</v>
      </c>
      <c r="B307">
        <v>20</v>
      </c>
      <c r="C307">
        <v>2020</v>
      </c>
      <c r="D307">
        <v>2</v>
      </c>
      <c r="E307" s="1">
        <v>43862</v>
      </c>
      <c r="F307">
        <v>0</v>
      </c>
      <c r="G307">
        <v>0</v>
      </c>
      <c r="H307" s="2">
        <v>2937880</v>
      </c>
      <c r="I307">
        <v>0</v>
      </c>
      <c r="J307">
        <v>0</v>
      </c>
    </row>
    <row r="308" spans="1:10" x14ac:dyDescent="0.25">
      <c r="A308" t="s">
        <v>26</v>
      </c>
      <c r="B308">
        <v>20</v>
      </c>
      <c r="C308">
        <v>2020</v>
      </c>
      <c r="D308">
        <v>3</v>
      </c>
      <c r="E308" s="1">
        <v>43891</v>
      </c>
      <c r="F308">
        <v>435</v>
      </c>
      <c r="G308">
        <v>10</v>
      </c>
      <c r="H308" s="2">
        <v>2937880</v>
      </c>
      <c r="I308">
        <v>14.81</v>
      </c>
      <c r="J308">
        <v>0.34</v>
      </c>
    </row>
    <row r="309" spans="1:10" x14ac:dyDescent="0.25">
      <c r="A309" t="s">
        <v>26</v>
      </c>
      <c r="B309">
        <v>20</v>
      </c>
      <c r="C309">
        <v>2020</v>
      </c>
      <c r="D309">
        <v>4</v>
      </c>
      <c r="E309" s="1">
        <v>43922</v>
      </c>
      <c r="F309" s="2">
        <v>3870</v>
      </c>
      <c r="G309">
        <v>123</v>
      </c>
      <c r="H309" s="2">
        <v>2937880</v>
      </c>
      <c r="I309">
        <v>131.72999999999999</v>
      </c>
      <c r="J309">
        <v>4.1900000000000004</v>
      </c>
    </row>
    <row r="310" spans="1:10" x14ac:dyDescent="0.25">
      <c r="A310" t="s">
        <v>26</v>
      </c>
      <c r="B310">
        <v>20</v>
      </c>
      <c r="C310">
        <v>2020</v>
      </c>
      <c r="D310">
        <v>5</v>
      </c>
      <c r="E310" s="1">
        <v>43952</v>
      </c>
      <c r="F310" s="2">
        <v>5573</v>
      </c>
      <c r="G310">
        <v>78</v>
      </c>
      <c r="H310" s="2">
        <v>2937880</v>
      </c>
      <c r="I310">
        <v>189.69</v>
      </c>
      <c r="J310">
        <v>2.65</v>
      </c>
    </row>
    <row r="311" spans="1:10" x14ac:dyDescent="0.25">
      <c r="A311" t="s">
        <v>26</v>
      </c>
      <c r="B311">
        <v>20</v>
      </c>
      <c r="C311">
        <v>2020</v>
      </c>
      <c r="D311">
        <v>6</v>
      </c>
      <c r="E311" s="1">
        <v>43983</v>
      </c>
      <c r="F311" s="2">
        <v>4751</v>
      </c>
      <c r="G311">
        <v>65</v>
      </c>
      <c r="H311" s="2">
        <v>2937880</v>
      </c>
      <c r="I311">
        <v>161.72</v>
      </c>
      <c r="J311">
        <v>2.21</v>
      </c>
    </row>
    <row r="312" spans="1:10" x14ac:dyDescent="0.25">
      <c r="A312" t="s">
        <v>26</v>
      </c>
      <c r="B312">
        <v>20</v>
      </c>
      <c r="C312">
        <v>2020</v>
      </c>
      <c r="D312">
        <v>7</v>
      </c>
      <c r="E312" s="1">
        <v>44013</v>
      </c>
      <c r="F312" s="2">
        <v>13492</v>
      </c>
      <c r="G312">
        <v>82</v>
      </c>
      <c r="H312" s="2">
        <v>2937880</v>
      </c>
      <c r="I312">
        <v>459.24</v>
      </c>
      <c r="J312">
        <v>2.79</v>
      </c>
    </row>
    <row r="313" spans="1:10" x14ac:dyDescent="0.25">
      <c r="A313" t="s">
        <v>26</v>
      </c>
      <c r="B313">
        <v>20</v>
      </c>
      <c r="C313">
        <v>2020</v>
      </c>
      <c r="D313">
        <v>8</v>
      </c>
      <c r="E313" s="1">
        <v>44044</v>
      </c>
      <c r="F313" s="2">
        <v>15286</v>
      </c>
      <c r="G313">
        <v>93</v>
      </c>
      <c r="H313" s="2">
        <v>2937880</v>
      </c>
      <c r="I313">
        <v>520.30999999999995</v>
      </c>
      <c r="J313">
        <v>3.17</v>
      </c>
    </row>
    <row r="314" spans="1:10" x14ac:dyDescent="0.25">
      <c r="A314" t="s">
        <v>26</v>
      </c>
      <c r="B314">
        <v>20</v>
      </c>
      <c r="C314">
        <v>2020</v>
      </c>
      <c r="D314">
        <v>9</v>
      </c>
      <c r="E314" s="1">
        <v>44075</v>
      </c>
      <c r="F314" s="2">
        <v>17550</v>
      </c>
      <c r="G314">
        <v>227</v>
      </c>
      <c r="H314" s="2">
        <v>2937880</v>
      </c>
      <c r="I314">
        <v>597.37</v>
      </c>
      <c r="J314">
        <v>7.73</v>
      </c>
    </row>
    <row r="315" spans="1:10" x14ac:dyDescent="0.25">
      <c r="A315" t="s">
        <v>26</v>
      </c>
      <c r="B315">
        <v>20</v>
      </c>
      <c r="C315">
        <v>2020</v>
      </c>
      <c r="D315">
        <v>10</v>
      </c>
      <c r="E315" s="1">
        <v>44105</v>
      </c>
      <c r="F315" s="2">
        <v>25814</v>
      </c>
      <c r="G315">
        <v>351</v>
      </c>
      <c r="H315" s="2">
        <v>2937880</v>
      </c>
      <c r="I315">
        <v>878.66</v>
      </c>
      <c r="J315">
        <v>11.95</v>
      </c>
    </row>
    <row r="316" spans="1:10" x14ac:dyDescent="0.25">
      <c r="A316" t="s">
        <v>26</v>
      </c>
      <c r="B316">
        <v>20</v>
      </c>
      <c r="C316">
        <v>2020</v>
      </c>
      <c r="D316">
        <v>11</v>
      </c>
      <c r="E316" s="1">
        <v>44136</v>
      </c>
      <c r="F316" s="2">
        <v>73657</v>
      </c>
      <c r="G316">
        <v>531</v>
      </c>
      <c r="H316" s="2">
        <v>2937880</v>
      </c>
      <c r="I316">
        <v>2507.15</v>
      </c>
      <c r="J316">
        <v>18.07</v>
      </c>
    </row>
    <row r="317" spans="1:10" x14ac:dyDescent="0.25">
      <c r="A317" t="s">
        <v>26</v>
      </c>
      <c r="B317">
        <v>20</v>
      </c>
      <c r="C317">
        <v>2020</v>
      </c>
      <c r="D317">
        <v>12</v>
      </c>
      <c r="E317" s="1">
        <v>44166</v>
      </c>
      <c r="F317" s="2">
        <v>65027</v>
      </c>
      <c r="G317" s="2">
        <v>1181</v>
      </c>
      <c r="H317" s="2">
        <v>2937880</v>
      </c>
      <c r="I317">
        <v>2213.4</v>
      </c>
      <c r="J317">
        <v>40.200000000000003</v>
      </c>
    </row>
    <row r="318" spans="1:10" x14ac:dyDescent="0.25">
      <c r="A318" t="s">
        <v>26</v>
      </c>
      <c r="B318">
        <v>20</v>
      </c>
      <c r="C318">
        <v>2021</v>
      </c>
      <c r="D318">
        <v>1</v>
      </c>
      <c r="E318" s="1">
        <v>44197</v>
      </c>
      <c r="F318" s="2">
        <v>52178</v>
      </c>
      <c r="G318" s="2">
        <v>1038</v>
      </c>
      <c r="H318" s="2">
        <v>2937880</v>
      </c>
      <c r="I318">
        <v>1776.04</v>
      </c>
      <c r="J318">
        <v>35.33</v>
      </c>
    </row>
    <row r="319" spans="1:10" x14ac:dyDescent="0.25">
      <c r="A319" t="s">
        <v>26</v>
      </c>
      <c r="B319">
        <v>20</v>
      </c>
      <c r="C319">
        <v>2021</v>
      </c>
      <c r="D319">
        <v>2</v>
      </c>
      <c r="E319" s="1">
        <v>44228</v>
      </c>
      <c r="F319" s="2">
        <v>19165</v>
      </c>
      <c r="G319">
        <v>956</v>
      </c>
      <c r="H319" s="2">
        <v>2937880</v>
      </c>
      <c r="I319">
        <v>652.34</v>
      </c>
      <c r="J319">
        <v>32.54</v>
      </c>
    </row>
    <row r="320" spans="1:10" x14ac:dyDescent="0.25">
      <c r="A320" t="s">
        <v>26</v>
      </c>
      <c r="B320">
        <v>20</v>
      </c>
      <c r="C320">
        <v>2021</v>
      </c>
      <c r="D320">
        <v>3</v>
      </c>
      <c r="E320" s="1">
        <v>44256</v>
      </c>
      <c r="F320" s="2">
        <v>7859</v>
      </c>
      <c r="G320">
        <v>178</v>
      </c>
      <c r="H320" s="2">
        <v>2937880</v>
      </c>
      <c r="I320">
        <v>267.51</v>
      </c>
      <c r="J320">
        <v>6.06</v>
      </c>
    </row>
    <row r="321" spans="1:10" x14ac:dyDescent="0.25">
      <c r="A321" t="s">
        <v>26</v>
      </c>
      <c r="B321">
        <v>20</v>
      </c>
      <c r="C321">
        <v>2021</v>
      </c>
      <c r="D321">
        <v>4</v>
      </c>
      <c r="E321" s="1">
        <v>44287</v>
      </c>
      <c r="F321" s="2">
        <v>6556</v>
      </c>
      <c r="G321">
        <v>112</v>
      </c>
      <c r="H321" s="2">
        <v>2937880</v>
      </c>
      <c r="I321">
        <v>223.15</v>
      </c>
      <c r="J321">
        <v>3.81</v>
      </c>
    </row>
    <row r="322" spans="1:10" x14ac:dyDescent="0.25">
      <c r="A322" t="s">
        <v>26</v>
      </c>
      <c r="B322">
        <v>20</v>
      </c>
      <c r="C322">
        <v>2021</v>
      </c>
      <c r="D322">
        <v>5</v>
      </c>
      <c r="E322" s="1">
        <v>44317</v>
      </c>
      <c r="F322" s="2">
        <v>4647</v>
      </c>
      <c r="G322">
        <v>89</v>
      </c>
      <c r="H322" s="2">
        <v>2937880</v>
      </c>
      <c r="I322">
        <v>158.18</v>
      </c>
      <c r="J322">
        <v>3.03</v>
      </c>
    </row>
    <row r="323" spans="1:10" x14ac:dyDescent="0.25">
      <c r="A323" t="s">
        <v>26</v>
      </c>
      <c r="B323">
        <v>20</v>
      </c>
      <c r="C323">
        <v>2021</v>
      </c>
      <c r="D323">
        <v>6</v>
      </c>
      <c r="E323" s="1">
        <v>44348</v>
      </c>
      <c r="F323" s="2">
        <v>3724</v>
      </c>
      <c r="G323">
        <v>26</v>
      </c>
      <c r="H323" s="2">
        <v>2937880</v>
      </c>
      <c r="I323">
        <v>126.76</v>
      </c>
      <c r="J323">
        <v>0.88</v>
      </c>
    </row>
    <row r="324" spans="1:10" x14ac:dyDescent="0.25">
      <c r="A324" t="s">
        <v>26</v>
      </c>
      <c r="B324">
        <v>20</v>
      </c>
      <c r="C324">
        <v>2021</v>
      </c>
      <c r="D324">
        <v>7</v>
      </c>
      <c r="E324" s="1">
        <v>44378</v>
      </c>
      <c r="F324" s="2">
        <v>14575</v>
      </c>
      <c r="H324" s="2">
        <v>2937880</v>
      </c>
      <c r="I324">
        <v>496.11</v>
      </c>
    </row>
    <row r="325" spans="1:10" x14ac:dyDescent="0.25">
      <c r="A325" t="s">
        <v>27</v>
      </c>
      <c r="B325">
        <v>21</v>
      </c>
      <c r="C325">
        <v>2020</v>
      </c>
      <c r="D325">
        <v>1</v>
      </c>
      <c r="E325" s="1">
        <v>43831</v>
      </c>
      <c r="F325">
        <v>0</v>
      </c>
      <c r="G325">
        <v>0</v>
      </c>
      <c r="H325" s="2">
        <v>4505836</v>
      </c>
      <c r="I325">
        <v>0</v>
      </c>
      <c r="J325">
        <v>0</v>
      </c>
    </row>
    <row r="326" spans="1:10" x14ac:dyDescent="0.25">
      <c r="A326" t="s">
        <v>27</v>
      </c>
      <c r="B326">
        <v>21</v>
      </c>
      <c r="C326">
        <v>2020</v>
      </c>
      <c r="D326">
        <v>2</v>
      </c>
      <c r="E326" s="1">
        <v>43862</v>
      </c>
      <c r="F326">
        <v>0</v>
      </c>
      <c r="G326">
        <v>0</v>
      </c>
      <c r="H326" s="2">
        <v>4505836</v>
      </c>
      <c r="I326">
        <v>0</v>
      </c>
      <c r="J326">
        <v>0</v>
      </c>
    </row>
    <row r="327" spans="1:10" x14ac:dyDescent="0.25">
      <c r="A327" t="s">
        <v>27</v>
      </c>
      <c r="B327">
        <v>21</v>
      </c>
      <c r="C327">
        <v>2020</v>
      </c>
      <c r="D327">
        <v>3</v>
      </c>
      <c r="E327" s="1">
        <v>43891</v>
      </c>
      <c r="F327">
        <v>590</v>
      </c>
      <c r="G327">
        <v>18</v>
      </c>
      <c r="H327" s="2">
        <v>4505836</v>
      </c>
      <c r="I327">
        <v>13.09</v>
      </c>
      <c r="J327">
        <v>0.4</v>
      </c>
    </row>
    <row r="328" spans="1:10" x14ac:dyDescent="0.25">
      <c r="A328" t="s">
        <v>27</v>
      </c>
      <c r="B328">
        <v>21</v>
      </c>
      <c r="C328">
        <v>2020</v>
      </c>
      <c r="D328">
        <v>4</v>
      </c>
      <c r="E328" s="1">
        <v>43922</v>
      </c>
      <c r="F328" s="2">
        <v>4118</v>
      </c>
      <c r="G328">
        <v>222</v>
      </c>
      <c r="H328" s="2">
        <v>4505836</v>
      </c>
      <c r="I328">
        <v>91.39</v>
      </c>
      <c r="J328">
        <v>4.93</v>
      </c>
    </row>
    <row r="329" spans="1:10" x14ac:dyDescent="0.25">
      <c r="A329" t="s">
        <v>27</v>
      </c>
      <c r="B329">
        <v>21</v>
      </c>
      <c r="C329">
        <v>2020</v>
      </c>
      <c r="D329">
        <v>5</v>
      </c>
      <c r="E329" s="1">
        <v>43952</v>
      </c>
      <c r="F329" s="2">
        <v>5229</v>
      </c>
      <c r="G329">
        <v>201</v>
      </c>
      <c r="H329" s="2">
        <v>4505836</v>
      </c>
      <c r="I329">
        <v>116.05</v>
      </c>
      <c r="J329">
        <v>4.46</v>
      </c>
    </row>
    <row r="330" spans="1:10" x14ac:dyDescent="0.25">
      <c r="A330" t="s">
        <v>27</v>
      </c>
      <c r="B330">
        <v>21</v>
      </c>
      <c r="C330">
        <v>2020</v>
      </c>
      <c r="D330">
        <v>6</v>
      </c>
      <c r="E330" s="1">
        <v>43983</v>
      </c>
      <c r="F330" s="2">
        <v>5979</v>
      </c>
      <c r="G330">
        <v>147</v>
      </c>
      <c r="H330" s="2">
        <v>4505836</v>
      </c>
      <c r="I330">
        <v>132.69</v>
      </c>
      <c r="J330">
        <v>3.26</v>
      </c>
    </row>
    <row r="331" spans="1:10" x14ac:dyDescent="0.25">
      <c r="A331" t="s">
        <v>27</v>
      </c>
      <c r="B331">
        <v>21</v>
      </c>
      <c r="C331">
        <v>2020</v>
      </c>
      <c r="D331">
        <v>7</v>
      </c>
      <c r="E331" s="1">
        <v>44013</v>
      </c>
      <c r="F331" s="2">
        <v>15065</v>
      </c>
      <c r="G331">
        <v>165</v>
      </c>
      <c r="H331" s="2">
        <v>4505836</v>
      </c>
      <c r="I331">
        <v>334.34</v>
      </c>
      <c r="J331">
        <v>3.66</v>
      </c>
    </row>
    <row r="332" spans="1:10" x14ac:dyDescent="0.25">
      <c r="A332" t="s">
        <v>27</v>
      </c>
      <c r="B332">
        <v>21</v>
      </c>
      <c r="C332">
        <v>2020</v>
      </c>
      <c r="D332">
        <v>8</v>
      </c>
      <c r="E332" s="1">
        <v>44044</v>
      </c>
      <c r="F332" s="2">
        <v>19903</v>
      </c>
      <c r="G332">
        <v>212</v>
      </c>
      <c r="H332" s="2">
        <v>4505836</v>
      </c>
      <c r="I332">
        <v>441.72</v>
      </c>
      <c r="J332">
        <v>4.71</v>
      </c>
    </row>
    <row r="333" spans="1:10" x14ac:dyDescent="0.25">
      <c r="A333" t="s">
        <v>27</v>
      </c>
      <c r="B333">
        <v>21</v>
      </c>
      <c r="C333">
        <v>2020</v>
      </c>
      <c r="D333">
        <v>9</v>
      </c>
      <c r="E333" s="1">
        <v>44075</v>
      </c>
      <c r="F333" s="2">
        <v>21946</v>
      </c>
      <c r="G333">
        <v>243</v>
      </c>
      <c r="H333" s="2">
        <v>4505836</v>
      </c>
      <c r="I333">
        <v>487.06</v>
      </c>
      <c r="J333">
        <v>5.39</v>
      </c>
    </row>
    <row r="334" spans="1:10" x14ac:dyDescent="0.25">
      <c r="A334" t="s">
        <v>27</v>
      </c>
      <c r="B334">
        <v>21</v>
      </c>
      <c r="C334">
        <v>2020</v>
      </c>
      <c r="D334">
        <v>10</v>
      </c>
      <c r="E334" s="1">
        <v>44105</v>
      </c>
      <c r="F334" s="2">
        <v>36414</v>
      </c>
      <c r="G334">
        <v>343</v>
      </c>
      <c r="H334" s="2">
        <v>4505836</v>
      </c>
      <c r="I334">
        <v>808.15</v>
      </c>
      <c r="J334">
        <v>7.61</v>
      </c>
    </row>
    <row r="335" spans="1:10" x14ac:dyDescent="0.25">
      <c r="A335" t="s">
        <v>27</v>
      </c>
      <c r="B335">
        <v>21</v>
      </c>
      <c r="C335">
        <v>2020</v>
      </c>
      <c r="D335">
        <v>11</v>
      </c>
      <c r="E335" s="1">
        <v>44136</v>
      </c>
      <c r="F335" s="2">
        <v>74011</v>
      </c>
      <c r="G335">
        <v>514</v>
      </c>
      <c r="H335" s="2">
        <v>4505836</v>
      </c>
      <c r="I335">
        <v>1642.56</v>
      </c>
      <c r="J335">
        <v>11.41</v>
      </c>
    </row>
    <row r="336" spans="1:10" x14ac:dyDescent="0.25">
      <c r="A336" t="s">
        <v>27</v>
      </c>
      <c r="B336">
        <v>21</v>
      </c>
      <c r="C336">
        <v>2020</v>
      </c>
      <c r="D336">
        <v>12</v>
      </c>
      <c r="E336" s="1">
        <v>44166</v>
      </c>
      <c r="F336" s="2">
        <v>85573</v>
      </c>
      <c r="G336">
        <v>891</v>
      </c>
      <c r="H336" s="2">
        <v>4505836</v>
      </c>
      <c r="I336">
        <v>1899.16</v>
      </c>
      <c r="J336">
        <v>19.77</v>
      </c>
    </row>
    <row r="337" spans="1:10" x14ac:dyDescent="0.25">
      <c r="A337" t="s">
        <v>27</v>
      </c>
      <c r="B337">
        <v>21</v>
      </c>
      <c r="C337">
        <v>2021</v>
      </c>
      <c r="D337">
        <v>1</v>
      </c>
      <c r="E337" s="1">
        <v>44197</v>
      </c>
      <c r="F337" s="2">
        <v>98029</v>
      </c>
      <c r="G337" s="2">
        <v>1021</v>
      </c>
      <c r="H337" s="2">
        <v>4505836</v>
      </c>
      <c r="I337">
        <v>2175.6</v>
      </c>
      <c r="J337">
        <v>22.66</v>
      </c>
    </row>
    <row r="338" spans="1:10" x14ac:dyDescent="0.25">
      <c r="A338" t="s">
        <v>27</v>
      </c>
      <c r="B338">
        <v>21</v>
      </c>
      <c r="C338">
        <v>2021</v>
      </c>
      <c r="D338">
        <v>2</v>
      </c>
      <c r="E338" s="1">
        <v>44228</v>
      </c>
      <c r="F338" s="2">
        <v>41535</v>
      </c>
      <c r="G338">
        <v>809</v>
      </c>
      <c r="H338" s="2">
        <v>4505836</v>
      </c>
      <c r="I338">
        <v>921.8</v>
      </c>
      <c r="J338">
        <v>17.95</v>
      </c>
    </row>
    <row r="339" spans="1:10" x14ac:dyDescent="0.25">
      <c r="A339" t="s">
        <v>27</v>
      </c>
      <c r="B339">
        <v>21</v>
      </c>
      <c r="C339">
        <v>2021</v>
      </c>
      <c r="D339">
        <v>3</v>
      </c>
      <c r="E339" s="1">
        <v>44256</v>
      </c>
      <c r="F339" s="2">
        <v>21724</v>
      </c>
      <c r="G339" s="2">
        <v>1365</v>
      </c>
      <c r="H339" s="2">
        <v>4505836</v>
      </c>
      <c r="I339">
        <v>482.13</v>
      </c>
      <c r="J339">
        <v>30.29</v>
      </c>
    </row>
    <row r="340" spans="1:10" x14ac:dyDescent="0.25">
      <c r="A340" t="s">
        <v>27</v>
      </c>
      <c r="B340">
        <v>21</v>
      </c>
      <c r="C340">
        <v>2021</v>
      </c>
      <c r="D340">
        <v>4</v>
      </c>
      <c r="E340" s="1">
        <v>44287</v>
      </c>
      <c r="F340" s="2">
        <v>17357</v>
      </c>
      <c r="G340">
        <v>469</v>
      </c>
      <c r="H340" s="2">
        <v>4505836</v>
      </c>
      <c r="I340">
        <v>385.21</v>
      </c>
      <c r="J340">
        <v>10.41</v>
      </c>
    </row>
    <row r="341" spans="1:10" x14ac:dyDescent="0.25">
      <c r="A341" t="s">
        <v>27</v>
      </c>
      <c r="B341">
        <v>21</v>
      </c>
      <c r="C341">
        <v>2021</v>
      </c>
      <c r="D341">
        <v>5</v>
      </c>
      <c r="E341" s="1">
        <v>44317</v>
      </c>
      <c r="F341" s="2">
        <v>12587</v>
      </c>
      <c r="G341">
        <v>318</v>
      </c>
      <c r="H341" s="2">
        <v>4505836</v>
      </c>
      <c r="I341">
        <v>279.35000000000002</v>
      </c>
      <c r="J341">
        <v>7.06</v>
      </c>
    </row>
    <row r="342" spans="1:10" x14ac:dyDescent="0.25">
      <c r="A342" t="s">
        <v>27</v>
      </c>
      <c r="B342">
        <v>21</v>
      </c>
      <c r="C342">
        <v>2021</v>
      </c>
      <c r="D342">
        <v>6</v>
      </c>
      <c r="E342" s="1">
        <v>44348</v>
      </c>
      <c r="F342" s="2">
        <v>5882</v>
      </c>
      <c r="G342">
        <v>265</v>
      </c>
      <c r="H342" s="2">
        <v>4505836</v>
      </c>
      <c r="I342">
        <v>130.54</v>
      </c>
      <c r="J342">
        <v>5.88</v>
      </c>
    </row>
    <row r="343" spans="1:10" x14ac:dyDescent="0.25">
      <c r="A343" t="s">
        <v>27</v>
      </c>
      <c r="B343">
        <v>21</v>
      </c>
      <c r="C343">
        <v>2021</v>
      </c>
      <c r="D343">
        <v>7</v>
      </c>
      <c r="E343" s="1">
        <v>44378</v>
      </c>
      <c r="F343" s="2">
        <v>17777</v>
      </c>
      <c r="H343" s="2">
        <v>4505836</v>
      </c>
      <c r="I343">
        <v>394.53</v>
      </c>
    </row>
    <row r="344" spans="1:10" x14ac:dyDescent="0.25">
      <c r="A344" t="s">
        <v>28</v>
      </c>
      <c r="B344">
        <v>22</v>
      </c>
      <c r="C344">
        <v>2020</v>
      </c>
      <c r="D344">
        <v>1</v>
      </c>
      <c r="E344" s="1">
        <v>43831</v>
      </c>
      <c r="F344">
        <v>0</v>
      </c>
      <c r="G344">
        <v>0</v>
      </c>
      <c r="H344" s="2">
        <v>4657757</v>
      </c>
      <c r="I344">
        <v>0</v>
      </c>
      <c r="J344">
        <v>0</v>
      </c>
    </row>
    <row r="345" spans="1:10" x14ac:dyDescent="0.25">
      <c r="A345" t="s">
        <v>28</v>
      </c>
      <c r="B345">
        <v>22</v>
      </c>
      <c r="C345">
        <v>2020</v>
      </c>
      <c r="D345">
        <v>2</v>
      </c>
      <c r="E345" s="1">
        <v>43862</v>
      </c>
      <c r="F345">
        <v>0</v>
      </c>
      <c r="G345">
        <v>0</v>
      </c>
      <c r="H345" s="2">
        <v>4657757</v>
      </c>
      <c r="I345">
        <v>0</v>
      </c>
      <c r="J345">
        <v>0</v>
      </c>
    </row>
    <row r="346" spans="1:10" x14ac:dyDescent="0.25">
      <c r="A346" t="s">
        <v>28</v>
      </c>
      <c r="B346">
        <v>22</v>
      </c>
      <c r="C346">
        <v>2020</v>
      </c>
      <c r="D346">
        <v>3</v>
      </c>
      <c r="E346" s="1">
        <v>43891</v>
      </c>
      <c r="F346" s="2">
        <v>5237</v>
      </c>
      <c r="G346">
        <v>240</v>
      </c>
      <c r="H346" s="2">
        <v>4657757</v>
      </c>
      <c r="I346">
        <v>112.44</v>
      </c>
      <c r="J346">
        <v>5.15</v>
      </c>
    </row>
    <row r="347" spans="1:10" x14ac:dyDescent="0.25">
      <c r="A347" t="s">
        <v>28</v>
      </c>
      <c r="B347">
        <v>22</v>
      </c>
      <c r="C347">
        <v>2020</v>
      </c>
      <c r="D347">
        <v>4</v>
      </c>
      <c r="E347" s="1">
        <v>43922</v>
      </c>
      <c r="F347" s="2">
        <v>22807</v>
      </c>
      <c r="G347" s="2">
        <v>1665</v>
      </c>
      <c r="H347" s="2">
        <v>4657757</v>
      </c>
      <c r="I347">
        <v>489.66</v>
      </c>
      <c r="J347">
        <v>35.75</v>
      </c>
    </row>
    <row r="348" spans="1:10" x14ac:dyDescent="0.25">
      <c r="A348" t="s">
        <v>28</v>
      </c>
      <c r="B348">
        <v>22</v>
      </c>
      <c r="C348">
        <v>2020</v>
      </c>
      <c r="D348">
        <v>5</v>
      </c>
      <c r="E348" s="1">
        <v>43952</v>
      </c>
      <c r="F348" s="2">
        <v>11977</v>
      </c>
      <c r="G348">
        <v>886</v>
      </c>
      <c r="H348" s="2">
        <v>4657757</v>
      </c>
      <c r="I348">
        <v>257.14</v>
      </c>
      <c r="J348">
        <v>19.02</v>
      </c>
    </row>
    <row r="349" spans="1:10" x14ac:dyDescent="0.25">
      <c r="A349" t="s">
        <v>28</v>
      </c>
      <c r="B349">
        <v>22</v>
      </c>
      <c r="C349">
        <v>2020</v>
      </c>
      <c r="D349">
        <v>6</v>
      </c>
      <c r="E349" s="1">
        <v>43983</v>
      </c>
      <c r="F349" s="2">
        <v>18182</v>
      </c>
      <c r="G349">
        <v>430</v>
      </c>
      <c r="H349" s="2">
        <v>4657757</v>
      </c>
      <c r="I349">
        <v>390.36</v>
      </c>
      <c r="J349">
        <v>9.23</v>
      </c>
    </row>
    <row r="350" spans="1:10" x14ac:dyDescent="0.25">
      <c r="A350" t="s">
        <v>28</v>
      </c>
      <c r="B350">
        <v>22</v>
      </c>
      <c r="C350">
        <v>2020</v>
      </c>
      <c r="D350">
        <v>7</v>
      </c>
      <c r="E350" s="1">
        <v>44013</v>
      </c>
      <c r="F350" s="2">
        <v>58191</v>
      </c>
      <c r="G350">
        <v>728</v>
      </c>
      <c r="H350" s="2">
        <v>4657757</v>
      </c>
      <c r="I350">
        <v>1249.3399999999999</v>
      </c>
      <c r="J350">
        <v>15.63</v>
      </c>
    </row>
    <row r="351" spans="1:10" x14ac:dyDescent="0.25">
      <c r="A351" t="s">
        <v>28</v>
      </c>
      <c r="B351">
        <v>22</v>
      </c>
      <c r="C351">
        <v>2020</v>
      </c>
      <c r="D351">
        <v>8</v>
      </c>
      <c r="E351" s="1">
        <v>44044</v>
      </c>
      <c r="F351" s="2">
        <v>32500</v>
      </c>
      <c r="G351" s="2">
        <v>1001</v>
      </c>
      <c r="H351" s="2">
        <v>4657757</v>
      </c>
      <c r="I351">
        <v>697.76</v>
      </c>
      <c r="J351">
        <v>21.49</v>
      </c>
    </row>
    <row r="352" spans="1:10" x14ac:dyDescent="0.25">
      <c r="A352" t="s">
        <v>28</v>
      </c>
      <c r="B352">
        <v>22</v>
      </c>
      <c r="C352">
        <v>2020</v>
      </c>
      <c r="D352">
        <v>9</v>
      </c>
      <c r="E352" s="1">
        <v>44075</v>
      </c>
      <c r="F352" s="2">
        <v>18564</v>
      </c>
      <c r="G352">
        <v>561</v>
      </c>
      <c r="H352" s="2">
        <v>4657757</v>
      </c>
      <c r="I352">
        <v>398.56</v>
      </c>
      <c r="J352">
        <v>12.04</v>
      </c>
    </row>
    <row r="353" spans="1:10" x14ac:dyDescent="0.25">
      <c r="A353" t="s">
        <v>28</v>
      </c>
      <c r="B353">
        <v>22</v>
      </c>
      <c r="C353">
        <v>2020</v>
      </c>
      <c r="D353">
        <v>10</v>
      </c>
      <c r="E353" s="1">
        <v>44105</v>
      </c>
      <c r="F353" s="2">
        <v>19191</v>
      </c>
      <c r="G353">
        <v>408</v>
      </c>
      <c r="H353" s="2">
        <v>4657757</v>
      </c>
      <c r="I353">
        <v>412.02</v>
      </c>
      <c r="J353">
        <v>8.76</v>
      </c>
    </row>
    <row r="354" spans="1:10" x14ac:dyDescent="0.25">
      <c r="A354" t="s">
        <v>28</v>
      </c>
      <c r="B354">
        <v>22</v>
      </c>
      <c r="C354">
        <v>2020</v>
      </c>
      <c r="D354">
        <v>11</v>
      </c>
      <c r="E354" s="1">
        <v>44136</v>
      </c>
      <c r="F354" s="2">
        <v>45765</v>
      </c>
      <c r="G354">
        <v>501</v>
      </c>
      <c r="H354" s="2">
        <v>4657757</v>
      </c>
      <c r="I354">
        <v>982.55</v>
      </c>
      <c r="J354">
        <v>10.76</v>
      </c>
    </row>
    <row r="355" spans="1:10" x14ac:dyDescent="0.25">
      <c r="A355" t="s">
        <v>28</v>
      </c>
      <c r="B355">
        <v>22</v>
      </c>
      <c r="C355">
        <v>2020</v>
      </c>
      <c r="D355">
        <v>12</v>
      </c>
      <c r="E355" s="1">
        <v>44166</v>
      </c>
      <c r="F355" s="2">
        <v>82861</v>
      </c>
      <c r="G355" s="2">
        <v>1068</v>
      </c>
      <c r="H355" s="2">
        <v>4657757</v>
      </c>
      <c r="I355">
        <v>1778.99</v>
      </c>
      <c r="J355">
        <v>22.93</v>
      </c>
    </row>
    <row r="356" spans="1:10" x14ac:dyDescent="0.25">
      <c r="A356" t="s">
        <v>28</v>
      </c>
      <c r="B356">
        <v>22</v>
      </c>
      <c r="C356">
        <v>2021</v>
      </c>
      <c r="D356">
        <v>1</v>
      </c>
      <c r="E356" s="1">
        <v>44197</v>
      </c>
      <c r="F356" s="2">
        <v>85351</v>
      </c>
      <c r="G356" s="2">
        <v>1371</v>
      </c>
      <c r="H356" s="2">
        <v>4657757</v>
      </c>
      <c r="I356">
        <v>1832.45</v>
      </c>
      <c r="J356">
        <v>29.43</v>
      </c>
    </row>
    <row r="357" spans="1:10" x14ac:dyDescent="0.25">
      <c r="A357" t="s">
        <v>28</v>
      </c>
      <c r="B357">
        <v>22</v>
      </c>
      <c r="C357">
        <v>2021</v>
      </c>
      <c r="D357">
        <v>2</v>
      </c>
      <c r="E357" s="1">
        <v>44228</v>
      </c>
      <c r="F357" s="2">
        <v>29474</v>
      </c>
      <c r="G357">
        <v>749</v>
      </c>
      <c r="H357" s="2">
        <v>4657757</v>
      </c>
      <c r="I357">
        <v>632.79</v>
      </c>
      <c r="J357">
        <v>16.079999999999998</v>
      </c>
    </row>
    <row r="358" spans="1:10" x14ac:dyDescent="0.25">
      <c r="A358" t="s">
        <v>28</v>
      </c>
      <c r="B358">
        <v>22</v>
      </c>
      <c r="C358">
        <v>2021</v>
      </c>
      <c r="D358">
        <v>3</v>
      </c>
      <c r="E358" s="1">
        <v>44256</v>
      </c>
      <c r="F358" s="2">
        <v>14833</v>
      </c>
      <c r="G358">
        <v>533</v>
      </c>
      <c r="H358" s="2">
        <v>4657757</v>
      </c>
      <c r="I358">
        <v>318.45999999999998</v>
      </c>
      <c r="J358">
        <v>11.44</v>
      </c>
    </row>
    <row r="359" spans="1:10" x14ac:dyDescent="0.25">
      <c r="A359" t="s">
        <v>28</v>
      </c>
      <c r="B359">
        <v>22</v>
      </c>
      <c r="C359">
        <v>2021</v>
      </c>
      <c r="D359">
        <v>4</v>
      </c>
      <c r="E359" s="1">
        <v>44287</v>
      </c>
      <c r="F359" s="2">
        <v>13648</v>
      </c>
      <c r="G359">
        <v>241</v>
      </c>
      <c r="H359" s="2">
        <v>4657757</v>
      </c>
      <c r="I359">
        <v>293.02</v>
      </c>
      <c r="J359">
        <v>5.17</v>
      </c>
    </row>
    <row r="360" spans="1:10" x14ac:dyDescent="0.25">
      <c r="A360" t="s">
        <v>28</v>
      </c>
      <c r="B360">
        <v>22</v>
      </c>
      <c r="C360">
        <v>2021</v>
      </c>
      <c r="D360">
        <v>5</v>
      </c>
      <c r="E360" s="1">
        <v>44317</v>
      </c>
      <c r="F360" s="2">
        <v>12104</v>
      </c>
      <c r="G360">
        <v>194</v>
      </c>
      <c r="H360" s="2">
        <v>4657757</v>
      </c>
      <c r="I360">
        <v>259.87</v>
      </c>
      <c r="J360">
        <v>4.17</v>
      </c>
    </row>
    <row r="361" spans="1:10" x14ac:dyDescent="0.25">
      <c r="A361" t="s">
        <v>28</v>
      </c>
      <c r="B361">
        <v>22</v>
      </c>
      <c r="C361">
        <v>2021</v>
      </c>
      <c r="D361">
        <v>6</v>
      </c>
      <c r="E361" s="1">
        <v>44348</v>
      </c>
      <c r="F361" s="2">
        <v>10782</v>
      </c>
      <c r="G361">
        <v>72</v>
      </c>
      <c r="H361" s="2">
        <v>4657757</v>
      </c>
      <c r="I361">
        <v>231.48</v>
      </c>
      <c r="J361">
        <v>1.55</v>
      </c>
    </row>
    <row r="362" spans="1:10" x14ac:dyDescent="0.25">
      <c r="A362" t="s">
        <v>28</v>
      </c>
      <c r="B362">
        <v>22</v>
      </c>
      <c r="C362">
        <v>2021</v>
      </c>
      <c r="D362">
        <v>7</v>
      </c>
      <c r="E362" s="1">
        <v>44378</v>
      </c>
      <c r="F362" s="2">
        <v>60212</v>
      </c>
      <c r="H362" s="2">
        <v>4657757</v>
      </c>
      <c r="I362">
        <v>1292.73</v>
      </c>
    </row>
    <row r="363" spans="1:10" x14ac:dyDescent="0.25">
      <c r="A363" t="s">
        <v>29</v>
      </c>
      <c r="B363">
        <v>23</v>
      </c>
      <c r="C363">
        <v>2020</v>
      </c>
      <c r="D363">
        <v>1</v>
      </c>
      <c r="E363" s="1">
        <v>43831</v>
      </c>
      <c r="F363">
        <v>0</v>
      </c>
      <c r="G363">
        <v>0</v>
      </c>
      <c r="H363" s="2">
        <v>1362359</v>
      </c>
      <c r="I363">
        <v>0</v>
      </c>
      <c r="J363">
        <v>0</v>
      </c>
    </row>
    <row r="364" spans="1:10" x14ac:dyDescent="0.25">
      <c r="A364" t="s">
        <v>29</v>
      </c>
      <c r="B364">
        <v>23</v>
      </c>
      <c r="C364">
        <v>2020</v>
      </c>
      <c r="D364">
        <v>2</v>
      </c>
      <c r="E364" s="1">
        <v>43862</v>
      </c>
      <c r="F364">
        <v>0</v>
      </c>
      <c r="G364">
        <v>0</v>
      </c>
      <c r="H364" s="2">
        <v>1362359</v>
      </c>
      <c r="I364">
        <v>0</v>
      </c>
      <c r="J364">
        <v>0</v>
      </c>
    </row>
    <row r="365" spans="1:10" x14ac:dyDescent="0.25">
      <c r="A365" t="s">
        <v>29</v>
      </c>
      <c r="B365">
        <v>23</v>
      </c>
      <c r="C365">
        <v>2020</v>
      </c>
      <c r="D365">
        <v>3</v>
      </c>
      <c r="E365" s="1">
        <v>43891</v>
      </c>
      <c r="F365">
        <v>303</v>
      </c>
      <c r="G365">
        <v>5</v>
      </c>
      <c r="H365" s="2">
        <v>1362359</v>
      </c>
      <c r="I365">
        <v>22.24</v>
      </c>
      <c r="J365">
        <v>0.37</v>
      </c>
    </row>
    <row r="366" spans="1:10" x14ac:dyDescent="0.25">
      <c r="A366" t="s">
        <v>29</v>
      </c>
      <c r="B366">
        <v>23</v>
      </c>
      <c r="C366">
        <v>2020</v>
      </c>
      <c r="D366">
        <v>4</v>
      </c>
      <c r="E366" s="1">
        <v>43922</v>
      </c>
      <c r="F366">
        <v>792</v>
      </c>
      <c r="G366">
        <v>48</v>
      </c>
      <c r="H366" s="2">
        <v>1362359</v>
      </c>
      <c r="I366">
        <v>58.13</v>
      </c>
      <c r="J366">
        <v>3.52</v>
      </c>
    </row>
    <row r="367" spans="1:10" x14ac:dyDescent="0.25">
      <c r="A367" t="s">
        <v>29</v>
      </c>
      <c r="B367">
        <v>23</v>
      </c>
      <c r="C367">
        <v>2020</v>
      </c>
      <c r="D367">
        <v>5</v>
      </c>
      <c r="E367" s="1">
        <v>43952</v>
      </c>
      <c r="F367" s="2">
        <v>1230</v>
      </c>
      <c r="G367">
        <v>36</v>
      </c>
      <c r="H367" s="2">
        <v>1362359</v>
      </c>
      <c r="I367">
        <v>90.28</v>
      </c>
      <c r="J367">
        <v>2.64</v>
      </c>
    </row>
    <row r="368" spans="1:10" x14ac:dyDescent="0.25">
      <c r="A368" t="s">
        <v>29</v>
      </c>
      <c r="B368">
        <v>23</v>
      </c>
      <c r="C368">
        <v>2020</v>
      </c>
      <c r="D368">
        <v>6</v>
      </c>
      <c r="E368" s="1">
        <v>43983</v>
      </c>
      <c r="F368">
        <v>928</v>
      </c>
      <c r="G368">
        <v>16</v>
      </c>
      <c r="H368" s="2">
        <v>1362359</v>
      </c>
      <c r="I368">
        <v>68.12</v>
      </c>
      <c r="J368">
        <v>1.17</v>
      </c>
    </row>
    <row r="369" spans="1:10" x14ac:dyDescent="0.25">
      <c r="A369" t="s">
        <v>29</v>
      </c>
      <c r="B369">
        <v>23</v>
      </c>
      <c r="C369">
        <v>2020</v>
      </c>
      <c r="D369">
        <v>7</v>
      </c>
      <c r="E369" s="1">
        <v>44013</v>
      </c>
      <c r="F369">
        <v>659</v>
      </c>
      <c r="G369">
        <v>18</v>
      </c>
      <c r="H369" s="2">
        <v>1362359</v>
      </c>
      <c r="I369">
        <v>48.37</v>
      </c>
      <c r="J369">
        <v>1.32</v>
      </c>
    </row>
    <row r="370" spans="1:10" x14ac:dyDescent="0.25">
      <c r="A370" t="s">
        <v>29</v>
      </c>
      <c r="B370">
        <v>23</v>
      </c>
      <c r="C370">
        <v>2020</v>
      </c>
      <c r="D370">
        <v>8</v>
      </c>
      <c r="E370" s="1">
        <v>44044</v>
      </c>
      <c r="F370">
        <v>614</v>
      </c>
      <c r="G370">
        <v>9</v>
      </c>
      <c r="H370" s="2">
        <v>1362359</v>
      </c>
      <c r="I370">
        <v>45.07</v>
      </c>
      <c r="J370">
        <v>0.66</v>
      </c>
    </row>
    <row r="371" spans="1:10" x14ac:dyDescent="0.25">
      <c r="A371" t="s">
        <v>29</v>
      </c>
      <c r="B371">
        <v>23</v>
      </c>
      <c r="C371">
        <v>2020</v>
      </c>
      <c r="D371">
        <v>9</v>
      </c>
      <c r="E371" s="1">
        <v>44075</v>
      </c>
      <c r="F371">
        <v>865</v>
      </c>
      <c r="G371">
        <v>9</v>
      </c>
      <c r="H371" s="2">
        <v>1362359</v>
      </c>
      <c r="I371">
        <v>63.49</v>
      </c>
      <c r="J371">
        <v>0.66</v>
      </c>
    </row>
    <row r="372" spans="1:10" x14ac:dyDescent="0.25">
      <c r="A372" t="s">
        <v>29</v>
      </c>
      <c r="B372">
        <v>23</v>
      </c>
      <c r="C372">
        <v>2020</v>
      </c>
      <c r="D372">
        <v>10</v>
      </c>
      <c r="E372" s="1">
        <v>44105</v>
      </c>
      <c r="F372" s="2">
        <v>1277</v>
      </c>
      <c r="G372">
        <v>6</v>
      </c>
      <c r="H372" s="2">
        <v>1362359</v>
      </c>
      <c r="I372">
        <v>93.73</v>
      </c>
      <c r="J372">
        <v>0.44</v>
      </c>
    </row>
    <row r="373" spans="1:10" x14ac:dyDescent="0.25">
      <c r="A373" t="s">
        <v>29</v>
      </c>
      <c r="B373">
        <v>23</v>
      </c>
      <c r="C373">
        <v>2020</v>
      </c>
      <c r="D373">
        <v>11</v>
      </c>
      <c r="E373" s="1">
        <v>44136</v>
      </c>
      <c r="F373" s="2">
        <v>5089</v>
      </c>
      <c r="G373">
        <v>47</v>
      </c>
      <c r="H373" s="2">
        <v>1362359</v>
      </c>
      <c r="I373">
        <v>373.54</v>
      </c>
      <c r="J373">
        <v>3.45</v>
      </c>
    </row>
    <row r="374" spans="1:10" x14ac:dyDescent="0.25">
      <c r="A374" t="s">
        <v>29</v>
      </c>
      <c r="B374">
        <v>23</v>
      </c>
      <c r="C374">
        <v>2020</v>
      </c>
      <c r="D374">
        <v>12</v>
      </c>
      <c r="E374" s="1">
        <v>44166</v>
      </c>
      <c r="F374" s="2">
        <v>12444</v>
      </c>
      <c r="G374">
        <v>153</v>
      </c>
      <c r="H374" s="2">
        <v>1362359</v>
      </c>
      <c r="I374">
        <v>913.42</v>
      </c>
      <c r="J374">
        <v>11.23</v>
      </c>
    </row>
    <row r="375" spans="1:10" x14ac:dyDescent="0.25">
      <c r="A375" t="s">
        <v>29</v>
      </c>
      <c r="B375">
        <v>23</v>
      </c>
      <c r="C375">
        <v>2021</v>
      </c>
      <c r="D375">
        <v>1</v>
      </c>
      <c r="E375" s="1">
        <v>44197</v>
      </c>
      <c r="F375" s="2">
        <v>15123</v>
      </c>
      <c r="G375">
        <v>243</v>
      </c>
      <c r="H375" s="2">
        <v>1362359</v>
      </c>
      <c r="I375">
        <v>1110.06</v>
      </c>
      <c r="J375">
        <v>17.84</v>
      </c>
    </row>
    <row r="376" spans="1:10" x14ac:dyDescent="0.25">
      <c r="A376" t="s">
        <v>29</v>
      </c>
      <c r="B376">
        <v>23</v>
      </c>
      <c r="C376">
        <v>2021</v>
      </c>
      <c r="D376">
        <v>2</v>
      </c>
      <c r="E376" s="1">
        <v>44228</v>
      </c>
      <c r="F376" s="2">
        <v>5310</v>
      </c>
      <c r="G376">
        <v>113</v>
      </c>
      <c r="H376" s="2">
        <v>1362359</v>
      </c>
      <c r="I376">
        <v>389.77</v>
      </c>
      <c r="J376">
        <v>8.2899999999999991</v>
      </c>
    </row>
    <row r="377" spans="1:10" x14ac:dyDescent="0.25">
      <c r="A377" t="s">
        <v>29</v>
      </c>
      <c r="B377">
        <v>23</v>
      </c>
      <c r="C377">
        <v>2021</v>
      </c>
      <c r="D377">
        <v>3</v>
      </c>
      <c r="E377" s="1">
        <v>44256</v>
      </c>
      <c r="F377" s="2">
        <v>5870</v>
      </c>
      <c r="G377">
        <v>40</v>
      </c>
      <c r="H377" s="2">
        <v>1362359</v>
      </c>
      <c r="I377">
        <v>430.87</v>
      </c>
      <c r="J377">
        <v>2.94</v>
      </c>
    </row>
    <row r="378" spans="1:10" x14ac:dyDescent="0.25">
      <c r="A378" t="s">
        <v>29</v>
      </c>
      <c r="B378">
        <v>23</v>
      </c>
      <c r="C378">
        <v>2021</v>
      </c>
      <c r="D378">
        <v>4</v>
      </c>
      <c r="E378" s="1">
        <v>44287</v>
      </c>
      <c r="F378" s="2">
        <v>10709</v>
      </c>
      <c r="G378">
        <v>41</v>
      </c>
      <c r="H378" s="2">
        <v>1362359</v>
      </c>
      <c r="I378">
        <v>786.06</v>
      </c>
      <c r="J378">
        <v>3.01</v>
      </c>
    </row>
    <row r="379" spans="1:10" x14ac:dyDescent="0.25">
      <c r="A379" t="s">
        <v>29</v>
      </c>
      <c r="B379">
        <v>23</v>
      </c>
      <c r="C379">
        <v>2021</v>
      </c>
      <c r="D379">
        <v>5</v>
      </c>
      <c r="E379" s="1">
        <v>44317</v>
      </c>
      <c r="F379" s="2">
        <v>6567</v>
      </c>
      <c r="G379">
        <v>41</v>
      </c>
      <c r="H379" s="2">
        <v>1362359</v>
      </c>
      <c r="I379">
        <v>482.03</v>
      </c>
      <c r="J379">
        <v>3.01</v>
      </c>
    </row>
    <row r="380" spans="1:10" x14ac:dyDescent="0.25">
      <c r="A380" t="s">
        <v>29</v>
      </c>
      <c r="B380">
        <v>23</v>
      </c>
      <c r="C380">
        <v>2021</v>
      </c>
      <c r="D380">
        <v>6</v>
      </c>
      <c r="E380" s="1">
        <v>44348</v>
      </c>
      <c r="F380">
        <v>1253</v>
      </c>
      <c r="G380">
        <v>20</v>
      </c>
      <c r="H380" s="2">
        <v>1362359</v>
      </c>
      <c r="I380">
        <v>91.97</v>
      </c>
      <c r="J380">
        <v>1.47</v>
      </c>
    </row>
    <row r="381" spans="1:10" x14ac:dyDescent="0.25">
      <c r="A381" t="s">
        <v>29</v>
      </c>
      <c r="B381">
        <v>23</v>
      </c>
      <c r="C381">
        <v>2021</v>
      </c>
      <c r="D381">
        <v>7</v>
      </c>
      <c r="E381" s="1">
        <v>44378</v>
      </c>
      <c r="F381" s="2">
        <v>1430</v>
      </c>
      <c r="H381" s="2">
        <v>1362359</v>
      </c>
      <c r="I381">
        <v>104.96</v>
      </c>
    </row>
    <row r="382" spans="1:10" x14ac:dyDescent="0.25">
      <c r="A382" t="s">
        <v>30</v>
      </c>
      <c r="B382">
        <v>24</v>
      </c>
      <c r="C382">
        <v>2020</v>
      </c>
      <c r="D382">
        <v>1</v>
      </c>
      <c r="E382" s="1">
        <v>43831</v>
      </c>
      <c r="F382">
        <v>0</v>
      </c>
      <c r="G382">
        <v>0</v>
      </c>
      <c r="H382" s="2">
        <v>6177224</v>
      </c>
      <c r="I382">
        <v>0</v>
      </c>
      <c r="J382">
        <v>0</v>
      </c>
    </row>
    <row r="383" spans="1:10" x14ac:dyDescent="0.25">
      <c r="A383" t="s">
        <v>30</v>
      </c>
      <c r="B383">
        <v>24</v>
      </c>
      <c r="C383">
        <v>2020</v>
      </c>
      <c r="D383">
        <v>2</v>
      </c>
      <c r="E383" s="1">
        <v>43862</v>
      </c>
      <c r="F383">
        <v>0</v>
      </c>
      <c r="G383">
        <v>0</v>
      </c>
      <c r="H383" s="2">
        <v>6177224</v>
      </c>
      <c r="I383">
        <v>0</v>
      </c>
      <c r="J383">
        <v>0</v>
      </c>
    </row>
    <row r="384" spans="1:10" x14ac:dyDescent="0.25">
      <c r="A384" t="s">
        <v>30</v>
      </c>
      <c r="B384">
        <v>24</v>
      </c>
      <c r="C384">
        <v>2020</v>
      </c>
      <c r="D384">
        <v>3</v>
      </c>
      <c r="E384" s="1">
        <v>43891</v>
      </c>
      <c r="F384" s="2">
        <v>1662</v>
      </c>
      <c r="G384">
        <v>18</v>
      </c>
      <c r="H384" s="2">
        <v>6177224</v>
      </c>
      <c r="I384">
        <v>26.91</v>
      </c>
      <c r="J384">
        <v>0.28999999999999998</v>
      </c>
    </row>
    <row r="385" spans="1:10" x14ac:dyDescent="0.25">
      <c r="A385" t="s">
        <v>30</v>
      </c>
      <c r="B385">
        <v>24</v>
      </c>
      <c r="C385">
        <v>2020</v>
      </c>
      <c r="D385">
        <v>4</v>
      </c>
      <c r="E385" s="1">
        <v>43922</v>
      </c>
      <c r="F385" s="2">
        <v>20163</v>
      </c>
      <c r="G385" s="2">
        <v>1121</v>
      </c>
      <c r="H385" s="2">
        <v>6177224</v>
      </c>
      <c r="I385">
        <v>326.41000000000003</v>
      </c>
      <c r="J385">
        <v>18.149999999999999</v>
      </c>
    </row>
    <row r="386" spans="1:10" x14ac:dyDescent="0.25">
      <c r="A386" t="s">
        <v>30</v>
      </c>
      <c r="B386">
        <v>24</v>
      </c>
      <c r="C386">
        <v>2020</v>
      </c>
      <c r="D386">
        <v>5</v>
      </c>
      <c r="E386" s="1">
        <v>43952</v>
      </c>
      <c r="F386" s="2">
        <v>31631</v>
      </c>
      <c r="G386" s="2">
        <v>1393</v>
      </c>
      <c r="H386" s="2">
        <v>6177224</v>
      </c>
      <c r="I386">
        <v>512.05999999999995</v>
      </c>
      <c r="J386">
        <v>22.55</v>
      </c>
    </row>
    <row r="387" spans="1:10" x14ac:dyDescent="0.25">
      <c r="A387" t="s">
        <v>30</v>
      </c>
      <c r="B387">
        <v>24</v>
      </c>
      <c r="C387">
        <v>2020</v>
      </c>
      <c r="D387">
        <v>6</v>
      </c>
      <c r="E387" s="1">
        <v>43983</v>
      </c>
      <c r="F387" s="2">
        <v>14696</v>
      </c>
      <c r="G387">
        <v>658</v>
      </c>
      <c r="H387" s="2">
        <v>6177224</v>
      </c>
      <c r="I387">
        <v>237.91</v>
      </c>
      <c r="J387">
        <v>10.65</v>
      </c>
    </row>
    <row r="388" spans="1:10" x14ac:dyDescent="0.25">
      <c r="A388" t="s">
        <v>30</v>
      </c>
      <c r="B388">
        <v>24</v>
      </c>
      <c r="C388">
        <v>2020</v>
      </c>
      <c r="D388">
        <v>7</v>
      </c>
      <c r="E388" s="1">
        <v>44013</v>
      </c>
      <c r="F388" s="2">
        <v>20755</v>
      </c>
      <c r="G388">
        <v>303</v>
      </c>
      <c r="H388" s="2">
        <v>6177224</v>
      </c>
      <c r="I388">
        <v>335.99</v>
      </c>
      <c r="J388">
        <v>4.91</v>
      </c>
    </row>
    <row r="389" spans="1:10" x14ac:dyDescent="0.25">
      <c r="A389" t="s">
        <v>30</v>
      </c>
      <c r="B389">
        <v>24</v>
      </c>
      <c r="C389">
        <v>2020</v>
      </c>
      <c r="D389">
        <v>8</v>
      </c>
      <c r="E389" s="1">
        <v>44044</v>
      </c>
      <c r="F389" s="2">
        <v>19835</v>
      </c>
      <c r="G389">
        <v>262</v>
      </c>
      <c r="H389" s="2">
        <v>6177224</v>
      </c>
      <c r="I389">
        <v>321.10000000000002</v>
      </c>
      <c r="J389">
        <v>4.24</v>
      </c>
    </row>
    <row r="390" spans="1:10" x14ac:dyDescent="0.25">
      <c r="A390" t="s">
        <v>30</v>
      </c>
      <c r="B390">
        <v>24</v>
      </c>
      <c r="C390">
        <v>2020</v>
      </c>
      <c r="D390">
        <v>9</v>
      </c>
      <c r="E390" s="1">
        <v>44075</v>
      </c>
      <c r="F390" s="2">
        <v>16475</v>
      </c>
      <c r="G390">
        <v>194</v>
      </c>
      <c r="H390" s="2">
        <v>6177224</v>
      </c>
      <c r="I390">
        <v>266.70999999999998</v>
      </c>
      <c r="J390">
        <v>3.14</v>
      </c>
    </row>
    <row r="391" spans="1:10" x14ac:dyDescent="0.25">
      <c r="A391" t="s">
        <v>30</v>
      </c>
      <c r="B391">
        <v>24</v>
      </c>
      <c r="C391">
        <v>2020</v>
      </c>
      <c r="D391">
        <v>10</v>
      </c>
      <c r="E391" s="1">
        <v>44105</v>
      </c>
      <c r="F391" s="2">
        <v>20376</v>
      </c>
      <c r="G391">
        <v>198</v>
      </c>
      <c r="H391" s="2">
        <v>6177224</v>
      </c>
      <c r="I391">
        <v>329.86</v>
      </c>
      <c r="J391">
        <v>3.21</v>
      </c>
    </row>
    <row r="392" spans="1:10" x14ac:dyDescent="0.25">
      <c r="A392" t="s">
        <v>30</v>
      </c>
      <c r="B392">
        <v>24</v>
      </c>
      <c r="C392">
        <v>2020</v>
      </c>
      <c r="D392">
        <v>11</v>
      </c>
      <c r="E392" s="1">
        <v>44136</v>
      </c>
      <c r="F392" s="2">
        <v>53117</v>
      </c>
      <c r="G392">
        <v>494</v>
      </c>
      <c r="H392" s="2">
        <v>6177224</v>
      </c>
      <c r="I392">
        <v>859.88</v>
      </c>
      <c r="J392">
        <v>8</v>
      </c>
    </row>
    <row r="393" spans="1:10" x14ac:dyDescent="0.25">
      <c r="A393" t="s">
        <v>30</v>
      </c>
      <c r="B393">
        <v>24</v>
      </c>
      <c r="C393">
        <v>2020</v>
      </c>
      <c r="D393">
        <v>12</v>
      </c>
      <c r="E393" s="1">
        <v>44166</v>
      </c>
      <c r="F393" s="2">
        <v>78124</v>
      </c>
      <c r="G393" s="2">
        <v>1254</v>
      </c>
      <c r="H393" s="2">
        <v>6177224</v>
      </c>
      <c r="I393">
        <v>1264.71</v>
      </c>
      <c r="J393">
        <v>20.3</v>
      </c>
    </row>
    <row r="394" spans="1:10" x14ac:dyDescent="0.25">
      <c r="A394" t="s">
        <v>30</v>
      </c>
      <c r="B394">
        <v>24</v>
      </c>
      <c r="C394">
        <v>2021</v>
      </c>
      <c r="D394">
        <v>1</v>
      </c>
      <c r="E394" s="1">
        <v>44197</v>
      </c>
      <c r="F394" s="2">
        <v>77815</v>
      </c>
      <c r="G394" s="2">
        <v>1232</v>
      </c>
      <c r="H394" s="2">
        <v>6177224</v>
      </c>
      <c r="I394">
        <v>1259.71</v>
      </c>
      <c r="J394">
        <v>19.940000000000001</v>
      </c>
    </row>
    <row r="395" spans="1:10" x14ac:dyDescent="0.25">
      <c r="A395" t="s">
        <v>30</v>
      </c>
      <c r="B395">
        <v>24</v>
      </c>
      <c r="C395">
        <v>2021</v>
      </c>
      <c r="D395">
        <v>2</v>
      </c>
      <c r="E395" s="1">
        <v>44228</v>
      </c>
      <c r="F395" s="2">
        <v>27632</v>
      </c>
      <c r="G395">
        <v>742</v>
      </c>
      <c r="H395" s="2">
        <v>6177224</v>
      </c>
      <c r="I395">
        <v>447.32</v>
      </c>
      <c r="J395">
        <v>12.01</v>
      </c>
    </row>
    <row r="396" spans="1:10" x14ac:dyDescent="0.25">
      <c r="A396" t="s">
        <v>30</v>
      </c>
      <c r="B396">
        <v>24</v>
      </c>
      <c r="C396">
        <v>2021</v>
      </c>
      <c r="D396">
        <v>3</v>
      </c>
      <c r="E396" s="1">
        <v>44256</v>
      </c>
      <c r="F396" s="2">
        <v>29248</v>
      </c>
      <c r="G396">
        <v>417</v>
      </c>
      <c r="H396" s="2">
        <v>6177224</v>
      </c>
      <c r="I396">
        <v>473.48</v>
      </c>
      <c r="J396">
        <v>6.75</v>
      </c>
    </row>
    <row r="397" spans="1:10" x14ac:dyDescent="0.25">
      <c r="A397" t="s">
        <v>30</v>
      </c>
      <c r="B397">
        <v>24</v>
      </c>
      <c r="C397">
        <v>2021</v>
      </c>
      <c r="D397">
        <v>4</v>
      </c>
      <c r="E397" s="1">
        <v>44287</v>
      </c>
      <c r="F397" s="2">
        <v>36061</v>
      </c>
      <c r="G397">
        <v>458</v>
      </c>
      <c r="H397" s="2">
        <v>6177224</v>
      </c>
      <c r="I397">
        <v>583.77</v>
      </c>
      <c r="J397">
        <v>7.41</v>
      </c>
    </row>
    <row r="398" spans="1:10" x14ac:dyDescent="0.25">
      <c r="A398" t="s">
        <v>30</v>
      </c>
      <c r="B398">
        <v>24</v>
      </c>
      <c r="C398">
        <v>2021</v>
      </c>
      <c r="D398">
        <v>5</v>
      </c>
      <c r="E398" s="1">
        <v>44317</v>
      </c>
      <c r="F398" s="2">
        <v>12516</v>
      </c>
      <c r="G398">
        <v>870</v>
      </c>
      <c r="H398" s="2">
        <v>6177224</v>
      </c>
      <c r="I398">
        <v>202.62</v>
      </c>
      <c r="J398">
        <v>14.08</v>
      </c>
    </row>
    <row r="399" spans="1:10" x14ac:dyDescent="0.25">
      <c r="A399" t="s">
        <v>30</v>
      </c>
      <c r="B399">
        <v>24</v>
      </c>
      <c r="C399">
        <v>2021</v>
      </c>
      <c r="D399">
        <v>6</v>
      </c>
      <c r="E399" s="1">
        <v>44348</v>
      </c>
      <c r="F399" s="2">
        <v>2390</v>
      </c>
      <c r="G399">
        <v>69</v>
      </c>
      <c r="H399" s="2">
        <v>6177224</v>
      </c>
      <c r="I399">
        <v>38.69</v>
      </c>
      <c r="J399">
        <v>1.1200000000000001</v>
      </c>
    </row>
    <row r="400" spans="1:10" x14ac:dyDescent="0.25">
      <c r="A400" t="s">
        <v>30</v>
      </c>
      <c r="B400">
        <v>24</v>
      </c>
      <c r="C400">
        <v>2021</v>
      </c>
      <c r="D400">
        <v>7</v>
      </c>
      <c r="E400" s="1">
        <v>44378</v>
      </c>
      <c r="F400" s="2">
        <v>6271</v>
      </c>
      <c r="H400" s="2">
        <v>6177224</v>
      </c>
      <c r="I400">
        <v>101.52</v>
      </c>
    </row>
    <row r="401" spans="1:10" x14ac:dyDescent="0.25">
      <c r="A401" t="s">
        <v>31</v>
      </c>
      <c r="B401">
        <v>25</v>
      </c>
      <c r="C401">
        <v>2020</v>
      </c>
      <c r="D401">
        <v>1</v>
      </c>
      <c r="E401" s="1">
        <v>43831</v>
      </c>
      <c r="F401">
        <v>0</v>
      </c>
      <c r="G401">
        <v>0</v>
      </c>
      <c r="H401" s="2">
        <v>7029917</v>
      </c>
      <c r="I401">
        <v>0</v>
      </c>
      <c r="J401">
        <v>0</v>
      </c>
    </row>
    <row r="402" spans="1:10" x14ac:dyDescent="0.25">
      <c r="A402" t="s">
        <v>31</v>
      </c>
      <c r="B402">
        <v>25</v>
      </c>
      <c r="C402">
        <v>2020</v>
      </c>
      <c r="D402">
        <v>2</v>
      </c>
      <c r="E402" s="1">
        <v>43862</v>
      </c>
      <c r="F402">
        <v>1</v>
      </c>
      <c r="G402">
        <v>0</v>
      </c>
      <c r="H402" s="2">
        <v>7029917</v>
      </c>
      <c r="I402">
        <v>0.01</v>
      </c>
      <c r="J402">
        <v>0</v>
      </c>
    </row>
    <row r="403" spans="1:10" x14ac:dyDescent="0.25">
      <c r="A403" t="s">
        <v>31</v>
      </c>
      <c r="B403">
        <v>25</v>
      </c>
      <c r="C403">
        <v>2020</v>
      </c>
      <c r="D403">
        <v>3</v>
      </c>
      <c r="E403" s="1">
        <v>43891</v>
      </c>
      <c r="F403" s="2">
        <v>6619</v>
      </c>
      <c r="G403">
        <v>89</v>
      </c>
      <c r="H403" s="2">
        <v>7029917</v>
      </c>
      <c r="I403">
        <v>94.15</v>
      </c>
      <c r="J403">
        <v>1.27</v>
      </c>
    </row>
    <row r="404" spans="1:10" x14ac:dyDescent="0.25">
      <c r="A404" t="s">
        <v>31</v>
      </c>
      <c r="B404">
        <v>25</v>
      </c>
      <c r="C404">
        <v>2020</v>
      </c>
      <c r="D404">
        <v>4</v>
      </c>
      <c r="E404" s="1">
        <v>43922</v>
      </c>
      <c r="F404" s="2">
        <v>55585</v>
      </c>
      <c r="G404" s="2">
        <v>3473</v>
      </c>
      <c r="H404" s="2">
        <v>7029917</v>
      </c>
      <c r="I404">
        <v>790.69</v>
      </c>
      <c r="J404">
        <v>49.4</v>
      </c>
    </row>
    <row r="405" spans="1:10" x14ac:dyDescent="0.25">
      <c r="A405" t="s">
        <v>31</v>
      </c>
      <c r="B405">
        <v>25</v>
      </c>
      <c r="C405">
        <v>2020</v>
      </c>
      <c r="D405">
        <v>5</v>
      </c>
      <c r="E405" s="1">
        <v>43952</v>
      </c>
      <c r="F405" s="2">
        <v>34760</v>
      </c>
      <c r="G405" s="2">
        <v>3284</v>
      </c>
      <c r="H405" s="2">
        <v>7029917</v>
      </c>
      <c r="I405">
        <v>494.46</v>
      </c>
      <c r="J405">
        <v>46.71</v>
      </c>
    </row>
    <row r="406" spans="1:10" x14ac:dyDescent="0.25">
      <c r="A406" t="s">
        <v>31</v>
      </c>
      <c r="B406">
        <v>25</v>
      </c>
      <c r="C406">
        <v>2020</v>
      </c>
      <c r="D406">
        <v>6</v>
      </c>
      <c r="E406" s="1">
        <v>43983</v>
      </c>
      <c r="F406" s="2">
        <v>11917</v>
      </c>
      <c r="G406" s="2">
        <v>1208</v>
      </c>
      <c r="H406" s="2">
        <v>7029917</v>
      </c>
      <c r="I406">
        <v>169.52</v>
      </c>
      <c r="J406">
        <v>17.18</v>
      </c>
    </row>
    <row r="407" spans="1:10" x14ac:dyDescent="0.25">
      <c r="A407" t="s">
        <v>31</v>
      </c>
      <c r="B407">
        <v>25</v>
      </c>
      <c r="C407">
        <v>2020</v>
      </c>
      <c r="D407">
        <v>7</v>
      </c>
      <c r="E407" s="1">
        <v>44013</v>
      </c>
      <c r="F407" s="2">
        <v>8730</v>
      </c>
      <c r="G407">
        <v>555</v>
      </c>
      <c r="H407" s="2">
        <v>7029917</v>
      </c>
      <c r="I407">
        <v>124.18</v>
      </c>
      <c r="J407">
        <v>7.89</v>
      </c>
    </row>
    <row r="408" spans="1:10" x14ac:dyDescent="0.25">
      <c r="A408" t="s">
        <v>31</v>
      </c>
      <c r="B408">
        <v>25</v>
      </c>
      <c r="C408">
        <v>2020</v>
      </c>
      <c r="D408">
        <v>8</v>
      </c>
      <c r="E408" s="1">
        <v>44044</v>
      </c>
      <c r="F408" s="2">
        <v>10921</v>
      </c>
      <c r="G408">
        <v>451</v>
      </c>
      <c r="H408" s="2">
        <v>7029917</v>
      </c>
      <c r="I408">
        <v>155.35</v>
      </c>
      <c r="J408">
        <v>6.42</v>
      </c>
    </row>
    <row r="409" spans="1:10" x14ac:dyDescent="0.25">
      <c r="A409" t="s">
        <v>31</v>
      </c>
      <c r="B409">
        <v>25</v>
      </c>
      <c r="C409">
        <v>2020</v>
      </c>
      <c r="D409">
        <v>9</v>
      </c>
      <c r="E409" s="1">
        <v>44075</v>
      </c>
      <c r="F409" s="2">
        <v>3583</v>
      </c>
      <c r="G409">
        <v>396</v>
      </c>
      <c r="H409" s="2">
        <v>7029917</v>
      </c>
      <c r="I409">
        <v>50.97</v>
      </c>
      <c r="J409">
        <v>5.63</v>
      </c>
    </row>
    <row r="410" spans="1:10" x14ac:dyDescent="0.25">
      <c r="A410" t="s">
        <v>31</v>
      </c>
      <c r="B410">
        <v>25</v>
      </c>
      <c r="C410">
        <v>2020</v>
      </c>
      <c r="D410">
        <v>10</v>
      </c>
      <c r="E410" s="1">
        <v>44105</v>
      </c>
      <c r="F410" s="2">
        <v>26460</v>
      </c>
      <c r="G410">
        <v>535</v>
      </c>
      <c r="H410" s="2">
        <v>7029917</v>
      </c>
      <c r="I410">
        <v>376.39</v>
      </c>
      <c r="J410">
        <v>7.61</v>
      </c>
    </row>
    <row r="411" spans="1:10" x14ac:dyDescent="0.25">
      <c r="A411" t="s">
        <v>31</v>
      </c>
      <c r="B411">
        <v>25</v>
      </c>
      <c r="C411">
        <v>2020</v>
      </c>
      <c r="D411">
        <v>11</v>
      </c>
      <c r="E411" s="1">
        <v>44136</v>
      </c>
      <c r="F411" s="2">
        <v>67556</v>
      </c>
      <c r="G411">
        <v>757</v>
      </c>
      <c r="H411" s="2">
        <v>7029917</v>
      </c>
      <c r="I411">
        <v>960.98</v>
      </c>
      <c r="J411">
        <v>10.77</v>
      </c>
    </row>
    <row r="412" spans="1:10" x14ac:dyDescent="0.25">
      <c r="A412" t="s">
        <v>31</v>
      </c>
      <c r="B412">
        <v>25</v>
      </c>
      <c r="C412">
        <v>2020</v>
      </c>
      <c r="D412">
        <v>12</v>
      </c>
      <c r="E412" s="1">
        <v>44166</v>
      </c>
      <c r="F412" s="2">
        <v>149046</v>
      </c>
      <c r="G412" s="2">
        <v>1675</v>
      </c>
      <c r="H412" s="2">
        <v>7029917</v>
      </c>
      <c r="I412">
        <v>2120.17</v>
      </c>
      <c r="J412">
        <v>23.83</v>
      </c>
    </row>
    <row r="413" spans="1:10" x14ac:dyDescent="0.25">
      <c r="A413" t="s">
        <v>31</v>
      </c>
      <c r="B413">
        <v>25</v>
      </c>
      <c r="C413">
        <v>2021</v>
      </c>
      <c r="D413">
        <v>1</v>
      </c>
      <c r="E413" s="1">
        <v>44197</v>
      </c>
      <c r="F413" s="2">
        <v>148847</v>
      </c>
      <c r="G413" s="2">
        <v>2154</v>
      </c>
      <c r="H413" s="2">
        <v>7029917</v>
      </c>
      <c r="I413">
        <v>2117.34</v>
      </c>
      <c r="J413">
        <v>30.64</v>
      </c>
    </row>
    <row r="414" spans="1:10" x14ac:dyDescent="0.25">
      <c r="A414" t="s">
        <v>31</v>
      </c>
      <c r="B414">
        <v>25</v>
      </c>
      <c r="C414">
        <v>2021</v>
      </c>
      <c r="D414">
        <v>2</v>
      </c>
      <c r="E414" s="1">
        <v>44228</v>
      </c>
      <c r="F414" s="2">
        <v>57123</v>
      </c>
      <c r="G414" s="2">
        <v>1541</v>
      </c>
      <c r="H414" s="2">
        <v>7029917</v>
      </c>
      <c r="I414">
        <v>812.57</v>
      </c>
      <c r="J414">
        <v>21.92</v>
      </c>
    </row>
    <row r="415" spans="1:10" x14ac:dyDescent="0.25">
      <c r="A415" t="s">
        <v>31</v>
      </c>
      <c r="B415">
        <v>25</v>
      </c>
      <c r="C415">
        <v>2021</v>
      </c>
      <c r="D415">
        <v>3</v>
      </c>
      <c r="E415" s="1">
        <v>44256</v>
      </c>
      <c r="F415" s="2">
        <v>54432</v>
      </c>
      <c r="G415" s="2">
        <v>1067</v>
      </c>
      <c r="H415" s="2">
        <v>7029917</v>
      </c>
      <c r="I415">
        <v>774.29</v>
      </c>
      <c r="J415">
        <v>15.18</v>
      </c>
    </row>
    <row r="416" spans="1:10" x14ac:dyDescent="0.25">
      <c r="A416" t="s">
        <v>31</v>
      </c>
      <c r="B416">
        <v>25</v>
      </c>
      <c r="C416">
        <v>2021</v>
      </c>
      <c r="D416">
        <v>4</v>
      </c>
      <c r="E416" s="1">
        <v>44287</v>
      </c>
      <c r="F416" s="2">
        <v>53393</v>
      </c>
      <c r="G416">
        <v>425</v>
      </c>
      <c r="H416" s="2">
        <v>7029917</v>
      </c>
      <c r="I416">
        <v>759.51</v>
      </c>
      <c r="J416">
        <v>6.05</v>
      </c>
    </row>
    <row r="417" spans="1:10" x14ac:dyDescent="0.25">
      <c r="A417" t="s">
        <v>31</v>
      </c>
      <c r="B417">
        <v>25</v>
      </c>
      <c r="C417">
        <v>2021</v>
      </c>
      <c r="D417">
        <v>5</v>
      </c>
      <c r="E417" s="1">
        <v>44317</v>
      </c>
      <c r="F417" s="2">
        <v>17972</v>
      </c>
      <c r="G417">
        <v>262</v>
      </c>
      <c r="H417" s="2">
        <v>7029917</v>
      </c>
      <c r="I417">
        <v>255.65</v>
      </c>
      <c r="J417">
        <v>3.73</v>
      </c>
    </row>
    <row r="418" spans="1:10" x14ac:dyDescent="0.25">
      <c r="A418" t="s">
        <v>31</v>
      </c>
      <c r="B418">
        <v>25</v>
      </c>
      <c r="C418">
        <v>2021</v>
      </c>
      <c r="D418">
        <v>6</v>
      </c>
      <c r="E418" s="1">
        <v>44348</v>
      </c>
      <c r="F418" s="2">
        <v>3021</v>
      </c>
      <c r="G418">
        <v>67</v>
      </c>
      <c r="H418" s="2">
        <v>7029917</v>
      </c>
      <c r="I418">
        <v>42.97</v>
      </c>
      <c r="J418">
        <v>0.95</v>
      </c>
    </row>
    <row r="419" spans="1:10" x14ac:dyDescent="0.25">
      <c r="A419" t="s">
        <v>31</v>
      </c>
      <c r="B419">
        <v>25</v>
      </c>
      <c r="C419">
        <v>2021</v>
      </c>
      <c r="D419">
        <v>7</v>
      </c>
      <c r="E419" s="1">
        <v>44378</v>
      </c>
      <c r="F419" s="2">
        <v>9814</v>
      </c>
      <c r="H419" s="2">
        <v>7029917</v>
      </c>
      <c r="I419">
        <v>139.6</v>
      </c>
    </row>
    <row r="420" spans="1:10" x14ac:dyDescent="0.25">
      <c r="A420" t="s">
        <v>32</v>
      </c>
      <c r="B420">
        <v>26</v>
      </c>
      <c r="C420">
        <v>2020</v>
      </c>
      <c r="D420">
        <v>1</v>
      </c>
      <c r="E420" s="1">
        <v>43831</v>
      </c>
      <c r="F420">
        <v>0</v>
      </c>
      <c r="G420">
        <v>0</v>
      </c>
      <c r="H420" s="2">
        <v>10077331</v>
      </c>
      <c r="I420">
        <v>0</v>
      </c>
      <c r="J420">
        <v>0</v>
      </c>
    </row>
    <row r="421" spans="1:10" x14ac:dyDescent="0.25">
      <c r="A421" t="s">
        <v>32</v>
      </c>
      <c r="B421">
        <v>26</v>
      </c>
      <c r="C421">
        <v>2020</v>
      </c>
      <c r="D421">
        <v>2</v>
      </c>
      <c r="E421" s="1">
        <v>43862</v>
      </c>
      <c r="F421">
        <v>0</v>
      </c>
      <c r="G421">
        <v>0</v>
      </c>
      <c r="H421" s="2">
        <v>10077331</v>
      </c>
      <c r="I421">
        <v>0</v>
      </c>
      <c r="J421">
        <v>0</v>
      </c>
    </row>
    <row r="422" spans="1:10" x14ac:dyDescent="0.25">
      <c r="A422" t="s">
        <v>32</v>
      </c>
      <c r="B422">
        <v>26</v>
      </c>
      <c r="C422">
        <v>2020</v>
      </c>
      <c r="D422">
        <v>3</v>
      </c>
      <c r="E422" s="1">
        <v>43891</v>
      </c>
      <c r="F422" s="2">
        <v>7629</v>
      </c>
      <c r="G422">
        <v>264</v>
      </c>
      <c r="H422" s="2">
        <v>10077331</v>
      </c>
      <c r="I422">
        <v>75.7</v>
      </c>
      <c r="J422">
        <v>2.62</v>
      </c>
    </row>
    <row r="423" spans="1:10" x14ac:dyDescent="0.25">
      <c r="A423" t="s">
        <v>32</v>
      </c>
      <c r="B423">
        <v>26</v>
      </c>
      <c r="C423">
        <v>2020</v>
      </c>
      <c r="D423">
        <v>4</v>
      </c>
      <c r="E423" s="1">
        <v>43922</v>
      </c>
      <c r="F423" s="2">
        <v>33719</v>
      </c>
      <c r="G423" s="2">
        <v>3524</v>
      </c>
      <c r="H423" s="2">
        <v>10077331</v>
      </c>
      <c r="I423">
        <v>334.6</v>
      </c>
      <c r="J423">
        <v>34.97</v>
      </c>
    </row>
    <row r="424" spans="1:10" x14ac:dyDescent="0.25">
      <c r="A424" t="s">
        <v>32</v>
      </c>
      <c r="B424">
        <v>26</v>
      </c>
      <c r="C424">
        <v>2020</v>
      </c>
      <c r="D424">
        <v>5</v>
      </c>
      <c r="E424" s="1">
        <v>43952</v>
      </c>
      <c r="F424" s="2">
        <v>16007</v>
      </c>
      <c r="G424" s="2">
        <v>1703</v>
      </c>
      <c r="H424" s="2">
        <v>10077331</v>
      </c>
      <c r="I424">
        <v>158.84</v>
      </c>
      <c r="J424">
        <v>16.899999999999999</v>
      </c>
    </row>
    <row r="425" spans="1:10" x14ac:dyDescent="0.25">
      <c r="A425" t="s">
        <v>32</v>
      </c>
      <c r="B425">
        <v>26</v>
      </c>
      <c r="C425">
        <v>2020</v>
      </c>
      <c r="D425">
        <v>6</v>
      </c>
      <c r="E425" s="1">
        <v>43983</v>
      </c>
      <c r="F425" s="2">
        <v>13495</v>
      </c>
      <c r="G425">
        <v>706</v>
      </c>
      <c r="H425" s="2">
        <v>10077331</v>
      </c>
      <c r="I425">
        <v>133.91</v>
      </c>
      <c r="J425">
        <v>7.01</v>
      </c>
    </row>
    <row r="426" spans="1:10" x14ac:dyDescent="0.25">
      <c r="A426" t="s">
        <v>32</v>
      </c>
      <c r="B426">
        <v>26</v>
      </c>
      <c r="C426">
        <v>2020</v>
      </c>
      <c r="D426">
        <v>7</v>
      </c>
      <c r="E426" s="1">
        <v>44013</v>
      </c>
      <c r="F426" s="2">
        <v>19902</v>
      </c>
      <c r="G426">
        <v>256</v>
      </c>
      <c r="H426" s="2">
        <v>10077331</v>
      </c>
      <c r="I426">
        <v>197.49</v>
      </c>
      <c r="J426">
        <v>2.54</v>
      </c>
    </row>
    <row r="427" spans="1:10" x14ac:dyDescent="0.25">
      <c r="A427" t="s">
        <v>32</v>
      </c>
      <c r="B427">
        <v>26</v>
      </c>
      <c r="C427">
        <v>2020</v>
      </c>
      <c r="D427">
        <v>8</v>
      </c>
      <c r="E427" s="1">
        <v>44044</v>
      </c>
      <c r="F427" s="2">
        <v>22411</v>
      </c>
      <c r="G427">
        <v>303</v>
      </c>
      <c r="H427" s="2">
        <v>10077331</v>
      </c>
      <c r="I427">
        <v>222.39</v>
      </c>
      <c r="J427">
        <v>3.01</v>
      </c>
    </row>
    <row r="428" spans="1:10" x14ac:dyDescent="0.25">
      <c r="A428" t="s">
        <v>32</v>
      </c>
      <c r="B428">
        <v>26</v>
      </c>
      <c r="C428">
        <v>2020</v>
      </c>
      <c r="D428">
        <v>9</v>
      </c>
      <c r="E428" s="1">
        <v>44075</v>
      </c>
      <c r="F428" s="2">
        <v>24911</v>
      </c>
      <c r="G428">
        <v>328</v>
      </c>
      <c r="H428" s="2">
        <v>10077331</v>
      </c>
      <c r="I428">
        <v>247.2</v>
      </c>
      <c r="J428">
        <v>3.25</v>
      </c>
    </row>
    <row r="429" spans="1:10" x14ac:dyDescent="0.25">
      <c r="A429" t="s">
        <v>32</v>
      </c>
      <c r="B429">
        <v>26</v>
      </c>
      <c r="C429">
        <v>2020</v>
      </c>
      <c r="D429">
        <v>10</v>
      </c>
      <c r="E429" s="1">
        <v>44105</v>
      </c>
      <c r="F429" s="2">
        <v>59090</v>
      </c>
      <c r="G429">
        <v>615</v>
      </c>
      <c r="H429" s="2">
        <v>10077331</v>
      </c>
      <c r="I429">
        <v>586.37</v>
      </c>
      <c r="J429">
        <v>6.1</v>
      </c>
    </row>
    <row r="430" spans="1:10" x14ac:dyDescent="0.25">
      <c r="A430" t="s">
        <v>32</v>
      </c>
      <c r="B430">
        <v>26</v>
      </c>
      <c r="C430">
        <v>2020</v>
      </c>
      <c r="D430">
        <v>11</v>
      </c>
      <c r="E430" s="1">
        <v>44136</v>
      </c>
      <c r="F430" s="2">
        <v>190938</v>
      </c>
      <c r="G430" s="2">
        <v>1866</v>
      </c>
      <c r="H430" s="2">
        <v>10077331</v>
      </c>
      <c r="I430">
        <v>1894.73</v>
      </c>
      <c r="J430">
        <v>18.52</v>
      </c>
    </row>
    <row r="431" spans="1:10" x14ac:dyDescent="0.25">
      <c r="A431" t="s">
        <v>32</v>
      </c>
      <c r="B431">
        <v>26</v>
      </c>
      <c r="C431">
        <v>2020</v>
      </c>
      <c r="D431">
        <v>12</v>
      </c>
      <c r="E431" s="1">
        <v>44166</v>
      </c>
      <c r="F431" s="2">
        <v>138566</v>
      </c>
      <c r="G431" s="2">
        <v>3445</v>
      </c>
      <c r="H431" s="2">
        <v>10077331</v>
      </c>
      <c r="I431">
        <v>1375.03</v>
      </c>
      <c r="J431">
        <v>34.19</v>
      </c>
    </row>
    <row r="432" spans="1:10" x14ac:dyDescent="0.25">
      <c r="A432" t="s">
        <v>32</v>
      </c>
      <c r="B432">
        <v>26</v>
      </c>
      <c r="C432">
        <v>2021</v>
      </c>
      <c r="D432">
        <v>1</v>
      </c>
      <c r="E432" s="1">
        <v>44197</v>
      </c>
      <c r="F432" s="2">
        <v>81233</v>
      </c>
      <c r="G432" s="2">
        <v>2506</v>
      </c>
      <c r="H432" s="2">
        <v>10077331</v>
      </c>
      <c r="I432">
        <v>806.1</v>
      </c>
      <c r="J432">
        <v>24.87</v>
      </c>
    </row>
    <row r="433" spans="1:10" x14ac:dyDescent="0.25">
      <c r="A433" t="s">
        <v>32</v>
      </c>
      <c r="B433">
        <v>26</v>
      </c>
      <c r="C433">
        <v>2021</v>
      </c>
      <c r="D433">
        <v>2</v>
      </c>
      <c r="E433" s="1">
        <v>44228</v>
      </c>
      <c r="F433" s="2">
        <v>36663</v>
      </c>
      <c r="G433">
        <v>982</v>
      </c>
      <c r="H433" s="2">
        <v>10077331</v>
      </c>
      <c r="I433">
        <v>363.82</v>
      </c>
      <c r="J433">
        <v>9.74</v>
      </c>
    </row>
    <row r="434" spans="1:10" x14ac:dyDescent="0.25">
      <c r="A434" t="s">
        <v>32</v>
      </c>
      <c r="B434">
        <v>26</v>
      </c>
      <c r="C434">
        <v>2021</v>
      </c>
      <c r="D434">
        <v>3</v>
      </c>
      <c r="E434" s="1">
        <v>44256</v>
      </c>
      <c r="F434" s="2">
        <v>100259</v>
      </c>
      <c r="G434">
        <v>614</v>
      </c>
      <c r="H434" s="2">
        <v>10077331</v>
      </c>
      <c r="I434">
        <v>994.9</v>
      </c>
      <c r="J434">
        <v>6.09</v>
      </c>
    </row>
    <row r="435" spans="1:10" x14ac:dyDescent="0.25">
      <c r="A435" t="s">
        <v>32</v>
      </c>
      <c r="B435">
        <v>26</v>
      </c>
      <c r="C435">
        <v>2021</v>
      </c>
      <c r="D435">
        <v>4</v>
      </c>
      <c r="E435" s="1">
        <v>44287</v>
      </c>
      <c r="F435" s="2">
        <v>189753</v>
      </c>
      <c r="G435" s="2">
        <v>1631</v>
      </c>
      <c r="H435" s="2">
        <v>10077331</v>
      </c>
      <c r="I435">
        <v>1882.97</v>
      </c>
      <c r="J435">
        <v>16.18</v>
      </c>
    </row>
    <row r="436" spans="1:10" x14ac:dyDescent="0.25">
      <c r="A436" t="s">
        <v>32</v>
      </c>
      <c r="B436">
        <v>26</v>
      </c>
      <c r="C436">
        <v>2021</v>
      </c>
      <c r="D436">
        <v>5</v>
      </c>
      <c r="E436" s="1">
        <v>44317</v>
      </c>
      <c r="F436" s="2">
        <v>55623</v>
      </c>
      <c r="G436" s="2">
        <v>1618</v>
      </c>
      <c r="H436" s="2">
        <v>10077331</v>
      </c>
      <c r="I436">
        <v>551.96</v>
      </c>
      <c r="J436">
        <v>16.059999999999999</v>
      </c>
    </row>
    <row r="437" spans="1:10" x14ac:dyDescent="0.25">
      <c r="A437" t="s">
        <v>32</v>
      </c>
      <c r="B437">
        <v>26</v>
      </c>
      <c r="C437">
        <v>2021</v>
      </c>
      <c r="D437">
        <v>6</v>
      </c>
      <c r="E437" s="1">
        <v>44348</v>
      </c>
      <c r="F437" s="2">
        <v>8407</v>
      </c>
      <c r="G437">
        <v>403</v>
      </c>
      <c r="H437" s="2">
        <v>10077331</v>
      </c>
      <c r="I437">
        <v>83.42</v>
      </c>
      <c r="J437">
        <v>4</v>
      </c>
    </row>
    <row r="438" spans="1:10" x14ac:dyDescent="0.25">
      <c r="A438" t="s">
        <v>32</v>
      </c>
      <c r="B438">
        <v>26</v>
      </c>
      <c r="C438">
        <v>2021</v>
      </c>
      <c r="D438">
        <v>7</v>
      </c>
      <c r="E438" s="1">
        <v>44378</v>
      </c>
      <c r="F438" s="2">
        <v>11005</v>
      </c>
      <c r="H438" s="2">
        <v>10077331</v>
      </c>
      <c r="I438">
        <v>109.21</v>
      </c>
    </row>
    <row r="439" spans="1:10" x14ac:dyDescent="0.25">
      <c r="A439" t="s">
        <v>33</v>
      </c>
      <c r="B439">
        <v>27</v>
      </c>
      <c r="C439">
        <v>2020</v>
      </c>
      <c r="D439">
        <v>1</v>
      </c>
      <c r="E439" s="1">
        <v>43831</v>
      </c>
      <c r="F439">
        <v>0</v>
      </c>
      <c r="G439">
        <v>0</v>
      </c>
      <c r="H439" s="2">
        <v>5706494</v>
      </c>
      <c r="I439">
        <v>0</v>
      </c>
      <c r="J439">
        <v>0</v>
      </c>
    </row>
    <row r="440" spans="1:10" x14ac:dyDescent="0.25">
      <c r="A440" t="s">
        <v>33</v>
      </c>
      <c r="B440">
        <v>27</v>
      </c>
      <c r="C440">
        <v>2020</v>
      </c>
      <c r="D440">
        <v>2</v>
      </c>
      <c r="E440" s="1">
        <v>43862</v>
      </c>
      <c r="F440">
        <v>0</v>
      </c>
      <c r="G440">
        <v>0</v>
      </c>
      <c r="H440" s="2">
        <v>5706494</v>
      </c>
      <c r="I440">
        <v>0</v>
      </c>
      <c r="J440">
        <v>0</v>
      </c>
    </row>
    <row r="441" spans="1:10" x14ac:dyDescent="0.25">
      <c r="A441" t="s">
        <v>33</v>
      </c>
      <c r="B441">
        <v>27</v>
      </c>
      <c r="C441">
        <v>2020</v>
      </c>
      <c r="D441">
        <v>3</v>
      </c>
      <c r="E441" s="1">
        <v>43891</v>
      </c>
      <c r="F441">
        <v>629</v>
      </c>
      <c r="G441">
        <v>12</v>
      </c>
      <c r="H441" s="2">
        <v>5706494</v>
      </c>
      <c r="I441">
        <v>11.02</v>
      </c>
      <c r="J441">
        <v>0.21</v>
      </c>
    </row>
    <row r="442" spans="1:10" x14ac:dyDescent="0.25">
      <c r="A442" t="s">
        <v>33</v>
      </c>
      <c r="B442">
        <v>27</v>
      </c>
      <c r="C442">
        <v>2020</v>
      </c>
      <c r="D442">
        <v>4</v>
      </c>
      <c r="E442" s="1">
        <v>43922</v>
      </c>
      <c r="F442" s="2">
        <v>4507</v>
      </c>
      <c r="G442">
        <v>331</v>
      </c>
      <c r="H442" s="2">
        <v>5706494</v>
      </c>
      <c r="I442">
        <v>78.98</v>
      </c>
      <c r="J442">
        <v>5.8</v>
      </c>
    </row>
    <row r="443" spans="1:10" x14ac:dyDescent="0.25">
      <c r="A443" t="s">
        <v>33</v>
      </c>
      <c r="B443">
        <v>27</v>
      </c>
      <c r="C443">
        <v>2020</v>
      </c>
      <c r="D443">
        <v>5</v>
      </c>
      <c r="E443" s="1">
        <v>43952</v>
      </c>
      <c r="F443" s="2">
        <v>19724</v>
      </c>
      <c r="G443">
        <v>707</v>
      </c>
      <c r="H443" s="2">
        <v>5706494</v>
      </c>
      <c r="I443">
        <v>345.64</v>
      </c>
      <c r="J443">
        <v>12.39</v>
      </c>
    </row>
    <row r="444" spans="1:10" x14ac:dyDescent="0.25">
      <c r="A444" t="s">
        <v>33</v>
      </c>
      <c r="B444">
        <v>27</v>
      </c>
      <c r="C444">
        <v>2020</v>
      </c>
      <c r="D444">
        <v>6</v>
      </c>
      <c r="E444" s="1">
        <v>43983</v>
      </c>
      <c r="F444" s="2">
        <v>11478</v>
      </c>
      <c r="G444">
        <v>426</v>
      </c>
      <c r="H444" s="2">
        <v>5706494</v>
      </c>
      <c r="I444">
        <v>201.14</v>
      </c>
      <c r="J444">
        <v>7.47</v>
      </c>
    </row>
    <row r="445" spans="1:10" x14ac:dyDescent="0.25">
      <c r="A445" t="s">
        <v>33</v>
      </c>
      <c r="B445">
        <v>27</v>
      </c>
      <c r="C445">
        <v>2020</v>
      </c>
      <c r="D445">
        <v>7</v>
      </c>
      <c r="E445" s="1">
        <v>44013</v>
      </c>
      <c r="F445" s="2">
        <v>18165</v>
      </c>
      <c r="G445">
        <v>164</v>
      </c>
      <c r="H445" s="2">
        <v>5706494</v>
      </c>
      <c r="I445">
        <v>318.32</v>
      </c>
      <c r="J445">
        <v>2.87</v>
      </c>
    </row>
    <row r="446" spans="1:10" x14ac:dyDescent="0.25">
      <c r="A446" t="s">
        <v>33</v>
      </c>
      <c r="B446">
        <v>27</v>
      </c>
      <c r="C446">
        <v>2020</v>
      </c>
      <c r="D446">
        <v>8</v>
      </c>
      <c r="E446" s="1">
        <v>44044</v>
      </c>
      <c r="F446" s="2">
        <v>21410</v>
      </c>
      <c r="G446">
        <v>226</v>
      </c>
      <c r="H446" s="2">
        <v>5706494</v>
      </c>
      <c r="I446">
        <v>375.19</v>
      </c>
      <c r="J446">
        <v>3.96</v>
      </c>
    </row>
    <row r="447" spans="1:10" x14ac:dyDescent="0.25">
      <c r="A447" t="s">
        <v>33</v>
      </c>
      <c r="B447">
        <v>27</v>
      </c>
      <c r="C447">
        <v>2020</v>
      </c>
      <c r="D447">
        <v>9</v>
      </c>
      <c r="E447" s="1">
        <v>44075</v>
      </c>
      <c r="F447" s="2">
        <v>23274</v>
      </c>
      <c r="G447">
        <v>223</v>
      </c>
      <c r="H447" s="2">
        <v>5706494</v>
      </c>
      <c r="I447">
        <v>407.85</v>
      </c>
      <c r="J447">
        <v>3.91</v>
      </c>
    </row>
    <row r="448" spans="1:10" x14ac:dyDescent="0.25">
      <c r="A448" t="s">
        <v>33</v>
      </c>
      <c r="B448">
        <v>27</v>
      </c>
      <c r="C448">
        <v>2020</v>
      </c>
      <c r="D448">
        <v>10</v>
      </c>
      <c r="E448" s="1">
        <v>44105</v>
      </c>
      <c r="F448" s="2">
        <v>49339</v>
      </c>
      <c r="G448">
        <v>422</v>
      </c>
      <c r="H448" s="2">
        <v>5706494</v>
      </c>
      <c r="I448">
        <v>864.61</v>
      </c>
      <c r="J448">
        <v>7.4</v>
      </c>
    </row>
    <row r="449" spans="1:10" x14ac:dyDescent="0.25">
      <c r="A449" t="s">
        <v>33</v>
      </c>
      <c r="B449">
        <v>27</v>
      </c>
      <c r="C449">
        <v>2020</v>
      </c>
      <c r="D449">
        <v>11</v>
      </c>
      <c r="E449" s="1">
        <v>44136</v>
      </c>
      <c r="F449" s="2">
        <v>170296</v>
      </c>
      <c r="G449" s="2">
        <v>1141</v>
      </c>
      <c r="H449" s="2">
        <v>5706494</v>
      </c>
      <c r="I449">
        <v>2984.25</v>
      </c>
      <c r="J449">
        <v>19.989999999999998</v>
      </c>
    </row>
    <row r="450" spans="1:10" x14ac:dyDescent="0.25">
      <c r="A450" t="s">
        <v>33</v>
      </c>
      <c r="B450">
        <v>27</v>
      </c>
      <c r="C450">
        <v>2020</v>
      </c>
      <c r="D450">
        <v>12</v>
      </c>
      <c r="E450" s="1">
        <v>44166</v>
      </c>
      <c r="F450" s="2">
        <v>96539</v>
      </c>
      <c r="G450" s="2">
        <v>1730</v>
      </c>
      <c r="H450" s="2">
        <v>5706494</v>
      </c>
      <c r="I450">
        <v>1691.74</v>
      </c>
      <c r="J450">
        <v>30.32</v>
      </c>
    </row>
    <row r="451" spans="1:10" x14ac:dyDescent="0.25">
      <c r="A451" t="s">
        <v>33</v>
      </c>
      <c r="B451">
        <v>27</v>
      </c>
      <c r="C451">
        <v>2021</v>
      </c>
      <c r="D451">
        <v>1</v>
      </c>
      <c r="E451" s="1">
        <v>44197</v>
      </c>
      <c r="F451" s="2">
        <v>46514</v>
      </c>
      <c r="G451">
        <v>886</v>
      </c>
      <c r="H451" s="2">
        <v>5706494</v>
      </c>
      <c r="I451">
        <v>815.11</v>
      </c>
      <c r="J451">
        <v>15.53</v>
      </c>
    </row>
    <row r="452" spans="1:10" x14ac:dyDescent="0.25">
      <c r="A452" t="s">
        <v>33</v>
      </c>
      <c r="B452">
        <v>27</v>
      </c>
      <c r="C452">
        <v>2021</v>
      </c>
      <c r="D452">
        <v>2</v>
      </c>
      <c r="E452" s="1">
        <v>44228</v>
      </c>
      <c r="F452" s="2">
        <v>22787</v>
      </c>
      <c r="G452">
        <v>283</v>
      </c>
      <c r="H452" s="2">
        <v>5706494</v>
      </c>
      <c r="I452">
        <v>399.32</v>
      </c>
      <c r="J452">
        <v>4.96</v>
      </c>
    </row>
    <row r="453" spans="1:10" x14ac:dyDescent="0.25">
      <c r="A453" t="s">
        <v>33</v>
      </c>
      <c r="B453">
        <v>27</v>
      </c>
      <c r="C453">
        <v>2021</v>
      </c>
      <c r="D453">
        <v>3</v>
      </c>
      <c r="E453" s="1">
        <v>44256</v>
      </c>
      <c r="F453" s="2">
        <v>34945</v>
      </c>
      <c r="G453">
        <v>375</v>
      </c>
      <c r="H453" s="2">
        <v>5706494</v>
      </c>
      <c r="I453">
        <v>612.37</v>
      </c>
      <c r="J453">
        <v>6.57</v>
      </c>
    </row>
    <row r="454" spans="1:10" x14ac:dyDescent="0.25">
      <c r="A454" t="s">
        <v>33</v>
      </c>
      <c r="B454">
        <v>27</v>
      </c>
      <c r="C454">
        <v>2021</v>
      </c>
      <c r="D454">
        <v>4</v>
      </c>
      <c r="E454" s="1">
        <v>44287</v>
      </c>
      <c r="F454" s="2">
        <v>56298</v>
      </c>
      <c r="G454">
        <v>311</v>
      </c>
      <c r="H454" s="2">
        <v>5706494</v>
      </c>
      <c r="I454">
        <v>986.56</v>
      </c>
      <c r="J454">
        <v>5.45</v>
      </c>
    </row>
    <row r="455" spans="1:10" x14ac:dyDescent="0.25">
      <c r="A455" t="s">
        <v>33</v>
      </c>
      <c r="B455">
        <v>27</v>
      </c>
      <c r="C455">
        <v>2021</v>
      </c>
      <c r="D455">
        <v>5</v>
      </c>
      <c r="E455" s="1">
        <v>44317</v>
      </c>
      <c r="F455" s="2">
        <v>25572</v>
      </c>
      <c r="G455">
        <v>282</v>
      </c>
      <c r="H455" s="2">
        <v>5706494</v>
      </c>
      <c r="I455">
        <v>448.12</v>
      </c>
      <c r="J455">
        <v>4.9400000000000004</v>
      </c>
    </row>
    <row r="456" spans="1:10" x14ac:dyDescent="0.25">
      <c r="A456" t="s">
        <v>33</v>
      </c>
      <c r="B456">
        <v>27</v>
      </c>
      <c r="C456">
        <v>2021</v>
      </c>
      <c r="D456">
        <v>6</v>
      </c>
      <c r="E456" s="1">
        <v>44348</v>
      </c>
      <c r="F456" s="2">
        <v>3981</v>
      </c>
      <c r="G456">
        <v>77</v>
      </c>
      <c r="H456" s="2">
        <v>5706494</v>
      </c>
      <c r="I456">
        <v>69.760000000000005</v>
      </c>
      <c r="J456">
        <v>1.35</v>
      </c>
    </row>
    <row r="457" spans="1:10" x14ac:dyDescent="0.25">
      <c r="A457" t="s">
        <v>33</v>
      </c>
      <c r="B457">
        <v>27</v>
      </c>
      <c r="C457">
        <v>2021</v>
      </c>
      <c r="D457">
        <v>7</v>
      </c>
      <c r="E457" s="1">
        <v>44378</v>
      </c>
      <c r="F457" s="2">
        <v>7336</v>
      </c>
      <c r="H457" s="2">
        <v>5706494</v>
      </c>
      <c r="I457">
        <v>128.56</v>
      </c>
    </row>
    <row r="458" spans="1:10" x14ac:dyDescent="0.25">
      <c r="A458" t="s">
        <v>34</v>
      </c>
      <c r="B458">
        <v>28</v>
      </c>
      <c r="C458">
        <v>2020</v>
      </c>
      <c r="D458">
        <v>1</v>
      </c>
      <c r="E458" s="1">
        <v>43831</v>
      </c>
      <c r="F458">
        <v>0</v>
      </c>
      <c r="G458">
        <v>0</v>
      </c>
      <c r="H458" s="2">
        <v>2961279</v>
      </c>
      <c r="I458">
        <v>0</v>
      </c>
      <c r="J458">
        <v>0</v>
      </c>
    </row>
    <row r="459" spans="1:10" x14ac:dyDescent="0.25">
      <c r="A459" t="s">
        <v>34</v>
      </c>
      <c r="B459">
        <v>28</v>
      </c>
      <c r="C459">
        <v>2020</v>
      </c>
      <c r="D459">
        <v>2</v>
      </c>
      <c r="E459" s="1">
        <v>43862</v>
      </c>
      <c r="F459">
        <v>0</v>
      </c>
      <c r="G459">
        <v>0</v>
      </c>
      <c r="H459" s="2">
        <v>2961279</v>
      </c>
      <c r="I459">
        <v>0</v>
      </c>
      <c r="J459">
        <v>0</v>
      </c>
    </row>
    <row r="460" spans="1:10" x14ac:dyDescent="0.25">
      <c r="A460" t="s">
        <v>34</v>
      </c>
      <c r="B460">
        <v>28</v>
      </c>
      <c r="C460">
        <v>2020</v>
      </c>
      <c r="D460">
        <v>3</v>
      </c>
      <c r="E460" s="1">
        <v>43891</v>
      </c>
      <c r="F460">
        <v>937</v>
      </c>
      <c r="G460">
        <v>20</v>
      </c>
      <c r="H460" s="2">
        <v>2961279</v>
      </c>
      <c r="I460">
        <v>31.64</v>
      </c>
      <c r="J460">
        <v>0.68</v>
      </c>
    </row>
    <row r="461" spans="1:10" x14ac:dyDescent="0.25">
      <c r="A461" t="s">
        <v>34</v>
      </c>
      <c r="B461">
        <v>28</v>
      </c>
      <c r="C461">
        <v>2020</v>
      </c>
      <c r="D461">
        <v>4</v>
      </c>
      <c r="E461" s="1">
        <v>43922</v>
      </c>
      <c r="F461" s="2">
        <v>5878</v>
      </c>
      <c r="G461">
        <v>241</v>
      </c>
      <c r="H461" s="2">
        <v>2961279</v>
      </c>
      <c r="I461">
        <v>198.5</v>
      </c>
      <c r="J461">
        <v>8.14</v>
      </c>
    </row>
    <row r="462" spans="1:10" x14ac:dyDescent="0.25">
      <c r="A462" t="s">
        <v>34</v>
      </c>
      <c r="B462">
        <v>28</v>
      </c>
      <c r="C462">
        <v>2020</v>
      </c>
      <c r="D462">
        <v>5</v>
      </c>
      <c r="E462" s="1">
        <v>43952</v>
      </c>
      <c r="F462" s="2">
        <v>8686</v>
      </c>
      <c r="G462">
        <v>473</v>
      </c>
      <c r="H462" s="2">
        <v>2961279</v>
      </c>
      <c r="I462">
        <v>293.32</v>
      </c>
      <c r="J462">
        <v>15.97</v>
      </c>
    </row>
    <row r="463" spans="1:10" x14ac:dyDescent="0.25">
      <c r="A463" t="s">
        <v>34</v>
      </c>
      <c r="B463">
        <v>28</v>
      </c>
      <c r="C463">
        <v>2020</v>
      </c>
      <c r="D463">
        <v>6</v>
      </c>
      <c r="E463" s="1">
        <v>43983</v>
      </c>
      <c r="F463" s="2">
        <v>11747</v>
      </c>
      <c r="G463">
        <v>339</v>
      </c>
      <c r="H463" s="2">
        <v>2961279</v>
      </c>
      <c r="I463">
        <v>396.69</v>
      </c>
      <c r="J463">
        <v>11.45</v>
      </c>
    </row>
    <row r="464" spans="1:10" x14ac:dyDescent="0.25">
      <c r="A464" t="s">
        <v>34</v>
      </c>
      <c r="B464">
        <v>28</v>
      </c>
      <c r="C464">
        <v>2020</v>
      </c>
      <c r="D464">
        <v>7</v>
      </c>
      <c r="E464" s="1">
        <v>44013</v>
      </c>
      <c r="F464" s="2">
        <v>31499</v>
      </c>
      <c r="G464">
        <v>590</v>
      </c>
      <c r="H464" s="2">
        <v>2961279</v>
      </c>
      <c r="I464">
        <v>1063.7</v>
      </c>
      <c r="J464">
        <v>19.920000000000002</v>
      </c>
    </row>
    <row r="465" spans="1:10" x14ac:dyDescent="0.25">
      <c r="A465" t="s">
        <v>34</v>
      </c>
      <c r="B465">
        <v>28</v>
      </c>
      <c r="C465">
        <v>2020</v>
      </c>
      <c r="D465">
        <v>8</v>
      </c>
      <c r="E465" s="1">
        <v>44044</v>
      </c>
      <c r="F465" s="2">
        <v>24203</v>
      </c>
      <c r="G465">
        <v>810</v>
      </c>
      <c r="H465" s="2">
        <v>2961279</v>
      </c>
      <c r="I465">
        <v>817.32</v>
      </c>
      <c r="J465">
        <v>27.35</v>
      </c>
    </row>
    <row r="466" spans="1:10" x14ac:dyDescent="0.25">
      <c r="A466" t="s">
        <v>34</v>
      </c>
      <c r="B466">
        <v>28</v>
      </c>
      <c r="C466">
        <v>2020</v>
      </c>
      <c r="D466">
        <v>9</v>
      </c>
      <c r="E466" s="1">
        <v>44075</v>
      </c>
      <c r="F466" s="2">
        <v>15240</v>
      </c>
      <c r="G466">
        <v>496</v>
      </c>
      <c r="H466" s="2">
        <v>2961279</v>
      </c>
      <c r="I466">
        <v>514.64</v>
      </c>
      <c r="J466">
        <v>16.75</v>
      </c>
    </row>
    <row r="467" spans="1:10" x14ac:dyDescent="0.25">
      <c r="A467" t="s">
        <v>34</v>
      </c>
      <c r="B467">
        <v>28</v>
      </c>
      <c r="C467">
        <v>2020</v>
      </c>
      <c r="D467">
        <v>10</v>
      </c>
      <c r="E467" s="1">
        <v>44105</v>
      </c>
      <c r="F467" s="2">
        <v>21970</v>
      </c>
      <c r="G467">
        <v>365</v>
      </c>
      <c r="H467" s="2">
        <v>2961279</v>
      </c>
      <c r="I467">
        <v>741.91</v>
      </c>
      <c r="J467">
        <v>12.33</v>
      </c>
    </row>
    <row r="468" spans="1:10" x14ac:dyDescent="0.25">
      <c r="A468" t="s">
        <v>34</v>
      </c>
      <c r="B468">
        <v>28</v>
      </c>
      <c r="C468">
        <v>2020</v>
      </c>
      <c r="D468">
        <v>11</v>
      </c>
      <c r="E468" s="1">
        <v>44136</v>
      </c>
      <c r="F468" s="2">
        <v>33110</v>
      </c>
      <c r="G468">
        <v>473</v>
      </c>
      <c r="H468" s="2">
        <v>2961279</v>
      </c>
      <c r="I468">
        <v>1118.0999999999999</v>
      </c>
      <c r="J468">
        <v>15.97</v>
      </c>
    </row>
    <row r="469" spans="1:10" x14ac:dyDescent="0.25">
      <c r="A469" t="s">
        <v>34</v>
      </c>
      <c r="B469">
        <v>28</v>
      </c>
      <c r="C469">
        <v>2020</v>
      </c>
      <c r="D469">
        <v>12</v>
      </c>
      <c r="E469" s="1">
        <v>44166</v>
      </c>
      <c r="F469" s="2">
        <v>62541</v>
      </c>
      <c r="G469">
        <v>980</v>
      </c>
      <c r="H469" s="2">
        <v>2961279</v>
      </c>
      <c r="I469">
        <v>2111.96</v>
      </c>
      <c r="J469">
        <v>33.090000000000003</v>
      </c>
    </row>
    <row r="470" spans="1:10" x14ac:dyDescent="0.25">
      <c r="A470" t="s">
        <v>34</v>
      </c>
      <c r="B470">
        <v>28</v>
      </c>
      <c r="C470">
        <v>2021</v>
      </c>
      <c r="D470">
        <v>1</v>
      </c>
      <c r="E470" s="1">
        <v>44197</v>
      </c>
      <c r="F470" s="2">
        <v>59190</v>
      </c>
      <c r="G470" s="2">
        <v>1258</v>
      </c>
      <c r="H470" s="2">
        <v>2961279</v>
      </c>
      <c r="I470">
        <v>1998.8</v>
      </c>
      <c r="J470">
        <v>42.48</v>
      </c>
    </row>
    <row r="471" spans="1:10" x14ac:dyDescent="0.25">
      <c r="A471" t="s">
        <v>34</v>
      </c>
      <c r="B471">
        <v>28</v>
      </c>
      <c r="C471">
        <v>2021</v>
      </c>
      <c r="D471">
        <v>2</v>
      </c>
      <c r="E471" s="1">
        <v>44228</v>
      </c>
      <c r="F471" s="2">
        <v>19794</v>
      </c>
      <c r="G471">
        <v>636</v>
      </c>
      <c r="H471" s="2">
        <v>2961279</v>
      </c>
      <c r="I471">
        <v>668.43</v>
      </c>
      <c r="J471">
        <v>21.48</v>
      </c>
    </row>
    <row r="472" spans="1:10" x14ac:dyDescent="0.25">
      <c r="A472" t="s">
        <v>34</v>
      </c>
      <c r="B472">
        <v>28</v>
      </c>
      <c r="C472">
        <v>2021</v>
      </c>
      <c r="D472">
        <v>3</v>
      </c>
      <c r="E472" s="1">
        <v>44256</v>
      </c>
      <c r="F472" s="2">
        <v>10351</v>
      </c>
      <c r="G472">
        <v>351</v>
      </c>
      <c r="H472" s="2">
        <v>2961279</v>
      </c>
      <c r="I472">
        <v>349.54</v>
      </c>
      <c r="J472">
        <v>11.85</v>
      </c>
    </row>
    <row r="473" spans="1:10" x14ac:dyDescent="0.25">
      <c r="A473" t="s">
        <v>34</v>
      </c>
      <c r="B473">
        <v>28</v>
      </c>
      <c r="C473">
        <v>2021</v>
      </c>
      <c r="D473">
        <v>4</v>
      </c>
      <c r="E473" s="1">
        <v>44287</v>
      </c>
      <c r="F473" s="2">
        <v>6754</v>
      </c>
      <c r="G473">
        <v>167</v>
      </c>
      <c r="H473" s="2">
        <v>2961279</v>
      </c>
      <c r="I473">
        <v>228.08</v>
      </c>
      <c r="J473">
        <v>5.64</v>
      </c>
    </row>
    <row r="474" spans="1:10" x14ac:dyDescent="0.25">
      <c r="A474" t="s">
        <v>34</v>
      </c>
      <c r="B474">
        <v>28</v>
      </c>
      <c r="C474">
        <v>2021</v>
      </c>
      <c r="D474">
        <v>5</v>
      </c>
      <c r="E474" s="1">
        <v>44317</v>
      </c>
      <c r="F474" s="2">
        <v>5813</v>
      </c>
      <c r="G474">
        <v>117</v>
      </c>
      <c r="H474" s="2">
        <v>2961279</v>
      </c>
      <c r="I474">
        <v>196.3</v>
      </c>
      <c r="J474">
        <v>3.95</v>
      </c>
    </row>
    <row r="475" spans="1:10" x14ac:dyDescent="0.25">
      <c r="A475" t="s">
        <v>34</v>
      </c>
      <c r="B475">
        <v>28</v>
      </c>
      <c r="C475">
        <v>2021</v>
      </c>
      <c r="D475">
        <v>6</v>
      </c>
      <c r="E475" s="1">
        <v>44348</v>
      </c>
      <c r="F475" s="2">
        <v>4051</v>
      </c>
      <c r="G475">
        <v>37</v>
      </c>
      <c r="H475" s="2">
        <v>2961279</v>
      </c>
      <c r="I475">
        <v>136.80000000000001</v>
      </c>
      <c r="J475">
        <v>1.25</v>
      </c>
    </row>
    <row r="476" spans="1:10" x14ac:dyDescent="0.25">
      <c r="A476" t="s">
        <v>34</v>
      </c>
      <c r="B476">
        <v>28</v>
      </c>
      <c r="C476">
        <v>2021</v>
      </c>
      <c r="D476">
        <v>7</v>
      </c>
      <c r="E476" s="1">
        <v>44378</v>
      </c>
      <c r="F476" s="2">
        <v>21741</v>
      </c>
      <c r="H476" s="2">
        <v>2961279</v>
      </c>
      <c r="I476">
        <v>734.18</v>
      </c>
    </row>
    <row r="477" spans="1:10" x14ac:dyDescent="0.25">
      <c r="A477" t="s">
        <v>35</v>
      </c>
      <c r="B477">
        <v>29</v>
      </c>
      <c r="C477">
        <v>2020</v>
      </c>
      <c r="D477">
        <v>1</v>
      </c>
      <c r="E477" s="1">
        <v>43831</v>
      </c>
      <c r="F477">
        <v>0</v>
      </c>
      <c r="G477">
        <v>0</v>
      </c>
      <c r="H477" s="2">
        <v>6154913</v>
      </c>
      <c r="I477">
        <v>0</v>
      </c>
      <c r="J477">
        <v>0</v>
      </c>
    </row>
    <row r="478" spans="1:10" x14ac:dyDescent="0.25">
      <c r="A478" t="s">
        <v>35</v>
      </c>
      <c r="B478">
        <v>29</v>
      </c>
      <c r="C478">
        <v>2020</v>
      </c>
      <c r="D478">
        <v>2</v>
      </c>
      <c r="E478" s="1">
        <v>43862</v>
      </c>
      <c r="F478">
        <v>0</v>
      </c>
      <c r="G478">
        <v>0</v>
      </c>
      <c r="H478" s="2">
        <v>6154913</v>
      </c>
      <c r="I478">
        <v>0</v>
      </c>
      <c r="J478">
        <v>0</v>
      </c>
    </row>
    <row r="479" spans="1:10" x14ac:dyDescent="0.25">
      <c r="A479" t="s">
        <v>35</v>
      </c>
      <c r="B479">
        <v>29</v>
      </c>
      <c r="C479">
        <v>2020</v>
      </c>
      <c r="D479">
        <v>3</v>
      </c>
      <c r="E479" s="1">
        <v>43891</v>
      </c>
      <c r="F479" s="2">
        <v>1350</v>
      </c>
      <c r="G479">
        <v>15</v>
      </c>
      <c r="H479" s="2">
        <v>6154913</v>
      </c>
      <c r="I479">
        <v>21.93</v>
      </c>
      <c r="J479">
        <v>0.24</v>
      </c>
    </row>
    <row r="480" spans="1:10" x14ac:dyDescent="0.25">
      <c r="A480" t="s">
        <v>35</v>
      </c>
      <c r="B480">
        <v>29</v>
      </c>
      <c r="C480">
        <v>2020</v>
      </c>
      <c r="D480">
        <v>4</v>
      </c>
      <c r="E480" s="1">
        <v>43922</v>
      </c>
      <c r="F480" s="2">
        <v>6213</v>
      </c>
      <c r="G480">
        <v>326</v>
      </c>
      <c r="H480" s="2">
        <v>6154913</v>
      </c>
      <c r="I480">
        <v>100.94</v>
      </c>
      <c r="J480">
        <v>5.3</v>
      </c>
    </row>
    <row r="481" spans="1:10" x14ac:dyDescent="0.25">
      <c r="A481" t="s">
        <v>35</v>
      </c>
      <c r="B481">
        <v>29</v>
      </c>
      <c r="C481">
        <v>2020</v>
      </c>
      <c r="D481">
        <v>5</v>
      </c>
      <c r="E481" s="1">
        <v>43952</v>
      </c>
      <c r="F481" s="2">
        <v>5734</v>
      </c>
      <c r="G481">
        <v>443</v>
      </c>
      <c r="H481" s="2">
        <v>6154913</v>
      </c>
      <c r="I481">
        <v>93.16</v>
      </c>
      <c r="J481">
        <v>7.2</v>
      </c>
    </row>
    <row r="482" spans="1:10" x14ac:dyDescent="0.25">
      <c r="A482" t="s">
        <v>35</v>
      </c>
      <c r="B482">
        <v>29</v>
      </c>
      <c r="C482">
        <v>2020</v>
      </c>
      <c r="D482">
        <v>6</v>
      </c>
      <c r="E482" s="1">
        <v>43983</v>
      </c>
      <c r="F482" s="2">
        <v>8978</v>
      </c>
      <c r="G482">
        <v>253</v>
      </c>
      <c r="H482" s="2">
        <v>6154913</v>
      </c>
      <c r="I482">
        <v>145.87</v>
      </c>
      <c r="J482">
        <v>4.1100000000000003</v>
      </c>
    </row>
    <row r="483" spans="1:10" x14ac:dyDescent="0.25">
      <c r="A483" t="s">
        <v>35</v>
      </c>
      <c r="B483">
        <v>29</v>
      </c>
      <c r="C483">
        <v>2020</v>
      </c>
      <c r="D483">
        <v>7</v>
      </c>
      <c r="E483" s="1">
        <v>44013</v>
      </c>
      <c r="F483" s="2">
        <v>28799</v>
      </c>
      <c r="G483">
        <v>268</v>
      </c>
      <c r="H483" s="2">
        <v>6154913</v>
      </c>
      <c r="I483">
        <v>467.9</v>
      </c>
      <c r="J483">
        <v>4.3499999999999996</v>
      </c>
    </row>
    <row r="484" spans="1:10" x14ac:dyDescent="0.25">
      <c r="A484" t="s">
        <v>35</v>
      </c>
      <c r="B484">
        <v>29</v>
      </c>
      <c r="C484">
        <v>2020</v>
      </c>
      <c r="D484">
        <v>8</v>
      </c>
      <c r="E484" s="1">
        <v>44044</v>
      </c>
      <c r="F484" s="2">
        <v>35254</v>
      </c>
      <c r="G484">
        <v>318</v>
      </c>
      <c r="H484" s="2">
        <v>6154913</v>
      </c>
      <c r="I484">
        <v>572.78</v>
      </c>
      <c r="J484">
        <v>5.17</v>
      </c>
    </row>
    <row r="485" spans="1:10" x14ac:dyDescent="0.25">
      <c r="A485" t="s">
        <v>35</v>
      </c>
      <c r="B485">
        <v>29</v>
      </c>
      <c r="C485">
        <v>2020</v>
      </c>
      <c r="D485">
        <v>9</v>
      </c>
      <c r="E485" s="1">
        <v>44075</v>
      </c>
      <c r="F485" s="2">
        <v>43737</v>
      </c>
      <c r="G485">
        <v>534</v>
      </c>
      <c r="H485" s="2">
        <v>6154913</v>
      </c>
      <c r="I485">
        <v>710.6</v>
      </c>
      <c r="J485">
        <v>8.68</v>
      </c>
    </row>
    <row r="486" spans="1:10" x14ac:dyDescent="0.25">
      <c r="A486" t="s">
        <v>35</v>
      </c>
      <c r="B486">
        <v>29</v>
      </c>
      <c r="C486">
        <v>2020</v>
      </c>
      <c r="D486">
        <v>10</v>
      </c>
      <c r="E486" s="1">
        <v>44105</v>
      </c>
      <c r="F486" s="2">
        <v>59860</v>
      </c>
      <c r="G486">
        <v>933</v>
      </c>
      <c r="H486" s="2">
        <v>6154913</v>
      </c>
      <c r="I486">
        <v>972.56</v>
      </c>
      <c r="J486">
        <v>15.16</v>
      </c>
    </row>
    <row r="487" spans="1:10" x14ac:dyDescent="0.25">
      <c r="A487" t="s">
        <v>35</v>
      </c>
      <c r="B487">
        <v>29</v>
      </c>
      <c r="C487">
        <v>2020</v>
      </c>
      <c r="D487">
        <v>11</v>
      </c>
      <c r="E487" s="1">
        <v>44136</v>
      </c>
      <c r="F487" s="2">
        <v>125056</v>
      </c>
      <c r="G487">
        <v>891</v>
      </c>
      <c r="H487" s="2">
        <v>6154913</v>
      </c>
      <c r="I487">
        <v>2031.81</v>
      </c>
      <c r="J487">
        <v>14.48</v>
      </c>
    </row>
    <row r="488" spans="1:10" x14ac:dyDescent="0.25">
      <c r="A488" t="s">
        <v>35</v>
      </c>
      <c r="B488">
        <v>29</v>
      </c>
      <c r="C488">
        <v>2020</v>
      </c>
      <c r="D488">
        <v>12</v>
      </c>
      <c r="E488" s="1">
        <v>44166</v>
      </c>
      <c r="F488" s="2">
        <v>103656</v>
      </c>
      <c r="G488" s="2">
        <v>1906</v>
      </c>
      <c r="H488" s="2">
        <v>6154913</v>
      </c>
      <c r="I488">
        <v>1684.12</v>
      </c>
      <c r="J488">
        <v>30.97</v>
      </c>
    </row>
    <row r="489" spans="1:10" x14ac:dyDescent="0.25">
      <c r="A489" t="s">
        <v>35</v>
      </c>
      <c r="B489">
        <v>29</v>
      </c>
      <c r="C489">
        <v>2021</v>
      </c>
      <c r="D489">
        <v>1</v>
      </c>
      <c r="E489" s="1">
        <v>44197</v>
      </c>
      <c r="F489" s="2">
        <v>80893</v>
      </c>
      <c r="G489" s="2">
        <v>1289</v>
      </c>
      <c r="H489" s="2">
        <v>6154913</v>
      </c>
      <c r="I489">
        <v>1314.28</v>
      </c>
      <c r="J489">
        <v>20.94</v>
      </c>
    </row>
    <row r="490" spans="1:10" x14ac:dyDescent="0.25">
      <c r="A490" t="s">
        <v>35</v>
      </c>
      <c r="B490">
        <v>29</v>
      </c>
      <c r="C490">
        <v>2021</v>
      </c>
      <c r="D490">
        <v>2</v>
      </c>
      <c r="E490" s="1">
        <v>44228</v>
      </c>
      <c r="F490" s="2">
        <v>25070</v>
      </c>
      <c r="G490" s="2">
        <v>1206</v>
      </c>
      <c r="H490" s="2">
        <v>6154913</v>
      </c>
      <c r="I490">
        <v>407.32</v>
      </c>
      <c r="J490">
        <v>19.59</v>
      </c>
    </row>
    <row r="491" spans="1:10" x14ac:dyDescent="0.25">
      <c r="A491" t="s">
        <v>35</v>
      </c>
      <c r="B491">
        <v>29</v>
      </c>
      <c r="C491">
        <v>2021</v>
      </c>
      <c r="D491">
        <v>3</v>
      </c>
      <c r="E491" s="1">
        <v>44256</v>
      </c>
      <c r="F491" s="2">
        <v>64300</v>
      </c>
      <c r="G491">
        <v>595</v>
      </c>
      <c r="H491" s="2">
        <v>6154913</v>
      </c>
      <c r="I491">
        <v>1044.69</v>
      </c>
      <c r="J491">
        <v>9.67</v>
      </c>
    </row>
    <row r="492" spans="1:10" x14ac:dyDescent="0.25">
      <c r="A492" t="s">
        <v>35</v>
      </c>
      <c r="B492">
        <v>29</v>
      </c>
      <c r="C492">
        <v>2021</v>
      </c>
      <c r="D492">
        <v>4</v>
      </c>
      <c r="E492" s="1">
        <v>44287</v>
      </c>
      <c r="F492" s="2">
        <v>12010</v>
      </c>
      <c r="G492">
        <v>266</v>
      </c>
      <c r="H492" s="2">
        <v>6154913</v>
      </c>
      <c r="I492">
        <v>195.13</v>
      </c>
      <c r="J492">
        <v>4.32</v>
      </c>
    </row>
    <row r="493" spans="1:10" x14ac:dyDescent="0.25">
      <c r="A493" t="s">
        <v>35</v>
      </c>
      <c r="B493">
        <v>29</v>
      </c>
      <c r="C493">
        <v>2021</v>
      </c>
      <c r="D493">
        <v>5</v>
      </c>
      <c r="E493" s="1">
        <v>44317</v>
      </c>
      <c r="F493" s="2">
        <v>14498</v>
      </c>
      <c r="G493">
        <v>433</v>
      </c>
      <c r="H493" s="2">
        <v>6154913</v>
      </c>
      <c r="I493">
        <v>235.55</v>
      </c>
      <c r="J493">
        <v>7.04</v>
      </c>
    </row>
    <row r="494" spans="1:10" x14ac:dyDescent="0.25">
      <c r="A494" t="s">
        <v>35</v>
      </c>
      <c r="B494">
        <v>29</v>
      </c>
      <c r="C494">
        <v>2021</v>
      </c>
      <c r="D494">
        <v>6</v>
      </c>
      <c r="E494" s="1">
        <v>44348</v>
      </c>
      <c r="F494" s="2">
        <v>19325</v>
      </c>
      <c r="G494">
        <v>127</v>
      </c>
      <c r="H494" s="2">
        <v>6154913</v>
      </c>
      <c r="I494">
        <v>313.98</v>
      </c>
      <c r="J494">
        <v>2.06</v>
      </c>
    </row>
    <row r="495" spans="1:10" x14ac:dyDescent="0.25">
      <c r="A495" t="s">
        <v>35</v>
      </c>
      <c r="B495">
        <v>29</v>
      </c>
      <c r="C495">
        <v>2021</v>
      </c>
      <c r="D495">
        <v>7</v>
      </c>
      <c r="E495" s="1">
        <v>44378</v>
      </c>
      <c r="F495" s="2">
        <v>60993</v>
      </c>
      <c r="H495" s="2">
        <v>6154913</v>
      </c>
      <c r="I495">
        <v>990.96</v>
      </c>
    </row>
    <row r="496" spans="1:10" x14ac:dyDescent="0.25">
      <c r="A496" t="s">
        <v>36</v>
      </c>
      <c r="B496">
        <v>30</v>
      </c>
      <c r="C496">
        <v>2020</v>
      </c>
      <c r="D496">
        <v>1</v>
      </c>
      <c r="E496" s="1">
        <v>43831</v>
      </c>
      <c r="F496">
        <v>0</v>
      </c>
      <c r="G496">
        <v>0</v>
      </c>
      <c r="H496" s="2">
        <v>1084225</v>
      </c>
      <c r="I496">
        <v>0</v>
      </c>
      <c r="J496">
        <v>0</v>
      </c>
    </row>
    <row r="497" spans="1:10" x14ac:dyDescent="0.25">
      <c r="A497" t="s">
        <v>36</v>
      </c>
      <c r="B497">
        <v>30</v>
      </c>
      <c r="C497">
        <v>2020</v>
      </c>
      <c r="D497">
        <v>2</v>
      </c>
      <c r="E497" s="1">
        <v>43862</v>
      </c>
      <c r="F497">
        <v>0</v>
      </c>
      <c r="G497">
        <v>0</v>
      </c>
      <c r="H497" s="2">
        <v>1084225</v>
      </c>
      <c r="I497">
        <v>0</v>
      </c>
      <c r="J497">
        <v>0</v>
      </c>
    </row>
    <row r="498" spans="1:10" x14ac:dyDescent="0.25">
      <c r="A498" t="s">
        <v>36</v>
      </c>
      <c r="B498">
        <v>30</v>
      </c>
      <c r="C498">
        <v>2020</v>
      </c>
      <c r="D498">
        <v>3</v>
      </c>
      <c r="E498" s="1">
        <v>43891</v>
      </c>
      <c r="F498">
        <v>198</v>
      </c>
      <c r="G498">
        <v>5</v>
      </c>
      <c r="H498" s="2">
        <v>1084225</v>
      </c>
      <c r="I498">
        <v>18.260000000000002</v>
      </c>
      <c r="J498">
        <v>0.46</v>
      </c>
    </row>
    <row r="499" spans="1:10" x14ac:dyDescent="0.25">
      <c r="A499" t="s">
        <v>36</v>
      </c>
      <c r="B499">
        <v>30</v>
      </c>
      <c r="C499">
        <v>2020</v>
      </c>
      <c r="D499">
        <v>4</v>
      </c>
      <c r="E499" s="1">
        <v>43922</v>
      </c>
      <c r="F499">
        <v>254</v>
      </c>
      <c r="G499">
        <v>11</v>
      </c>
      <c r="H499" s="2">
        <v>1084225</v>
      </c>
      <c r="I499">
        <v>23.43</v>
      </c>
      <c r="J499">
        <v>1.01</v>
      </c>
    </row>
    <row r="500" spans="1:10" x14ac:dyDescent="0.25">
      <c r="A500" t="s">
        <v>36</v>
      </c>
      <c r="B500">
        <v>30</v>
      </c>
      <c r="C500">
        <v>2020</v>
      </c>
      <c r="D500">
        <v>5</v>
      </c>
      <c r="E500" s="1">
        <v>43952</v>
      </c>
      <c r="F500">
        <v>63</v>
      </c>
      <c r="G500">
        <v>1</v>
      </c>
      <c r="H500" s="2">
        <v>1084225</v>
      </c>
      <c r="I500">
        <v>5.81</v>
      </c>
      <c r="J500">
        <v>0.09</v>
      </c>
    </row>
    <row r="501" spans="1:10" x14ac:dyDescent="0.25">
      <c r="A501" t="s">
        <v>36</v>
      </c>
      <c r="B501">
        <v>30</v>
      </c>
      <c r="C501">
        <v>2020</v>
      </c>
      <c r="D501">
        <v>6</v>
      </c>
      <c r="E501" s="1">
        <v>43983</v>
      </c>
      <c r="F501">
        <v>452</v>
      </c>
      <c r="G501">
        <v>5</v>
      </c>
      <c r="H501" s="2">
        <v>1084225</v>
      </c>
      <c r="I501">
        <v>41.69</v>
      </c>
      <c r="J501">
        <v>0.46</v>
      </c>
    </row>
    <row r="502" spans="1:10" x14ac:dyDescent="0.25">
      <c r="A502" t="s">
        <v>36</v>
      </c>
      <c r="B502">
        <v>30</v>
      </c>
      <c r="C502">
        <v>2020</v>
      </c>
      <c r="D502">
        <v>7</v>
      </c>
      <c r="E502" s="1">
        <v>44013</v>
      </c>
      <c r="F502" s="2">
        <v>3010</v>
      </c>
      <c r="G502">
        <v>38</v>
      </c>
      <c r="H502" s="2">
        <v>1084225</v>
      </c>
      <c r="I502">
        <v>277.62</v>
      </c>
      <c r="J502">
        <v>3.5</v>
      </c>
    </row>
    <row r="503" spans="1:10" x14ac:dyDescent="0.25">
      <c r="A503" t="s">
        <v>36</v>
      </c>
      <c r="B503">
        <v>30</v>
      </c>
      <c r="C503">
        <v>2020</v>
      </c>
      <c r="D503">
        <v>8</v>
      </c>
      <c r="E503" s="1">
        <v>44044</v>
      </c>
      <c r="F503" s="2">
        <v>3463</v>
      </c>
      <c r="G503">
        <v>44</v>
      </c>
      <c r="H503" s="2">
        <v>1084225</v>
      </c>
      <c r="I503">
        <v>319.39999999999998</v>
      </c>
      <c r="J503">
        <v>4.0599999999999996</v>
      </c>
    </row>
    <row r="504" spans="1:10" x14ac:dyDescent="0.25">
      <c r="A504" t="s">
        <v>36</v>
      </c>
      <c r="B504">
        <v>30</v>
      </c>
      <c r="C504">
        <v>2020</v>
      </c>
      <c r="D504">
        <v>9</v>
      </c>
      <c r="E504" s="1">
        <v>44075</v>
      </c>
      <c r="F504" s="2">
        <v>5739</v>
      </c>
      <c r="G504">
        <v>76</v>
      </c>
      <c r="H504" s="2">
        <v>1084225</v>
      </c>
      <c r="I504">
        <v>529.32000000000005</v>
      </c>
      <c r="J504">
        <v>7.01</v>
      </c>
    </row>
    <row r="505" spans="1:10" x14ac:dyDescent="0.25">
      <c r="A505" t="s">
        <v>36</v>
      </c>
      <c r="B505">
        <v>30</v>
      </c>
      <c r="C505">
        <v>2020</v>
      </c>
      <c r="D505">
        <v>10</v>
      </c>
      <c r="E505" s="1">
        <v>44105</v>
      </c>
      <c r="F505" s="2">
        <v>19622</v>
      </c>
      <c r="G505">
        <v>197</v>
      </c>
      <c r="H505" s="2">
        <v>1084225</v>
      </c>
      <c r="I505">
        <v>1809.77</v>
      </c>
      <c r="J505">
        <v>18.170000000000002</v>
      </c>
    </row>
    <row r="506" spans="1:10" x14ac:dyDescent="0.25">
      <c r="A506" t="s">
        <v>36</v>
      </c>
      <c r="B506">
        <v>30</v>
      </c>
      <c r="C506">
        <v>2020</v>
      </c>
      <c r="D506">
        <v>11</v>
      </c>
      <c r="E506" s="1">
        <v>44136</v>
      </c>
      <c r="F506" s="2">
        <v>29455</v>
      </c>
      <c r="G506">
        <v>307</v>
      </c>
      <c r="H506" s="2">
        <v>1084225</v>
      </c>
      <c r="I506">
        <v>2716.69</v>
      </c>
      <c r="J506">
        <v>28.32</v>
      </c>
    </row>
    <row r="507" spans="1:10" x14ac:dyDescent="0.25">
      <c r="A507" t="s">
        <v>36</v>
      </c>
      <c r="B507">
        <v>30</v>
      </c>
      <c r="C507">
        <v>2020</v>
      </c>
      <c r="D507">
        <v>12</v>
      </c>
      <c r="E507" s="1">
        <v>44166</v>
      </c>
      <c r="F507" s="2">
        <v>19445</v>
      </c>
      <c r="G507">
        <v>278</v>
      </c>
      <c r="H507" s="2">
        <v>1084225</v>
      </c>
      <c r="I507">
        <v>1793.45</v>
      </c>
      <c r="J507">
        <v>25.64</v>
      </c>
    </row>
    <row r="508" spans="1:10" x14ac:dyDescent="0.25">
      <c r="A508" t="s">
        <v>36</v>
      </c>
      <c r="B508">
        <v>30</v>
      </c>
      <c r="C508">
        <v>2021</v>
      </c>
      <c r="D508">
        <v>1</v>
      </c>
      <c r="E508" s="1">
        <v>44197</v>
      </c>
      <c r="F508" s="2">
        <v>12260</v>
      </c>
      <c r="G508">
        <v>272</v>
      </c>
      <c r="H508" s="2">
        <v>1084225</v>
      </c>
      <c r="I508">
        <v>1130.76</v>
      </c>
      <c r="J508">
        <v>25.09</v>
      </c>
    </row>
    <row r="509" spans="1:10" x14ac:dyDescent="0.25">
      <c r="A509" t="s">
        <v>36</v>
      </c>
      <c r="B509">
        <v>30</v>
      </c>
      <c r="C509">
        <v>2021</v>
      </c>
      <c r="D509">
        <v>2</v>
      </c>
      <c r="E509" s="1">
        <v>44228</v>
      </c>
      <c r="F509" s="2">
        <v>6038</v>
      </c>
      <c r="G509">
        <v>124</v>
      </c>
      <c r="H509" s="2">
        <v>1084225</v>
      </c>
      <c r="I509">
        <v>556.9</v>
      </c>
      <c r="J509">
        <v>11.44</v>
      </c>
    </row>
    <row r="510" spans="1:10" x14ac:dyDescent="0.25">
      <c r="A510" t="s">
        <v>36</v>
      </c>
      <c r="B510">
        <v>30</v>
      </c>
      <c r="C510">
        <v>2021</v>
      </c>
      <c r="D510">
        <v>3</v>
      </c>
      <c r="E510" s="1">
        <v>44256</v>
      </c>
      <c r="F510" s="2">
        <v>4678</v>
      </c>
      <c r="G510">
        <v>79</v>
      </c>
      <c r="H510" s="2">
        <v>1084225</v>
      </c>
      <c r="I510">
        <v>431.46</v>
      </c>
      <c r="J510">
        <v>7.29</v>
      </c>
    </row>
    <row r="511" spans="1:10" x14ac:dyDescent="0.25">
      <c r="A511" t="s">
        <v>36</v>
      </c>
      <c r="B511">
        <v>30</v>
      </c>
      <c r="C511">
        <v>2021</v>
      </c>
      <c r="D511">
        <v>4</v>
      </c>
      <c r="E511" s="1">
        <v>44287</v>
      </c>
      <c r="F511" s="2">
        <v>4254</v>
      </c>
      <c r="G511">
        <v>135</v>
      </c>
      <c r="H511" s="2">
        <v>1084225</v>
      </c>
      <c r="I511">
        <v>392.35</v>
      </c>
      <c r="J511">
        <v>12.45</v>
      </c>
    </row>
    <row r="512" spans="1:10" x14ac:dyDescent="0.25">
      <c r="A512" t="s">
        <v>36</v>
      </c>
      <c r="B512">
        <v>30</v>
      </c>
      <c r="C512">
        <v>2021</v>
      </c>
      <c r="D512">
        <v>5</v>
      </c>
      <c r="E512" s="1">
        <v>44317</v>
      </c>
      <c r="F512" s="2">
        <v>2997</v>
      </c>
      <c r="G512">
        <v>41</v>
      </c>
      <c r="H512" s="2">
        <v>1084225</v>
      </c>
      <c r="I512">
        <v>276.42</v>
      </c>
      <c r="J512">
        <v>3.78</v>
      </c>
    </row>
    <row r="513" spans="1:10" x14ac:dyDescent="0.25">
      <c r="A513" t="s">
        <v>36</v>
      </c>
      <c r="B513">
        <v>30</v>
      </c>
      <c r="C513">
        <v>2021</v>
      </c>
      <c r="D513">
        <v>6</v>
      </c>
      <c r="E513" s="1">
        <v>44348</v>
      </c>
      <c r="F513">
        <v>1934</v>
      </c>
      <c r="G513">
        <v>28</v>
      </c>
      <c r="H513" s="2">
        <v>1084225</v>
      </c>
      <c r="I513">
        <v>178.38</v>
      </c>
      <c r="J513">
        <v>2.58</v>
      </c>
    </row>
    <row r="514" spans="1:10" x14ac:dyDescent="0.25">
      <c r="A514" t="s">
        <v>36</v>
      </c>
      <c r="B514">
        <v>30</v>
      </c>
      <c r="C514">
        <v>2021</v>
      </c>
      <c r="D514">
        <v>7</v>
      </c>
      <c r="E514" s="1">
        <v>44378</v>
      </c>
      <c r="F514" s="2">
        <v>2618</v>
      </c>
      <c r="H514" s="2">
        <v>1084225</v>
      </c>
      <c r="I514">
        <v>241.46</v>
      </c>
    </row>
    <row r="515" spans="1:10" x14ac:dyDescent="0.25">
      <c r="A515" t="s">
        <v>37</v>
      </c>
      <c r="B515">
        <v>31</v>
      </c>
      <c r="C515">
        <v>2020</v>
      </c>
      <c r="D515">
        <v>1</v>
      </c>
      <c r="E515" s="1">
        <v>43831</v>
      </c>
      <c r="F515">
        <v>0</v>
      </c>
      <c r="G515">
        <v>0</v>
      </c>
      <c r="H515" s="2">
        <v>1961504</v>
      </c>
      <c r="I515">
        <v>0</v>
      </c>
      <c r="J515">
        <v>0</v>
      </c>
    </row>
    <row r="516" spans="1:10" x14ac:dyDescent="0.25">
      <c r="A516" t="s">
        <v>37</v>
      </c>
      <c r="B516">
        <v>31</v>
      </c>
      <c r="C516">
        <v>2020</v>
      </c>
      <c r="D516">
        <v>2</v>
      </c>
      <c r="E516" s="1">
        <v>43862</v>
      </c>
      <c r="F516">
        <v>13</v>
      </c>
      <c r="G516">
        <v>0</v>
      </c>
      <c r="H516" s="2">
        <v>1961504</v>
      </c>
      <c r="I516">
        <v>0.66</v>
      </c>
      <c r="J516">
        <v>0</v>
      </c>
    </row>
    <row r="517" spans="1:10" x14ac:dyDescent="0.25">
      <c r="A517" t="s">
        <v>37</v>
      </c>
      <c r="B517">
        <v>31</v>
      </c>
      <c r="C517">
        <v>2020</v>
      </c>
      <c r="D517">
        <v>3</v>
      </c>
      <c r="E517" s="1">
        <v>43891</v>
      </c>
      <c r="F517">
        <v>186</v>
      </c>
      <c r="G517">
        <v>4</v>
      </c>
      <c r="H517" s="2">
        <v>1961504</v>
      </c>
      <c r="I517">
        <v>9.48</v>
      </c>
      <c r="J517">
        <v>0.2</v>
      </c>
    </row>
    <row r="518" spans="1:10" x14ac:dyDescent="0.25">
      <c r="A518" t="s">
        <v>37</v>
      </c>
      <c r="B518">
        <v>31</v>
      </c>
      <c r="C518">
        <v>2020</v>
      </c>
      <c r="D518">
        <v>4</v>
      </c>
      <c r="E518" s="1">
        <v>43922</v>
      </c>
      <c r="F518" s="2">
        <v>4133</v>
      </c>
      <c r="G518">
        <v>66</v>
      </c>
      <c r="H518" s="2">
        <v>1961504</v>
      </c>
      <c r="I518">
        <v>210.71</v>
      </c>
      <c r="J518">
        <v>3.36</v>
      </c>
    </row>
    <row r="519" spans="1:10" x14ac:dyDescent="0.25">
      <c r="A519" t="s">
        <v>37</v>
      </c>
      <c r="B519">
        <v>31</v>
      </c>
      <c r="C519">
        <v>2020</v>
      </c>
      <c r="D519">
        <v>5</v>
      </c>
      <c r="E519" s="1">
        <v>43952</v>
      </c>
      <c r="F519" s="2">
        <v>9769</v>
      </c>
      <c r="G519">
        <v>108</v>
      </c>
      <c r="H519" s="2">
        <v>1961504</v>
      </c>
      <c r="I519">
        <v>498.04</v>
      </c>
      <c r="J519">
        <v>5.51</v>
      </c>
    </row>
    <row r="520" spans="1:10" x14ac:dyDescent="0.25">
      <c r="A520" t="s">
        <v>37</v>
      </c>
      <c r="B520">
        <v>31</v>
      </c>
      <c r="C520">
        <v>2020</v>
      </c>
      <c r="D520">
        <v>6</v>
      </c>
      <c r="E520" s="1">
        <v>43983</v>
      </c>
      <c r="F520" s="2">
        <v>5093</v>
      </c>
      <c r="G520">
        <v>101</v>
      </c>
      <c r="H520" s="2">
        <v>1961504</v>
      </c>
      <c r="I520">
        <v>259.64999999999998</v>
      </c>
      <c r="J520">
        <v>5.15</v>
      </c>
    </row>
    <row r="521" spans="1:10" x14ac:dyDescent="0.25">
      <c r="A521" t="s">
        <v>37</v>
      </c>
      <c r="B521">
        <v>31</v>
      </c>
      <c r="C521">
        <v>2020</v>
      </c>
      <c r="D521">
        <v>7</v>
      </c>
      <c r="E521" s="1">
        <v>44013</v>
      </c>
      <c r="F521" s="2">
        <v>7017</v>
      </c>
      <c r="G521">
        <v>59</v>
      </c>
      <c r="H521" s="2">
        <v>1961504</v>
      </c>
      <c r="I521">
        <v>357.74</v>
      </c>
      <c r="J521">
        <v>3.01</v>
      </c>
    </row>
    <row r="522" spans="1:10" x14ac:dyDescent="0.25">
      <c r="A522" t="s">
        <v>37</v>
      </c>
      <c r="B522">
        <v>31</v>
      </c>
      <c r="C522">
        <v>2020</v>
      </c>
      <c r="D522">
        <v>8</v>
      </c>
      <c r="E522" s="1">
        <v>44044</v>
      </c>
      <c r="F522" s="2">
        <v>8076</v>
      </c>
      <c r="G522">
        <v>64</v>
      </c>
      <c r="H522" s="2">
        <v>1961504</v>
      </c>
      <c r="I522">
        <v>411.72</v>
      </c>
      <c r="J522">
        <v>3.26</v>
      </c>
    </row>
    <row r="523" spans="1:10" x14ac:dyDescent="0.25">
      <c r="A523" t="s">
        <v>37</v>
      </c>
      <c r="B523">
        <v>31</v>
      </c>
      <c r="C523">
        <v>2020</v>
      </c>
      <c r="D523">
        <v>9</v>
      </c>
      <c r="E523" s="1">
        <v>44075</v>
      </c>
      <c r="F523" s="2">
        <v>11277</v>
      </c>
      <c r="G523">
        <v>91</v>
      </c>
      <c r="H523" s="2">
        <v>1961504</v>
      </c>
      <c r="I523">
        <v>574.91999999999996</v>
      </c>
      <c r="J523">
        <v>4.6399999999999997</v>
      </c>
    </row>
    <row r="524" spans="1:10" x14ac:dyDescent="0.25">
      <c r="A524" t="s">
        <v>37</v>
      </c>
      <c r="B524">
        <v>31</v>
      </c>
      <c r="C524">
        <v>2020</v>
      </c>
      <c r="D524">
        <v>10</v>
      </c>
      <c r="E524" s="1">
        <v>44105</v>
      </c>
      <c r="F524" s="2">
        <v>25197</v>
      </c>
      <c r="G524">
        <v>161</v>
      </c>
      <c r="H524" s="2">
        <v>1961504</v>
      </c>
      <c r="I524">
        <v>1284.58</v>
      </c>
      <c r="J524">
        <v>8.2100000000000009</v>
      </c>
    </row>
    <row r="525" spans="1:10" x14ac:dyDescent="0.25">
      <c r="A525" t="s">
        <v>37</v>
      </c>
      <c r="B525">
        <v>31</v>
      </c>
      <c r="C525">
        <v>2020</v>
      </c>
      <c r="D525">
        <v>11</v>
      </c>
      <c r="E525" s="1">
        <v>44136</v>
      </c>
      <c r="F525" s="2">
        <v>58282</v>
      </c>
      <c r="G525">
        <v>393</v>
      </c>
      <c r="H525" s="2">
        <v>1961504</v>
      </c>
      <c r="I525">
        <v>2971.29</v>
      </c>
      <c r="J525">
        <v>20.04</v>
      </c>
    </row>
    <row r="526" spans="1:10" x14ac:dyDescent="0.25">
      <c r="A526" t="s">
        <v>37</v>
      </c>
      <c r="B526">
        <v>31</v>
      </c>
      <c r="C526">
        <v>2020</v>
      </c>
      <c r="D526">
        <v>12</v>
      </c>
      <c r="E526" s="1">
        <v>44166</v>
      </c>
      <c r="F526" s="2">
        <v>38752</v>
      </c>
      <c r="G526">
        <v>643</v>
      </c>
      <c r="H526" s="2">
        <v>1961504</v>
      </c>
      <c r="I526">
        <v>1975.63</v>
      </c>
      <c r="J526">
        <v>32.78</v>
      </c>
    </row>
    <row r="527" spans="1:10" x14ac:dyDescent="0.25">
      <c r="A527" t="s">
        <v>37</v>
      </c>
      <c r="B527">
        <v>31</v>
      </c>
      <c r="C527">
        <v>2021</v>
      </c>
      <c r="D527">
        <v>1</v>
      </c>
      <c r="E527" s="1">
        <v>44197</v>
      </c>
      <c r="F527" s="2">
        <v>23968</v>
      </c>
      <c r="G527">
        <v>335</v>
      </c>
      <c r="H527" s="2">
        <v>1961504</v>
      </c>
      <c r="I527">
        <v>1221.92</v>
      </c>
      <c r="J527">
        <v>17.079999999999998</v>
      </c>
    </row>
    <row r="528" spans="1:10" x14ac:dyDescent="0.25">
      <c r="A528" t="s">
        <v>37</v>
      </c>
      <c r="B528">
        <v>31</v>
      </c>
      <c r="C528">
        <v>2021</v>
      </c>
      <c r="D528">
        <v>2</v>
      </c>
      <c r="E528" s="1">
        <v>44228</v>
      </c>
      <c r="F528" s="2">
        <v>9535</v>
      </c>
      <c r="G528">
        <v>174</v>
      </c>
      <c r="H528" s="2">
        <v>1961504</v>
      </c>
      <c r="I528">
        <v>486.11</v>
      </c>
      <c r="J528">
        <v>8.8699999999999992</v>
      </c>
    </row>
    <row r="529" spans="1:10" x14ac:dyDescent="0.25">
      <c r="A529" t="s">
        <v>37</v>
      </c>
      <c r="B529">
        <v>31</v>
      </c>
      <c r="C529">
        <v>2021</v>
      </c>
      <c r="D529">
        <v>3</v>
      </c>
      <c r="E529" s="1">
        <v>44256</v>
      </c>
      <c r="F529" s="2">
        <v>8304</v>
      </c>
      <c r="G529">
        <v>83</v>
      </c>
      <c r="H529" s="2">
        <v>1961504</v>
      </c>
      <c r="I529">
        <v>423.35</v>
      </c>
      <c r="J529">
        <v>4.2300000000000004</v>
      </c>
    </row>
    <row r="530" spans="1:10" x14ac:dyDescent="0.25">
      <c r="A530" t="s">
        <v>37</v>
      </c>
      <c r="B530">
        <v>31</v>
      </c>
      <c r="C530">
        <v>2021</v>
      </c>
      <c r="D530">
        <v>4</v>
      </c>
      <c r="E530" s="1">
        <v>44287</v>
      </c>
      <c r="F530" s="2">
        <v>10224</v>
      </c>
      <c r="G530">
        <v>84</v>
      </c>
      <c r="H530" s="2">
        <v>1961504</v>
      </c>
      <c r="I530">
        <v>521.23</v>
      </c>
      <c r="J530">
        <v>4.28</v>
      </c>
    </row>
    <row r="531" spans="1:10" x14ac:dyDescent="0.25">
      <c r="A531" t="s">
        <v>37</v>
      </c>
      <c r="B531">
        <v>31</v>
      </c>
      <c r="C531">
        <v>2021</v>
      </c>
      <c r="D531">
        <v>5</v>
      </c>
      <c r="E531" s="1">
        <v>44317</v>
      </c>
      <c r="F531" s="2">
        <v>3850</v>
      </c>
      <c r="G531">
        <v>129</v>
      </c>
      <c r="H531" s="2">
        <v>1961504</v>
      </c>
      <c r="I531">
        <v>196.28</v>
      </c>
      <c r="J531">
        <v>6.58</v>
      </c>
    </row>
    <row r="532" spans="1:10" x14ac:dyDescent="0.25">
      <c r="A532" t="s">
        <v>37</v>
      </c>
      <c r="B532">
        <v>31</v>
      </c>
      <c r="C532">
        <v>2021</v>
      </c>
      <c r="D532">
        <v>6</v>
      </c>
      <c r="E532" s="1">
        <v>44348</v>
      </c>
      <c r="F532">
        <v>1077</v>
      </c>
      <c r="G532">
        <v>22</v>
      </c>
      <c r="H532" s="2">
        <v>1961504</v>
      </c>
      <c r="I532">
        <v>54.91</v>
      </c>
      <c r="J532">
        <v>1.1200000000000001</v>
      </c>
    </row>
    <row r="533" spans="1:10" x14ac:dyDescent="0.25">
      <c r="A533" t="s">
        <v>37</v>
      </c>
      <c r="B533">
        <v>31</v>
      </c>
      <c r="C533">
        <v>2021</v>
      </c>
      <c r="D533">
        <v>7</v>
      </c>
      <c r="E533" s="1">
        <v>44378</v>
      </c>
      <c r="F533" s="2">
        <v>3697</v>
      </c>
      <c r="H533" s="2">
        <v>1961504</v>
      </c>
      <c r="I533">
        <v>188.48</v>
      </c>
    </row>
    <row r="534" spans="1:10" x14ac:dyDescent="0.25">
      <c r="A534" t="s">
        <v>38</v>
      </c>
      <c r="B534">
        <v>32</v>
      </c>
      <c r="C534">
        <v>2020</v>
      </c>
      <c r="D534">
        <v>1</v>
      </c>
      <c r="E534" s="1">
        <v>43831</v>
      </c>
      <c r="F534">
        <v>0</v>
      </c>
      <c r="G534">
        <v>0</v>
      </c>
      <c r="H534" s="2">
        <v>3104614</v>
      </c>
      <c r="I534">
        <v>0</v>
      </c>
      <c r="J534">
        <v>0</v>
      </c>
    </row>
    <row r="535" spans="1:10" x14ac:dyDescent="0.25">
      <c r="A535" t="s">
        <v>38</v>
      </c>
      <c r="B535">
        <v>32</v>
      </c>
      <c r="C535">
        <v>2020</v>
      </c>
      <c r="D535">
        <v>2</v>
      </c>
      <c r="E535" s="1">
        <v>43862</v>
      </c>
      <c r="F535">
        <v>0</v>
      </c>
      <c r="G535">
        <v>0</v>
      </c>
      <c r="H535" s="2">
        <v>3104614</v>
      </c>
      <c r="I535">
        <v>0</v>
      </c>
      <c r="J535">
        <v>0</v>
      </c>
    </row>
    <row r="536" spans="1:10" x14ac:dyDescent="0.25">
      <c r="A536" t="s">
        <v>38</v>
      </c>
      <c r="B536">
        <v>32</v>
      </c>
      <c r="C536">
        <v>2020</v>
      </c>
      <c r="D536">
        <v>3</v>
      </c>
      <c r="E536" s="1">
        <v>43891</v>
      </c>
      <c r="F536" s="2">
        <v>1113</v>
      </c>
      <c r="G536">
        <v>26</v>
      </c>
      <c r="H536" s="2">
        <v>3104614</v>
      </c>
      <c r="I536">
        <v>35.85</v>
      </c>
      <c r="J536">
        <v>0.84</v>
      </c>
    </row>
    <row r="537" spans="1:10" x14ac:dyDescent="0.25">
      <c r="A537" t="s">
        <v>38</v>
      </c>
      <c r="B537">
        <v>32</v>
      </c>
      <c r="C537">
        <v>2020</v>
      </c>
      <c r="D537">
        <v>4</v>
      </c>
      <c r="E537" s="1">
        <v>43922</v>
      </c>
      <c r="F537" s="2">
        <v>3940</v>
      </c>
      <c r="G537">
        <v>217</v>
      </c>
      <c r="H537" s="2">
        <v>3104614</v>
      </c>
      <c r="I537">
        <v>126.91</v>
      </c>
      <c r="J537">
        <v>6.99</v>
      </c>
    </row>
    <row r="538" spans="1:10" x14ac:dyDescent="0.25">
      <c r="A538" t="s">
        <v>38</v>
      </c>
      <c r="B538">
        <v>32</v>
      </c>
      <c r="C538">
        <v>2020</v>
      </c>
      <c r="D538">
        <v>5</v>
      </c>
      <c r="E538" s="1">
        <v>43952</v>
      </c>
      <c r="F538" s="2">
        <v>3575</v>
      </c>
      <c r="G538">
        <v>176</v>
      </c>
      <c r="H538" s="2">
        <v>3104614</v>
      </c>
      <c r="I538">
        <v>115.15</v>
      </c>
      <c r="J538">
        <v>5.67</v>
      </c>
    </row>
    <row r="539" spans="1:10" x14ac:dyDescent="0.25">
      <c r="A539" t="s">
        <v>38</v>
      </c>
      <c r="B539">
        <v>32</v>
      </c>
      <c r="C539">
        <v>2020</v>
      </c>
      <c r="D539">
        <v>6</v>
      </c>
      <c r="E539" s="1">
        <v>43983</v>
      </c>
      <c r="F539" s="2">
        <v>9954</v>
      </c>
      <c r="G539">
        <v>88</v>
      </c>
      <c r="H539" s="2">
        <v>3104614</v>
      </c>
      <c r="I539">
        <v>320.62</v>
      </c>
      <c r="J539">
        <v>2.83</v>
      </c>
    </row>
    <row r="540" spans="1:10" x14ac:dyDescent="0.25">
      <c r="A540" t="s">
        <v>38</v>
      </c>
      <c r="B540">
        <v>32</v>
      </c>
      <c r="C540">
        <v>2020</v>
      </c>
      <c r="D540">
        <v>7</v>
      </c>
      <c r="E540" s="1">
        <v>44013</v>
      </c>
      <c r="F540" s="2">
        <v>29560</v>
      </c>
      <c r="G540">
        <v>324</v>
      </c>
      <c r="H540" s="2">
        <v>3104614</v>
      </c>
      <c r="I540">
        <v>952.13</v>
      </c>
      <c r="J540">
        <v>10.44</v>
      </c>
    </row>
    <row r="541" spans="1:10" x14ac:dyDescent="0.25">
      <c r="A541" t="s">
        <v>38</v>
      </c>
      <c r="B541">
        <v>32</v>
      </c>
      <c r="C541">
        <v>2020</v>
      </c>
      <c r="D541">
        <v>8</v>
      </c>
      <c r="E541" s="1">
        <v>44044</v>
      </c>
      <c r="F541" s="2">
        <v>21176</v>
      </c>
      <c r="G541">
        <v>474</v>
      </c>
      <c r="H541" s="2">
        <v>3104614</v>
      </c>
      <c r="I541">
        <v>682.08</v>
      </c>
      <c r="J541">
        <v>15.27</v>
      </c>
    </row>
    <row r="542" spans="1:10" x14ac:dyDescent="0.25">
      <c r="A542" t="s">
        <v>38</v>
      </c>
      <c r="B542">
        <v>32</v>
      </c>
      <c r="C542">
        <v>2020</v>
      </c>
      <c r="D542">
        <v>9</v>
      </c>
      <c r="E542" s="1">
        <v>44075</v>
      </c>
      <c r="F542" s="2">
        <v>10766</v>
      </c>
      <c r="G542">
        <v>295</v>
      </c>
      <c r="H542" s="2">
        <v>3104614</v>
      </c>
      <c r="I542">
        <v>346.77</v>
      </c>
      <c r="J542">
        <v>9.5</v>
      </c>
    </row>
    <row r="543" spans="1:10" x14ac:dyDescent="0.25">
      <c r="A543" t="s">
        <v>38</v>
      </c>
      <c r="B543">
        <v>32</v>
      </c>
      <c r="C543">
        <v>2020</v>
      </c>
      <c r="D543">
        <v>10</v>
      </c>
      <c r="E543" s="1">
        <v>44105</v>
      </c>
      <c r="F543" s="2">
        <v>20760</v>
      </c>
      <c r="G543">
        <v>179</v>
      </c>
      <c r="H543" s="2">
        <v>3104614</v>
      </c>
      <c r="I543">
        <v>668.68</v>
      </c>
      <c r="J543">
        <v>5.77</v>
      </c>
    </row>
    <row r="544" spans="1:10" x14ac:dyDescent="0.25">
      <c r="A544" t="s">
        <v>38</v>
      </c>
      <c r="B544">
        <v>32</v>
      </c>
      <c r="C544">
        <v>2020</v>
      </c>
      <c r="D544">
        <v>11</v>
      </c>
      <c r="E544" s="1">
        <v>44136</v>
      </c>
      <c r="F544" s="2">
        <v>51882</v>
      </c>
      <c r="G544">
        <v>370</v>
      </c>
      <c r="H544" s="2">
        <v>3104614</v>
      </c>
      <c r="I544">
        <v>1671.13</v>
      </c>
      <c r="J544">
        <v>11.92</v>
      </c>
    </row>
    <row r="545" spans="1:10" x14ac:dyDescent="0.25">
      <c r="A545" t="s">
        <v>38</v>
      </c>
      <c r="B545">
        <v>32</v>
      </c>
      <c r="C545">
        <v>2020</v>
      </c>
      <c r="D545">
        <v>12</v>
      </c>
      <c r="E545" s="1">
        <v>44166</v>
      </c>
      <c r="F545" s="2">
        <v>72439</v>
      </c>
      <c r="G545">
        <v>987</v>
      </c>
      <c r="H545" s="2">
        <v>3104614</v>
      </c>
      <c r="I545">
        <v>2333.27</v>
      </c>
      <c r="J545">
        <v>31.79</v>
      </c>
    </row>
    <row r="546" spans="1:10" x14ac:dyDescent="0.25">
      <c r="A546" t="s">
        <v>38</v>
      </c>
      <c r="B546">
        <v>32</v>
      </c>
      <c r="C546">
        <v>2021</v>
      </c>
      <c r="D546">
        <v>1</v>
      </c>
      <c r="E546" s="1">
        <v>44197</v>
      </c>
      <c r="F546" s="2">
        <v>53282</v>
      </c>
      <c r="G546" s="2">
        <v>1135</v>
      </c>
      <c r="H546" s="2">
        <v>3104614</v>
      </c>
      <c r="I546">
        <v>1716.22</v>
      </c>
      <c r="J546">
        <v>36.56</v>
      </c>
    </row>
    <row r="547" spans="1:10" x14ac:dyDescent="0.25">
      <c r="A547" t="s">
        <v>38</v>
      </c>
      <c r="B547">
        <v>32</v>
      </c>
      <c r="C547">
        <v>2021</v>
      </c>
      <c r="D547">
        <v>2</v>
      </c>
      <c r="E547" s="1">
        <v>44228</v>
      </c>
      <c r="F547" s="2">
        <v>15368</v>
      </c>
      <c r="G547">
        <v>686</v>
      </c>
      <c r="H547" s="2">
        <v>3104614</v>
      </c>
      <c r="I547">
        <v>495.01</v>
      </c>
      <c r="J547">
        <v>22.1</v>
      </c>
    </row>
    <row r="548" spans="1:10" x14ac:dyDescent="0.25">
      <c r="A548" t="s">
        <v>38</v>
      </c>
      <c r="B548">
        <v>32</v>
      </c>
      <c r="C548">
        <v>2021</v>
      </c>
      <c r="D548">
        <v>3</v>
      </c>
      <c r="E548" s="1">
        <v>44256</v>
      </c>
      <c r="F548" s="2">
        <v>9984</v>
      </c>
      <c r="G548">
        <v>292</v>
      </c>
      <c r="H548" s="2">
        <v>3104614</v>
      </c>
      <c r="I548">
        <v>321.58999999999997</v>
      </c>
      <c r="J548">
        <v>9.41</v>
      </c>
    </row>
    <row r="549" spans="1:10" x14ac:dyDescent="0.25">
      <c r="A549" t="s">
        <v>38</v>
      </c>
      <c r="B549">
        <v>32</v>
      </c>
      <c r="C549">
        <v>2021</v>
      </c>
      <c r="D549">
        <v>4</v>
      </c>
      <c r="E549" s="1">
        <v>44287</v>
      </c>
      <c r="F549" s="2">
        <v>11639</v>
      </c>
      <c r="G549">
        <v>215</v>
      </c>
      <c r="H549" s="2">
        <v>3104614</v>
      </c>
      <c r="I549">
        <v>374.89</v>
      </c>
      <c r="J549">
        <v>6.93</v>
      </c>
    </row>
    <row r="550" spans="1:10" x14ac:dyDescent="0.25">
      <c r="A550" t="s">
        <v>38</v>
      </c>
      <c r="B550">
        <v>32</v>
      </c>
      <c r="C550">
        <v>2021</v>
      </c>
      <c r="D550">
        <v>5</v>
      </c>
      <c r="E550" s="1">
        <v>44317</v>
      </c>
      <c r="F550" s="2">
        <v>8310</v>
      </c>
      <c r="G550">
        <v>122</v>
      </c>
      <c r="H550" s="2">
        <v>3104614</v>
      </c>
      <c r="I550">
        <v>267.67</v>
      </c>
      <c r="J550">
        <v>3.93</v>
      </c>
    </row>
    <row r="551" spans="1:10" x14ac:dyDescent="0.25">
      <c r="A551" t="s">
        <v>38</v>
      </c>
      <c r="B551">
        <v>32</v>
      </c>
      <c r="C551">
        <v>2021</v>
      </c>
      <c r="D551">
        <v>6</v>
      </c>
      <c r="E551" s="1">
        <v>44348</v>
      </c>
      <c r="F551" s="2">
        <v>9964</v>
      </c>
      <c r="G551">
        <v>36</v>
      </c>
      <c r="H551" s="2">
        <v>3104614</v>
      </c>
      <c r="I551">
        <v>320.94</v>
      </c>
      <c r="J551">
        <v>1.1599999999999999</v>
      </c>
    </row>
    <row r="552" spans="1:10" x14ac:dyDescent="0.25">
      <c r="A552" t="s">
        <v>38</v>
      </c>
      <c r="B552">
        <v>32</v>
      </c>
      <c r="C552">
        <v>2021</v>
      </c>
      <c r="D552">
        <v>7</v>
      </c>
      <c r="E552" s="1">
        <v>44378</v>
      </c>
      <c r="F552" s="2">
        <v>22689</v>
      </c>
      <c r="H552" s="2">
        <v>3104614</v>
      </c>
      <c r="I552">
        <v>730.82</v>
      </c>
    </row>
    <row r="553" spans="1:10" x14ac:dyDescent="0.25">
      <c r="A553" t="s">
        <v>39</v>
      </c>
      <c r="B553">
        <v>33</v>
      </c>
      <c r="C553">
        <v>2020</v>
      </c>
      <c r="D553">
        <v>1</v>
      </c>
      <c r="E553" s="1">
        <v>43831</v>
      </c>
      <c r="F553">
        <v>0</v>
      </c>
      <c r="G553">
        <v>0</v>
      </c>
      <c r="H553" s="2">
        <v>1377529</v>
      </c>
      <c r="I553">
        <v>0</v>
      </c>
      <c r="J553">
        <v>0</v>
      </c>
    </row>
    <row r="554" spans="1:10" x14ac:dyDescent="0.25">
      <c r="A554" t="s">
        <v>39</v>
      </c>
      <c r="B554">
        <v>33</v>
      </c>
      <c r="C554">
        <v>2020</v>
      </c>
      <c r="D554">
        <v>2</v>
      </c>
      <c r="E554" s="1">
        <v>43862</v>
      </c>
      <c r="F554">
        <v>0</v>
      </c>
      <c r="G554">
        <v>0</v>
      </c>
      <c r="H554" s="2">
        <v>1377529</v>
      </c>
      <c r="I554">
        <v>0</v>
      </c>
      <c r="J554">
        <v>0</v>
      </c>
    </row>
    <row r="555" spans="1:10" x14ac:dyDescent="0.25">
      <c r="A555" t="s">
        <v>39</v>
      </c>
      <c r="B555">
        <v>33</v>
      </c>
      <c r="C555">
        <v>2020</v>
      </c>
      <c r="D555">
        <v>3</v>
      </c>
      <c r="E555" s="1">
        <v>43891</v>
      </c>
      <c r="F555">
        <v>367</v>
      </c>
      <c r="G555">
        <v>3</v>
      </c>
      <c r="H555" s="2">
        <v>1377529</v>
      </c>
      <c r="I555">
        <v>26.64</v>
      </c>
      <c r="J555">
        <v>0.22</v>
      </c>
    </row>
    <row r="556" spans="1:10" x14ac:dyDescent="0.25">
      <c r="A556" t="s">
        <v>39</v>
      </c>
      <c r="B556">
        <v>33</v>
      </c>
      <c r="C556">
        <v>2020</v>
      </c>
      <c r="D556">
        <v>4</v>
      </c>
      <c r="E556" s="1">
        <v>43922</v>
      </c>
      <c r="F556" s="2">
        <v>1779</v>
      </c>
      <c r="G556">
        <v>69</v>
      </c>
      <c r="H556" s="2">
        <v>1377529</v>
      </c>
      <c r="I556">
        <v>129.13999999999999</v>
      </c>
      <c r="J556">
        <v>5.01</v>
      </c>
    </row>
    <row r="557" spans="1:10" x14ac:dyDescent="0.25">
      <c r="A557" t="s">
        <v>39</v>
      </c>
      <c r="B557">
        <v>33</v>
      </c>
      <c r="C557">
        <v>2020</v>
      </c>
      <c r="D557">
        <v>5</v>
      </c>
      <c r="E557" s="1">
        <v>43952</v>
      </c>
      <c r="F557" s="2">
        <v>2505</v>
      </c>
      <c r="G557">
        <v>173</v>
      </c>
      <c r="H557" s="2">
        <v>1377529</v>
      </c>
      <c r="I557">
        <v>181.85</v>
      </c>
      <c r="J557">
        <v>12.56</v>
      </c>
    </row>
    <row r="558" spans="1:10" x14ac:dyDescent="0.25">
      <c r="A558" t="s">
        <v>39</v>
      </c>
      <c r="B558">
        <v>33</v>
      </c>
      <c r="C558">
        <v>2020</v>
      </c>
      <c r="D558">
        <v>6</v>
      </c>
      <c r="E558" s="1">
        <v>43983</v>
      </c>
      <c r="F558" s="2">
        <v>1131</v>
      </c>
      <c r="G558">
        <v>126</v>
      </c>
      <c r="H558" s="2">
        <v>1377529</v>
      </c>
      <c r="I558">
        <v>82.1</v>
      </c>
      <c r="J558">
        <v>9.15</v>
      </c>
    </row>
    <row r="559" spans="1:10" x14ac:dyDescent="0.25">
      <c r="A559" t="s">
        <v>39</v>
      </c>
      <c r="B559">
        <v>33</v>
      </c>
      <c r="C559">
        <v>2020</v>
      </c>
      <c r="D559">
        <v>7</v>
      </c>
      <c r="E559" s="1">
        <v>44013</v>
      </c>
      <c r="F559">
        <v>801</v>
      </c>
      <c r="G559">
        <v>44</v>
      </c>
      <c r="H559" s="2">
        <v>1377529</v>
      </c>
      <c r="I559">
        <v>58.15</v>
      </c>
      <c r="J559">
        <v>3.19</v>
      </c>
    </row>
    <row r="560" spans="1:10" x14ac:dyDescent="0.25">
      <c r="A560" t="s">
        <v>39</v>
      </c>
      <c r="B560">
        <v>33</v>
      </c>
      <c r="C560">
        <v>2020</v>
      </c>
      <c r="D560">
        <v>8</v>
      </c>
      <c r="E560" s="1">
        <v>44044</v>
      </c>
      <c r="F560">
        <v>692</v>
      </c>
      <c r="G560">
        <v>17</v>
      </c>
      <c r="H560" s="2">
        <v>1377529</v>
      </c>
      <c r="I560">
        <v>50.23</v>
      </c>
      <c r="J560">
        <v>1.23</v>
      </c>
    </row>
    <row r="561" spans="1:10" x14ac:dyDescent="0.25">
      <c r="A561" t="s">
        <v>39</v>
      </c>
      <c r="B561">
        <v>33</v>
      </c>
      <c r="C561">
        <v>2020</v>
      </c>
      <c r="D561">
        <v>9</v>
      </c>
      <c r="E561" s="1">
        <v>44075</v>
      </c>
      <c r="F561">
        <v>991</v>
      </c>
      <c r="G561">
        <v>7</v>
      </c>
      <c r="H561" s="2">
        <v>1377529</v>
      </c>
      <c r="I561">
        <v>71.94</v>
      </c>
      <c r="J561">
        <v>0.51</v>
      </c>
    </row>
    <row r="562" spans="1:10" x14ac:dyDescent="0.25">
      <c r="A562" t="s">
        <v>39</v>
      </c>
      <c r="B562">
        <v>33</v>
      </c>
      <c r="C562">
        <v>2020</v>
      </c>
      <c r="D562">
        <v>10</v>
      </c>
      <c r="E562" s="1">
        <v>44105</v>
      </c>
      <c r="F562" s="2">
        <v>2818</v>
      </c>
      <c r="G562">
        <v>44</v>
      </c>
      <c r="H562" s="2">
        <v>1377529</v>
      </c>
      <c r="I562">
        <v>204.57</v>
      </c>
      <c r="J562">
        <v>3.19</v>
      </c>
    </row>
    <row r="563" spans="1:10" x14ac:dyDescent="0.25">
      <c r="A563" t="s">
        <v>39</v>
      </c>
      <c r="B563">
        <v>33</v>
      </c>
      <c r="C563">
        <v>2020</v>
      </c>
      <c r="D563">
        <v>11</v>
      </c>
      <c r="E563" s="1">
        <v>44136</v>
      </c>
      <c r="F563" s="2">
        <v>9910</v>
      </c>
      <c r="G563">
        <v>43</v>
      </c>
      <c r="H563" s="2">
        <v>1377529</v>
      </c>
      <c r="I563">
        <v>719.4</v>
      </c>
      <c r="J563">
        <v>3.12</v>
      </c>
    </row>
    <row r="564" spans="1:10" x14ac:dyDescent="0.25">
      <c r="A564" t="s">
        <v>39</v>
      </c>
      <c r="B564">
        <v>33</v>
      </c>
      <c r="C564">
        <v>2020</v>
      </c>
      <c r="D564">
        <v>12</v>
      </c>
      <c r="E564" s="1">
        <v>44166</v>
      </c>
      <c r="F564" s="2">
        <v>23034</v>
      </c>
      <c r="G564">
        <v>233</v>
      </c>
      <c r="H564" s="2">
        <v>1377529</v>
      </c>
      <c r="I564">
        <v>1672.12</v>
      </c>
      <c r="J564">
        <v>16.91</v>
      </c>
    </row>
    <row r="565" spans="1:10" x14ac:dyDescent="0.25">
      <c r="A565" t="s">
        <v>39</v>
      </c>
      <c r="B565">
        <v>33</v>
      </c>
      <c r="C565">
        <v>2021</v>
      </c>
      <c r="D565">
        <v>1</v>
      </c>
      <c r="E565" s="1">
        <v>44197</v>
      </c>
      <c r="F565" s="2">
        <v>21667</v>
      </c>
      <c r="G565">
        <v>298</v>
      </c>
      <c r="H565" s="2">
        <v>1377529</v>
      </c>
      <c r="I565">
        <v>1572.89</v>
      </c>
      <c r="J565">
        <v>21.63</v>
      </c>
    </row>
    <row r="566" spans="1:10" x14ac:dyDescent="0.25">
      <c r="A566" t="s">
        <v>39</v>
      </c>
      <c r="B566">
        <v>33</v>
      </c>
      <c r="C566">
        <v>2021</v>
      </c>
      <c r="D566">
        <v>2</v>
      </c>
      <c r="E566" s="1">
        <v>44228</v>
      </c>
      <c r="F566" s="2">
        <v>9729</v>
      </c>
      <c r="G566">
        <v>113</v>
      </c>
      <c r="H566" s="2">
        <v>1377529</v>
      </c>
      <c r="I566">
        <v>706.26</v>
      </c>
      <c r="J566">
        <v>8.1999999999999993</v>
      </c>
    </row>
    <row r="567" spans="1:10" x14ac:dyDescent="0.25">
      <c r="A567" t="s">
        <v>39</v>
      </c>
      <c r="B567">
        <v>33</v>
      </c>
      <c r="C567">
        <v>2021</v>
      </c>
      <c r="D567">
        <v>3</v>
      </c>
      <c r="E567" s="1">
        <v>44256</v>
      </c>
      <c r="F567" s="2">
        <v>8752</v>
      </c>
      <c r="G567">
        <v>68</v>
      </c>
      <c r="H567" s="2">
        <v>1377529</v>
      </c>
      <c r="I567">
        <v>635.34</v>
      </c>
      <c r="J567">
        <v>4.9400000000000004</v>
      </c>
    </row>
    <row r="568" spans="1:10" x14ac:dyDescent="0.25">
      <c r="A568" t="s">
        <v>39</v>
      </c>
      <c r="B568">
        <v>33</v>
      </c>
      <c r="C568">
        <v>2021</v>
      </c>
      <c r="D568">
        <v>4</v>
      </c>
      <c r="E568" s="1">
        <v>44287</v>
      </c>
      <c r="F568" s="2">
        <v>10710</v>
      </c>
      <c r="G568">
        <v>65</v>
      </c>
      <c r="H568" s="2">
        <v>1377529</v>
      </c>
      <c r="I568">
        <v>777.48</v>
      </c>
      <c r="J568">
        <v>4.72</v>
      </c>
    </row>
    <row r="569" spans="1:10" x14ac:dyDescent="0.25">
      <c r="A569" t="s">
        <v>39</v>
      </c>
      <c r="B569">
        <v>33</v>
      </c>
      <c r="C569">
        <v>2021</v>
      </c>
      <c r="D569">
        <v>5</v>
      </c>
      <c r="E569" s="1">
        <v>44317</v>
      </c>
      <c r="F569" s="2">
        <v>3840</v>
      </c>
      <c r="G569">
        <v>50</v>
      </c>
      <c r="H569" s="2">
        <v>1377529</v>
      </c>
      <c r="I569">
        <v>278.76</v>
      </c>
      <c r="J569">
        <v>3.63</v>
      </c>
    </row>
    <row r="570" spans="1:10" x14ac:dyDescent="0.25">
      <c r="A570" t="s">
        <v>39</v>
      </c>
      <c r="B570">
        <v>33</v>
      </c>
      <c r="C570">
        <v>2021</v>
      </c>
      <c r="D570">
        <v>6</v>
      </c>
      <c r="E570" s="1">
        <v>44348</v>
      </c>
      <c r="F570">
        <v>778</v>
      </c>
      <c r="G570">
        <v>7</v>
      </c>
      <c r="H570" s="2">
        <v>1377529</v>
      </c>
      <c r="I570">
        <v>56.48</v>
      </c>
      <c r="J570">
        <v>0.51</v>
      </c>
    </row>
    <row r="571" spans="1:10" x14ac:dyDescent="0.25">
      <c r="A571" t="s">
        <v>39</v>
      </c>
      <c r="B571">
        <v>33</v>
      </c>
      <c r="C571">
        <v>2021</v>
      </c>
      <c r="D571">
        <v>7</v>
      </c>
      <c r="E571" s="1">
        <v>44378</v>
      </c>
      <c r="F571" s="2">
        <v>1153</v>
      </c>
      <c r="H571" s="2">
        <v>1377529</v>
      </c>
      <c r="I571">
        <v>83.7</v>
      </c>
    </row>
    <row r="572" spans="1:10" x14ac:dyDescent="0.25">
      <c r="A572" t="s">
        <v>40</v>
      </c>
      <c r="B572">
        <v>34</v>
      </c>
      <c r="C572">
        <v>2020</v>
      </c>
      <c r="D572">
        <v>1</v>
      </c>
      <c r="E572" s="1">
        <v>43831</v>
      </c>
      <c r="F572">
        <v>0</v>
      </c>
      <c r="G572">
        <v>0</v>
      </c>
      <c r="H572" s="2">
        <v>9288994</v>
      </c>
      <c r="I572">
        <v>0</v>
      </c>
      <c r="J572">
        <v>0</v>
      </c>
    </row>
    <row r="573" spans="1:10" x14ac:dyDescent="0.25">
      <c r="A573" t="s">
        <v>40</v>
      </c>
      <c r="B573">
        <v>34</v>
      </c>
      <c r="C573">
        <v>2020</v>
      </c>
      <c r="D573">
        <v>2</v>
      </c>
      <c r="E573" s="1">
        <v>43862</v>
      </c>
      <c r="F573">
        <v>0</v>
      </c>
      <c r="G573">
        <v>0</v>
      </c>
      <c r="H573" s="2">
        <v>9288994</v>
      </c>
      <c r="I573">
        <v>0</v>
      </c>
      <c r="J573">
        <v>0</v>
      </c>
    </row>
    <row r="574" spans="1:10" x14ac:dyDescent="0.25">
      <c r="A574" t="s">
        <v>40</v>
      </c>
      <c r="B574">
        <v>34</v>
      </c>
      <c r="C574">
        <v>2020</v>
      </c>
      <c r="D574">
        <v>3</v>
      </c>
      <c r="E574" s="1">
        <v>43891</v>
      </c>
      <c r="F574" s="2">
        <v>18696</v>
      </c>
      <c r="G574">
        <v>267</v>
      </c>
      <c r="H574" s="2">
        <v>9288994</v>
      </c>
      <c r="I574">
        <v>201.27</v>
      </c>
      <c r="J574">
        <v>2.87</v>
      </c>
    </row>
    <row r="575" spans="1:10" x14ac:dyDescent="0.25">
      <c r="A575" t="s">
        <v>40</v>
      </c>
      <c r="B575">
        <v>34</v>
      </c>
      <c r="C575">
        <v>2020</v>
      </c>
      <c r="D575">
        <v>4</v>
      </c>
      <c r="E575" s="1">
        <v>43922</v>
      </c>
      <c r="F575" s="2">
        <v>99956</v>
      </c>
      <c r="G575" s="2">
        <v>6961</v>
      </c>
      <c r="H575" s="2">
        <v>9288994</v>
      </c>
      <c r="I575">
        <v>1076.07</v>
      </c>
      <c r="J575">
        <v>74.94</v>
      </c>
    </row>
    <row r="576" spans="1:10" x14ac:dyDescent="0.25">
      <c r="A576" t="s">
        <v>40</v>
      </c>
      <c r="B576">
        <v>34</v>
      </c>
      <c r="C576">
        <v>2020</v>
      </c>
      <c r="D576">
        <v>5</v>
      </c>
      <c r="E576" s="1">
        <v>43952</v>
      </c>
      <c r="F576" s="2">
        <v>41793</v>
      </c>
      <c r="G576" s="2">
        <v>4470</v>
      </c>
      <c r="H576" s="2">
        <v>9288994</v>
      </c>
      <c r="I576">
        <v>449.92</v>
      </c>
      <c r="J576">
        <v>48.12</v>
      </c>
    </row>
    <row r="577" spans="1:10" x14ac:dyDescent="0.25">
      <c r="A577" t="s">
        <v>40</v>
      </c>
      <c r="B577">
        <v>34</v>
      </c>
      <c r="C577">
        <v>2020</v>
      </c>
      <c r="D577">
        <v>6</v>
      </c>
      <c r="E577" s="1">
        <v>43983</v>
      </c>
      <c r="F577" s="2">
        <v>13076</v>
      </c>
      <c r="G577" s="2">
        <v>3337</v>
      </c>
      <c r="H577" s="2">
        <v>9288994</v>
      </c>
      <c r="I577">
        <v>140.77000000000001</v>
      </c>
      <c r="J577">
        <v>35.92</v>
      </c>
    </row>
    <row r="578" spans="1:10" x14ac:dyDescent="0.25">
      <c r="A578" t="s">
        <v>40</v>
      </c>
      <c r="B578">
        <v>34</v>
      </c>
      <c r="C578">
        <v>2020</v>
      </c>
      <c r="D578">
        <v>7</v>
      </c>
      <c r="E578" s="1">
        <v>44013</v>
      </c>
      <c r="F578" s="2">
        <v>10014</v>
      </c>
      <c r="G578">
        <v>784</v>
      </c>
      <c r="H578" s="2">
        <v>9288994</v>
      </c>
      <c r="I578">
        <v>107.81</v>
      </c>
      <c r="J578">
        <v>8.44</v>
      </c>
    </row>
    <row r="579" spans="1:10" x14ac:dyDescent="0.25">
      <c r="A579" t="s">
        <v>40</v>
      </c>
      <c r="B579">
        <v>34</v>
      </c>
      <c r="C579">
        <v>2020</v>
      </c>
      <c r="D579">
        <v>8</v>
      </c>
      <c r="E579" s="1">
        <v>44044</v>
      </c>
      <c r="F579" s="2">
        <v>10205</v>
      </c>
      <c r="G579">
        <v>126</v>
      </c>
      <c r="H579" s="2">
        <v>9288994</v>
      </c>
      <c r="I579">
        <v>109.86</v>
      </c>
      <c r="J579">
        <v>1.36</v>
      </c>
    </row>
    <row r="580" spans="1:10" x14ac:dyDescent="0.25">
      <c r="A580" t="s">
        <v>40</v>
      </c>
      <c r="B580">
        <v>34</v>
      </c>
      <c r="C580">
        <v>2020</v>
      </c>
      <c r="D580">
        <v>9</v>
      </c>
      <c r="E580" s="1">
        <v>44075</v>
      </c>
      <c r="F580" s="2">
        <v>13322</v>
      </c>
      <c r="G580">
        <v>177</v>
      </c>
      <c r="H580" s="2">
        <v>9288994</v>
      </c>
      <c r="I580">
        <v>143.41999999999999</v>
      </c>
      <c r="J580">
        <v>1.91</v>
      </c>
    </row>
    <row r="581" spans="1:10" x14ac:dyDescent="0.25">
      <c r="A581" t="s">
        <v>40</v>
      </c>
      <c r="B581">
        <v>34</v>
      </c>
      <c r="C581">
        <v>2020</v>
      </c>
      <c r="D581">
        <v>10</v>
      </c>
      <c r="E581" s="1">
        <v>44105</v>
      </c>
      <c r="F581" s="2">
        <v>32617</v>
      </c>
      <c r="G581">
        <v>228</v>
      </c>
      <c r="H581" s="2">
        <v>9288994</v>
      </c>
      <c r="I581">
        <v>351.14</v>
      </c>
      <c r="J581">
        <v>2.4500000000000002</v>
      </c>
    </row>
    <row r="582" spans="1:10" x14ac:dyDescent="0.25">
      <c r="A582" t="s">
        <v>40</v>
      </c>
      <c r="B582">
        <v>34</v>
      </c>
      <c r="C582">
        <v>2020</v>
      </c>
      <c r="D582">
        <v>11</v>
      </c>
      <c r="E582" s="1">
        <v>44136</v>
      </c>
      <c r="F582" s="2">
        <v>99454</v>
      </c>
      <c r="G582">
        <v>643</v>
      </c>
      <c r="H582" s="2">
        <v>9288994</v>
      </c>
      <c r="I582">
        <v>1070.6600000000001</v>
      </c>
      <c r="J582">
        <v>6.92</v>
      </c>
    </row>
    <row r="583" spans="1:10" x14ac:dyDescent="0.25">
      <c r="A583" t="s">
        <v>40</v>
      </c>
      <c r="B583">
        <v>34</v>
      </c>
      <c r="C583">
        <v>2020</v>
      </c>
      <c r="D583">
        <v>12</v>
      </c>
      <c r="E583" s="1">
        <v>44166</v>
      </c>
      <c r="F583" s="2">
        <v>140248</v>
      </c>
      <c r="G583" s="2">
        <v>2049</v>
      </c>
      <c r="H583" s="2">
        <v>9288994</v>
      </c>
      <c r="I583">
        <v>1509.83</v>
      </c>
      <c r="J583">
        <v>22.06</v>
      </c>
    </row>
    <row r="584" spans="1:10" x14ac:dyDescent="0.25">
      <c r="A584" t="s">
        <v>40</v>
      </c>
      <c r="B584">
        <v>34</v>
      </c>
      <c r="C584">
        <v>2021</v>
      </c>
      <c r="D584">
        <v>1</v>
      </c>
      <c r="E584" s="1">
        <v>44197</v>
      </c>
      <c r="F584" s="2">
        <v>217450</v>
      </c>
      <c r="G584" s="2">
        <v>2442</v>
      </c>
      <c r="H584" s="2">
        <v>9288994</v>
      </c>
      <c r="I584">
        <v>2340.94</v>
      </c>
      <c r="J584">
        <v>26.29</v>
      </c>
    </row>
    <row r="585" spans="1:10" x14ac:dyDescent="0.25">
      <c r="A585" t="s">
        <v>40</v>
      </c>
      <c r="B585">
        <v>34</v>
      </c>
      <c r="C585">
        <v>2021</v>
      </c>
      <c r="D585">
        <v>2</v>
      </c>
      <c r="E585" s="1">
        <v>44228</v>
      </c>
      <c r="F585" s="2">
        <v>92523</v>
      </c>
      <c r="G585" s="2">
        <v>1768</v>
      </c>
      <c r="H585" s="2">
        <v>9288994</v>
      </c>
      <c r="I585">
        <v>996.05</v>
      </c>
      <c r="J585">
        <v>19.03</v>
      </c>
    </row>
    <row r="586" spans="1:10" x14ac:dyDescent="0.25">
      <c r="A586" t="s">
        <v>40</v>
      </c>
      <c r="B586">
        <v>34</v>
      </c>
      <c r="C586">
        <v>2021</v>
      </c>
      <c r="D586">
        <v>3</v>
      </c>
      <c r="E586" s="1">
        <v>44256</v>
      </c>
      <c r="F586" s="2">
        <v>119458</v>
      </c>
      <c r="G586" s="2">
        <v>1276</v>
      </c>
      <c r="H586" s="2">
        <v>9288994</v>
      </c>
      <c r="I586">
        <v>1286.02</v>
      </c>
      <c r="J586">
        <v>13.74</v>
      </c>
    </row>
    <row r="587" spans="1:10" x14ac:dyDescent="0.25">
      <c r="A587" t="s">
        <v>40</v>
      </c>
      <c r="B587">
        <v>34</v>
      </c>
      <c r="C587">
        <v>2021</v>
      </c>
      <c r="D587">
        <v>4</v>
      </c>
      <c r="E587" s="1">
        <v>44287</v>
      </c>
      <c r="F587" s="2">
        <v>88410</v>
      </c>
      <c r="G587" s="2">
        <v>1026</v>
      </c>
      <c r="H587" s="2">
        <v>9288994</v>
      </c>
      <c r="I587">
        <v>951.77</v>
      </c>
      <c r="J587">
        <v>11.05</v>
      </c>
    </row>
    <row r="588" spans="1:10" x14ac:dyDescent="0.25">
      <c r="A588" t="s">
        <v>40</v>
      </c>
      <c r="B588">
        <v>34</v>
      </c>
      <c r="C588">
        <v>2021</v>
      </c>
      <c r="D588">
        <v>5</v>
      </c>
      <c r="E588" s="1">
        <v>44317</v>
      </c>
      <c r="F588" s="2">
        <v>19110</v>
      </c>
      <c r="G588">
        <v>658</v>
      </c>
      <c r="H588" s="2">
        <v>9288994</v>
      </c>
      <c r="I588">
        <v>205.73</v>
      </c>
      <c r="J588">
        <v>7.08</v>
      </c>
    </row>
    <row r="589" spans="1:10" x14ac:dyDescent="0.25">
      <c r="A589" t="s">
        <v>40</v>
      </c>
      <c r="B589">
        <v>34</v>
      </c>
      <c r="C589">
        <v>2021</v>
      </c>
      <c r="D589">
        <v>6</v>
      </c>
      <c r="E589" s="1">
        <v>44348</v>
      </c>
      <c r="F589" s="2">
        <v>7063</v>
      </c>
      <c r="G589">
        <v>115</v>
      </c>
      <c r="H589" s="2">
        <v>9288994</v>
      </c>
      <c r="I589">
        <v>76.040000000000006</v>
      </c>
      <c r="J589">
        <v>1.24</v>
      </c>
    </row>
    <row r="590" spans="1:10" x14ac:dyDescent="0.25">
      <c r="A590" t="s">
        <v>40</v>
      </c>
      <c r="B590">
        <v>34</v>
      </c>
      <c r="C590">
        <v>2021</v>
      </c>
      <c r="D590">
        <v>7</v>
      </c>
      <c r="E590" s="1">
        <v>44378</v>
      </c>
      <c r="F590" s="2">
        <v>15958</v>
      </c>
      <c r="H590" s="2">
        <v>9288994</v>
      </c>
      <c r="I590">
        <v>171.79</v>
      </c>
    </row>
    <row r="591" spans="1:10" x14ac:dyDescent="0.25">
      <c r="A591" t="s">
        <v>41</v>
      </c>
      <c r="B591">
        <v>35</v>
      </c>
      <c r="C591">
        <v>2020</v>
      </c>
      <c r="D591">
        <v>1</v>
      </c>
      <c r="E591" s="1">
        <v>43831</v>
      </c>
      <c r="F591">
        <v>0</v>
      </c>
      <c r="G591">
        <v>0</v>
      </c>
      <c r="H591" s="2">
        <v>2117522</v>
      </c>
      <c r="I591">
        <v>0</v>
      </c>
      <c r="J591">
        <v>0</v>
      </c>
    </row>
    <row r="592" spans="1:10" x14ac:dyDescent="0.25">
      <c r="A592" t="s">
        <v>41</v>
      </c>
      <c r="B592">
        <v>35</v>
      </c>
      <c r="C592">
        <v>2020</v>
      </c>
      <c r="D592">
        <v>2</v>
      </c>
      <c r="E592" s="1">
        <v>43862</v>
      </c>
      <c r="F592">
        <v>0</v>
      </c>
      <c r="G592">
        <v>0</v>
      </c>
      <c r="H592" s="2">
        <v>2117522</v>
      </c>
      <c r="I592">
        <v>0</v>
      </c>
      <c r="J592">
        <v>0</v>
      </c>
    </row>
    <row r="593" spans="1:10" x14ac:dyDescent="0.25">
      <c r="A593" t="s">
        <v>41</v>
      </c>
      <c r="B593">
        <v>35</v>
      </c>
      <c r="C593">
        <v>2020</v>
      </c>
      <c r="D593">
        <v>3</v>
      </c>
      <c r="E593" s="1">
        <v>43891</v>
      </c>
      <c r="F593">
        <v>315</v>
      </c>
      <c r="G593">
        <v>5</v>
      </c>
      <c r="H593" s="2">
        <v>2117522</v>
      </c>
      <c r="I593">
        <v>14.88</v>
      </c>
      <c r="J593">
        <v>0.24</v>
      </c>
    </row>
    <row r="594" spans="1:10" x14ac:dyDescent="0.25">
      <c r="A594" t="s">
        <v>41</v>
      </c>
      <c r="B594">
        <v>35</v>
      </c>
      <c r="C594">
        <v>2020</v>
      </c>
      <c r="D594">
        <v>4</v>
      </c>
      <c r="E594" s="1">
        <v>43922</v>
      </c>
      <c r="F594" s="2">
        <v>3096</v>
      </c>
      <c r="G594">
        <v>118</v>
      </c>
      <c r="H594" s="2">
        <v>2117522</v>
      </c>
      <c r="I594">
        <v>146.21</v>
      </c>
      <c r="J594">
        <v>5.57</v>
      </c>
    </row>
    <row r="595" spans="1:10" x14ac:dyDescent="0.25">
      <c r="A595" t="s">
        <v>41</v>
      </c>
      <c r="B595">
        <v>35</v>
      </c>
      <c r="C595">
        <v>2020</v>
      </c>
      <c r="D595">
        <v>5</v>
      </c>
      <c r="E595" s="1">
        <v>43952</v>
      </c>
      <c r="F595" s="2">
        <v>4278</v>
      </c>
      <c r="G595">
        <v>233</v>
      </c>
      <c r="H595" s="2">
        <v>2117522</v>
      </c>
      <c r="I595">
        <v>202.03</v>
      </c>
      <c r="J595">
        <v>11</v>
      </c>
    </row>
    <row r="596" spans="1:10" x14ac:dyDescent="0.25">
      <c r="A596" t="s">
        <v>41</v>
      </c>
      <c r="B596">
        <v>35</v>
      </c>
      <c r="C596">
        <v>2020</v>
      </c>
      <c r="D596">
        <v>6</v>
      </c>
      <c r="E596" s="1">
        <v>43983</v>
      </c>
      <c r="F596" s="2">
        <v>4458</v>
      </c>
      <c r="G596">
        <v>141</v>
      </c>
      <c r="H596" s="2">
        <v>2117522</v>
      </c>
      <c r="I596">
        <v>210.53</v>
      </c>
      <c r="J596">
        <v>6.66</v>
      </c>
    </row>
    <row r="597" spans="1:10" x14ac:dyDescent="0.25">
      <c r="A597" t="s">
        <v>41</v>
      </c>
      <c r="B597">
        <v>35</v>
      </c>
      <c r="C597">
        <v>2020</v>
      </c>
      <c r="D597">
        <v>7</v>
      </c>
      <c r="E597" s="1">
        <v>44013</v>
      </c>
      <c r="F597" s="2">
        <v>8453</v>
      </c>
      <c r="G597">
        <v>145</v>
      </c>
      <c r="H597" s="2">
        <v>2117522</v>
      </c>
      <c r="I597">
        <v>399.19</v>
      </c>
      <c r="J597">
        <v>6.85</v>
      </c>
    </row>
    <row r="598" spans="1:10" x14ac:dyDescent="0.25">
      <c r="A598" t="s">
        <v>41</v>
      </c>
      <c r="B598">
        <v>35</v>
      </c>
      <c r="C598">
        <v>2020</v>
      </c>
      <c r="D598">
        <v>8</v>
      </c>
      <c r="E598" s="1">
        <v>44044</v>
      </c>
      <c r="F598" s="2">
        <v>4752</v>
      </c>
      <c r="G598">
        <v>137</v>
      </c>
      <c r="H598" s="2">
        <v>2117522</v>
      </c>
      <c r="I598">
        <v>224.41</v>
      </c>
      <c r="J598">
        <v>6.47</v>
      </c>
    </row>
    <row r="599" spans="1:10" x14ac:dyDescent="0.25">
      <c r="A599" t="s">
        <v>41</v>
      </c>
      <c r="B599">
        <v>35</v>
      </c>
      <c r="C599">
        <v>2020</v>
      </c>
      <c r="D599">
        <v>9</v>
      </c>
      <c r="E599" s="1">
        <v>44075</v>
      </c>
      <c r="F599" s="2">
        <v>4083</v>
      </c>
      <c r="G599">
        <v>98</v>
      </c>
      <c r="H599" s="2">
        <v>2117522</v>
      </c>
      <c r="I599">
        <v>192.82</v>
      </c>
      <c r="J599">
        <v>4.63</v>
      </c>
    </row>
    <row r="600" spans="1:10" x14ac:dyDescent="0.25">
      <c r="A600" t="s">
        <v>41</v>
      </c>
      <c r="B600">
        <v>35</v>
      </c>
      <c r="C600">
        <v>2020</v>
      </c>
      <c r="D600">
        <v>10</v>
      </c>
      <c r="E600" s="1">
        <v>44105</v>
      </c>
      <c r="F600" s="2">
        <v>17055</v>
      </c>
      <c r="G600">
        <v>141</v>
      </c>
      <c r="H600" s="2">
        <v>2117522</v>
      </c>
      <c r="I600">
        <v>805.42</v>
      </c>
      <c r="J600">
        <v>6.66</v>
      </c>
    </row>
    <row r="601" spans="1:10" x14ac:dyDescent="0.25">
      <c r="A601" t="s">
        <v>41</v>
      </c>
      <c r="B601">
        <v>35</v>
      </c>
      <c r="C601">
        <v>2020</v>
      </c>
      <c r="D601">
        <v>11</v>
      </c>
      <c r="E601" s="1">
        <v>44136</v>
      </c>
      <c r="F601" s="2">
        <v>50605</v>
      </c>
      <c r="G601">
        <v>550</v>
      </c>
      <c r="H601" s="2">
        <v>2117522</v>
      </c>
      <c r="I601">
        <v>2389.8200000000002</v>
      </c>
      <c r="J601">
        <v>25.97</v>
      </c>
    </row>
    <row r="602" spans="1:10" x14ac:dyDescent="0.25">
      <c r="A602" t="s">
        <v>41</v>
      </c>
      <c r="B602">
        <v>35</v>
      </c>
      <c r="C602">
        <v>2020</v>
      </c>
      <c r="D602">
        <v>12</v>
      </c>
      <c r="E602" s="1">
        <v>44166</v>
      </c>
      <c r="F602" s="2">
        <v>45802</v>
      </c>
      <c r="G602">
        <v>911</v>
      </c>
      <c r="H602" s="2">
        <v>2117522</v>
      </c>
      <c r="I602">
        <v>2163</v>
      </c>
      <c r="J602">
        <v>43.02</v>
      </c>
    </row>
    <row r="603" spans="1:10" x14ac:dyDescent="0.25">
      <c r="A603" t="s">
        <v>41</v>
      </c>
      <c r="B603">
        <v>35</v>
      </c>
      <c r="C603">
        <v>2021</v>
      </c>
      <c r="D603">
        <v>1</v>
      </c>
      <c r="E603" s="1">
        <v>44197</v>
      </c>
      <c r="F603" s="2">
        <v>31167</v>
      </c>
      <c r="G603">
        <v>806</v>
      </c>
      <c r="H603" s="2">
        <v>2117522</v>
      </c>
      <c r="I603">
        <v>1471.86</v>
      </c>
      <c r="J603">
        <v>38.06</v>
      </c>
    </row>
    <row r="604" spans="1:10" x14ac:dyDescent="0.25">
      <c r="A604" t="s">
        <v>41</v>
      </c>
      <c r="B604">
        <v>35</v>
      </c>
      <c r="C604">
        <v>2021</v>
      </c>
      <c r="D604">
        <v>2</v>
      </c>
      <c r="E604" s="1">
        <v>44228</v>
      </c>
      <c r="F604" s="2">
        <v>11068</v>
      </c>
      <c r="G604">
        <v>431</v>
      </c>
      <c r="H604" s="2">
        <v>2117522</v>
      </c>
      <c r="I604">
        <v>522.69000000000005</v>
      </c>
      <c r="J604">
        <v>20.350000000000001</v>
      </c>
    </row>
    <row r="605" spans="1:10" x14ac:dyDescent="0.25">
      <c r="A605" t="s">
        <v>41</v>
      </c>
      <c r="B605">
        <v>35</v>
      </c>
      <c r="C605">
        <v>2021</v>
      </c>
      <c r="D605">
        <v>3</v>
      </c>
      <c r="E605" s="1">
        <v>44256</v>
      </c>
      <c r="F605" s="2">
        <v>6520</v>
      </c>
      <c r="G605">
        <v>223</v>
      </c>
      <c r="H605" s="2">
        <v>2117522</v>
      </c>
      <c r="I605">
        <v>307.91000000000003</v>
      </c>
      <c r="J605">
        <v>10.53</v>
      </c>
    </row>
    <row r="606" spans="1:10" x14ac:dyDescent="0.25">
      <c r="A606" t="s">
        <v>41</v>
      </c>
      <c r="B606">
        <v>35</v>
      </c>
      <c r="C606">
        <v>2021</v>
      </c>
      <c r="D606">
        <v>4</v>
      </c>
      <c r="E606" s="1">
        <v>44287</v>
      </c>
      <c r="F606" s="2">
        <v>6081</v>
      </c>
      <c r="G606">
        <v>130</v>
      </c>
      <c r="H606" s="2">
        <v>2117522</v>
      </c>
      <c r="I606">
        <v>287.18</v>
      </c>
      <c r="J606">
        <v>6.14</v>
      </c>
    </row>
    <row r="607" spans="1:10" x14ac:dyDescent="0.25">
      <c r="A607" t="s">
        <v>41</v>
      </c>
      <c r="B607">
        <v>35</v>
      </c>
      <c r="C607">
        <v>2021</v>
      </c>
      <c r="D607">
        <v>5</v>
      </c>
      <c r="E607" s="1">
        <v>44317</v>
      </c>
      <c r="F607" s="2">
        <v>5088</v>
      </c>
      <c r="G607">
        <v>196</v>
      </c>
      <c r="H607" s="2">
        <v>2117522</v>
      </c>
      <c r="I607">
        <v>240.28</v>
      </c>
      <c r="J607">
        <v>9.26</v>
      </c>
    </row>
    <row r="608" spans="1:10" x14ac:dyDescent="0.25">
      <c r="A608" t="s">
        <v>41</v>
      </c>
      <c r="B608">
        <v>35</v>
      </c>
      <c r="C608">
        <v>2021</v>
      </c>
      <c r="D608">
        <v>6</v>
      </c>
      <c r="E608" s="1">
        <v>44348</v>
      </c>
      <c r="F608" s="2">
        <v>2721</v>
      </c>
      <c r="G608">
        <v>34</v>
      </c>
      <c r="H608" s="2">
        <v>2117522</v>
      </c>
      <c r="I608">
        <v>128.5</v>
      </c>
      <c r="J608">
        <v>1.61</v>
      </c>
    </row>
    <row r="609" spans="1:10" x14ac:dyDescent="0.25">
      <c r="A609" t="s">
        <v>41</v>
      </c>
      <c r="B609">
        <v>35</v>
      </c>
      <c r="C609">
        <v>2021</v>
      </c>
      <c r="D609">
        <v>7</v>
      </c>
      <c r="E609" s="1">
        <v>44378</v>
      </c>
      <c r="F609" s="2">
        <v>4874</v>
      </c>
      <c r="H609" s="2">
        <v>2117522</v>
      </c>
      <c r="I609">
        <v>230.17</v>
      </c>
    </row>
    <row r="610" spans="1:10" x14ac:dyDescent="0.25">
      <c r="A610" t="s">
        <v>42</v>
      </c>
      <c r="B610">
        <v>36</v>
      </c>
      <c r="C610">
        <v>2020</v>
      </c>
      <c r="D610">
        <v>1</v>
      </c>
      <c r="E610" s="1">
        <v>43831</v>
      </c>
      <c r="F610">
        <v>0</v>
      </c>
      <c r="G610">
        <v>0</v>
      </c>
      <c r="H610" s="2">
        <v>20201249</v>
      </c>
      <c r="I610">
        <v>0</v>
      </c>
      <c r="J610">
        <v>0</v>
      </c>
    </row>
    <row r="611" spans="1:10" x14ac:dyDescent="0.25">
      <c r="A611" t="s">
        <v>42</v>
      </c>
      <c r="B611">
        <v>36</v>
      </c>
      <c r="C611">
        <v>2020</v>
      </c>
      <c r="D611">
        <v>2</v>
      </c>
      <c r="E611" s="1">
        <v>43862</v>
      </c>
      <c r="F611">
        <v>0</v>
      </c>
      <c r="G611">
        <v>0</v>
      </c>
      <c r="H611" s="2">
        <v>20201249</v>
      </c>
      <c r="I611">
        <v>0</v>
      </c>
      <c r="J611">
        <v>0</v>
      </c>
    </row>
    <row r="612" spans="1:10" x14ac:dyDescent="0.25">
      <c r="A612" t="s">
        <v>42</v>
      </c>
      <c r="B612">
        <v>36</v>
      </c>
      <c r="C612">
        <v>2020</v>
      </c>
      <c r="D612">
        <v>3</v>
      </c>
      <c r="E612" s="1">
        <v>43891</v>
      </c>
      <c r="F612" s="2">
        <v>76211</v>
      </c>
      <c r="G612" s="2">
        <v>1929</v>
      </c>
      <c r="H612" s="2">
        <v>20201249</v>
      </c>
      <c r="I612">
        <v>377.26</v>
      </c>
      <c r="J612">
        <v>9.5500000000000007</v>
      </c>
    </row>
    <row r="613" spans="1:10" x14ac:dyDescent="0.25">
      <c r="A613" t="s">
        <v>42</v>
      </c>
      <c r="B613">
        <v>36</v>
      </c>
      <c r="C613">
        <v>2020</v>
      </c>
      <c r="D613">
        <v>4</v>
      </c>
      <c r="E613" s="1">
        <v>43922</v>
      </c>
      <c r="F613" s="2">
        <v>233485</v>
      </c>
      <c r="G613" s="2">
        <v>21687</v>
      </c>
      <c r="H613" s="2">
        <v>20201249</v>
      </c>
      <c r="I613">
        <v>1155.79</v>
      </c>
      <c r="J613">
        <v>107.35</v>
      </c>
    </row>
    <row r="614" spans="1:10" x14ac:dyDescent="0.25">
      <c r="A614" t="s">
        <v>42</v>
      </c>
      <c r="B614">
        <v>36</v>
      </c>
      <c r="C614">
        <v>2020</v>
      </c>
      <c r="D614">
        <v>5</v>
      </c>
      <c r="E614" s="1">
        <v>43952</v>
      </c>
      <c r="F614" s="2">
        <v>65879</v>
      </c>
      <c r="G614" s="2">
        <v>6083</v>
      </c>
      <c r="H614" s="2">
        <v>20201249</v>
      </c>
      <c r="I614">
        <v>326.11</v>
      </c>
      <c r="J614">
        <v>30.11</v>
      </c>
    </row>
    <row r="615" spans="1:10" x14ac:dyDescent="0.25">
      <c r="A615" t="s">
        <v>42</v>
      </c>
      <c r="B615">
        <v>36</v>
      </c>
      <c r="C615">
        <v>2020</v>
      </c>
      <c r="D615">
        <v>6</v>
      </c>
      <c r="E615" s="1">
        <v>43983</v>
      </c>
      <c r="F615" s="2">
        <v>22567</v>
      </c>
      <c r="G615" s="2">
        <v>2077</v>
      </c>
      <c r="H615" s="2">
        <v>20201249</v>
      </c>
      <c r="I615">
        <v>111.71</v>
      </c>
      <c r="J615">
        <v>10.28</v>
      </c>
    </row>
    <row r="616" spans="1:10" x14ac:dyDescent="0.25">
      <c r="A616" t="s">
        <v>42</v>
      </c>
      <c r="B616">
        <v>36</v>
      </c>
      <c r="C616">
        <v>2020</v>
      </c>
      <c r="D616">
        <v>7</v>
      </c>
      <c r="E616" s="1">
        <v>44013</v>
      </c>
      <c r="F616" s="2">
        <v>21581</v>
      </c>
      <c r="G616">
        <v>596</v>
      </c>
      <c r="H616" s="2">
        <v>20201249</v>
      </c>
      <c r="I616">
        <v>106.83</v>
      </c>
      <c r="J616">
        <v>2.95</v>
      </c>
    </row>
    <row r="617" spans="1:10" x14ac:dyDescent="0.25">
      <c r="A617" t="s">
        <v>42</v>
      </c>
      <c r="B617">
        <v>36</v>
      </c>
      <c r="C617">
        <v>2020</v>
      </c>
      <c r="D617">
        <v>8</v>
      </c>
      <c r="E617" s="1">
        <v>44044</v>
      </c>
      <c r="F617" s="2">
        <v>19757</v>
      </c>
      <c r="G617">
        <v>169</v>
      </c>
      <c r="H617" s="2">
        <v>20201249</v>
      </c>
      <c r="I617">
        <v>97.8</v>
      </c>
      <c r="J617">
        <v>0.84</v>
      </c>
    </row>
    <row r="618" spans="1:10" x14ac:dyDescent="0.25">
      <c r="A618" t="s">
        <v>42</v>
      </c>
      <c r="B618">
        <v>36</v>
      </c>
      <c r="C618">
        <v>2020</v>
      </c>
      <c r="D618">
        <v>9</v>
      </c>
      <c r="E618" s="1">
        <v>44075</v>
      </c>
      <c r="F618" s="2">
        <v>23889</v>
      </c>
      <c r="G618">
        <v>216</v>
      </c>
      <c r="H618" s="2">
        <v>20201249</v>
      </c>
      <c r="I618">
        <v>118.26</v>
      </c>
      <c r="J618">
        <v>1.07</v>
      </c>
    </row>
    <row r="619" spans="1:10" x14ac:dyDescent="0.25">
      <c r="A619" t="s">
        <v>42</v>
      </c>
      <c r="B619">
        <v>36</v>
      </c>
      <c r="C619">
        <v>2020</v>
      </c>
      <c r="D619">
        <v>10</v>
      </c>
      <c r="E619" s="1">
        <v>44105</v>
      </c>
      <c r="F619" s="2">
        <v>48854</v>
      </c>
      <c r="G619">
        <v>395</v>
      </c>
      <c r="H619" s="2">
        <v>20201249</v>
      </c>
      <c r="I619">
        <v>241.84</v>
      </c>
      <c r="J619">
        <v>1.96</v>
      </c>
    </row>
    <row r="620" spans="1:10" x14ac:dyDescent="0.25">
      <c r="A620" t="s">
        <v>42</v>
      </c>
      <c r="B620">
        <v>36</v>
      </c>
      <c r="C620">
        <v>2020</v>
      </c>
      <c r="D620">
        <v>11</v>
      </c>
      <c r="E620" s="1">
        <v>44136</v>
      </c>
      <c r="F620" s="2">
        <v>140525</v>
      </c>
      <c r="G620">
        <v>998</v>
      </c>
      <c r="H620" s="2">
        <v>20201249</v>
      </c>
      <c r="I620">
        <v>695.63</v>
      </c>
      <c r="J620">
        <v>4.9400000000000004</v>
      </c>
    </row>
    <row r="621" spans="1:10" x14ac:dyDescent="0.25">
      <c r="A621" t="s">
        <v>42</v>
      </c>
      <c r="B621">
        <v>36</v>
      </c>
      <c r="C621">
        <v>2020</v>
      </c>
      <c r="D621">
        <v>12</v>
      </c>
      <c r="E621" s="1">
        <v>44166</v>
      </c>
      <c r="F621" s="2">
        <v>326292</v>
      </c>
      <c r="G621" s="2">
        <v>3407</v>
      </c>
      <c r="H621" s="2">
        <v>20201249</v>
      </c>
      <c r="I621">
        <v>1615.21</v>
      </c>
      <c r="J621">
        <v>16.87</v>
      </c>
    </row>
    <row r="622" spans="1:10" x14ac:dyDescent="0.25">
      <c r="A622" t="s">
        <v>42</v>
      </c>
      <c r="B622">
        <v>36</v>
      </c>
      <c r="C622">
        <v>2021</v>
      </c>
      <c r="D622">
        <v>1</v>
      </c>
      <c r="E622" s="1">
        <v>44197</v>
      </c>
      <c r="F622" s="2">
        <v>441124</v>
      </c>
      <c r="G622" s="2">
        <v>5621</v>
      </c>
      <c r="H622" s="2">
        <v>20201249</v>
      </c>
      <c r="I622">
        <v>2183.65</v>
      </c>
      <c r="J622">
        <v>27.83</v>
      </c>
    </row>
    <row r="623" spans="1:10" x14ac:dyDescent="0.25">
      <c r="A623" t="s">
        <v>42</v>
      </c>
      <c r="B623">
        <v>36</v>
      </c>
      <c r="C623">
        <v>2021</v>
      </c>
      <c r="D623">
        <v>2</v>
      </c>
      <c r="E623" s="1">
        <v>44228</v>
      </c>
      <c r="F623" s="2">
        <v>223960</v>
      </c>
      <c r="G623" s="2">
        <v>3965</v>
      </c>
      <c r="H623" s="2">
        <v>20201249</v>
      </c>
      <c r="I623">
        <v>1108.6400000000001</v>
      </c>
      <c r="J623">
        <v>19.63</v>
      </c>
    </row>
    <row r="624" spans="1:10" x14ac:dyDescent="0.25">
      <c r="A624" t="s">
        <v>42</v>
      </c>
      <c r="B624">
        <v>36</v>
      </c>
      <c r="C624">
        <v>2021</v>
      </c>
      <c r="D624">
        <v>3</v>
      </c>
      <c r="E624" s="1">
        <v>44256</v>
      </c>
      <c r="F624" s="2">
        <v>227471</v>
      </c>
      <c r="G624" s="2">
        <v>2647</v>
      </c>
      <c r="H624" s="2">
        <v>20201249</v>
      </c>
      <c r="I624">
        <v>1126.02</v>
      </c>
      <c r="J624">
        <v>13.1</v>
      </c>
    </row>
    <row r="625" spans="1:10" x14ac:dyDescent="0.25">
      <c r="A625" t="s">
        <v>42</v>
      </c>
      <c r="B625">
        <v>36</v>
      </c>
      <c r="C625">
        <v>2021</v>
      </c>
      <c r="D625">
        <v>4</v>
      </c>
      <c r="E625" s="1">
        <v>44287</v>
      </c>
      <c r="F625" s="2">
        <v>174727</v>
      </c>
      <c r="G625" s="2">
        <v>1938</v>
      </c>
      <c r="H625" s="2">
        <v>20201249</v>
      </c>
      <c r="I625">
        <v>864.93</v>
      </c>
      <c r="J625">
        <v>9.59</v>
      </c>
    </row>
    <row r="626" spans="1:10" x14ac:dyDescent="0.25">
      <c r="A626" t="s">
        <v>42</v>
      </c>
      <c r="B626">
        <v>36</v>
      </c>
      <c r="C626">
        <v>2021</v>
      </c>
      <c r="D626">
        <v>5</v>
      </c>
      <c r="E626" s="1">
        <v>44317</v>
      </c>
      <c r="F626" s="2">
        <v>54311</v>
      </c>
      <c r="G626" s="2">
        <v>1030</v>
      </c>
      <c r="H626" s="2">
        <v>20201249</v>
      </c>
      <c r="I626">
        <v>268.85000000000002</v>
      </c>
      <c r="J626">
        <v>5.0999999999999996</v>
      </c>
    </row>
    <row r="627" spans="1:10" x14ac:dyDescent="0.25">
      <c r="A627" t="s">
        <v>42</v>
      </c>
      <c r="B627">
        <v>36</v>
      </c>
      <c r="C627">
        <v>2021</v>
      </c>
      <c r="D627">
        <v>6</v>
      </c>
      <c r="E627" s="1">
        <v>44348</v>
      </c>
      <c r="F627" s="2">
        <v>12514</v>
      </c>
      <c r="G627">
        <v>200</v>
      </c>
      <c r="H627" s="2">
        <v>20201249</v>
      </c>
      <c r="I627">
        <v>61.95</v>
      </c>
      <c r="J627">
        <v>0.99</v>
      </c>
    </row>
    <row r="628" spans="1:10" x14ac:dyDescent="0.25">
      <c r="A628" t="s">
        <v>42</v>
      </c>
      <c r="B628">
        <v>36</v>
      </c>
      <c r="C628">
        <v>2021</v>
      </c>
      <c r="D628">
        <v>7</v>
      </c>
      <c r="E628" s="1">
        <v>44378</v>
      </c>
      <c r="F628" s="2">
        <v>35298</v>
      </c>
      <c r="H628" s="2">
        <v>20201249</v>
      </c>
      <c r="I628">
        <v>174.73</v>
      </c>
    </row>
    <row r="629" spans="1:10" x14ac:dyDescent="0.25">
      <c r="A629" t="s">
        <v>43</v>
      </c>
      <c r="B629">
        <v>37</v>
      </c>
      <c r="C629">
        <v>2020</v>
      </c>
      <c r="D629">
        <v>1</v>
      </c>
      <c r="E629" s="1">
        <v>43831</v>
      </c>
      <c r="F629">
        <v>0</v>
      </c>
      <c r="G629">
        <v>0</v>
      </c>
      <c r="H629" s="2">
        <v>10439388</v>
      </c>
      <c r="I629">
        <v>0</v>
      </c>
      <c r="J629">
        <v>0</v>
      </c>
    </row>
    <row r="630" spans="1:10" x14ac:dyDescent="0.25">
      <c r="A630" t="s">
        <v>43</v>
      </c>
      <c r="B630">
        <v>37</v>
      </c>
      <c r="C630">
        <v>2020</v>
      </c>
      <c r="D630">
        <v>2</v>
      </c>
      <c r="E630" s="1">
        <v>43862</v>
      </c>
      <c r="F630">
        <v>0</v>
      </c>
      <c r="G630">
        <v>0</v>
      </c>
      <c r="H630" s="2">
        <v>10439388</v>
      </c>
      <c r="I630">
        <v>0</v>
      </c>
      <c r="J630">
        <v>0</v>
      </c>
    </row>
    <row r="631" spans="1:10" x14ac:dyDescent="0.25">
      <c r="A631" t="s">
        <v>43</v>
      </c>
      <c r="B631">
        <v>37</v>
      </c>
      <c r="C631">
        <v>2020</v>
      </c>
      <c r="D631">
        <v>3</v>
      </c>
      <c r="E631" s="1">
        <v>43891</v>
      </c>
      <c r="F631" s="2">
        <v>1527</v>
      </c>
      <c r="G631">
        <v>10</v>
      </c>
      <c r="H631" s="2">
        <v>10439388</v>
      </c>
      <c r="I631">
        <v>14.63</v>
      </c>
      <c r="J631">
        <v>0.1</v>
      </c>
    </row>
    <row r="632" spans="1:10" x14ac:dyDescent="0.25">
      <c r="A632" t="s">
        <v>43</v>
      </c>
      <c r="B632">
        <v>37</v>
      </c>
      <c r="C632">
        <v>2020</v>
      </c>
      <c r="D632">
        <v>4</v>
      </c>
      <c r="E632" s="1">
        <v>43922</v>
      </c>
      <c r="F632" s="2">
        <v>8980</v>
      </c>
      <c r="G632">
        <v>375</v>
      </c>
      <c r="H632" s="2">
        <v>10439388</v>
      </c>
      <c r="I632">
        <v>86.02</v>
      </c>
      <c r="J632">
        <v>3.59</v>
      </c>
    </row>
    <row r="633" spans="1:10" x14ac:dyDescent="0.25">
      <c r="A633" t="s">
        <v>43</v>
      </c>
      <c r="B633">
        <v>37</v>
      </c>
      <c r="C633">
        <v>2020</v>
      </c>
      <c r="D633">
        <v>5</v>
      </c>
      <c r="E633" s="1">
        <v>43952</v>
      </c>
      <c r="F633" s="2">
        <v>18179</v>
      </c>
      <c r="G633">
        <v>526</v>
      </c>
      <c r="H633" s="2">
        <v>10439388</v>
      </c>
      <c r="I633">
        <v>174.14</v>
      </c>
      <c r="J633">
        <v>5.04</v>
      </c>
    </row>
    <row r="634" spans="1:10" x14ac:dyDescent="0.25">
      <c r="A634" t="s">
        <v>43</v>
      </c>
      <c r="B634">
        <v>37</v>
      </c>
      <c r="C634">
        <v>2020</v>
      </c>
      <c r="D634">
        <v>6</v>
      </c>
      <c r="E634" s="1">
        <v>43983</v>
      </c>
      <c r="F634" s="2">
        <v>36378</v>
      </c>
      <c r="G634">
        <v>451</v>
      </c>
      <c r="H634" s="2">
        <v>10439388</v>
      </c>
      <c r="I634">
        <v>348.47</v>
      </c>
      <c r="J634">
        <v>4.32</v>
      </c>
    </row>
    <row r="635" spans="1:10" x14ac:dyDescent="0.25">
      <c r="A635" t="s">
        <v>43</v>
      </c>
      <c r="B635">
        <v>37</v>
      </c>
      <c r="C635">
        <v>2020</v>
      </c>
      <c r="D635">
        <v>7</v>
      </c>
      <c r="E635" s="1">
        <v>44013</v>
      </c>
      <c r="F635" s="2">
        <v>57306</v>
      </c>
      <c r="G635">
        <v>585</v>
      </c>
      <c r="H635" s="2">
        <v>10439388</v>
      </c>
      <c r="I635">
        <v>548.94000000000005</v>
      </c>
      <c r="J635">
        <v>5.6</v>
      </c>
    </row>
    <row r="636" spans="1:10" x14ac:dyDescent="0.25">
      <c r="A636" t="s">
        <v>43</v>
      </c>
      <c r="B636">
        <v>37</v>
      </c>
      <c r="C636">
        <v>2020</v>
      </c>
      <c r="D636">
        <v>8</v>
      </c>
      <c r="E636" s="1">
        <v>44044</v>
      </c>
      <c r="F636" s="2">
        <v>45619</v>
      </c>
      <c r="G636">
        <v>786</v>
      </c>
      <c r="H636" s="2">
        <v>10439388</v>
      </c>
      <c r="I636">
        <v>436.99</v>
      </c>
      <c r="J636">
        <v>7.53</v>
      </c>
    </row>
    <row r="637" spans="1:10" x14ac:dyDescent="0.25">
      <c r="A637" t="s">
        <v>43</v>
      </c>
      <c r="B637">
        <v>37</v>
      </c>
      <c r="C637">
        <v>2020</v>
      </c>
      <c r="D637">
        <v>9</v>
      </c>
      <c r="E637" s="1">
        <v>44075</v>
      </c>
      <c r="F637" s="2">
        <v>43015</v>
      </c>
      <c r="G637">
        <v>832</v>
      </c>
      <c r="H637" s="2">
        <v>10439388</v>
      </c>
      <c r="I637">
        <v>412.05</v>
      </c>
      <c r="J637">
        <v>7.97</v>
      </c>
    </row>
    <row r="638" spans="1:10" x14ac:dyDescent="0.25">
      <c r="A638" t="s">
        <v>43</v>
      </c>
      <c r="B638">
        <v>37</v>
      </c>
      <c r="C638">
        <v>2020</v>
      </c>
      <c r="D638">
        <v>10</v>
      </c>
      <c r="E638" s="1">
        <v>44105</v>
      </c>
      <c r="F638" s="2">
        <v>63801</v>
      </c>
      <c r="G638">
        <v>835</v>
      </c>
      <c r="H638" s="2">
        <v>10439388</v>
      </c>
      <c r="I638">
        <v>611.16</v>
      </c>
      <c r="J638">
        <v>8</v>
      </c>
    </row>
    <row r="639" spans="1:10" x14ac:dyDescent="0.25">
      <c r="A639" t="s">
        <v>43</v>
      </c>
      <c r="B639">
        <v>37</v>
      </c>
      <c r="C639">
        <v>2020</v>
      </c>
      <c r="D639">
        <v>11</v>
      </c>
      <c r="E639" s="1">
        <v>44136</v>
      </c>
      <c r="F639" s="2">
        <v>90163</v>
      </c>
      <c r="G639">
        <v>896</v>
      </c>
      <c r="H639" s="2">
        <v>10439388</v>
      </c>
      <c r="I639">
        <v>863.68</v>
      </c>
      <c r="J639">
        <v>8.58</v>
      </c>
    </row>
    <row r="640" spans="1:10" x14ac:dyDescent="0.25">
      <c r="A640" t="s">
        <v>43</v>
      </c>
      <c r="B640">
        <v>37</v>
      </c>
      <c r="C640">
        <v>2020</v>
      </c>
      <c r="D640">
        <v>12</v>
      </c>
      <c r="E640" s="1">
        <v>44166</v>
      </c>
      <c r="F640" s="2">
        <v>176102</v>
      </c>
      <c r="G640" s="2">
        <v>1515</v>
      </c>
      <c r="H640" s="2">
        <v>10439388</v>
      </c>
      <c r="I640">
        <v>1686.9</v>
      </c>
      <c r="J640">
        <v>14.51</v>
      </c>
    </row>
    <row r="641" spans="1:10" x14ac:dyDescent="0.25">
      <c r="A641" t="s">
        <v>43</v>
      </c>
      <c r="B641">
        <v>37</v>
      </c>
      <c r="C641">
        <v>2021</v>
      </c>
      <c r="D641">
        <v>1</v>
      </c>
      <c r="E641" s="1">
        <v>44197</v>
      </c>
      <c r="F641" s="2">
        <v>217088</v>
      </c>
      <c r="G641" s="2">
        <v>2570</v>
      </c>
      <c r="H641" s="2">
        <v>10439388</v>
      </c>
      <c r="I641">
        <v>2079.5100000000002</v>
      </c>
      <c r="J641">
        <v>24.62</v>
      </c>
    </row>
    <row r="642" spans="1:10" x14ac:dyDescent="0.25">
      <c r="A642" t="s">
        <v>43</v>
      </c>
      <c r="B642">
        <v>37</v>
      </c>
      <c r="C642">
        <v>2021</v>
      </c>
      <c r="D642">
        <v>2</v>
      </c>
      <c r="E642" s="1">
        <v>44228</v>
      </c>
      <c r="F642" s="2">
        <v>101369</v>
      </c>
      <c r="G642" s="2">
        <v>1860</v>
      </c>
      <c r="H642" s="2">
        <v>10439388</v>
      </c>
      <c r="I642">
        <v>971.02</v>
      </c>
      <c r="J642">
        <v>17.82</v>
      </c>
    </row>
    <row r="643" spans="1:10" x14ac:dyDescent="0.25">
      <c r="A643" t="s">
        <v>43</v>
      </c>
      <c r="B643">
        <v>37</v>
      </c>
      <c r="C643">
        <v>2021</v>
      </c>
      <c r="D643">
        <v>3</v>
      </c>
      <c r="E643" s="1">
        <v>44256</v>
      </c>
      <c r="F643" s="2">
        <v>55929</v>
      </c>
      <c r="G643">
        <v>896</v>
      </c>
      <c r="H643" s="2">
        <v>10439388</v>
      </c>
      <c r="I643">
        <v>535.75</v>
      </c>
      <c r="J643">
        <v>8.58</v>
      </c>
    </row>
    <row r="644" spans="1:10" x14ac:dyDescent="0.25">
      <c r="A644" t="s">
        <v>43</v>
      </c>
      <c r="B644">
        <v>37</v>
      </c>
      <c r="C644">
        <v>2021</v>
      </c>
      <c r="D644">
        <v>4</v>
      </c>
      <c r="E644" s="1">
        <v>44287</v>
      </c>
      <c r="F644" s="2">
        <v>55143</v>
      </c>
      <c r="G644">
        <v>539</v>
      </c>
      <c r="H644" s="2">
        <v>10439388</v>
      </c>
      <c r="I644">
        <v>528.22</v>
      </c>
      <c r="J644">
        <v>5.16</v>
      </c>
    </row>
    <row r="645" spans="1:10" x14ac:dyDescent="0.25">
      <c r="A645" t="s">
        <v>43</v>
      </c>
      <c r="B645">
        <v>37</v>
      </c>
      <c r="C645">
        <v>2021</v>
      </c>
      <c r="D645">
        <v>5</v>
      </c>
      <c r="E645" s="1">
        <v>44317</v>
      </c>
      <c r="F645" s="2">
        <v>31294</v>
      </c>
      <c r="G645">
        <v>425</v>
      </c>
      <c r="H645" s="2">
        <v>10439388</v>
      </c>
      <c r="I645">
        <v>299.77</v>
      </c>
      <c r="J645">
        <v>4.07</v>
      </c>
    </row>
    <row r="646" spans="1:10" x14ac:dyDescent="0.25">
      <c r="A646" t="s">
        <v>43</v>
      </c>
      <c r="B646">
        <v>37</v>
      </c>
      <c r="C646">
        <v>2021</v>
      </c>
      <c r="D646">
        <v>6</v>
      </c>
      <c r="E646" s="1">
        <v>44348</v>
      </c>
      <c r="F646" s="2">
        <v>12789</v>
      </c>
      <c r="G646">
        <v>186</v>
      </c>
      <c r="H646" s="2">
        <v>10439388</v>
      </c>
      <c r="I646">
        <v>122.51</v>
      </c>
      <c r="J646">
        <v>1.78</v>
      </c>
    </row>
    <row r="647" spans="1:10" x14ac:dyDescent="0.25">
      <c r="A647" t="s">
        <v>43</v>
      </c>
      <c r="B647">
        <v>37</v>
      </c>
      <c r="C647">
        <v>2021</v>
      </c>
      <c r="D647">
        <v>7</v>
      </c>
      <c r="E647" s="1">
        <v>44378</v>
      </c>
      <c r="F647" s="2">
        <v>34606</v>
      </c>
      <c r="H647" s="2">
        <v>10439388</v>
      </c>
      <c r="I647">
        <v>331.49</v>
      </c>
    </row>
    <row r="648" spans="1:10" x14ac:dyDescent="0.25">
      <c r="A648" t="s">
        <v>44</v>
      </c>
      <c r="B648">
        <v>38</v>
      </c>
      <c r="C648">
        <v>2020</v>
      </c>
      <c r="D648">
        <v>1</v>
      </c>
      <c r="E648" s="1">
        <v>43831</v>
      </c>
      <c r="F648">
        <v>0</v>
      </c>
      <c r="G648">
        <v>0</v>
      </c>
      <c r="H648" s="2">
        <v>779094</v>
      </c>
      <c r="I648">
        <v>0</v>
      </c>
      <c r="J648">
        <v>0</v>
      </c>
    </row>
    <row r="649" spans="1:10" x14ac:dyDescent="0.25">
      <c r="A649" t="s">
        <v>44</v>
      </c>
      <c r="B649">
        <v>38</v>
      </c>
      <c r="C649">
        <v>2020</v>
      </c>
      <c r="D649">
        <v>2</v>
      </c>
      <c r="E649" s="1">
        <v>43862</v>
      </c>
      <c r="F649">
        <v>0</v>
      </c>
      <c r="G649">
        <v>0</v>
      </c>
      <c r="H649" s="2">
        <v>779094</v>
      </c>
      <c r="I649">
        <v>0</v>
      </c>
      <c r="J649">
        <v>0</v>
      </c>
    </row>
    <row r="650" spans="1:10" x14ac:dyDescent="0.25">
      <c r="A650" t="s">
        <v>44</v>
      </c>
      <c r="B650">
        <v>38</v>
      </c>
      <c r="C650">
        <v>2020</v>
      </c>
      <c r="D650">
        <v>3</v>
      </c>
      <c r="E650" s="1">
        <v>43891</v>
      </c>
      <c r="F650">
        <v>126</v>
      </c>
      <c r="G650">
        <v>3</v>
      </c>
      <c r="H650" s="2">
        <v>779094</v>
      </c>
      <c r="I650">
        <v>16.170000000000002</v>
      </c>
      <c r="J650">
        <v>0.39</v>
      </c>
    </row>
    <row r="651" spans="1:10" x14ac:dyDescent="0.25">
      <c r="A651" t="s">
        <v>44</v>
      </c>
      <c r="B651">
        <v>38</v>
      </c>
      <c r="C651">
        <v>2020</v>
      </c>
      <c r="D651">
        <v>4</v>
      </c>
      <c r="E651" s="1">
        <v>43922</v>
      </c>
      <c r="F651">
        <v>941</v>
      </c>
      <c r="G651">
        <v>16</v>
      </c>
      <c r="H651" s="2">
        <v>779094</v>
      </c>
      <c r="I651">
        <v>120.78</v>
      </c>
      <c r="J651">
        <v>2.0499999999999998</v>
      </c>
    </row>
    <row r="652" spans="1:10" x14ac:dyDescent="0.25">
      <c r="A652" t="s">
        <v>44</v>
      </c>
      <c r="B652">
        <v>38</v>
      </c>
      <c r="C652">
        <v>2020</v>
      </c>
      <c r="D652">
        <v>5</v>
      </c>
      <c r="E652" s="1">
        <v>43952</v>
      </c>
      <c r="F652" s="2">
        <v>1513</v>
      </c>
      <c r="G652">
        <v>45</v>
      </c>
      <c r="H652" s="2">
        <v>779094</v>
      </c>
      <c r="I652">
        <v>194.2</v>
      </c>
      <c r="J652">
        <v>5.78</v>
      </c>
    </row>
    <row r="653" spans="1:10" x14ac:dyDescent="0.25">
      <c r="A653" t="s">
        <v>44</v>
      </c>
      <c r="B653">
        <v>38</v>
      </c>
      <c r="C653">
        <v>2020</v>
      </c>
      <c r="D653">
        <v>6</v>
      </c>
      <c r="E653" s="1">
        <v>43983</v>
      </c>
      <c r="F653" s="2">
        <v>1005</v>
      </c>
      <c r="G653">
        <v>24</v>
      </c>
      <c r="H653" s="2">
        <v>779094</v>
      </c>
      <c r="I653">
        <v>129</v>
      </c>
      <c r="J653">
        <v>3.08</v>
      </c>
    </row>
    <row r="654" spans="1:10" x14ac:dyDescent="0.25">
      <c r="A654" t="s">
        <v>44</v>
      </c>
      <c r="B654">
        <v>38</v>
      </c>
      <c r="C654">
        <v>2020</v>
      </c>
      <c r="D654">
        <v>7</v>
      </c>
      <c r="E654" s="1">
        <v>44013</v>
      </c>
      <c r="F654" s="2">
        <v>2888</v>
      </c>
      <c r="G654">
        <v>19</v>
      </c>
      <c r="H654" s="2">
        <v>779094</v>
      </c>
      <c r="I654">
        <v>370.69</v>
      </c>
      <c r="J654">
        <v>2.44</v>
      </c>
    </row>
    <row r="655" spans="1:10" x14ac:dyDescent="0.25">
      <c r="A655" t="s">
        <v>44</v>
      </c>
      <c r="B655">
        <v>38</v>
      </c>
      <c r="C655">
        <v>2020</v>
      </c>
      <c r="D655">
        <v>8</v>
      </c>
      <c r="E655" s="1">
        <v>44044</v>
      </c>
      <c r="F655" s="2">
        <v>5347</v>
      </c>
      <c r="G655">
        <v>40</v>
      </c>
      <c r="H655" s="2">
        <v>779094</v>
      </c>
      <c r="I655">
        <v>686.31</v>
      </c>
      <c r="J655">
        <v>5.13</v>
      </c>
    </row>
    <row r="656" spans="1:10" x14ac:dyDescent="0.25">
      <c r="A656" t="s">
        <v>44</v>
      </c>
      <c r="B656">
        <v>38</v>
      </c>
      <c r="C656">
        <v>2020</v>
      </c>
      <c r="D656">
        <v>9</v>
      </c>
      <c r="E656" s="1">
        <v>44075</v>
      </c>
      <c r="F656" s="2">
        <v>10029</v>
      </c>
      <c r="G656">
        <v>103</v>
      </c>
      <c r="H656" s="2">
        <v>779094</v>
      </c>
      <c r="I656">
        <v>1287.26</v>
      </c>
      <c r="J656">
        <v>13.22</v>
      </c>
    </row>
    <row r="657" spans="1:10" x14ac:dyDescent="0.25">
      <c r="A657" t="s">
        <v>44</v>
      </c>
      <c r="B657">
        <v>38</v>
      </c>
      <c r="C657">
        <v>2020</v>
      </c>
      <c r="D657">
        <v>10</v>
      </c>
      <c r="E657" s="1">
        <v>44105</v>
      </c>
      <c r="F657" s="2">
        <v>22072</v>
      </c>
      <c r="G657">
        <v>279</v>
      </c>
      <c r="H657" s="2">
        <v>779094</v>
      </c>
      <c r="I657">
        <v>2833.03</v>
      </c>
      <c r="J657">
        <v>35.81</v>
      </c>
    </row>
    <row r="658" spans="1:10" x14ac:dyDescent="0.25">
      <c r="A658" t="s">
        <v>44</v>
      </c>
      <c r="B658">
        <v>38</v>
      </c>
      <c r="C658">
        <v>2020</v>
      </c>
      <c r="D658">
        <v>11</v>
      </c>
      <c r="E658" s="1">
        <v>44136</v>
      </c>
      <c r="F658" s="2">
        <v>35337</v>
      </c>
      <c r="G658">
        <v>404</v>
      </c>
      <c r="H658" s="2">
        <v>779094</v>
      </c>
      <c r="I658">
        <v>4535.6499999999996</v>
      </c>
      <c r="J658">
        <v>51.86</v>
      </c>
    </row>
    <row r="659" spans="1:10" x14ac:dyDescent="0.25">
      <c r="A659" t="s">
        <v>44</v>
      </c>
      <c r="B659">
        <v>38</v>
      </c>
      <c r="C659">
        <v>2020</v>
      </c>
      <c r="D659">
        <v>12</v>
      </c>
      <c r="E659" s="1">
        <v>44166</v>
      </c>
      <c r="F659" s="2">
        <v>13244</v>
      </c>
      <c r="G659">
        <v>366</v>
      </c>
      <c r="H659" s="2">
        <v>779094</v>
      </c>
      <c r="I659">
        <v>1699.92</v>
      </c>
      <c r="J659">
        <v>46.98</v>
      </c>
    </row>
    <row r="660" spans="1:10" x14ac:dyDescent="0.25">
      <c r="A660" t="s">
        <v>44</v>
      </c>
      <c r="B660">
        <v>38</v>
      </c>
      <c r="C660">
        <v>2021</v>
      </c>
      <c r="D660">
        <v>1</v>
      </c>
      <c r="E660" s="1">
        <v>44197</v>
      </c>
      <c r="F660" s="2">
        <v>5153</v>
      </c>
      <c r="G660">
        <v>148</v>
      </c>
      <c r="H660" s="2">
        <v>779094</v>
      </c>
      <c r="I660">
        <v>661.41</v>
      </c>
      <c r="J660">
        <v>19</v>
      </c>
    </row>
    <row r="661" spans="1:10" x14ac:dyDescent="0.25">
      <c r="A661" t="s">
        <v>44</v>
      </c>
      <c r="B661">
        <v>38</v>
      </c>
      <c r="C661">
        <v>2021</v>
      </c>
      <c r="D661">
        <v>2</v>
      </c>
      <c r="E661" s="1">
        <v>44228</v>
      </c>
      <c r="F661" s="2">
        <v>2184</v>
      </c>
      <c r="G661">
        <v>28</v>
      </c>
      <c r="H661" s="2">
        <v>779094</v>
      </c>
      <c r="I661">
        <v>280.33</v>
      </c>
      <c r="J661">
        <v>3.59</v>
      </c>
    </row>
    <row r="662" spans="1:10" x14ac:dyDescent="0.25">
      <c r="A662" t="s">
        <v>44</v>
      </c>
      <c r="B662">
        <v>38</v>
      </c>
      <c r="C662">
        <v>2021</v>
      </c>
      <c r="D662">
        <v>3</v>
      </c>
      <c r="E662" s="1">
        <v>44256</v>
      </c>
      <c r="F662" s="2">
        <v>3284</v>
      </c>
      <c r="G662">
        <v>23</v>
      </c>
      <c r="H662" s="2">
        <v>779094</v>
      </c>
      <c r="I662">
        <v>421.52</v>
      </c>
      <c r="J662">
        <v>2.95</v>
      </c>
    </row>
    <row r="663" spans="1:10" x14ac:dyDescent="0.25">
      <c r="A663" t="s">
        <v>44</v>
      </c>
      <c r="B663">
        <v>38</v>
      </c>
      <c r="C663">
        <v>2021</v>
      </c>
      <c r="D663">
        <v>4</v>
      </c>
      <c r="E663" s="1">
        <v>44287</v>
      </c>
      <c r="F663" s="2">
        <v>4381</v>
      </c>
      <c r="G663">
        <v>25</v>
      </c>
      <c r="H663" s="2">
        <v>779094</v>
      </c>
      <c r="I663">
        <v>562.32000000000005</v>
      </c>
      <c r="J663">
        <v>3.21</v>
      </c>
    </row>
    <row r="664" spans="1:10" x14ac:dyDescent="0.25">
      <c r="A664" t="s">
        <v>44</v>
      </c>
      <c r="B664">
        <v>38</v>
      </c>
      <c r="C664">
        <v>2021</v>
      </c>
      <c r="D664">
        <v>5</v>
      </c>
      <c r="E664" s="1">
        <v>44317</v>
      </c>
      <c r="F664" s="2">
        <v>2471</v>
      </c>
      <c r="G664">
        <v>20</v>
      </c>
      <c r="H664" s="2">
        <v>779094</v>
      </c>
      <c r="I664">
        <v>317.16000000000003</v>
      </c>
      <c r="J664">
        <v>2.57</v>
      </c>
    </row>
    <row r="665" spans="1:10" x14ac:dyDescent="0.25">
      <c r="A665" t="s">
        <v>44</v>
      </c>
      <c r="B665">
        <v>38</v>
      </c>
      <c r="C665">
        <v>2021</v>
      </c>
      <c r="D665">
        <v>6</v>
      </c>
      <c r="E665" s="1">
        <v>44348</v>
      </c>
      <c r="F665">
        <v>763</v>
      </c>
      <c r="G665">
        <v>8</v>
      </c>
      <c r="H665" s="2">
        <v>779094</v>
      </c>
      <c r="I665">
        <v>97.93</v>
      </c>
      <c r="J665">
        <v>1.03</v>
      </c>
    </row>
    <row r="666" spans="1:10" x14ac:dyDescent="0.25">
      <c r="A666" t="s">
        <v>44</v>
      </c>
      <c r="B666">
        <v>38</v>
      </c>
      <c r="C666">
        <v>2021</v>
      </c>
      <c r="D666">
        <v>7</v>
      </c>
      <c r="E666" s="1">
        <v>44378</v>
      </c>
      <c r="F666">
        <v>937</v>
      </c>
      <c r="H666" s="2">
        <v>779094</v>
      </c>
      <c r="I666">
        <v>120.27</v>
      </c>
    </row>
    <row r="667" spans="1:10" x14ac:dyDescent="0.25">
      <c r="A667" t="s">
        <v>45</v>
      </c>
      <c r="B667">
        <v>39</v>
      </c>
      <c r="C667">
        <v>2020</v>
      </c>
      <c r="D667">
        <v>1</v>
      </c>
      <c r="E667" s="1">
        <v>43831</v>
      </c>
      <c r="F667">
        <v>0</v>
      </c>
      <c r="G667">
        <v>0</v>
      </c>
      <c r="H667" s="2">
        <v>11799448</v>
      </c>
      <c r="I667">
        <v>0</v>
      </c>
      <c r="J667">
        <v>0</v>
      </c>
    </row>
    <row r="668" spans="1:10" x14ac:dyDescent="0.25">
      <c r="A668" t="s">
        <v>45</v>
      </c>
      <c r="B668">
        <v>39</v>
      </c>
      <c r="C668">
        <v>2020</v>
      </c>
      <c r="D668">
        <v>2</v>
      </c>
      <c r="E668" s="1">
        <v>43862</v>
      </c>
      <c r="F668">
        <v>0</v>
      </c>
      <c r="G668">
        <v>0</v>
      </c>
      <c r="H668" s="2">
        <v>11799448</v>
      </c>
      <c r="I668">
        <v>0</v>
      </c>
      <c r="J668">
        <v>0</v>
      </c>
    </row>
    <row r="669" spans="1:10" x14ac:dyDescent="0.25">
      <c r="A669" t="s">
        <v>45</v>
      </c>
      <c r="B669">
        <v>39</v>
      </c>
      <c r="C669">
        <v>2020</v>
      </c>
      <c r="D669">
        <v>3</v>
      </c>
      <c r="E669" s="1">
        <v>43891</v>
      </c>
      <c r="F669" s="2">
        <v>2199</v>
      </c>
      <c r="G669">
        <v>55</v>
      </c>
      <c r="H669" s="2">
        <v>11799448</v>
      </c>
      <c r="I669">
        <v>18.64</v>
      </c>
      <c r="J669">
        <v>0.47</v>
      </c>
    </row>
    <row r="670" spans="1:10" x14ac:dyDescent="0.25">
      <c r="A670" t="s">
        <v>45</v>
      </c>
      <c r="B670">
        <v>39</v>
      </c>
      <c r="C670">
        <v>2020</v>
      </c>
      <c r="D670">
        <v>4</v>
      </c>
      <c r="E670" s="1">
        <v>43922</v>
      </c>
      <c r="F670" s="2">
        <v>15828</v>
      </c>
      <c r="G670">
        <v>920</v>
      </c>
      <c r="H670" s="2">
        <v>11799448</v>
      </c>
      <c r="I670">
        <v>134.13999999999999</v>
      </c>
      <c r="J670">
        <v>7.8</v>
      </c>
    </row>
    <row r="671" spans="1:10" x14ac:dyDescent="0.25">
      <c r="A671" t="s">
        <v>45</v>
      </c>
      <c r="B671">
        <v>39</v>
      </c>
      <c r="C671">
        <v>2020</v>
      </c>
      <c r="D671">
        <v>5</v>
      </c>
      <c r="E671" s="1">
        <v>43952</v>
      </c>
      <c r="F671" s="2">
        <v>17486</v>
      </c>
      <c r="G671" s="2">
        <v>1180</v>
      </c>
      <c r="H671" s="2">
        <v>11799448</v>
      </c>
      <c r="I671">
        <v>148.19</v>
      </c>
      <c r="J671">
        <v>10</v>
      </c>
    </row>
    <row r="672" spans="1:10" x14ac:dyDescent="0.25">
      <c r="A672" t="s">
        <v>45</v>
      </c>
      <c r="B672">
        <v>39</v>
      </c>
      <c r="C672">
        <v>2020</v>
      </c>
      <c r="D672">
        <v>6</v>
      </c>
      <c r="E672" s="1">
        <v>43983</v>
      </c>
      <c r="F672" s="2">
        <v>16276</v>
      </c>
      <c r="G672">
        <v>708</v>
      </c>
      <c r="H672" s="2">
        <v>11799448</v>
      </c>
      <c r="I672">
        <v>137.94</v>
      </c>
      <c r="J672">
        <v>6</v>
      </c>
    </row>
    <row r="673" spans="1:10" x14ac:dyDescent="0.25">
      <c r="A673" t="s">
        <v>45</v>
      </c>
      <c r="B673">
        <v>39</v>
      </c>
      <c r="C673">
        <v>2020</v>
      </c>
      <c r="D673">
        <v>7</v>
      </c>
      <c r="E673" s="1">
        <v>44013</v>
      </c>
      <c r="F673" s="2">
        <v>39370</v>
      </c>
      <c r="G673">
        <v>626</v>
      </c>
      <c r="H673" s="2">
        <v>11799448</v>
      </c>
      <c r="I673">
        <v>333.66</v>
      </c>
      <c r="J673">
        <v>5.31</v>
      </c>
    </row>
    <row r="674" spans="1:10" x14ac:dyDescent="0.25">
      <c r="A674" t="s">
        <v>45</v>
      </c>
      <c r="B674">
        <v>39</v>
      </c>
      <c r="C674">
        <v>2020</v>
      </c>
      <c r="D674">
        <v>8</v>
      </c>
      <c r="E674" s="1">
        <v>44044</v>
      </c>
      <c r="F674" s="2">
        <v>31998</v>
      </c>
      <c r="G674">
        <v>649</v>
      </c>
      <c r="H674" s="2">
        <v>11799448</v>
      </c>
      <c r="I674">
        <v>271.18</v>
      </c>
      <c r="J674">
        <v>5.5</v>
      </c>
    </row>
    <row r="675" spans="1:10" x14ac:dyDescent="0.25">
      <c r="A675" t="s">
        <v>45</v>
      </c>
      <c r="B675">
        <v>39</v>
      </c>
      <c r="C675">
        <v>2020</v>
      </c>
      <c r="D675">
        <v>9</v>
      </c>
      <c r="E675" s="1">
        <v>44075</v>
      </c>
      <c r="F675" s="2">
        <v>30830</v>
      </c>
      <c r="G675">
        <v>666</v>
      </c>
      <c r="H675" s="2">
        <v>11799448</v>
      </c>
      <c r="I675">
        <v>261.27999999999997</v>
      </c>
      <c r="J675">
        <v>5.64</v>
      </c>
    </row>
    <row r="676" spans="1:10" x14ac:dyDescent="0.25">
      <c r="A676" t="s">
        <v>45</v>
      </c>
      <c r="B676">
        <v>39</v>
      </c>
      <c r="C676">
        <v>2020</v>
      </c>
      <c r="D676">
        <v>10</v>
      </c>
      <c r="E676" s="1">
        <v>44105</v>
      </c>
      <c r="F676" s="2">
        <v>61710</v>
      </c>
      <c r="G676">
        <v>497</v>
      </c>
      <c r="H676" s="2">
        <v>11799448</v>
      </c>
      <c r="I676">
        <v>522.99</v>
      </c>
      <c r="J676">
        <v>4.21</v>
      </c>
    </row>
    <row r="677" spans="1:10" x14ac:dyDescent="0.25">
      <c r="A677" t="s">
        <v>45</v>
      </c>
      <c r="B677">
        <v>39</v>
      </c>
      <c r="C677">
        <v>2020</v>
      </c>
      <c r="D677">
        <v>11</v>
      </c>
      <c r="E677" s="1">
        <v>44136</v>
      </c>
      <c r="F677" s="2">
        <v>205366</v>
      </c>
      <c r="G677" s="2">
        <v>1128</v>
      </c>
      <c r="H677" s="2">
        <v>11799448</v>
      </c>
      <c r="I677">
        <v>1740.47</v>
      </c>
      <c r="J677">
        <v>9.56</v>
      </c>
    </row>
    <row r="678" spans="1:10" x14ac:dyDescent="0.25">
      <c r="A678" t="s">
        <v>45</v>
      </c>
      <c r="B678">
        <v>39</v>
      </c>
      <c r="C678">
        <v>2020</v>
      </c>
      <c r="D678">
        <v>12</v>
      </c>
      <c r="E678" s="1">
        <v>44166</v>
      </c>
      <c r="F678" s="2">
        <v>279317</v>
      </c>
      <c r="G678" s="2">
        <v>2533</v>
      </c>
      <c r="H678" s="2">
        <v>11799448</v>
      </c>
      <c r="I678">
        <v>2367.1999999999998</v>
      </c>
      <c r="J678">
        <v>21.47</v>
      </c>
    </row>
    <row r="679" spans="1:10" x14ac:dyDescent="0.25">
      <c r="A679" t="s">
        <v>45</v>
      </c>
      <c r="B679">
        <v>39</v>
      </c>
      <c r="C679">
        <v>2021</v>
      </c>
      <c r="D679">
        <v>1</v>
      </c>
      <c r="E679" s="1">
        <v>44197</v>
      </c>
      <c r="F679" s="2">
        <v>195412</v>
      </c>
      <c r="G679" s="2">
        <v>2216</v>
      </c>
      <c r="H679" s="2">
        <v>11799448</v>
      </c>
      <c r="I679">
        <v>1656.11</v>
      </c>
      <c r="J679">
        <v>18.78</v>
      </c>
    </row>
    <row r="680" spans="1:10" x14ac:dyDescent="0.25">
      <c r="A680" t="s">
        <v>45</v>
      </c>
      <c r="B680">
        <v>39</v>
      </c>
      <c r="C680">
        <v>2021</v>
      </c>
      <c r="D680">
        <v>2</v>
      </c>
      <c r="E680" s="1">
        <v>44228</v>
      </c>
      <c r="F680" s="2">
        <v>71630</v>
      </c>
      <c r="G680" s="2">
        <v>6121</v>
      </c>
      <c r="H680" s="2">
        <v>11799448</v>
      </c>
      <c r="I680">
        <v>607.05999999999995</v>
      </c>
      <c r="J680">
        <v>51.88</v>
      </c>
    </row>
    <row r="681" spans="1:10" x14ac:dyDescent="0.25">
      <c r="A681" t="s">
        <v>45</v>
      </c>
      <c r="B681">
        <v>39</v>
      </c>
      <c r="C681">
        <v>2021</v>
      </c>
      <c r="D681">
        <v>3</v>
      </c>
      <c r="E681" s="1">
        <v>44256</v>
      </c>
      <c r="F681" s="2">
        <v>50144</v>
      </c>
      <c r="G681" s="2">
        <v>1310</v>
      </c>
      <c r="H681" s="2">
        <v>11799448</v>
      </c>
      <c r="I681">
        <v>424.97</v>
      </c>
      <c r="J681">
        <v>11.1</v>
      </c>
    </row>
    <row r="682" spans="1:10" x14ac:dyDescent="0.25">
      <c r="A682" t="s">
        <v>45</v>
      </c>
      <c r="B682">
        <v>39</v>
      </c>
      <c r="C682">
        <v>2021</v>
      </c>
      <c r="D682">
        <v>4</v>
      </c>
      <c r="E682" s="1">
        <v>44287</v>
      </c>
      <c r="F682" s="2">
        <v>54746</v>
      </c>
      <c r="G682">
        <v>675</v>
      </c>
      <c r="H682" s="2">
        <v>11799448</v>
      </c>
      <c r="I682">
        <v>463.97</v>
      </c>
      <c r="J682">
        <v>5.72</v>
      </c>
    </row>
    <row r="683" spans="1:10" x14ac:dyDescent="0.25">
      <c r="A683" t="s">
        <v>45</v>
      </c>
      <c r="B683">
        <v>39</v>
      </c>
      <c r="C683">
        <v>2021</v>
      </c>
      <c r="D683">
        <v>5</v>
      </c>
      <c r="E683" s="1">
        <v>44317</v>
      </c>
      <c r="F683" s="2">
        <v>29622</v>
      </c>
      <c r="G683">
        <v>577</v>
      </c>
      <c r="H683" s="2">
        <v>11799448</v>
      </c>
      <c r="I683">
        <v>251.05</v>
      </c>
      <c r="J683">
        <v>4.8899999999999997</v>
      </c>
    </row>
    <row r="684" spans="1:10" x14ac:dyDescent="0.25">
      <c r="A684" t="s">
        <v>45</v>
      </c>
      <c r="B684">
        <v>39</v>
      </c>
      <c r="C684">
        <v>2021</v>
      </c>
      <c r="D684">
        <v>6</v>
      </c>
      <c r="E684" s="1">
        <v>44348</v>
      </c>
      <c r="F684" s="2">
        <v>9390</v>
      </c>
      <c r="G684">
        <v>230</v>
      </c>
      <c r="H684" s="2">
        <v>11799448</v>
      </c>
      <c r="I684">
        <v>79.58</v>
      </c>
      <c r="J684">
        <v>1.95</v>
      </c>
    </row>
    <row r="685" spans="1:10" x14ac:dyDescent="0.25">
      <c r="A685" t="s">
        <v>45</v>
      </c>
      <c r="B685">
        <v>39</v>
      </c>
      <c r="C685">
        <v>2021</v>
      </c>
      <c r="D685">
        <v>7</v>
      </c>
      <c r="E685" s="1">
        <v>44378</v>
      </c>
      <c r="F685" s="2">
        <v>17953</v>
      </c>
      <c r="H685" s="2">
        <v>11799448</v>
      </c>
      <c r="I685">
        <v>152.15</v>
      </c>
    </row>
    <row r="686" spans="1:10" x14ac:dyDescent="0.25">
      <c r="A686" t="s">
        <v>46</v>
      </c>
      <c r="B686">
        <v>40</v>
      </c>
      <c r="C686">
        <v>2020</v>
      </c>
      <c r="D686">
        <v>1</v>
      </c>
      <c r="E686" s="1">
        <v>43831</v>
      </c>
      <c r="F686">
        <v>0</v>
      </c>
      <c r="G686">
        <v>0</v>
      </c>
      <c r="H686" s="2">
        <v>3959353</v>
      </c>
      <c r="I686">
        <v>0</v>
      </c>
      <c r="J686">
        <v>0</v>
      </c>
    </row>
    <row r="687" spans="1:10" x14ac:dyDescent="0.25">
      <c r="A687" t="s">
        <v>46</v>
      </c>
      <c r="B687">
        <v>40</v>
      </c>
      <c r="C687">
        <v>2020</v>
      </c>
      <c r="D687">
        <v>2</v>
      </c>
      <c r="E687" s="1">
        <v>43862</v>
      </c>
      <c r="F687">
        <v>0</v>
      </c>
      <c r="G687">
        <v>0</v>
      </c>
      <c r="H687" s="2">
        <v>3959353</v>
      </c>
      <c r="I687">
        <v>0</v>
      </c>
      <c r="J687">
        <v>0</v>
      </c>
    </row>
    <row r="688" spans="1:10" x14ac:dyDescent="0.25">
      <c r="A688" t="s">
        <v>46</v>
      </c>
      <c r="B688">
        <v>40</v>
      </c>
      <c r="C688">
        <v>2020</v>
      </c>
      <c r="D688">
        <v>3</v>
      </c>
      <c r="E688" s="1">
        <v>43891</v>
      </c>
      <c r="F688">
        <v>566</v>
      </c>
      <c r="G688">
        <v>23</v>
      </c>
      <c r="H688" s="2">
        <v>3959353</v>
      </c>
      <c r="I688">
        <v>14.3</v>
      </c>
      <c r="J688">
        <v>0.57999999999999996</v>
      </c>
    </row>
    <row r="689" spans="1:10" x14ac:dyDescent="0.25">
      <c r="A689" t="s">
        <v>46</v>
      </c>
      <c r="B689">
        <v>40</v>
      </c>
      <c r="C689">
        <v>2020</v>
      </c>
      <c r="D689">
        <v>4</v>
      </c>
      <c r="E689" s="1">
        <v>43922</v>
      </c>
      <c r="F689" s="2">
        <v>3052</v>
      </c>
      <c r="G689">
        <v>199</v>
      </c>
      <c r="H689" s="2">
        <v>3959353</v>
      </c>
      <c r="I689">
        <v>77.08</v>
      </c>
      <c r="J689">
        <v>5.03</v>
      </c>
    </row>
    <row r="690" spans="1:10" x14ac:dyDescent="0.25">
      <c r="A690" t="s">
        <v>46</v>
      </c>
      <c r="B690">
        <v>40</v>
      </c>
      <c r="C690">
        <v>2020</v>
      </c>
      <c r="D690">
        <v>5</v>
      </c>
      <c r="E690" s="1">
        <v>43952</v>
      </c>
      <c r="F690" s="2">
        <v>2888</v>
      </c>
      <c r="G690">
        <v>112</v>
      </c>
      <c r="H690" s="2">
        <v>3959353</v>
      </c>
      <c r="I690">
        <v>72.94</v>
      </c>
      <c r="J690">
        <v>2.83</v>
      </c>
    </row>
    <row r="691" spans="1:10" x14ac:dyDescent="0.25">
      <c r="A691" t="s">
        <v>46</v>
      </c>
      <c r="B691">
        <v>40</v>
      </c>
      <c r="C691">
        <v>2020</v>
      </c>
      <c r="D691">
        <v>6</v>
      </c>
      <c r="E691" s="1">
        <v>43983</v>
      </c>
      <c r="F691" s="2">
        <v>7251</v>
      </c>
      <c r="G691">
        <v>53</v>
      </c>
      <c r="H691" s="2">
        <v>3959353</v>
      </c>
      <c r="I691">
        <v>183.14</v>
      </c>
      <c r="J691">
        <v>1.34</v>
      </c>
    </row>
    <row r="692" spans="1:10" x14ac:dyDescent="0.25">
      <c r="A692" t="s">
        <v>46</v>
      </c>
      <c r="B692">
        <v>40</v>
      </c>
      <c r="C692">
        <v>2020</v>
      </c>
      <c r="D692">
        <v>7</v>
      </c>
      <c r="E692" s="1">
        <v>44013</v>
      </c>
      <c r="F692" s="2">
        <v>22699</v>
      </c>
      <c r="G692">
        <v>154</v>
      </c>
      <c r="H692" s="2">
        <v>3959353</v>
      </c>
      <c r="I692">
        <v>573.29999999999995</v>
      </c>
      <c r="J692">
        <v>3.89</v>
      </c>
    </row>
    <row r="693" spans="1:10" x14ac:dyDescent="0.25">
      <c r="A693" t="s">
        <v>46</v>
      </c>
      <c r="B693">
        <v>40</v>
      </c>
      <c r="C693">
        <v>2020</v>
      </c>
      <c r="D693">
        <v>8</v>
      </c>
      <c r="E693" s="1">
        <v>44044</v>
      </c>
      <c r="F693" s="2">
        <v>22277</v>
      </c>
      <c r="G693">
        <v>259</v>
      </c>
      <c r="H693" s="2">
        <v>3959353</v>
      </c>
      <c r="I693">
        <v>562.64</v>
      </c>
      <c r="J693">
        <v>6.54</v>
      </c>
    </row>
    <row r="694" spans="1:10" x14ac:dyDescent="0.25">
      <c r="A694" t="s">
        <v>46</v>
      </c>
      <c r="B694">
        <v>40</v>
      </c>
      <c r="C694">
        <v>2020</v>
      </c>
      <c r="D694">
        <v>9</v>
      </c>
      <c r="E694" s="1">
        <v>44075</v>
      </c>
      <c r="F694" s="2">
        <v>28466</v>
      </c>
      <c r="G694">
        <v>231</v>
      </c>
      <c r="H694" s="2">
        <v>3959353</v>
      </c>
      <c r="I694">
        <v>718.96</v>
      </c>
      <c r="J694">
        <v>5.83</v>
      </c>
    </row>
    <row r="695" spans="1:10" x14ac:dyDescent="0.25">
      <c r="A695" t="s">
        <v>46</v>
      </c>
      <c r="B695">
        <v>40</v>
      </c>
      <c r="C695">
        <v>2020</v>
      </c>
      <c r="D695">
        <v>10</v>
      </c>
      <c r="E695" s="1">
        <v>44105</v>
      </c>
      <c r="F695" s="2">
        <v>35563</v>
      </c>
      <c r="G695">
        <v>306</v>
      </c>
      <c r="H695" s="2">
        <v>3959353</v>
      </c>
      <c r="I695">
        <v>898.2</v>
      </c>
      <c r="J695">
        <v>7.73</v>
      </c>
    </row>
    <row r="696" spans="1:10" x14ac:dyDescent="0.25">
      <c r="A696" t="s">
        <v>46</v>
      </c>
      <c r="B696">
        <v>40</v>
      </c>
      <c r="C696">
        <v>2020</v>
      </c>
      <c r="D696">
        <v>11</v>
      </c>
      <c r="E696" s="1">
        <v>44136</v>
      </c>
      <c r="F696" s="2">
        <v>74983</v>
      </c>
      <c r="G696">
        <v>406</v>
      </c>
      <c r="H696" s="2">
        <v>3959353</v>
      </c>
      <c r="I696">
        <v>1893.82</v>
      </c>
      <c r="J696">
        <v>10.25</v>
      </c>
    </row>
    <row r="697" spans="1:10" x14ac:dyDescent="0.25">
      <c r="A697" t="s">
        <v>46</v>
      </c>
      <c r="B697">
        <v>40</v>
      </c>
      <c r="C697">
        <v>2020</v>
      </c>
      <c r="D697">
        <v>12</v>
      </c>
      <c r="E697" s="1">
        <v>44166</v>
      </c>
      <c r="F697" s="2">
        <v>93191</v>
      </c>
      <c r="G697">
        <v>746</v>
      </c>
      <c r="H697" s="2">
        <v>3959353</v>
      </c>
      <c r="I697">
        <v>2353.69</v>
      </c>
      <c r="J697">
        <v>18.84</v>
      </c>
    </row>
    <row r="698" spans="1:10" x14ac:dyDescent="0.25">
      <c r="A698" t="s">
        <v>46</v>
      </c>
      <c r="B698">
        <v>40</v>
      </c>
      <c r="C698">
        <v>2021</v>
      </c>
      <c r="D698">
        <v>1</v>
      </c>
      <c r="E698" s="1">
        <v>44197</v>
      </c>
      <c r="F698" s="2">
        <v>98536</v>
      </c>
      <c r="G698" s="2">
        <v>1058</v>
      </c>
      <c r="H698" s="2">
        <v>3959353</v>
      </c>
      <c r="I698">
        <v>2488.69</v>
      </c>
      <c r="J698">
        <v>26.72</v>
      </c>
    </row>
    <row r="699" spans="1:10" x14ac:dyDescent="0.25">
      <c r="A699" t="s">
        <v>46</v>
      </c>
      <c r="B699">
        <v>40</v>
      </c>
      <c r="C699">
        <v>2021</v>
      </c>
      <c r="D699">
        <v>2</v>
      </c>
      <c r="E699" s="1">
        <v>44228</v>
      </c>
      <c r="F699" s="2">
        <v>35036</v>
      </c>
      <c r="G699">
        <v>881</v>
      </c>
      <c r="H699" s="2">
        <v>3959353</v>
      </c>
      <c r="I699">
        <v>884.89</v>
      </c>
      <c r="J699">
        <v>22.25</v>
      </c>
    </row>
    <row r="700" spans="1:10" x14ac:dyDescent="0.25">
      <c r="A700" t="s">
        <v>46</v>
      </c>
      <c r="B700">
        <v>40</v>
      </c>
      <c r="C700">
        <v>2021</v>
      </c>
      <c r="D700">
        <v>3</v>
      </c>
      <c r="E700" s="1">
        <v>44256</v>
      </c>
      <c r="F700" s="2">
        <v>13856</v>
      </c>
      <c r="G700">
        <v>525</v>
      </c>
      <c r="H700" s="2">
        <v>3959353</v>
      </c>
      <c r="I700">
        <v>349.96</v>
      </c>
      <c r="J700">
        <v>13.26</v>
      </c>
    </row>
    <row r="701" spans="1:10" x14ac:dyDescent="0.25">
      <c r="A701" t="s">
        <v>46</v>
      </c>
      <c r="B701">
        <v>40</v>
      </c>
      <c r="C701">
        <v>2021</v>
      </c>
      <c r="D701">
        <v>4</v>
      </c>
      <c r="E701" s="1">
        <v>44287</v>
      </c>
      <c r="F701" s="2">
        <v>9941</v>
      </c>
      <c r="G701" s="2">
        <v>1835</v>
      </c>
      <c r="H701" s="2">
        <v>3959353</v>
      </c>
      <c r="I701">
        <v>251.08</v>
      </c>
      <c r="J701">
        <v>46.35</v>
      </c>
    </row>
    <row r="702" spans="1:10" x14ac:dyDescent="0.25">
      <c r="A702" t="s">
        <v>46</v>
      </c>
      <c r="B702">
        <v>40</v>
      </c>
      <c r="C702">
        <v>2021</v>
      </c>
      <c r="D702">
        <v>5</v>
      </c>
      <c r="E702" s="1">
        <v>44317</v>
      </c>
      <c r="F702" s="2">
        <v>4867</v>
      </c>
      <c r="G702">
        <v>503</v>
      </c>
      <c r="H702" s="2">
        <v>3959353</v>
      </c>
      <c r="I702">
        <v>122.92</v>
      </c>
      <c r="J702">
        <v>12.7</v>
      </c>
    </row>
    <row r="703" spans="1:10" x14ac:dyDescent="0.25">
      <c r="A703" t="s">
        <v>46</v>
      </c>
      <c r="B703">
        <v>40</v>
      </c>
      <c r="C703">
        <v>2021</v>
      </c>
      <c r="D703">
        <v>6</v>
      </c>
      <c r="E703" s="1">
        <v>44348</v>
      </c>
      <c r="F703" s="2">
        <v>4679</v>
      </c>
      <c r="G703">
        <v>34</v>
      </c>
      <c r="H703" s="2">
        <v>3959353</v>
      </c>
      <c r="I703">
        <v>118.18</v>
      </c>
      <c r="J703">
        <v>0.86</v>
      </c>
    </row>
    <row r="704" spans="1:10" x14ac:dyDescent="0.25">
      <c r="A704" t="s">
        <v>46</v>
      </c>
      <c r="B704">
        <v>40</v>
      </c>
      <c r="C704">
        <v>2021</v>
      </c>
      <c r="D704">
        <v>7</v>
      </c>
      <c r="E704" s="1">
        <v>44378</v>
      </c>
      <c r="F704" s="2">
        <v>22784</v>
      </c>
      <c r="H704" s="2">
        <v>3959353</v>
      </c>
      <c r="I704">
        <v>575.45000000000005</v>
      </c>
    </row>
    <row r="705" spans="1:10" x14ac:dyDescent="0.25">
      <c r="A705" t="s">
        <v>47</v>
      </c>
      <c r="B705">
        <v>41</v>
      </c>
      <c r="C705">
        <v>2020</v>
      </c>
      <c r="D705">
        <v>1</v>
      </c>
      <c r="E705" s="1">
        <v>43831</v>
      </c>
      <c r="F705">
        <v>0</v>
      </c>
      <c r="G705">
        <v>0</v>
      </c>
      <c r="H705" s="2">
        <v>4237256</v>
      </c>
      <c r="I705">
        <v>0</v>
      </c>
      <c r="J705">
        <v>0</v>
      </c>
    </row>
    <row r="706" spans="1:10" x14ac:dyDescent="0.25">
      <c r="A706" t="s">
        <v>47</v>
      </c>
      <c r="B706">
        <v>41</v>
      </c>
      <c r="C706">
        <v>2020</v>
      </c>
      <c r="D706">
        <v>2</v>
      </c>
      <c r="E706" s="1">
        <v>43862</v>
      </c>
      <c r="F706">
        <v>1</v>
      </c>
      <c r="G706">
        <v>0</v>
      </c>
      <c r="H706" s="2">
        <v>4237256</v>
      </c>
      <c r="I706">
        <v>0.02</v>
      </c>
      <c r="J706">
        <v>0</v>
      </c>
    </row>
    <row r="707" spans="1:10" x14ac:dyDescent="0.25">
      <c r="A707" t="s">
        <v>47</v>
      </c>
      <c r="B707">
        <v>41</v>
      </c>
      <c r="C707">
        <v>2020</v>
      </c>
      <c r="D707">
        <v>3</v>
      </c>
      <c r="E707" s="1">
        <v>43891</v>
      </c>
      <c r="F707">
        <v>689</v>
      </c>
      <c r="G707">
        <v>18</v>
      </c>
      <c r="H707" s="2">
        <v>4237256</v>
      </c>
      <c r="I707">
        <v>16.260000000000002</v>
      </c>
      <c r="J707">
        <v>0.42</v>
      </c>
    </row>
    <row r="708" spans="1:10" x14ac:dyDescent="0.25">
      <c r="A708" t="s">
        <v>47</v>
      </c>
      <c r="B708">
        <v>41</v>
      </c>
      <c r="C708">
        <v>2020</v>
      </c>
      <c r="D708">
        <v>4</v>
      </c>
      <c r="E708" s="1">
        <v>43922</v>
      </c>
      <c r="F708" s="2">
        <v>1820</v>
      </c>
      <c r="G708">
        <v>85</v>
      </c>
      <c r="H708" s="2">
        <v>4237256</v>
      </c>
      <c r="I708">
        <v>42.95</v>
      </c>
      <c r="J708">
        <v>2.0099999999999998</v>
      </c>
    </row>
    <row r="709" spans="1:10" x14ac:dyDescent="0.25">
      <c r="A709" t="s">
        <v>47</v>
      </c>
      <c r="B709">
        <v>41</v>
      </c>
      <c r="C709">
        <v>2020</v>
      </c>
      <c r="D709">
        <v>5</v>
      </c>
      <c r="E709" s="1">
        <v>43952</v>
      </c>
      <c r="F709" s="2">
        <v>1733</v>
      </c>
      <c r="G709">
        <v>50</v>
      </c>
      <c r="H709" s="2">
        <v>4237256</v>
      </c>
      <c r="I709">
        <v>40.9</v>
      </c>
      <c r="J709">
        <v>1.18</v>
      </c>
    </row>
    <row r="710" spans="1:10" x14ac:dyDescent="0.25">
      <c r="A710" t="s">
        <v>47</v>
      </c>
      <c r="B710">
        <v>41</v>
      </c>
      <c r="C710">
        <v>2020</v>
      </c>
      <c r="D710">
        <v>6</v>
      </c>
      <c r="E710" s="1">
        <v>43983</v>
      </c>
      <c r="F710" s="2">
        <v>4452</v>
      </c>
      <c r="G710">
        <v>57</v>
      </c>
      <c r="H710" s="2">
        <v>4237256</v>
      </c>
      <c r="I710">
        <v>105.07</v>
      </c>
      <c r="J710">
        <v>1.35</v>
      </c>
    </row>
    <row r="711" spans="1:10" x14ac:dyDescent="0.25">
      <c r="A711" t="s">
        <v>47</v>
      </c>
      <c r="B711">
        <v>41</v>
      </c>
      <c r="C711">
        <v>2020</v>
      </c>
      <c r="D711">
        <v>7</v>
      </c>
      <c r="E711" s="1">
        <v>44013</v>
      </c>
      <c r="F711" s="2">
        <v>9815</v>
      </c>
      <c r="G711">
        <v>115</v>
      </c>
      <c r="H711" s="2">
        <v>4237256</v>
      </c>
      <c r="I711">
        <v>231.64</v>
      </c>
      <c r="J711">
        <v>2.71</v>
      </c>
    </row>
    <row r="712" spans="1:10" x14ac:dyDescent="0.25">
      <c r="A712" t="s">
        <v>47</v>
      </c>
      <c r="B712">
        <v>41</v>
      </c>
      <c r="C712">
        <v>2020</v>
      </c>
      <c r="D712">
        <v>8</v>
      </c>
      <c r="E712" s="1">
        <v>44044</v>
      </c>
      <c r="F712" s="2">
        <v>8213</v>
      </c>
      <c r="G712">
        <v>142</v>
      </c>
      <c r="H712" s="2">
        <v>4237256</v>
      </c>
      <c r="I712">
        <v>193.83</v>
      </c>
      <c r="J712">
        <v>3.35</v>
      </c>
    </row>
    <row r="713" spans="1:10" x14ac:dyDescent="0.25">
      <c r="A713" t="s">
        <v>47</v>
      </c>
      <c r="B713">
        <v>41</v>
      </c>
      <c r="C713">
        <v>2020</v>
      </c>
      <c r="D713">
        <v>9</v>
      </c>
      <c r="E713" s="1">
        <v>44075</v>
      </c>
      <c r="F713" s="2">
        <v>6831</v>
      </c>
      <c r="G713">
        <v>93</v>
      </c>
      <c r="H713" s="2">
        <v>4237256</v>
      </c>
      <c r="I713">
        <v>161.21</v>
      </c>
      <c r="J713">
        <v>2.19</v>
      </c>
    </row>
    <row r="714" spans="1:10" x14ac:dyDescent="0.25">
      <c r="A714" t="s">
        <v>47</v>
      </c>
      <c r="B714">
        <v>41</v>
      </c>
      <c r="C714">
        <v>2020</v>
      </c>
      <c r="D714">
        <v>10</v>
      </c>
      <c r="E714" s="1">
        <v>44105</v>
      </c>
      <c r="F714" s="2">
        <v>11369</v>
      </c>
      <c r="G714">
        <v>130</v>
      </c>
      <c r="H714" s="2">
        <v>4237256</v>
      </c>
      <c r="I714">
        <v>268.31</v>
      </c>
      <c r="J714">
        <v>3.07</v>
      </c>
    </row>
    <row r="715" spans="1:10" x14ac:dyDescent="0.25">
      <c r="A715" t="s">
        <v>47</v>
      </c>
      <c r="B715">
        <v>41</v>
      </c>
      <c r="C715">
        <v>2020</v>
      </c>
      <c r="D715">
        <v>11</v>
      </c>
      <c r="E715" s="1">
        <v>44136</v>
      </c>
      <c r="F715" s="2">
        <v>30531</v>
      </c>
      <c r="G715">
        <v>229</v>
      </c>
      <c r="H715" s="2">
        <v>4237256</v>
      </c>
      <c r="I715">
        <v>720.54</v>
      </c>
      <c r="J715">
        <v>5.4</v>
      </c>
    </row>
    <row r="716" spans="1:10" x14ac:dyDescent="0.25">
      <c r="A716" t="s">
        <v>47</v>
      </c>
      <c r="B716">
        <v>41</v>
      </c>
      <c r="C716">
        <v>2020</v>
      </c>
      <c r="D716">
        <v>12</v>
      </c>
      <c r="E716" s="1">
        <v>44166</v>
      </c>
      <c r="F716" s="2">
        <v>38475</v>
      </c>
      <c r="G716">
        <v>566</v>
      </c>
      <c r="H716" s="2">
        <v>4237256</v>
      </c>
      <c r="I716">
        <v>908.02</v>
      </c>
      <c r="J716">
        <v>13.36</v>
      </c>
    </row>
    <row r="717" spans="1:10" x14ac:dyDescent="0.25">
      <c r="A717" t="s">
        <v>47</v>
      </c>
      <c r="B717">
        <v>41</v>
      </c>
      <c r="C717">
        <v>2021</v>
      </c>
      <c r="D717">
        <v>1</v>
      </c>
      <c r="E717" s="1">
        <v>44197</v>
      </c>
      <c r="F717" s="2">
        <v>28488</v>
      </c>
      <c r="G717">
        <v>487</v>
      </c>
      <c r="H717" s="2">
        <v>4237256</v>
      </c>
      <c r="I717">
        <v>672.32</v>
      </c>
      <c r="J717">
        <v>11.49</v>
      </c>
    </row>
    <row r="718" spans="1:10" x14ac:dyDescent="0.25">
      <c r="A718" t="s">
        <v>47</v>
      </c>
      <c r="B718">
        <v>41</v>
      </c>
      <c r="C718">
        <v>2021</v>
      </c>
      <c r="D718">
        <v>2</v>
      </c>
      <c r="E718" s="1">
        <v>44228</v>
      </c>
      <c r="F718" s="2">
        <v>13180</v>
      </c>
      <c r="G718">
        <v>246</v>
      </c>
      <c r="H718" s="2">
        <v>4237256</v>
      </c>
      <c r="I718">
        <v>311.05</v>
      </c>
      <c r="J718">
        <v>5.81</v>
      </c>
    </row>
    <row r="719" spans="1:10" x14ac:dyDescent="0.25">
      <c r="A719" t="s">
        <v>47</v>
      </c>
      <c r="B719">
        <v>41</v>
      </c>
      <c r="C719">
        <v>2021</v>
      </c>
      <c r="D719">
        <v>3</v>
      </c>
      <c r="E719" s="1">
        <v>44256</v>
      </c>
      <c r="F719" s="2">
        <v>9416</v>
      </c>
      <c r="G719">
        <v>178</v>
      </c>
      <c r="H719" s="2">
        <v>4237256</v>
      </c>
      <c r="I719">
        <v>222.22</v>
      </c>
      <c r="J719">
        <v>4.2</v>
      </c>
    </row>
    <row r="720" spans="1:10" x14ac:dyDescent="0.25">
      <c r="A720" t="s">
        <v>47</v>
      </c>
      <c r="B720">
        <v>41</v>
      </c>
      <c r="C720">
        <v>2021</v>
      </c>
      <c r="D720">
        <v>4</v>
      </c>
      <c r="E720" s="1">
        <v>44287</v>
      </c>
      <c r="F720" s="2">
        <v>19825</v>
      </c>
      <c r="G720">
        <v>115</v>
      </c>
      <c r="H720" s="2">
        <v>4237256</v>
      </c>
      <c r="I720">
        <v>467.87</v>
      </c>
      <c r="J720">
        <v>2.71</v>
      </c>
    </row>
    <row r="721" spans="1:10" x14ac:dyDescent="0.25">
      <c r="A721" t="s">
        <v>47</v>
      </c>
      <c r="B721">
        <v>41</v>
      </c>
      <c r="C721">
        <v>2021</v>
      </c>
      <c r="D721">
        <v>5</v>
      </c>
      <c r="E721" s="1">
        <v>44317</v>
      </c>
      <c r="F721" s="2">
        <v>16723</v>
      </c>
      <c r="G721">
        <v>189</v>
      </c>
      <c r="H721" s="2">
        <v>4237256</v>
      </c>
      <c r="I721">
        <v>394.67</v>
      </c>
      <c r="J721">
        <v>4.46</v>
      </c>
    </row>
    <row r="722" spans="1:10" x14ac:dyDescent="0.25">
      <c r="A722" t="s">
        <v>47</v>
      </c>
      <c r="B722">
        <v>41</v>
      </c>
      <c r="C722">
        <v>2021</v>
      </c>
      <c r="D722">
        <v>6</v>
      </c>
      <c r="E722" s="1">
        <v>44348</v>
      </c>
      <c r="F722" s="2">
        <v>7119</v>
      </c>
      <c r="G722">
        <v>59</v>
      </c>
      <c r="H722" s="2">
        <v>4237256</v>
      </c>
      <c r="I722">
        <v>168.01</v>
      </c>
      <c r="J722">
        <v>1.39</v>
      </c>
    </row>
    <row r="723" spans="1:10" x14ac:dyDescent="0.25">
      <c r="A723" t="s">
        <v>47</v>
      </c>
      <c r="B723">
        <v>41</v>
      </c>
      <c r="C723">
        <v>2021</v>
      </c>
      <c r="D723">
        <v>7</v>
      </c>
      <c r="E723" s="1">
        <v>44378</v>
      </c>
      <c r="F723" s="2">
        <v>11075</v>
      </c>
      <c r="H723" s="2">
        <v>4237256</v>
      </c>
      <c r="I723">
        <v>261.37</v>
      </c>
    </row>
    <row r="724" spans="1:10" x14ac:dyDescent="0.25">
      <c r="A724" t="s">
        <v>48</v>
      </c>
      <c r="B724">
        <v>42</v>
      </c>
      <c r="C724">
        <v>2020</v>
      </c>
      <c r="D724">
        <v>1</v>
      </c>
      <c r="E724" s="1">
        <v>43831</v>
      </c>
      <c r="F724">
        <v>0</v>
      </c>
      <c r="G724">
        <v>0</v>
      </c>
      <c r="H724" s="2">
        <v>13002700</v>
      </c>
      <c r="I724">
        <v>0</v>
      </c>
      <c r="J724">
        <v>0</v>
      </c>
    </row>
    <row r="725" spans="1:10" x14ac:dyDescent="0.25">
      <c r="A725" t="s">
        <v>48</v>
      </c>
      <c r="B725">
        <v>42</v>
      </c>
      <c r="C725">
        <v>2020</v>
      </c>
      <c r="D725">
        <v>2</v>
      </c>
      <c r="E725" s="1">
        <v>43862</v>
      </c>
      <c r="F725">
        <v>0</v>
      </c>
      <c r="G725">
        <v>0</v>
      </c>
      <c r="H725" s="2">
        <v>13002700</v>
      </c>
      <c r="I725">
        <v>0</v>
      </c>
      <c r="J725">
        <v>0</v>
      </c>
    </row>
    <row r="726" spans="1:10" x14ac:dyDescent="0.25">
      <c r="A726" t="s">
        <v>48</v>
      </c>
      <c r="B726">
        <v>42</v>
      </c>
      <c r="C726">
        <v>2020</v>
      </c>
      <c r="D726">
        <v>3</v>
      </c>
      <c r="E726" s="1">
        <v>43891</v>
      </c>
      <c r="F726" s="2">
        <v>4997</v>
      </c>
      <c r="G726">
        <v>72</v>
      </c>
      <c r="H726" s="2">
        <v>13002700</v>
      </c>
      <c r="I726">
        <v>38.43</v>
      </c>
      <c r="J726">
        <v>0.55000000000000004</v>
      </c>
    </row>
    <row r="727" spans="1:10" x14ac:dyDescent="0.25">
      <c r="A727" t="s">
        <v>48</v>
      </c>
      <c r="B727">
        <v>42</v>
      </c>
      <c r="C727">
        <v>2020</v>
      </c>
      <c r="D727">
        <v>4</v>
      </c>
      <c r="E727" s="1">
        <v>43922</v>
      </c>
      <c r="F727" s="2">
        <v>43227</v>
      </c>
      <c r="G727" s="2">
        <v>2508</v>
      </c>
      <c r="H727" s="2">
        <v>13002700</v>
      </c>
      <c r="I727">
        <v>332.45</v>
      </c>
      <c r="J727">
        <v>19.29</v>
      </c>
    </row>
    <row r="728" spans="1:10" x14ac:dyDescent="0.25">
      <c r="A728" t="s">
        <v>48</v>
      </c>
      <c r="B728">
        <v>42</v>
      </c>
      <c r="C728">
        <v>2020</v>
      </c>
      <c r="D728">
        <v>5</v>
      </c>
      <c r="E728" s="1">
        <v>43952</v>
      </c>
      <c r="F728" s="2">
        <v>27994</v>
      </c>
      <c r="G728" s="2">
        <v>2975</v>
      </c>
      <c r="H728" s="2">
        <v>13002700</v>
      </c>
      <c r="I728">
        <v>215.29</v>
      </c>
      <c r="J728">
        <v>22.88</v>
      </c>
    </row>
    <row r="729" spans="1:10" x14ac:dyDescent="0.25">
      <c r="A729" t="s">
        <v>48</v>
      </c>
      <c r="B729">
        <v>42</v>
      </c>
      <c r="C729">
        <v>2020</v>
      </c>
      <c r="D729">
        <v>6</v>
      </c>
      <c r="E729" s="1">
        <v>43983</v>
      </c>
      <c r="F729" s="2">
        <v>15008</v>
      </c>
      <c r="G729" s="2">
        <v>1140</v>
      </c>
      <c r="H729" s="2">
        <v>13002700</v>
      </c>
      <c r="I729">
        <v>115.42</v>
      </c>
      <c r="J729">
        <v>8.77</v>
      </c>
    </row>
    <row r="730" spans="1:10" x14ac:dyDescent="0.25">
      <c r="A730" t="s">
        <v>48</v>
      </c>
      <c r="B730">
        <v>42</v>
      </c>
      <c r="C730">
        <v>2020</v>
      </c>
      <c r="D730">
        <v>7</v>
      </c>
      <c r="E730" s="1">
        <v>44013</v>
      </c>
      <c r="F730" s="2">
        <v>25561</v>
      </c>
      <c r="G730">
        <v>566</v>
      </c>
      <c r="H730" s="2">
        <v>13002700</v>
      </c>
      <c r="I730">
        <v>196.58</v>
      </c>
      <c r="J730">
        <v>4.3499999999999996</v>
      </c>
    </row>
    <row r="731" spans="1:10" x14ac:dyDescent="0.25">
      <c r="A731" t="s">
        <v>48</v>
      </c>
      <c r="B731">
        <v>42</v>
      </c>
      <c r="C731">
        <v>2020</v>
      </c>
      <c r="D731">
        <v>8</v>
      </c>
      <c r="E731" s="1">
        <v>44044</v>
      </c>
      <c r="F731" s="2">
        <v>22053</v>
      </c>
      <c r="G731">
        <v>482</v>
      </c>
      <c r="H731" s="2">
        <v>13002700</v>
      </c>
      <c r="I731">
        <v>169.6</v>
      </c>
      <c r="J731">
        <v>3.71</v>
      </c>
    </row>
    <row r="732" spans="1:10" x14ac:dyDescent="0.25">
      <c r="A732" t="s">
        <v>48</v>
      </c>
      <c r="B732">
        <v>42</v>
      </c>
      <c r="C732">
        <v>2020</v>
      </c>
      <c r="D732">
        <v>9</v>
      </c>
      <c r="E732" s="1">
        <v>44075</v>
      </c>
      <c r="F732" s="2">
        <v>25295</v>
      </c>
      <c r="G732">
        <v>473</v>
      </c>
      <c r="H732" s="2">
        <v>13002700</v>
      </c>
      <c r="I732">
        <v>194.54</v>
      </c>
      <c r="J732">
        <v>3.64</v>
      </c>
    </row>
    <row r="733" spans="1:10" x14ac:dyDescent="0.25">
      <c r="A733" t="s">
        <v>48</v>
      </c>
      <c r="B733">
        <v>42</v>
      </c>
      <c r="C733">
        <v>2020</v>
      </c>
      <c r="D733">
        <v>10</v>
      </c>
      <c r="E733" s="1">
        <v>44105</v>
      </c>
      <c r="F733" s="2">
        <v>48681</v>
      </c>
      <c r="G733">
        <v>667</v>
      </c>
      <c r="H733" s="2">
        <v>13002700</v>
      </c>
      <c r="I733">
        <v>374.39</v>
      </c>
      <c r="J733">
        <v>5.13</v>
      </c>
    </row>
    <row r="734" spans="1:10" x14ac:dyDescent="0.25">
      <c r="A734" t="s">
        <v>48</v>
      </c>
      <c r="B734">
        <v>42</v>
      </c>
      <c r="C734">
        <v>2020</v>
      </c>
      <c r="D734">
        <v>11</v>
      </c>
      <c r="E734" s="1">
        <v>44136</v>
      </c>
      <c r="F734" s="2">
        <v>154155</v>
      </c>
      <c r="G734" s="2">
        <v>1556</v>
      </c>
      <c r="H734" s="2">
        <v>13002700</v>
      </c>
      <c r="I734">
        <v>1185.56</v>
      </c>
      <c r="J734">
        <v>11.97</v>
      </c>
    </row>
    <row r="735" spans="1:10" x14ac:dyDescent="0.25">
      <c r="A735" t="s">
        <v>48</v>
      </c>
      <c r="B735">
        <v>42</v>
      </c>
      <c r="C735">
        <v>2020</v>
      </c>
      <c r="D735">
        <v>12</v>
      </c>
      <c r="E735" s="1">
        <v>44166</v>
      </c>
      <c r="F735" s="2">
        <v>279089</v>
      </c>
      <c r="G735" s="2">
        <v>5581</v>
      </c>
      <c r="H735" s="2">
        <v>13002700</v>
      </c>
      <c r="I735">
        <v>2146.39</v>
      </c>
      <c r="J735">
        <v>42.92</v>
      </c>
    </row>
    <row r="736" spans="1:10" x14ac:dyDescent="0.25">
      <c r="A736" t="s">
        <v>48</v>
      </c>
      <c r="B736">
        <v>42</v>
      </c>
      <c r="C736">
        <v>2021</v>
      </c>
      <c r="D736">
        <v>1</v>
      </c>
      <c r="E736" s="1">
        <v>44197</v>
      </c>
      <c r="F736" s="2">
        <v>202184</v>
      </c>
      <c r="G736" s="2">
        <v>5695</v>
      </c>
      <c r="H736" s="2">
        <v>13002700</v>
      </c>
      <c r="I736">
        <v>1554.94</v>
      </c>
      <c r="J736">
        <v>43.8</v>
      </c>
    </row>
    <row r="737" spans="1:10" x14ac:dyDescent="0.25">
      <c r="A737" t="s">
        <v>48</v>
      </c>
      <c r="B737">
        <v>42</v>
      </c>
      <c r="C737">
        <v>2021</v>
      </c>
      <c r="D737">
        <v>2</v>
      </c>
      <c r="E737" s="1">
        <v>44228</v>
      </c>
      <c r="F737" s="2">
        <v>87667</v>
      </c>
      <c r="G737" s="2">
        <v>2341</v>
      </c>
      <c r="H737" s="2">
        <v>13002700</v>
      </c>
      <c r="I737">
        <v>674.22</v>
      </c>
      <c r="J737">
        <v>18</v>
      </c>
    </row>
    <row r="738" spans="1:10" x14ac:dyDescent="0.25">
      <c r="A738" t="s">
        <v>48</v>
      </c>
      <c r="B738">
        <v>42</v>
      </c>
      <c r="C738">
        <v>2021</v>
      </c>
      <c r="D738">
        <v>3</v>
      </c>
      <c r="E738" s="1">
        <v>44256</v>
      </c>
      <c r="F738" s="2">
        <v>94504</v>
      </c>
      <c r="G738" s="2">
        <v>1094</v>
      </c>
      <c r="H738" s="2">
        <v>13002700</v>
      </c>
      <c r="I738">
        <v>726.8</v>
      </c>
      <c r="J738">
        <v>8.41</v>
      </c>
    </row>
    <row r="739" spans="1:10" x14ac:dyDescent="0.25">
      <c r="A739" t="s">
        <v>48</v>
      </c>
      <c r="B739">
        <v>42</v>
      </c>
      <c r="C739">
        <v>2021</v>
      </c>
      <c r="D739">
        <v>4</v>
      </c>
      <c r="E739" s="1">
        <v>44287</v>
      </c>
      <c r="F739" s="2">
        <v>125831</v>
      </c>
      <c r="G739" s="2">
        <v>1125</v>
      </c>
      <c r="H739" s="2">
        <v>13002700</v>
      </c>
      <c r="I739">
        <v>967.73</v>
      </c>
      <c r="J739">
        <v>8.65</v>
      </c>
    </row>
    <row r="740" spans="1:10" x14ac:dyDescent="0.25">
      <c r="A740" t="s">
        <v>48</v>
      </c>
      <c r="B740">
        <v>42</v>
      </c>
      <c r="C740">
        <v>2021</v>
      </c>
      <c r="D740">
        <v>5</v>
      </c>
      <c r="E740" s="1">
        <v>44317</v>
      </c>
      <c r="F740" s="2">
        <v>50509</v>
      </c>
      <c r="G740">
        <v>993</v>
      </c>
      <c r="H740" s="2">
        <v>13002700</v>
      </c>
      <c r="I740">
        <v>388.45</v>
      </c>
      <c r="J740">
        <v>7.64</v>
      </c>
    </row>
    <row r="741" spans="1:10" x14ac:dyDescent="0.25">
      <c r="A741" t="s">
        <v>48</v>
      </c>
      <c r="B741">
        <v>42</v>
      </c>
      <c r="C741">
        <v>2021</v>
      </c>
      <c r="D741">
        <v>6</v>
      </c>
      <c r="E741" s="1">
        <v>44348</v>
      </c>
      <c r="F741" s="2">
        <v>9824</v>
      </c>
      <c r="G741">
        <v>258</v>
      </c>
      <c r="H741" s="2">
        <v>13002700</v>
      </c>
      <c r="I741">
        <v>75.55</v>
      </c>
      <c r="J741">
        <v>1.98</v>
      </c>
    </row>
    <row r="742" spans="1:10" x14ac:dyDescent="0.25">
      <c r="A742" t="s">
        <v>48</v>
      </c>
      <c r="B742">
        <v>42</v>
      </c>
      <c r="C742">
        <v>2021</v>
      </c>
      <c r="D742">
        <v>7</v>
      </c>
      <c r="E742" s="1">
        <v>44378</v>
      </c>
      <c r="F742" s="2">
        <v>12423</v>
      </c>
      <c r="H742" s="2">
        <v>13002700</v>
      </c>
      <c r="I742">
        <v>95.54</v>
      </c>
    </row>
    <row r="743" spans="1:10" x14ac:dyDescent="0.25">
      <c r="A743" t="s">
        <v>49</v>
      </c>
      <c r="B743">
        <v>72</v>
      </c>
      <c r="C743">
        <v>2020</v>
      </c>
      <c r="D743">
        <v>1</v>
      </c>
      <c r="E743" s="1">
        <v>43831</v>
      </c>
      <c r="F743">
        <v>0</v>
      </c>
      <c r="G743">
        <v>0</v>
      </c>
      <c r="H743" s="2">
        <v>3285874</v>
      </c>
      <c r="I743">
        <v>0</v>
      </c>
      <c r="J743">
        <v>0</v>
      </c>
    </row>
    <row r="744" spans="1:10" x14ac:dyDescent="0.25">
      <c r="A744" t="s">
        <v>49</v>
      </c>
      <c r="B744">
        <v>72</v>
      </c>
      <c r="C744">
        <v>2020</v>
      </c>
      <c r="D744">
        <v>2</v>
      </c>
      <c r="E744" s="1">
        <v>43862</v>
      </c>
      <c r="F744">
        <v>0</v>
      </c>
      <c r="G744">
        <v>0</v>
      </c>
      <c r="H744" s="2">
        <v>3285874</v>
      </c>
      <c r="I744">
        <v>0</v>
      </c>
      <c r="J744">
        <v>0</v>
      </c>
    </row>
    <row r="745" spans="1:10" x14ac:dyDescent="0.25">
      <c r="A745" t="s">
        <v>49</v>
      </c>
      <c r="B745">
        <v>72</v>
      </c>
      <c r="C745">
        <v>2020</v>
      </c>
      <c r="D745">
        <v>3</v>
      </c>
      <c r="E745" s="1">
        <v>43891</v>
      </c>
      <c r="F745">
        <v>239</v>
      </c>
      <c r="G745">
        <v>8</v>
      </c>
      <c r="H745" s="2">
        <v>3285874</v>
      </c>
      <c r="I745">
        <v>7.27</v>
      </c>
      <c r="J745">
        <v>0.24</v>
      </c>
    </row>
    <row r="746" spans="1:10" x14ac:dyDescent="0.25">
      <c r="A746" t="s">
        <v>49</v>
      </c>
      <c r="B746">
        <v>72</v>
      </c>
      <c r="C746">
        <v>2020</v>
      </c>
      <c r="D746">
        <v>4</v>
      </c>
      <c r="E746" s="1">
        <v>43922</v>
      </c>
      <c r="F746" s="2">
        <v>1298</v>
      </c>
      <c r="G746">
        <v>84</v>
      </c>
      <c r="H746" s="2">
        <v>3285874</v>
      </c>
      <c r="I746">
        <v>39.5</v>
      </c>
      <c r="J746">
        <v>2.56</v>
      </c>
    </row>
    <row r="747" spans="1:10" x14ac:dyDescent="0.25">
      <c r="A747" t="s">
        <v>49</v>
      </c>
      <c r="B747">
        <v>72</v>
      </c>
      <c r="C747">
        <v>2020</v>
      </c>
      <c r="D747">
        <v>5</v>
      </c>
      <c r="E747" s="1">
        <v>43952</v>
      </c>
      <c r="F747" s="2">
        <v>2239</v>
      </c>
      <c r="G747">
        <v>44</v>
      </c>
      <c r="H747" s="2">
        <v>3285874</v>
      </c>
      <c r="I747">
        <v>68.14</v>
      </c>
      <c r="J747">
        <v>1.34</v>
      </c>
    </row>
    <row r="748" spans="1:10" x14ac:dyDescent="0.25">
      <c r="A748" t="s">
        <v>49</v>
      </c>
      <c r="B748">
        <v>72</v>
      </c>
      <c r="C748">
        <v>2020</v>
      </c>
      <c r="D748">
        <v>6</v>
      </c>
      <c r="E748" s="1">
        <v>43983</v>
      </c>
      <c r="F748" s="2">
        <v>3689</v>
      </c>
      <c r="G748">
        <v>17</v>
      </c>
      <c r="H748" s="2">
        <v>3285874</v>
      </c>
      <c r="I748">
        <v>112.27</v>
      </c>
      <c r="J748">
        <v>0.52</v>
      </c>
    </row>
    <row r="749" spans="1:10" x14ac:dyDescent="0.25">
      <c r="A749" t="s">
        <v>49</v>
      </c>
      <c r="B749">
        <v>72</v>
      </c>
      <c r="C749">
        <v>2020</v>
      </c>
      <c r="D749">
        <v>7</v>
      </c>
      <c r="E749" s="1">
        <v>44013</v>
      </c>
      <c r="F749" s="2">
        <v>9316</v>
      </c>
      <c r="G749">
        <v>66</v>
      </c>
      <c r="H749" s="2">
        <v>3285874</v>
      </c>
      <c r="I749">
        <v>283.52</v>
      </c>
      <c r="J749">
        <v>2.0099999999999998</v>
      </c>
    </row>
    <row r="750" spans="1:10" x14ac:dyDescent="0.25">
      <c r="A750" t="s">
        <v>49</v>
      </c>
      <c r="B750">
        <v>72</v>
      </c>
      <c r="C750">
        <v>2020</v>
      </c>
      <c r="D750">
        <v>8</v>
      </c>
      <c r="E750" s="1">
        <v>44044</v>
      </c>
      <c r="F750" s="2">
        <v>16418</v>
      </c>
      <c r="G750">
        <v>215</v>
      </c>
      <c r="H750" s="2">
        <v>3285874</v>
      </c>
      <c r="I750">
        <v>499.65</v>
      </c>
      <c r="J750">
        <v>6.54</v>
      </c>
    </row>
    <row r="751" spans="1:10" x14ac:dyDescent="0.25">
      <c r="A751" t="s">
        <v>49</v>
      </c>
      <c r="B751">
        <v>72</v>
      </c>
      <c r="C751">
        <v>2020</v>
      </c>
      <c r="D751">
        <v>9</v>
      </c>
      <c r="E751" s="1">
        <v>44075</v>
      </c>
      <c r="F751" s="2">
        <v>15556</v>
      </c>
      <c r="G751">
        <v>227</v>
      </c>
      <c r="H751" s="2">
        <v>3285874</v>
      </c>
      <c r="I751">
        <v>473.42</v>
      </c>
      <c r="J751">
        <v>6.91</v>
      </c>
    </row>
    <row r="752" spans="1:10" x14ac:dyDescent="0.25">
      <c r="A752" t="s">
        <v>49</v>
      </c>
      <c r="B752">
        <v>72</v>
      </c>
      <c r="C752">
        <v>2020</v>
      </c>
      <c r="D752">
        <v>10</v>
      </c>
      <c r="E752" s="1">
        <v>44105</v>
      </c>
      <c r="F752" s="2">
        <v>17373</v>
      </c>
      <c r="G752">
        <v>161</v>
      </c>
      <c r="H752" s="2">
        <v>3285874</v>
      </c>
      <c r="I752">
        <v>528.72</v>
      </c>
      <c r="J752">
        <v>4.9000000000000004</v>
      </c>
    </row>
    <row r="753" spans="1:10" x14ac:dyDescent="0.25">
      <c r="A753" t="s">
        <v>49</v>
      </c>
      <c r="B753">
        <v>72</v>
      </c>
      <c r="C753">
        <v>2020</v>
      </c>
      <c r="D753">
        <v>11</v>
      </c>
      <c r="E753" s="1">
        <v>44136</v>
      </c>
      <c r="F753" s="2">
        <v>20032</v>
      </c>
      <c r="G753">
        <v>284</v>
      </c>
      <c r="H753" s="2">
        <v>3285874</v>
      </c>
      <c r="I753">
        <v>609.64</v>
      </c>
      <c r="J753">
        <v>8.64</v>
      </c>
    </row>
    <row r="754" spans="1:10" x14ac:dyDescent="0.25">
      <c r="A754" t="s">
        <v>49</v>
      </c>
      <c r="B754">
        <v>72</v>
      </c>
      <c r="C754">
        <v>2020</v>
      </c>
      <c r="D754">
        <v>12</v>
      </c>
      <c r="E754" s="1">
        <v>44166</v>
      </c>
      <c r="F754" s="2">
        <v>23746</v>
      </c>
      <c r="G754">
        <v>397</v>
      </c>
      <c r="H754" s="2">
        <v>3285874</v>
      </c>
      <c r="I754">
        <v>722.67</v>
      </c>
      <c r="J754">
        <v>12.08</v>
      </c>
    </row>
    <row r="755" spans="1:10" x14ac:dyDescent="0.25">
      <c r="A755" t="s">
        <v>49</v>
      </c>
      <c r="B755">
        <v>72</v>
      </c>
      <c r="C755">
        <v>2021</v>
      </c>
      <c r="D755">
        <v>1</v>
      </c>
      <c r="E755" s="1">
        <v>44197</v>
      </c>
      <c r="F755" s="2">
        <v>17333</v>
      </c>
      <c r="G755">
        <v>326</v>
      </c>
      <c r="H755" s="2">
        <v>3285874</v>
      </c>
      <c r="I755">
        <v>527.5</v>
      </c>
      <c r="J755">
        <v>9.92</v>
      </c>
    </row>
    <row r="756" spans="1:10" x14ac:dyDescent="0.25">
      <c r="A756" t="s">
        <v>49</v>
      </c>
      <c r="B756">
        <v>72</v>
      </c>
      <c r="C756">
        <v>2021</v>
      </c>
      <c r="D756">
        <v>2</v>
      </c>
      <c r="E756" s="1">
        <v>44228</v>
      </c>
      <c r="F756" s="2">
        <v>6673</v>
      </c>
      <c r="G756">
        <v>207</v>
      </c>
      <c r="H756" s="2">
        <v>3285874</v>
      </c>
      <c r="I756">
        <v>203.08</v>
      </c>
      <c r="J756">
        <v>6.3</v>
      </c>
    </row>
    <row r="757" spans="1:10" x14ac:dyDescent="0.25">
      <c r="A757" t="s">
        <v>49</v>
      </c>
      <c r="B757">
        <v>72</v>
      </c>
      <c r="C757">
        <v>2021</v>
      </c>
      <c r="D757">
        <v>3</v>
      </c>
      <c r="E757" s="1">
        <v>44256</v>
      </c>
      <c r="F757" s="2">
        <v>6808</v>
      </c>
      <c r="G757">
        <v>77</v>
      </c>
      <c r="H757" s="2">
        <v>3285874</v>
      </c>
      <c r="I757">
        <v>207.19</v>
      </c>
      <c r="J757">
        <v>2.34</v>
      </c>
    </row>
    <row r="758" spans="1:10" x14ac:dyDescent="0.25">
      <c r="A758" t="s">
        <v>49</v>
      </c>
      <c r="B758">
        <v>72</v>
      </c>
      <c r="C758">
        <v>2021</v>
      </c>
      <c r="D758">
        <v>4</v>
      </c>
      <c r="E758" s="1">
        <v>44287</v>
      </c>
      <c r="F758" s="2">
        <v>24332</v>
      </c>
      <c r="G758">
        <v>190</v>
      </c>
      <c r="H758" s="2">
        <v>3285874</v>
      </c>
      <c r="I758">
        <v>740.5</v>
      </c>
      <c r="J758">
        <v>5.78</v>
      </c>
    </row>
    <row r="759" spans="1:10" x14ac:dyDescent="0.25">
      <c r="A759" t="s">
        <v>49</v>
      </c>
      <c r="B759">
        <v>72</v>
      </c>
      <c r="C759">
        <v>2021</v>
      </c>
      <c r="D759">
        <v>5</v>
      </c>
      <c r="E759" s="1">
        <v>44317</v>
      </c>
      <c r="F759" s="2">
        <v>7253</v>
      </c>
      <c r="G759">
        <v>199</v>
      </c>
      <c r="H759" s="2">
        <v>3285874</v>
      </c>
      <c r="I759">
        <v>220.73</v>
      </c>
      <c r="J759">
        <v>6.06</v>
      </c>
    </row>
    <row r="760" spans="1:10" x14ac:dyDescent="0.25">
      <c r="A760" t="s">
        <v>49</v>
      </c>
      <c r="B760">
        <v>72</v>
      </c>
      <c r="C760">
        <v>2021</v>
      </c>
      <c r="D760">
        <v>6</v>
      </c>
      <c r="E760" s="1">
        <v>44348</v>
      </c>
      <c r="F760">
        <v>1336</v>
      </c>
      <c r="G760">
        <v>28</v>
      </c>
      <c r="H760" s="2">
        <v>3285874</v>
      </c>
      <c r="I760">
        <v>40.659999999999997</v>
      </c>
      <c r="J760">
        <v>0.85</v>
      </c>
    </row>
    <row r="761" spans="1:10" x14ac:dyDescent="0.25">
      <c r="A761" t="s">
        <v>49</v>
      </c>
      <c r="B761">
        <v>72</v>
      </c>
      <c r="C761">
        <v>2021</v>
      </c>
      <c r="D761">
        <v>7</v>
      </c>
      <c r="E761" s="1">
        <v>44378</v>
      </c>
      <c r="F761" s="2">
        <v>6191</v>
      </c>
      <c r="H761" s="2">
        <v>3285874</v>
      </c>
      <c r="I761">
        <v>188.41</v>
      </c>
    </row>
    <row r="762" spans="1:10" x14ac:dyDescent="0.25">
      <c r="A762" t="s">
        <v>50</v>
      </c>
      <c r="B762">
        <v>44</v>
      </c>
      <c r="C762">
        <v>2020</v>
      </c>
      <c r="D762">
        <v>1</v>
      </c>
      <c r="E762" s="1">
        <v>43831</v>
      </c>
      <c r="F762">
        <v>0</v>
      </c>
      <c r="G762">
        <v>0</v>
      </c>
      <c r="H762" s="2">
        <v>1097379</v>
      </c>
      <c r="I762">
        <v>0</v>
      </c>
      <c r="J762">
        <v>0</v>
      </c>
    </row>
    <row r="763" spans="1:10" x14ac:dyDescent="0.25">
      <c r="A763" t="s">
        <v>50</v>
      </c>
      <c r="B763">
        <v>44</v>
      </c>
      <c r="C763">
        <v>2020</v>
      </c>
      <c r="D763">
        <v>2</v>
      </c>
      <c r="E763" s="1">
        <v>43862</v>
      </c>
      <c r="F763">
        <v>0</v>
      </c>
      <c r="G763">
        <v>0</v>
      </c>
      <c r="H763" s="2">
        <v>1097379</v>
      </c>
      <c r="I763">
        <v>0</v>
      </c>
      <c r="J763">
        <v>0</v>
      </c>
    </row>
    <row r="764" spans="1:10" x14ac:dyDescent="0.25">
      <c r="A764" t="s">
        <v>50</v>
      </c>
      <c r="B764">
        <v>44</v>
      </c>
      <c r="C764">
        <v>2020</v>
      </c>
      <c r="D764">
        <v>3</v>
      </c>
      <c r="E764" s="1">
        <v>43891</v>
      </c>
      <c r="F764">
        <v>488</v>
      </c>
      <c r="G764">
        <v>8</v>
      </c>
      <c r="H764" s="2">
        <v>1097379</v>
      </c>
      <c r="I764">
        <v>44.47</v>
      </c>
      <c r="J764">
        <v>0.73</v>
      </c>
    </row>
    <row r="765" spans="1:10" x14ac:dyDescent="0.25">
      <c r="A765" t="s">
        <v>50</v>
      </c>
      <c r="B765">
        <v>44</v>
      </c>
      <c r="C765">
        <v>2020</v>
      </c>
      <c r="D765">
        <v>4</v>
      </c>
      <c r="E765" s="1">
        <v>43922</v>
      </c>
      <c r="F765" s="2">
        <v>8133</v>
      </c>
      <c r="G765">
        <v>258</v>
      </c>
      <c r="H765" s="2">
        <v>1097379</v>
      </c>
      <c r="I765">
        <v>741.13</v>
      </c>
      <c r="J765">
        <v>23.51</v>
      </c>
    </row>
    <row r="766" spans="1:10" x14ac:dyDescent="0.25">
      <c r="A766" t="s">
        <v>50</v>
      </c>
      <c r="B766">
        <v>44</v>
      </c>
      <c r="C766">
        <v>2020</v>
      </c>
      <c r="D766">
        <v>5</v>
      </c>
      <c r="E766" s="1">
        <v>43952</v>
      </c>
      <c r="F766" s="2">
        <v>6307</v>
      </c>
      <c r="G766">
        <v>452</v>
      </c>
      <c r="H766" s="2">
        <v>1097379</v>
      </c>
      <c r="I766">
        <v>574.73</v>
      </c>
      <c r="J766">
        <v>41.19</v>
      </c>
    </row>
    <row r="767" spans="1:10" x14ac:dyDescent="0.25">
      <c r="A767" t="s">
        <v>50</v>
      </c>
      <c r="B767">
        <v>44</v>
      </c>
      <c r="C767">
        <v>2020</v>
      </c>
      <c r="D767">
        <v>6</v>
      </c>
      <c r="E767" s="1">
        <v>43983</v>
      </c>
      <c r="F767" s="2">
        <v>1885</v>
      </c>
      <c r="G767">
        <v>232</v>
      </c>
      <c r="H767" s="2">
        <v>1097379</v>
      </c>
      <c r="I767">
        <v>171.77</v>
      </c>
      <c r="J767">
        <v>21.14</v>
      </c>
    </row>
    <row r="768" spans="1:10" x14ac:dyDescent="0.25">
      <c r="A768" t="s">
        <v>50</v>
      </c>
      <c r="B768">
        <v>44</v>
      </c>
      <c r="C768">
        <v>2020</v>
      </c>
      <c r="D768">
        <v>7</v>
      </c>
      <c r="E768" s="1">
        <v>44013</v>
      </c>
      <c r="F768" s="2">
        <v>2209</v>
      </c>
      <c r="G768">
        <v>57</v>
      </c>
      <c r="H768" s="2">
        <v>1097379</v>
      </c>
      <c r="I768">
        <v>201.3</v>
      </c>
      <c r="J768">
        <v>5.19</v>
      </c>
    </row>
    <row r="769" spans="1:10" x14ac:dyDescent="0.25">
      <c r="A769" t="s">
        <v>50</v>
      </c>
      <c r="B769">
        <v>44</v>
      </c>
      <c r="C769">
        <v>2020</v>
      </c>
      <c r="D769">
        <v>8</v>
      </c>
      <c r="E769" s="1">
        <v>44044</v>
      </c>
      <c r="F769" s="2">
        <v>2927</v>
      </c>
      <c r="G769">
        <v>41</v>
      </c>
      <c r="H769" s="2">
        <v>1097379</v>
      </c>
      <c r="I769">
        <v>266.73</v>
      </c>
      <c r="J769">
        <v>3.74</v>
      </c>
    </row>
    <row r="770" spans="1:10" x14ac:dyDescent="0.25">
      <c r="A770" t="s">
        <v>50</v>
      </c>
      <c r="B770">
        <v>44</v>
      </c>
      <c r="C770">
        <v>2020</v>
      </c>
      <c r="D770">
        <v>9</v>
      </c>
      <c r="E770" s="1">
        <v>44075</v>
      </c>
      <c r="F770" s="2">
        <v>2799</v>
      </c>
      <c r="G770">
        <v>66</v>
      </c>
      <c r="H770" s="2">
        <v>1097379</v>
      </c>
      <c r="I770">
        <v>255.06</v>
      </c>
      <c r="J770">
        <v>6.01</v>
      </c>
    </row>
    <row r="771" spans="1:10" x14ac:dyDescent="0.25">
      <c r="A771" t="s">
        <v>50</v>
      </c>
      <c r="B771">
        <v>44</v>
      </c>
      <c r="C771">
        <v>2020</v>
      </c>
      <c r="D771">
        <v>10</v>
      </c>
      <c r="E771" s="1">
        <v>44105</v>
      </c>
      <c r="F771" s="2">
        <v>8126</v>
      </c>
      <c r="G771">
        <v>87</v>
      </c>
      <c r="H771" s="2">
        <v>1097379</v>
      </c>
      <c r="I771">
        <v>740.49</v>
      </c>
      <c r="J771">
        <v>7.93</v>
      </c>
    </row>
    <row r="772" spans="1:10" x14ac:dyDescent="0.25">
      <c r="A772" t="s">
        <v>50</v>
      </c>
      <c r="B772">
        <v>44</v>
      </c>
      <c r="C772">
        <v>2020</v>
      </c>
      <c r="D772">
        <v>11</v>
      </c>
      <c r="E772" s="1">
        <v>44136</v>
      </c>
      <c r="F772" s="2">
        <v>23849</v>
      </c>
      <c r="G772">
        <v>172</v>
      </c>
      <c r="H772" s="2">
        <v>1097379</v>
      </c>
      <c r="I772">
        <v>2173.27</v>
      </c>
      <c r="J772">
        <v>15.67</v>
      </c>
    </row>
    <row r="773" spans="1:10" x14ac:dyDescent="0.25">
      <c r="A773" t="s">
        <v>50</v>
      </c>
      <c r="B773">
        <v>44</v>
      </c>
      <c r="C773">
        <v>2020</v>
      </c>
      <c r="D773">
        <v>12</v>
      </c>
      <c r="E773" s="1">
        <v>44166</v>
      </c>
      <c r="F773" s="2">
        <v>31226</v>
      </c>
      <c r="G773">
        <v>404</v>
      </c>
      <c r="H773" s="2">
        <v>1097379</v>
      </c>
      <c r="I773">
        <v>2845.51</v>
      </c>
      <c r="J773">
        <v>36.81</v>
      </c>
    </row>
    <row r="774" spans="1:10" x14ac:dyDescent="0.25">
      <c r="A774" t="s">
        <v>50</v>
      </c>
      <c r="B774">
        <v>44</v>
      </c>
      <c r="C774">
        <v>2021</v>
      </c>
      <c r="D774">
        <v>1</v>
      </c>
      <c r="E774" s="1">
        <v>44197</v>
      </c>
      <c r="F774" s="2">
        <v>26489</v>
      </c>
      <c r="G774">
        <v>377</v>
      </c>
      <c r="H774" s="2">
        <v>1097379</v>
      </c>
      <c r="I774">
        <v>2413.84</v>
      </c>
      <c r="J774">
        <v>34.35</v>
      </c>
    </row>
    <row r="775" spans="1:10" x14ac:dyDescent="0.25">
      <c r="A775" t="s">
        <v>50</v>
      </c>
      <c r="B775">
        <v>44</v>
      </c>
      <c r="C775">
        <v>2021</v>
      </c>
      <c r="D775">
        <v>2</v>
      </c>
      <c r="E775" s="1">
        <v>44228</v>
      </c>
      <c r="F775" s="2">
        <v>11184</v>
      </c>
      <c r="G775">
        <v>348</v>
      </c>
      <c r="H775" s="2">
        <v>1097379</v>
      </c>
      <c r="I775">
        <v>1019.16</v>
      </c>
      <c r="J775">
        <v>31.71</v>
      </c>
    </row>
    <row r="776" spans="1:10" x14ac:dyDescent="0.25">
      <c r="A776" t="s">
        <v>50</v>
      </c>
      <c r="B776">
        <v>44</v>
      </c>
      <c r="C776">
        <v>2021</v>
      </c>
      <c r="D776">
        <v>3</v>
      </c>
      <c r="E776" s="1">
        <v>44256</v>
      </c>
      <c r="F776" s="2">
        <v>11707</v>
      </c>
      <c r="G776">
        <v>117</v>
      </c>
      <c r="H776" s="2">
        <v>1097379</v>
      </c>
      <c r="I776">
        <v>1066.81</v>
      </c>
      <c r="J776">
        <v>10.66</v>
      </c>
    </row>
    <row r="777" spans="1:10" x14ac:dyDescent="0.25">
      <c r="A777" t="s">
        <v>50</v>
      </c>
      <c r="B777">
        <v>44</v>
      </c>
      <c r="C777">
        <v>2021</v>
      </c>
      <c r="D777">
        <v>4</v>
      </c>
      <c r="E777" s="1">
        <v>44287</v>
      </c>
      <c r="F777" s="2">
        <v>10857</v>
      </c>
      <c r="G777">
        <v>52</v>
      </c>
      <c r="H777" s="2">
        <v>1097379</v>
      </c>
      <c r="I777">
        <v>989.36</v>
      </c>
      <c r="J777">
        <v>4.74</v>
      </c>
    </row>
    <row r="778" spans="1:10" x14ac:dyDescent="0.25">
      <c r="A778" t="s">
        <v>50</v>
      </c>
      <c r="B778">
        <v>44</v>
      </c>
      <c r="C778">
        <v>2021</v>
      </c>
      <c r="D778">
        <v>5</v>
      </c>
      <c r="E778" s="1">
        <v>44317</v>
      </c>
      <c r="F778" s="2">
        <v>3557</v>
      </c>
      <c r="G778">
        <v>37</v>
      </c>
      <c r="H778" s="2">
        <v>1097379</v>
      </c>
      <c r="I778">
        <v>324.14</v>
      </c>
      <c r="J778">
        <v>3.37</v>
      </c>
    </row>
    <row r="779" spans="1:10" x14ac:dyDescent="0.25">
      <c r="A779" t="s">
        <v>50</v>
      </c>
      <c r="B779">
        <v>44</v>
      </c>
      <c r="C779">
        <v>2021</v>
      </c>
      <c r="D779">
        <v>6</v>
      </c>
      <c r="E779" s="1">
        <v>44348</v>
      </c>
      <c r="F779">
        <v>870</v>
      </c>
      <c r="G779">
        <v>14</v>
      </c>
      <c r="H779" s="2">
        <v>1097379</v>
      </c>
      <c r="I779">
        <v>79.28</v>
      </c>
      <c r="J779">
        <v>1.28</v>
      </c>
    </row>
    <row r="780" spans="1:10" x14ac:dyDescent="0.25">
      <c r="A780" t="s">
        <v>50</v>
      </c>
      <c r="B780">
        <v>44</v>
      </c>
      <c r="C780">
        <v>2021</v>
      </c>
      <c r="D780">
        <v>7</v>
      </c>
      <c r="E780" s="1">
        <v>44378</v>
      </c>
      <c r="F780" s="2">
        <v>1726</v>
      </c>
      <c r="H780" s="2">
        <v>1097379</v>
      </c>
      <c r="I780">
        <v>157.28</v>
      </c>
    </row>
    <row r="781" spans="1:10" x14ac:dyDescent="0.25">
      <c r="A781" t="s">
        <v>51</v>
      </c>
      <c r="B781">
        <v>45</v>
      </c>
      <c r="C781">
        <v>2020</v>
      </c>
      <c r="D781">
        <v>1</v>
      </c>
      <c r="E781" s="1">
        <v>43831</v>
      </c>
      <c r="F781">
        <v>0</v>
      </c>
      <c r="G781">
        <v>0</v>
      </c>
      <c r="H781" s="2">
        <v>5118425</v>
      </c>
      <c r="I781">
        <v>0</v>
      </c>
      <c r="J781">
        <v>0</v>
      </c>
    </row>
    <row r="782" spans="1:10" x14ac:dyDescent="0.25">
      <c r="A782" t="s">
        <v>51</v>
      </c>
      <c r="B782">
        <v>45</v>
      </c>
      <c r="C782">
        <v>2020</v>
      </c>
      <c r="D782">
        <v>2</v>
      </c>
      <c r="E782" s="1">
        <v>43862</v>
      </c>
      <c r="F782">
        <v>0</v>
      </c>
      <c r="G782">
        <v>0</v>
      </c>
      <c r="H782" s="2">
        <v>5118425</v>
      </c>
      <c r="I782">
        <v>0</v>
      </c>
      <c r="J782">
        <v>0</v>
      </c>
    </row>
    <row r="783" spans="1:10" x14ac:dyDescent="0.25">
      <c r="A783" t="s">
        <v>51</v>
      </c>
      <c r="B783">
        <v>45</v>
      </c>
      <c r="C783">
        <v>2020</v>
      </c>
      <c r="D783">
        <v>3</v>
      </c>
      <c r="E783" s="1">
        <v>43891</v>
      </c>
      <c r="F783" s="2">
        <v>1083</v>
      </c>
      <c r="G783">
        <v>22</v>
      </c>
      <c r="H783" s="2">
        <v>5118425</v>
      </c>
      <c r="I783">
        <v>21.16</v>
      </c>
      <c r="J783">
        <v>0.43</v>
      </c>
    </row>
    <row r="784" spans="1:10" x14ac:dyDescent="0.25">
      <c r="A784" t="s">
        <v>51</v>
      </c>
      <c r="B784">
        <v>45</v>
      </c>
      <c r="C784">
        <v>2020</v>
      </c>
      <c r="D784">
        <v>4</v>
      </c>
      <c r="E784" s="1">
        <v>43922</v>
      </c>
      <c r="F784" s="2">
        <v>5012</v>
      </c>
      <c r="G784">
        <v>222</v>
      </c>
      <c r="H784" s="2">
        <v>5118425</v>
      </c>
      <c r="I784">
        <v>97.92</v>
      </c>
      <c r="J784">
        <v>4.34</v>
      </c>
    </row>
    <row r="785" spans="1:10" x14ac:dyDescent="0.25">
      <c r="A785" t="s">
        <v>51</v>
      </c>
      <c r="B785">
        <v>45</v>
      </c>
      <c r="C785">
        <v>2020</v>
      </c>
      <c r="D785">
        <v>5</v>
      </c>
      <c r="E785" s="1">
        <v>43952</v>
      </c>
      <c r="F785" s="2">
        <v>5766</v>
      </c>
      <c r="G785">
        <v>250</v>
      </c>
      <c r="H785" s="2">
        <v>5118425</v>
      </c>
      <c r="I785">
        <v>112.65</v>
      </c>
      <c r="J785">
        <v>4.88</v>
      </c>
    </row>
    <row r="786" spans="1:10" x14ac:dyDescent="0.25">
      <c r="A786" t="s">
        <v>51</v>
      </c>
      <c r="B786">
        <v>45</v>
      </c>
      <c r="C786">
        <v>2020</v>
      </c>
      <c r="D786">
        <v>6</v>
      </c>
      <c r="E786" s="1">
        <v>43983</v>
      </c>
      <c r="F786" s="2">
        <v>24538</v>
      </c>
      <c r="G786">
        <v>245</v>
      </c>
      <c r="H786" s="2">
        <v>5118425</v>
      </c>
      <c r="I786">
        <v>479.41</v>
      </c>
      <c r="J786">
        <v>4.79</v>
      </c>
    </row>
    <row r="787" spans="1:10" x14ac:dyDescent="0.25">
      <c r="A787" t="s">
        <v>51</v>
      </c>
      <c r="B787">
        <v>45</v>
      </c>
      <c r="C787">
        <v>2020</v>
      </c>
      <c r="D787">
        <v>7</v>
      </c>
      <c r="E787" s="1">
        <v>44013</v>
      </c>
      <c r="F787" s="2">
        <v>52617</v>
      </c>
      <c r="G787">
        <v>973</v>
      </c>
      <c r="H787" s="2">
        <v>5118425</v>
      </c>
      <c r="I787">
        <v>1027.99</v>
      </c>
      <c r="J787">
        <v>19.010000000000002</v>
      </c>
    </row>
    <row r="788" spans="1:10" x14ac:dyDescent="0.25">
      <c r="A788" t="s">
        <v>51</v>
      </c>
      <c r="B788">
        <v>45</v>
      </c>
      <c r="C788">
        <v>2020</v>
      </c>
      <c r="D788">
        <v>8</v>
      </c>
      <c r="E788" s="1">
        <v>44044</v>
      </c>
      <c r="F788" s="2">
        <v>29976</v>
      </c>
      <c r="G788" s="2">
        <v>1008</v>
      </c>
      <c r="H788" s="2">
        <v>5118425</v>
      </c>
      <c r="I788">
        <v>585.65</v>
      </c>
      <c r="J788">
        <v>19.690000000000001</v>
      </c>
    </row>
    <row r="789" spans="1:10" x14ac:dyDescent="0.25">
      <c r="A789" t="s">
        <v>51</v>
      </c>
      <c r="B789">
        <v>45</v>
      </c>
      <c r="C789">
        <v>2020</v>
      </c>
      <c r="D789">
        <v>9</v>
      </c>
      <c r="E789" s="1">
        <v>44075</v>
      </c>
      <c r="F789" s="2">
        <v>28950</v>
      </c>
      <c r="G789">
        <v>658</v>
      </c>
      <c r="H789" s="2">
        <v>5118425</v>
      </c>
      <c r="I789">
        <v>565.6</v>
      </c>
      <c r="J789">
        <v>12.86</v>
      </c>
    </row>
    <row r="790" spans="1:10" x14ac:dyDescent="0.25">
      <c r="A790" t="s">
        <v>51</v>
      </c>
      <c r="B790">
        <v>45</v>
      </c>
      <c r="C790">
        <v>2020</v>
      </c>
      <c r="D790">
        <v>10</v>
      </c>
      <c r="E790" s="1">
        <v>44105</v>
      </c>
      <c r="F790" s="2">
        <v>28670</v>
      </c>
      <c r="G790">
        <v>557</v>
      </c>
      <c r="H790" s="2">
        <v>5118425</v>
      </c>
      <c r="I790">
        <v>560.13</v>
      </c>
      <c r="J790">
        <v>10.88</v>
      </c>
    </row>
    <row r="791" spans="1:10" x14ac:dyDescent="0.25">
      <c r="A791" t="s">
        <v>51</v>
      </c>
      <c r="B791">
        <v>45</v>
      </c>
      <c r="C791">
        <v>2020</v>
      </c>
      <c r="D791">
        <v>11</v>
      </c>
      <c r="E791" s="1">
        <v>44136</v>
      </c>
      <c r="F791" s="2">
        <v>40875</v>
      </c>
      <c r="G791">
        <v>446</v>
      </c>
      <c r="H791" s="2">
        <v>5118425</v>
      </c>
      <c r="I791">
        <v>798.59</v>
      </c>
      <c r="J791">
        <v>8.7100000000000009</v>
      </c>
    </row>
    <row r="792" spans="1:10" x14ac:dyDescent="0.25">
      <c r="A792" t="s">
        <v>51</v>
      </c>
      <c r="B792">
        <v>45</v>
      </c>
      <c r="C792">
        <v>2020</v>
      </c>
      <c r="D792">
        <v>12</v>
      </c>
      <c r="E792" s="1">
        <v>44166</v>
      </c>
      <c r="F792" s="2">
        <v>90020</v>
      </c>
      <c r="G792">
        <v>915</v>
      </c>
      <c r="H792" s="2">
        <v>5118425</v>
      </c>
      <c r="I792">
        <v>1758.74</v>
      </c>
      <c r="J792">
        <v>17.88</v>
      </c>
    </row>
    <row r="793" spans="1:10" x14ac:dyDescent="0.25">
      <c r="A793" t="s">
        <v>51</v>
      </c>
      <c r="B793">
        <v>45</v>
      </c>
      <c r="C793">
        <v>2021</v>
      </c>
      <c r="D793">
        <v>1</v>
      </c>
      <c r="E793" s="1">
        <v>44197</v>
      </c>
      <c r="F793" s="2">
        <v>135879</v>
      </c>
      <c r="G793" s="2">
        <v>1746</v>
      </c>
      <c r="H793" s="2">
        <v>5118425</v>
      </c>
      <c r="I793">
        <v>2654.7</v>
      </c>
      <c r="J793">
        <v>34.11</v>
      </c>
    </row>
    <row r="794" spans="1:10" x14ac:dyDescent="0.25">
      <c r="A794" t="s">
        <v>51</v>
      </c>
      <c r="B794">
        <v>45</v>
      </c>
      <c r="C794">
        <v>2021</v>
      </c>
      <c r="D794">
        <v>2</v>
      </c>
      <c r="E794" s="1">
        <v>44228</v>
      </c>
      <c r="F794" s="2">
        <v>73437</v>
      </c>
      <c r="G794" s="2">
        <v>1504</v>
      </c>
      <c r="H794" s="2">
        <v>5118425</v>
      </c>
      <c r="I794">
        <v>1434.76</v>
      </c>
      <c r="J794">
        <v>29.38</v>
      </c>
    </row>
    <row r="795" spans="1:10" x14ac:dyDescent="0.25">
      <c r="A795" t="s">
        <v>51</v>
      </c>
      <c r="B795">
        <v>45</v>
      </c>
      <c r="C795">
        <v>2021</v>
      </c>
      <c r="D795">
        <v>3</v>
      </c>
      <c r="E795" s="1">
        <v>44256</v>
      </c>
      <c r="F795" s="2">
        <v>34807</v>
      </c>
      <c r="G795">
        <v>600</v>
      </c>
      <c r="H795" s="2">
        <v>5118425</v>
      </c>
      <c r="I795">
        <v>680.03</v>
      </c>
      <c r="J795">
        <v>11.72</v>
      </c>
    </row>
    <row r="796" spans="1:10" x14ac:dyDescent="0.25">
      <c r="A796" t="s">
        <v>51</v>
      </c>
      <c r="B796">
        <v>45</v>
      </c>
      <c r="C796">
        <v>2021</v>
      </c>
      <c r="D796">
        <v>4</v>
      </c>
      <c r="E796" s="1">
        <v>44287</v>
      </c>
      <c r="F796" s="2">
        <v>27029</v>
      </c>
      <c r="G796">
        <v>351</v>
      </c>
      <c r="H796" s="2">
        <v>5118425</v>
      </c>
      <c r="I796">
        <v>528.07000000000005</v>
      </c>
      <c r="J796">
        <v>6.86</v>
      </c>
    </row>
    <row r="797" spans="1:10" x14ac:dyDescent="0.25">
      <c r="A797" t="s">
        <v>51</v>
      </c>
      <c r="B797">
        <v>45</v>
      </c>
      <c r="C797">
        <v>2021</v>
      </c>
      <c r="D797">
        <v>5</v>
      </c>
      <c r="E797" s="1">
        <v>44317</v>
      </c>
      <c r="F797" s="2">
        <v>14603</v>
      </c>
      <c r="G797">
        <v>239</v>
      </c>
      <c r="H797" s="2">
        <v>5118425</v>
      </c>
      <c r="I797">
        <v>285.3</v>
      </c>
      <c r="J797">
        <v>4.67</v>
      </c>
    </row>
    <row r="798" spans="1:10" x14ac:dyDescent="0.25">
      <c r="A798" t="s">
        <v>51</v>
      </c>
      <c r="B798">
        <v>45</v>
      </c>
      <c r="C798">
        <v>2021</v>
      </c>
      <c r="D798">
        <v>6</v>
      </c>
      <c r="E798" s="1">
        <v>44348</v>
      </c>
      <c r="F798" s="2">
        <v>3578</v>
      </c>
      <c r="G798">
        <v>40</v>
      </c>
      <c r="H798" s="2">
        <v>5118425</v>
      </c>
      <c r="I798">
        <v>69.900000000000006</v>
      </c>
      <c r="J798">
        <v>0.78</v>
      </c>
    </row>
    <row r="799" spans="1:10" x14ac:dyDescent="0.25">
      <c r="A799" t="s">
        <v>51</v>
      </c>
      <c r="B799">
        <v>45</v>
      </c>
      <c r="C799">
        <v>2021</v>
      </c>
      <c r="D799">
        <v>7</v>
      </c>
      <c r="E799" s="1">
        <v>44378</v>
      </c>
      <c r="F799" s="2">
        <v>20308</v>
      </c>
      <c r="H799" s="2">
        <v>5118425</v>
      </c>
      <c r="I799">
        <v>396.76</v>
      </c>
    </row>
    <row r="800" spans="1:10" x14ac:dyDescent="0.25">
      <c r="A800" t="s">
        <v>52</v>
      </c>
      <c r="B800">
        <v>46</v>
      </c>
      <c r="C800">
        <v>2020</v>
      </c>
      <c r="D800">
        <v>1</v>
      </c>
      <c r="E800" s="1">
        <v>43831</v>
      </c>
      <c r="F800">
        <v>0</v>
      </c>
      <c r="G800">
        <v>0</v>
      </c>
      <c r="H800" s="2">
        <v>886667</v>
      </c>
      <c r="I800">
        <v>0</v>
      </c>
      <c r="J800">
        <v>0</v>
      </c>
    </row>
    <row r="801" spans="1:10" x14ac:dyDescent="0.25">
      <c r="A801" t="s">
        <v>52</v>
      </c>
      <c r="B801">
        <v>46</v>
      </c>
      <c r="C801">
        <v>2020</v>
      </c>
      <c r="D801">
        <v>2</v>
      </c>
      <c r="E801" s="1">
        <v>43862</v>
      </c>
      <c r="F801">
        <v>0</v>
      </c>
      <c r="G801">
        <v>0</v>
      </c>
      <c r="H801" s="2">
        <v>886667</v>
      </c>
      <c r="I801">
        <v>0</v>
      </c>
      <c r="J801">
        <v>0</v>
      </c>
    </row>
    <row r="802" spans="1:10" x14ac:dyDescent="0.25">
      <c r="A802" t="s">
        <v>52</v>
      </c>
      <c r="B802">
        <v>46</v>
      </c>
      <c r="C802">
        <v>2020</v>
      </c>
      <c r="D802">
        <v>3</v>
      </c>
      <c r="E802" s="1">
        <v>43891</v>
      </c>
      <c r="F802">
        <v>107</v>
      </c>
      <c r="G802">
        <v>1</v>
      </c>
      <c r="H802" s="2">
        <v>886667</v>
      </c>
      <c r="I802">
        <v>12.07</v>
      </c>
      <c r="J802">
        <v>0.11</v>
      </c>
    </row>
    <row r="803" spans="1:10" x14ac:dyDescent="0.25">
      <c r="A803" t="s">
        <v>52</v>
      </c>
      <c r="B803">
        <v>46</v>
      </c>
      <c r="C803">
        <v>2020</v>
      </c>
      <c r="D803">
        <v>4</v>
      </c>
      <c r="E803" s="1">
        <v>43922</v>
      </c>
      <c r="F803" s="2">
        <v>2343</v>
      </c>
      <c r="G803">
        <v>16</v>
      </c>
      <c r="H803" s="2">
        <v>886667</v>
      </c>
      <c r="I803">
        <v>264.25</v>
      </c>
      <c r="J803">
        <v>1.8</v>
      </c>
    </row>
    <row r="804" spans="1:10" x14ac:dyDescent="0.25">
      <c r="A804" t="s">
        <v>52</v>
      </c>
      <c r="B804">
        <v>46</v>
      </c>
      <c r="C804">
        <v>2020</v>
      </c>
      <c r="D804">
        <v>5</v>
      </c>
      <c r="E804" s="1">
        <v>43952</v>
      </c>
      <c r="F804" s="2">
        <v>2543</v>
      </c>
      <c r="G804">
        <v>45</v>
      </c>
      <c r="H804" s="2">
        <v>886667</v>
      </c>
      <c r="I804">
        <v>286.8</v>
      </c>
      <c r="J804">
        <v>5.08</v>
      </c>
    </row>
    <row r="805" spans="1:10" x14ac:dyDescent="0.25">
      <c r="A805" t="s">
        <v>52</v>
      </c>
      <c r="B805">
        <v>46</v>
      </c>
      <c r="C805">
        <v>2020</v>
      </c>
      <c r="D805">
        <v>6</v>
      </c>
      <c r="E805" s="1">
        <v>43983</v>
      </c>
      <c r="F805" s="2">
        <v>1771</v>
      </c>
      <c r="G805">
        <v>29</v>
      </c>
      <c r="H805" s="2">
        <v>886667</v>
      </c>
      <c r="I805">
        <v>199.74</v>
      </c>
      <c r="J805">
        <v>3.27</v>
      </c>
    </row>
    <row r="806" spans="1:10" x14ac:dyDescent="0.25">
      <c r="A806" t="s">
        <v>52</v>
      </c>
      <c r="B806">
        <v>46</v>
      </c>
      <c r="C806">
        <v>2020</v>
      </c>
      <c r="D806">
        <v>7</v>
      </c>
      <c r="E806" s="1">
        <v>44013</v>
      </c>
      <c r="F806" s="2">
        <v>2000</v>
      </c>
      <c r="G806">
        <v>39</v>
      </c>
      <c r="H806" s="2">
        <v>886667</v>
      </c>
      <c r="I806">
        <v>225.56</v>
      </c>
      <c r="J806">
        <v>4.4000000000000004</v>
      </c>
    </row>
    <row r="807" spans="1:10" x14ac:dyDescent="0.25">
      <c r="A807" t="s">
        <v>52</v>
      </c>
      <c r="B807">
        <v>46</v>
      </c>
      <c r="C807">
        <v>2020</v>
      </c>
      <c r="D807">
        <v>8</v>
      </c>
      <c r="E807" s="1">
        <v>44044</v>
      </c>
      <c r="F807" s="2">
        <v>4745</v>
      </c>
      <c r="G807">
        <v>37</v>
      </c>
      <c r="H807" s="2">
        <v>886667</v>
      </c>
      <c r="I807">
        <v>535.15</v>
      </c>
      <c r="J807">
        <v>4.17</v>
      </c>
    </row>
    <row r="808" spans="1:10" x14ac:dyDescent="0.25">
      <c r="A808" t="s">
        <v>52</v>
      </c>
      <c r="B808">
        <v>46</v>
      </c>
      <c r="C808">
        <v>2020</v>
      </c>
      <c r="D808">
        <v>9</v>
      </c>
      <c r="E808" s="1">
        <v>44075</v>
      </c>
      <c r="F808" s="2">
        <v>8880</v>
      </c>
      <c r="G808">
        <v>56</v>
      </c>
      <c r="H808" s="2">
        <v>886667</v>
      </c>
      <c r="I808">
        <v>1001.5</v>
      </c>
      <c r="J808">
        <v>6.32</v>
      </c>
    </row>
    <row r="809" spans="1:10" x14ac:dyDescent="0.25">
      <c r="A809" t="s">
        <v>52</v>
      </c>
      <c r="B809">
        <v>46</v>
      </c>
      <c r="C809">
        <v>2020</v>
      </c>
      <c r="D809">
        <v>10</v>
      </c>
      <c r="E809" s="1">
        <v>44105</v>
      </c>
      <c r="F809" s="2">
        <v>23603</v>
      </c>
      <c r="G809">
        <v>202</v>
      </c>
      <c r="H809" s="2">
        <v>886667</v>
      </c>
      <c r="I809">
        <v>2661.99</v>
      </c>
      <c r="J809">
        <v>22.78</v>
      </c>
    </row>
    <row r="810" spans="1:10" x14ac:dyDescent="0.25">
      <c r="A810" t="s">
        <v>52</v>
      </c>
      <c r="B810">
        <v>46</v>
      </c>
      <c r="C810">
        <v>2020</v>
      </c>
      <c r="D810">
        <v>11</v>
      </c>
      <c r="E810" s="1">
        <v>44136</v>
      </c>
      <c r="F810" s="2">
        <v>34472</v>
      </c>
      <c r="G810">
        <v>521</v>
      </c>
      <c r="H810" s="2">
        <v>886667</v>
      </c>
      <c r="I810">
        <v>3887.82</v>
      </c>
      <c r="J810">
        <v>58.76</v>
      </c>
    </row>
    <row r="811" spans="1:10" x14ac:dyDescent="0.25">
      <c r="A811" t="s">
        <v>52</v>
      </c>
      <c r="B811">
        <v>46</v>
      </c>
      <c r="C811">
        <v>2020</v>
      </c>
      <c r="D811">
        <v>12</v>
      </c>
      <c r="E811" s="1">
        <v>44166</v>
      </c>
      <c r="F811" s="2">
        <v>18700</v>
      </c>
      <c r="G811">
        <v>542</v>
      </c>
      <c r="H811" s="2">
        <v>886667</v>
      </c>
      <c r="I811">
        <v>2109.02</v>
      </c>
      <c r="J811">
        <v>61.13</v>
      </c>
    </row>
    <row r="812" spans="1:10" x14ac:dyDescent="0.25">
      <c r="A812" t="s">
        <v>52</v>
      </c>
      <c r="B812">
        <v>46</v>
      </c>
      <c r="C812">
        <v>2021</v>
      </c>
      <c r="D812">
        <v>1</v>
      </c>
      <c r="E812" s="1">
        <v>44197</v>
      </c>
      <c r="F812" s="2">
        <v>9086</v>
      </c>
      <c r="G812">
        <v>290</v>
      </c>
      <c r="H812" s="2">
        <v>886667</v>
      </c>
      <c r="I812">
        <v>1024.74</v>
      </c>
      <c r="J812">
        <v>32.71</v>
      </c>
    </row>
    <row r="813" spans="1:10" x14ac:dyDescent="0.25">
      <c r="A813" t="s">
        <v>52</v>
      </c>
      <c r="B813">
        <v>46</v>
      </c>
      <c r="C813">
        <v>2021</v>
      </c>
      <c r="D813">
        <v>2</v>
      </c>
      <c r="E813" s="1">
        <v>44228</v>
      </c>
      <c r="F813" s="2">
        <v>4177</v>
      </c>
      <c r="G813">
        <v>110</v>
      </c>
      <c r="H813" s="2">
        <v>886667</v>
      </c>
      <c r="I813">
        <v>471.09</v>
      </c>
      <c r="J813">
        <v>12.41</v>
      </c>
    </row>
    <row r="814" spans="1:10" x14ac:dyDescent="0.25">
      <c r="A814" t="s">
        <v>52</v>
      </c>
      <c r="B814">
        <v>46</v>
      </c>
      <c r="C814">
        <v>2021</v>
      </c>
      <c r="D814">
        <v>3</v>
      </c>
      <c r="E814" s="1">
        <v>44256</v>
      </c>
      <c r="F814" s="2">
        <v>5332</v>
      </c>
      <c r="G814">
        <v>47</v>
      </c>
      <c r="H814" s="2">
        <v>886667</v>
      </c>
      <c r="I814">
        <v>601.35</v>
      </c>
      <c r="J814">
        <v>5.3</v>
      </c>
    </row>
    <row r="815" spans="1:10" x14ac:dyDescent="0.25">
      <c r="A815" t="s">
        <v>52</v>
      </c>
      <c r="B815">
        <v>46</v>
      </c>
      <c r="C815">
        <v>2021</v>
      </c>
      <c r="D815">
        <v>4</v>
      </c>
      <c r="E815" s="1">
        <v>44287</v>
      </c>
      <c r="F815" s="2">
        <v>4901</v>
      </c>
      <c r="G815">
        <v>32</v>
      </c>
      <c r="H815" s="2">
        <v>886667</v>
      </c>
      <c r="I815">
        <v>552.74</v>
      </c>
      <c r="J815">
        <v>3.61</v>
      </c>
    </row>
    <row r="816" spans="1:10" x14ac:dyDescent="0.25">
      <c r="A816" t="s">
        <v>52</v>
      </c>
      <c r="B816">
        <v>46</v>
      </c>
      <c r="C816">
        <v>2021</v>
      </c>
      <c r="D816">
        <v>5</v>
      </c>
      <c r="E816" s="1">
        <v>44317</v>
      </c>
      <c r="F816" s="2">
        <v>1531</v>
      </c>
      <c r="G816">
        <v>47</v>
      </c>
      <c r="H816" s="2">
        <v>886667</v>
      </c>
      <c r="I816">
        <v>172.67</v>
      </c>
      <c r="J816">
        <v>5.3</v>
      </c>
    </row>
    <row r="817" spans="1:10" x14ac:dyDescent="0.25">
      <c r="A817" t="s">
        <v>52</v>
      </c>
      <c r="B817">
        <v>46</v>
      </c>
      <c r="C817">
        <v>2021</v>
      </c>
      <c r="D817">
        <v>6</v>
      </c>
      <c r="E817" s="1">
        <v>44348</v>
      </c>
      <c r="F817">
        <v>345</v>
      </c>
      <c r="G817">
        <v>12</v>
      </c>
      <c r="H817" s="2">
        <v>886667</v>
      </c>
      <c r="I817">
        <v>38.909999999999997</v>
      </c>
      <c r="J817">
        <v>1.35</v>
      </c>
    </row>
    <row r="818" spans="1:10" x14ac:dyDescent="0.25">
      <c r="A818" t="s">
        <v>52</v>
      </c>
      <c r="B818">
        <v>46</v>
      </c>
      <c r="C818">
        <v>2021</v>
      </c>
      <c r="D818">
        <v>7</v>
      </c>
      <c r="E818" s="1">
        <v>44378</v>
      </c>
      <c r="F818">
        <v>680</v>
      </c>
      <c r="H818" s="2">
        <v>886667</v>
      </c>
      <c r="I818">
        <v>76.69</v>
      </c>
    </row>
    <row r="819" spans="1:10" x14ac:dyDescent="0.25">
      <c r="A819" t="s">
        <v>53</v>
      </c>
      <c r="B819">
        <v>47</v>
      </c>
      <c r="C819">
        <v>2020</v>
      </c>
      <c r="D819">
        <v>1</v>
      </c>
      <c r="E819" s="1">
        <v>43831</v>
      </c>
      <c r="F819">
        <v>0</v>
      </c>
      <c r="G819">
        <v>0</v>
      </c>
      <c r="H819" s="2">
        <v>6910840</v>
      </c>
      <c r="I819">
        <v>0</v>
      </c>
      <c r="J819">
        <v>0</v>
      </c>
    </row>
    <row r="820" spans="1:10" x14ac:dyDescent="0.25">
      <c r="A820" t="s">
        <v>53</v>
      </c>
      <c r="B820">
        <v>47</v>
      </c>
      <c r="C820">
        <v>2020</v>
      </c>
      <c r="D820">
        <v>2</v>
      </c>
      <c r="E820" s="1">
        <v>43862</v>
      </c>
      <c r="F820">
        <v>0</v>
      </c>
      <c r="G820">
        <v>0</v>
      </c>
      <c r="H820" s="2">
        <v>6910840</v>
      </c>
      <c r="I820">
        <v>0</v>
      </c>
      <c r="J820">
        <v>0</v>
      </c>
    </row>
    <row r="821" spans="1:10" x14ac:dyDescent="0.25">
      <c r="A821" t="s">
        <v>53</v>
      </c>
      <c r="B821">
        <v>47</v>
      </c>
      <c r="C821">
        <v>2020</v>
      </c>
      <c r="D821">
        <v>3</v>
      </c>
      <c r="E821" s="1">
        <v>43891</v>
      </c>
      <c r="F821" s="2">
        <v>2049</v>
      </c>
      <c r="G821">
        <v>13</v>
      </c>
      <c r="H821" s="2">
        <v>6910840</v>
      </c>
      <c r="I821">
        <v>29.65</v>
      </c>
      <c r="J821">
        <v>0.19</v>
      </c>
    </row>
    <row r="822" spans="1:10" x14ac:dyDescent="0.25">
      <c r="A822" t="s">
        <v>53</v>
      </c>
      <c r="B822">
        <v>47</v>
      </c>
      <c r="C822">
        <v>2020</v>
      </c>
      <c r="D822">
        <v>4</v>
      </c>
      <c r="E822" s="1">
        <v>43922</v>
      </c>
      <c r="F822" s="2">
        <v>8457</v>
      </c>
      <c r="G822">
        <v>187</v>
      </c>
      <c r="H822" s="2">
        <v>6910840</v>
      </c>
      <c r="I822">
        <v>122.37</v>
      </c>
      <c r="J822">
        <v>2.71</v>
      </c>
    </row>
    <row r="823" spans="1:10" x14ac:dyDescent="0.25">
      <c r="A823" t="s">
        <v>53</v>
      </c>
      <c r="B823">
        <v>47</v>
      </c>
      <c r="C823">
        <v>2020</v>
      </c>
      <c r="D823">
        <v>5</v>
      </c>
      <c r="E823" s="1">
        <v>43952</v>
      </c>
      <c r="F823" s="2">
        <v>12326</v>
      </c>
      <c r="G823">
        <v>160</v>
      </c>
      <c r="H823" s="2">
        <v>6910840</v>
      </c>
      <c r="I823">
        <v>178.36</v>
      </c>
      <c r="J823">
        <v>2.3199999999999998</v>
      </c>
    </row>
    <row r="824" spans="1:10" x14ac:dyDescent="0.25">
      <c r="A824" t="s">
        <v>53</v>
      </c>
      <c r="B824">
        <v>47</v>
      </c>
      <c r="C824">
        <v>2020</v>
      </c>
      <c r="D824">
        <v>6</v>
      </c>
      <c r="E824" s="1">
        <v>43983</v>
      </c>
      <c r="F824" s="2">
        <v>19983</v>
      </c>
      <c r="G824">
        <v>237</v>
      </c>
      <c r="H824" s="2">
        <v>6910840</v>
      </c>
      <c r="I824">
        <v>289.14999999999998</v>
      </c>
      <c r="J824">
        <v>3.43</v>
      </c>
    </row>
    <row r="825" spans="1:10" x14ac:dyDescent="0.25">
      <c r="A825" t="s">
        <v>53</v>
      </c>
      <c r="B825">
        <v>47</v>
      </c>
      <c r="C825">
        <v>2020</v>
      </c>
      <c r="D825">
        <v>7</v>
      </c>
      <c r="E825" s="1">
        <v>44013</v>
      </c>
      <c r="F825" s="2">
        <v>60329</v>
      </c>
      <c r="G825">
        <v>450</v>
      </c>
      <c r="H825" s="2">
        <v>6910840</v>
      </c>
      <c r="I825">
        <v>872.96</v>
      </c>
      <c r="J825">
        <v>6.51</v>
      </c>
    </row>
    <row r="826" spans="1:10" x14ac:dyDescent="0.25">
      <c r="A826" t="s">
        <v>53</v>
      </c>
      <c r="B826">
        <v>47</v>
      </c>
      <c r="C826">
        <v>2020</v>
      </c>
      <c r="D826">
        <v>8</v>
      </c>
      <c r="E826" s="1">
        <v>44044</v>
      </c>
      <c r="F826" s="2">
        <v>48889</v>
      </c>
      <c r="G826">
        <v>680</v>
      </c>
      <c r="H826" s="2">
        <v>6910840</v>
      </c>
      <c r="I826">
        <v>707.42</v>
      </c>
      <c r="J826">
        <v>9.84</v>
      </c>
    </row>
    <row r="827" spans="1:10" x14ac:dyDescent="0.25">
      <c r="A827" t="s">
        <v>53</v>
      </c>
      <c r="B827">
        <v>47</v>
      </c>
      <c r="C827">
        <v>2020</v>
      </c>
      <c r="D827">
        <v>9</v>
      </c>
      <c r="E827" s="1">
        <v>44075</v>
      </c>
      <c r="F827" s="2">
        <v>41324</v>
      </c>
      <c r="G827">
        <v>702</v>
      </c>
      <c r="H827" s="2">
        <v>6910840</v>
      </c>
      <c r="I827">
        <v>597.96</v>
      </c>
      <c r="J827">
        <v>10.16</v>
      </c>
    </row>
    <row r="828" spans="1:10" x14ac:dyDescent="0.25">
      <c r="A828" t="s">
        <v>53</v>
      </c>
      <c r="B828">
        <v>47</v>
      </c>
      <c r="C828">
        <v>2020</v>
      </c>
      <c r="D828">
        <v>10</v>
      </c>
      <c r="E828" s="1">
        <v>44105</v>
      </c>
      <c r="F828" s="2">
        <v>63566</v>
      </c>
      <c r="G828">
        <v>893</v>
      </c>
      <c r="H828" s="2">
        <v>6910840</v>
      </c>
      <c r="I828">
        <v>919.8</v>
      </c>
      <c r="J828">
        <v>12.92</v>
      </c>
    </row>
    <row r="829" spans="1:10" x14ac:dyDescent="0.25">
      <c r="A829" t="s">
        <v>53</v>
      </c>
      <c r="B829">
        <v>47</v>
      </c>
      <c r="C829">
        <v>2020</v>
      </c>
      <c r="D829">
        <v>11</v>
      </c>
      <c r="E829" s="1">
        <v>44136</v>
      </c>
      <c r="F829" s="2">
        <v>109489</v>
      </c>
      <c r="G829" s="2">
        <v>1224</v>
      </c>
      <c r="H829" s="2">
        <v>6910840</v>
      </c>
      <c r="I829">
        <v>1584.31</v>
      </c>
      <c r="J829">
        <v>17.71</v>
      </c>
    </row>
    <row r="830" spans="1:10" x14ac:dyDescent="0.25">
      <c r="A830" t="s">
        <v>53</v>
      </c>
      <c r="B830">
        <v>47</v>
      </c>
      <c r="C830">
        <v>2020</v>
      </c>
      <c r="D830">
        <v>12</v>
      </c>
      <c r="E830" s="1">
        <v>44166</v>
      </c>
      <c r="F830" s="2">
        <v>206167</v>
      </c>
      <c r="G830" s="2">
        <v>2300</v>
      </c>
      <c r="H830" s="2">
        <v>6910840</v>
      </c>
      <c r="I830">
        <v>2983.24</v>
      </c>
      <c r="J830">
        <v>33.28</v>
      </c>
    </row>
    <row r="831" spans="1:10" x14ac:dyDescent="0.25">
      <c r="A831" t="s">
        <v>53</v>
      </c>
      <c r="B831">
        <v>47</v>
      </c>
      <c r="C831">
        <v>2021</v>
      </c>
      <c r="D831">
        <v>1</v>
      </c>
      <c r="E831" s="1">
        <v>44197</v>
      </c>
      <c r="F831" s="2">
        <v>140711</v>
      </c>
      <c r="G831" s="2">
        <v>2711</v>
      </c>
      <c r="H831" s="2">
        <v>6910840</v>
      </c>
      <c r="I831">
        <v>2036.09</v>
      </c>
      <c r="J831">
        <v>39.229999999999997</v>
      </c>
    </row>
    <row r="832" spans="1:10" x14ac:dyDescent="0.25">
      <c r="A832" t="s">
        <v>53</v>
      </c>
      <c r="B832">
        <v>47</v>
      </c>
      <c r="C832">
        <v>2021</v>
      </c>
      <c r="D832">
        <v>2</v>
      </c>
      <c r="E832" s="1">
        <v>44228</v>
      </c>
      <c r="F832" s="2">
        <v>47942</v>
      </c>
      <c r="G832" s="2">
        <v>1760</v>
      </c>
      <c r="H832" s="2">
        <v>6910840</v>
      </c>
      <c r="I832">
        <v>693.72</v>
      </c>
      <c r="J832">
        <v>25.47</v>
      </c>
    </row>
    <row r="833" spans="1:10" x14ac:dyDescent="0.25">
      <c r="A833" t="s">
        <v>53</v>
      </c>
      <c r="B833">
        <v>47</v>
      </c>
      <c r="C833">
        <v>2021</v>
      </c>
      <c r="D833">
        <v>3</v>
      </c>
      <c r="E833" s="1">
        <v>44256</v>
      </c>
      <c r="F833" s="2">
        <v>36299</v>
      </c>
      <c r="G833">
        <v>481</v>
      </c>
      <c r="H833" s="2">
        <v>6910840</v>
      </c>
      <c r="I833">
        <v>525.25</v>
      </c>
      <c r="J833">
        <v>6.96</v>
      </c>
    </row>
    <row r="834" spans="1:10" x14ac:dyDescent="0.25">
      <c r="A834" t="s">
        <v>53</v>
      </c>
      <c r="B834">
        <v>47</v>
      </c>
      <c r="C834">
        <v>2021</v>
      </c>
      <c r="D834">
        <v>4</v>
      </c>
      <c r="E834" s="1">
        <v>44287</v>
      </c>
      <c r="F834" s="2">
        <v>35322</v>
      </c>
      <c r="G834">
        <v>302</v>
      </c>
      <c r="H834" s="2">
        <v>6910840</v>
      </c>
      <c r="I834">
        <v>511.11</v>
      </c>
      <c r="J834">
        <v>4.37</v>
      </c>
    </row>
    <row r="835" spans="1:10" x14ac:dyDescent="0.25">
      <c r="A835" t="s">
        <v>53</v>
      </c>
      <c r="B835">
        <v>47</v>
      </c>
      <c r="C835">
        <v>2021</v>
      </c>
      <c r="D835">
        <v>5</v>
      </c>
      <c r="E835" s="1">
        <v>44317</v>
      </c>
      <c r="F835" s="2">
        <v>15167</v>
      </c>
      <c r="G835">
        <v>241</v>
      </c>
      <c r="H835" s="2">
        <v>6910840</v>
      </c>
      <c r="I835">
        <v>219.47</v>
      </c>
      <c r="J835">
        <v>3.49</v>
      </c>
    </row>
    <row r="836" spans="1:10" x14ac:dyDescent="0.25">
      <c r="A836" t="s">
        <v>53</v>
      </c>
      <c r="B836">
        <v>47</v>
      </c>
      <c r="C836">
        <v>2021</v>
      </c>
      <c r="D836">
        <v>6</v>
      </c>
      <c r="E836" s="1">
        <v>44348</v>
      </c>
      <c r="F836" s="2">
        <v>6191</v>
      </c>
      <c r="G836">
        <v>57</v>
      </c>
      <c r="H836" s="2">
        <v>6910840</v>
      </c>
      <c r="I836">
        <v>89.58</v>
      </c>
      <c r="J836">
        <v>0.82</v>
      </c>
    </row>
    <row r="837" spans="1:10" x14ac:dyDescent="0.25">
      <c r="A837" t="s">
        <v>53</v>
      </c>
      <c r="B837">
        <v>47</v>
      </c>
      <c r="C837">
        <v>2021</v>
      </c>
      <c r="D837">
        <v>7</v>
      </c>
      <c r="E837" s="1">
        <v>44378</v>
      </c>
      <c r="F837" s="2">
        <v>25647</v>
      </c>
      <c r="H837" s="2">
        <v>6910840</v>
      </c>
      <c r="I837">
        <v>371.11</v>
      </c>
    </row>
    <row r="838" spans="1:10" x14ac:dyDescent="0.25">
      <c r="A838" t="s">
        <v>54</v>
      </c>
      <c r="B838">
        <v>48</v>
      </c>
      <c r="C838">
        <v>2020</v>
      </c>
      <c r="D838">
        <v>1</v>
      </c>
      <c r="E838" s="1">
        <v>43831</v>
      </c>
      <c r="F838">
        <v>0</v>
      </c>
      <c r="G838">
        <v>0</v>
      </c>
      <c r="H838" s="2">
        <v>29145505</v>
      </c>
      <c r="I838">
        <v>0</v>
      </c>
      <c r="J838">
        <v>0</v>
      </c>
    </row>
    <row r="839" spans="1:10" x14ac:dyDescent="0.25">
      <c r="A839" t="s">
        <v>54</v>
      </c>
      <c r="B839">
        <v>48</v>
      </c>
      <c r="C839">
        <v>2020</v>
      </c>
      <c r="D839">
        <v>2</v>
      </c>
      <c r="E839" s="1">
        <v>43862</v>
      </c>
      <c r="F839">
        <v>11</v>
      </c>
      <c r="G839">
        <v>0</v>
      </c>
      <c r="H839" s="2">
        <v>29145505</v>
      </c>
      <c r="I839">
        <v>0.04</v>
      </c>
      <c r="J839">
        <v>0</v>
      </c>
    </row>
    <row r="840" spans="1:10" x14ac:dyDescent="0.25">
      <c r="A840" t="s">
        <v>54</v>
      </c>
      <c r="B840">
        <v>48</v>
      </c>
      <c r="C840">
        <v>2020</v>
      </c>
      <c r="D840">
        <v>3</v>
      </c>
      <c r="E840" s="1">
        <v>43891</v>
      </c>
      <c r="F840" s="2">
        <v>3577</v>
      </c>
      <c r="G840">
        <v>57</v>
      </c>
      <c r="H840" s="2">
        <v>29145505</v>
      </c>
      <c r="I840">
        <v>12.27</v>
      </c>
      <c r="J840">
        <v>0.2</v>
      </c>
    </row>
    <row r="841" spans="1:10" x14ac:dyDescent="0.25">
      <c r="A841" t="s">
        <v>54</v>
      </c>
      <c r="B841">
        <v>48</v>
      </c>
      <c r="C841">
        <v>2020</v>
      </c>
      <c r="D841">
        <v>4</v>
      </c>
      <c r="E841" s="1">
        <v>43922</v>
      </c>
      <c r="F841" s="2">
        <v>25484</v>
      </c>
      <c r="G841">
        <v>771</v>
      </c>
      <c r="H841" s="2">
        <v>29145505</v>
      </c>
      <c r="I841">
        <v>87.44</v>
      </c>
      <c r="J841">
        <v>2.65</v>
      </c>
    </row>
    <row r="842" spans="1:10" x14ac:dyDescent="0.25">
      <c r="A842" t="s">
        <v>54</v>
      </c>
      <c r="B842">
        <v>48</v>
      </c>
      <c r="C842">
        <v>2020</v>
      </c>
      <c r="D842">
        <v>5</v>
      </c>
      <c r="E842" s="1">
        <v>43952</v>
      </c>
      <c r="F842" s="2">
        <v>35902</v>
      </c>
      <c r="G842">
        <v>855</v>
      </c>
      <c r="H842" s="2">
        <v>29145505</v>
      </c>
      <c r="I842">
        <v>123.18</v>
      </c>
      <c r="J842">
        <v>2.93</v>
      </c>
    </row>
    <row r="843" spans="1:10" x14ac:dyDescent="0.25">
      <c r="A843" t="s">
        <v>54</v>
      </c>
      <c r="B843">
        <v>48</v>
      </c>
      <c r="C843">
        <v>2020</v>
      </c>
      <c r="D843">
        <v>6</v>
      </c>
      <c r="E843" s="1">
        <v>43983</v>
      </c>
      <c r="F843" s="2">
        <v>101729</v>
      </c>
      <c r="G843">
        <v>799</v>
      </c>
      <c r="H843" s="2">
        <v>29145505</v>
      </c>
      <c r="I843">
        <v>349.04</v>
      </c>
      <c r="J843">
        <v>2.74</v>
      </c>
    </row>
    <row r="844" spans="1:10" x14ac:dyDescent="0.25">
      <c r="A844" t="s">
        <v>54</v>
      </c>
      <c r="B844">
        <v>48</v>
      </c>
      <c r="C844">
        <v>2020</v>
      </c>
      <c r="D844">
        <v>7</v>
      </c>
      <c r="E844" s="1">
        <v>44013</v>
      </c>
      <c r="F844" s="2">
        <v>276387</v>
      </c>
      <c r="G844" s="2">
        <v>4791</v>
      </c>
      <c r="H844" s="2">
        <v>29145505</v>
      </c>
      <c r="I844">
        <v>948.3</v>
      </c>
      <c r="J844">
        <v>16.440000000000001</v>
      </c>
    </row>
    <row r="845" spans="1:10" x14ac:dyDescent="0.25">
      <c r="A845" t="s">
        <v>54</v>
      </c>
      <c r="B845">
        <v>48</v>
      </c>
      <c r="C845">
        <v>2020</v>
      </c>
      <c r="D845">
        <v>8</v>
      </c>
      <c r="E845" s="1">
        <v>44044</v>
      </c>
      <c r="F845" s="2">
        <v>197227</v>
      </c>
      <c r="G845" s="2">
        <v>5584</v>
      </c>
      <c r="H845" s="2">
        <v>29145505</v>
      </c>
      <c r="I845">
        <v>676.7</v>
      </c>
      <c r="J845">
        <v>19.16</v>
      </c>
    </row>
    <row r="846" spans="1:10" x14ac:dyDescent="0.25">
      <c r="A846" t="s">
        <v>54</v>
      </c>
      <c r="B846">
        <v>48</v>
      </c>
      <c r="C846">
        <v>2020</v>
      </c>
      <c r="D846">
        <v>9</v>
      </c>
      <c r="E846" s="1">
        <v>44075</v>
      </c>
      <c r="F846" s="2">
        <v>143710</v>
      </c>
      <c r="G846" s="2">
        <v>3245</v>
      </c>
      <c r="H846" s="2">
        <v>29145505</v>
      </c>
      <c r="I846">
        <v>493.08</v>
      </c>
      <c r="J846">
        <v>11.13</v>
      </c>
    </row>
    <row r="847" spans="1:10" x14ac:dyDescent="0.25">
      <c r="A847" t="s">
        <v>54</v>
      </c>
      <c r="B847">
        <v>48</v>
      </c>
      <c r="C847">
        <v>2020</v>
      </c>
      <c r="D847">
        <v>10</v>
      </c>
      <c r="E847" s="1">
        <v>44105</v>
      </c>
      <c r="F847" s="2">
        <v>169424</v>
      </c>
      <c r="G847" s="2">
        <v>2447</v>
      </c>
      <c r="H847" s="2">
        <v>29145505</v>
      </c>
      <c r="I847">
        <v>581.29999999999995</v>
      </c>
      <c r="J847">
        <v>8.4</v>
      </c>
    </row>
    <row r="848" spans="1:10" x14ac:dyDescent="0.25">
      <c r="A848" t="s">
        <v>54</v>
      </c>
      <c r="B848">
        <v>48</v>
      </c>
      <c r="C848">
        <v>2020</v>
      </c>
      <c r="D848">
        <v>11</v>
      </c>
      <c r="E848" s="1">
        <v>44136</v>
      </c>
      <c r="F848" s="2">
        <v>308492</v>
      </c>
      <c r="G848" s="2">
        <v>3419</v>
      </c>
      <c r="H848" s="2">
        <v>29145505</v>
      </c>
      <c r="I848">
        <v>1058.45</v>
      </c>
      <c r="J848">
        <v>11.73</v>
      </c>
    </row>
    <row r="849" spans="1:10" x14ac:dyDescent="0.25">
      <c r="A849" t="s">
        <v>54</v>
      </c>
      <c r="B849">
        <v>48</v>
      </c>
      <c r="C849">
        <v>2020</v>
      </c>
      <c r="D849">
        <v>12</v>
      </c>
      <c r="E849" s="1">
        <v>44166</v>
      </c>
      <c r="F849" s="2">
        <v>508584</v>
      </c>
      <c r="G849" s="2">
        <v>6187</v>
      </c>
      <c r="H849" s="2">
        <v>29145505</v>
      </c>
      <c r="I849">
        <v>1744.98</v>
      </c>
      <c r="J849">
        <v>21.23</v>
      </c>
    </row>
    <row r="850" spans="1:10" x14ac:dyDescent="0.25">
      <c r="A850" t="s">
        <v>54</v>
      </c>
      <c r="B850">
        <v>48</v>
      </c>
      <c r="C850">
        <v>2021</v>
      </c>
      <c r="D850">
        <v>1</v>
      </c>
      <c r="E850" s="1">
        <v>44197</v>
      </c>
      <c r="F850" s="2">
        <v>602433</v>
      </c>
      <c r="G850" s="2">
        <v>9087</v>
      </c>
      <c r="H850" s="2">
        <v>29145505</v>
      </c>
      <c r="I850">
        <v>2066.98</v>
      </c>
      <c r="J850">
        <v>31.18</v>
      </c>
    </row>
    <row r="851" spans="1:10" x14ac:dyDescent="0.25">
      <c r="A851" t="s">
        <v>54</v>
      </c>
      <c r="B851">
        <v>48</v>
      </c>
      <c r="C851">
        <v>2021</v>
      </c>
      <c r="D851">
        <v>2</v>
      </c>
      <c r="E851" s="1">
        <v>44228</v>
      </c>
      <c r="F851" s="2">
        <v>277323</v>
      </c>
      <c r="G851" s="2">
        <v>6707</v>
      </c>
      <c r="H851" s="2">
        <v>29145505</v>
      </c>
      <c r="I851">
        <v>951.51</v>
      </c>
      <c r="J851">
        <v>23.01</v>
      </c>
    </row>
    <row r="852" spans="1:10" x14ac:dyDescent="0.25">
      <c r="A852" t="s">
        <v>54</v>
      </c>
      <c r="B852">
        <v>48</v>
      </c>
      <c r="C852">
        <v>2021</v>
      </c>
      <c r="D852">
        <v>3</v>
      </c>
      <c r="E852" s="1">
        <v>44256</v>
      </c>
      <c r="F852" s="2">
        <v>139747</v>
      </c>
      <c r="G852" s="2">
        <v>4588</v>
      </c>
      <c r="H852" s="2">
        <v>29145505</v>
      </c>
      <c r="I852">
        <v>479.48</v>
      </c>
      <c r="J852">
        <v>15.74</v>
      </c>
    </row>
    <row r="853" spans="1:10" x14ac:dyDescent="0.25">
      <c r="A853" t="s">
        <v>54</v>
      </c>
      <c r="B853">
        <v>48</v>
      </c>
      <c r="C853">
        <v>2021</v>
      </c>
      <c r="D853">
        <v>4</v>
      </c>
      <c r="E853" s="1">
        <v>44287</v>
      </c>
      <c r="F853" s="2">
        <v>99222</v>
      </c>
      <c r="G853" s="2">
        <v>1866</v>
      </c>
      <c r="H853" s="2">
        <v>29145505</v>
      </c>
      <c r="I853">
        <v>340.44</v>
      </c>
      <c r="J853">
        <v>6.4</v>
      </c>
    </row>
    <row r="854" spans="1:10" x14ac:dyDescent="0.25">
      <c r="A854" t="s">
        <v>54</v>
      </c>
      <c r="B854">
        <v>48</v>
      </c>
      <c r="C854">
        <v>2021</v>
      </c>
      <c r="D854">
        <v>5</v>
      </c>
      <c r="E854" s="1">
        <v>44317</v>
      </c>
      <c r="F854" s="2">
        <v>58681</v>
      </c>
      <c r="G854" s="2">
        <v>1270</v>
      </c>
      <c r="H854" s="2">
        <v>29145505</v>
      </c>
      <c r="I854">
        <v>201.34</v>
      </c>
      <c r="J854">
        <v>4.3600000000000003</v>
      </c>
    </row>
    <row r="855" spans="1:10" x14ac:dyDescent="0.25">
      <c r="A855" t="s">
        <v>54</v>
      </c>
      <c r="B855">
        <v>48</v>
      </c>
      <c r="C855">
        <v>2021</v>
      </c>
      <c r="D855">
        <v>6</v>
      </c>
      <c r="E855" s="1">
        <v>44348</v>
      </c>
      <c r="F855" s="2">
        <v>46031</v>
      </c>
      <c r="G855">
        <v>423</v>
      </c>
      <c r="H855" s="2">
        <v>29145505</v>
      </c>
      <c r="I855">
        <v>157.94</v>
      </c>
      <c r="J855">
        <v>1.45</v>
      </c>
    </row>
    <row r="856" spans="1:10" x14ac:dyDescent="0.25">
      <c r="A856" t="s">
        <v>54</v>
      </c>
      <c r="B856">
        <v>48</v>
      </c>
      <c r="C856">
        <v>2021</v>
      </c>
      <c r="D856">
        <v>7</v>
      </c>
      <c r="E856" s="1">
        <v>44378</v>
      </c>
      <c r="F856" s="2">
        <v>136338</v>
      </c>
      <c r="H856" s="2">
        <v>29145505</v>
      </c>
      <c r="I856">
        <v>467.78</v>
      </c>
    </row>
    <row r="857" spans="1:10" x14ac:dyDescent="0.25">
      <c r="A857" t="s">
        <v>55</v>
      </c>
      <c r="B857">
        <v>49</v>
      </c>
      <c r="C857">
        <v>2020</v>
      </c>
      <c r="D857">
        <v>1</v>
      </c>
      <c r="E857" s="1">
        <v>43831</v>
      </c>
      <c r="F857">
        <v>0</v>
      </c>
      <c r="G857">
        <v>0</v>
      </c>
      <c r="H857" s="2">
        <v>3271616</v>
      </c>
      <c r="I857">
        <v>0</v>
      </c>
      <c r="J857">
        <v>0</v>
      </c>
    </row>
    <row r="858" spans="1:10" x14ac:dyDescent="0.25">
      <c r="A858" t="s">
        <v>55</v>
      </c>
      <c r="B858">
        <v>49</v>
      </c>
      <c r="C858">
        <v>2020</v>
      </c>
      <c r="D858">
        <v>2</v>
      </c>
      <c r="E858" s="1">
        <v>43862</v>
      </c>
      <c r="F858">
        <v>1</v>
      </c>
      <c r="G858">
        <v>0</v>
      </c>
      <c r="H858" s="2">
        <v>3271616</v>
      </c>
      <c r="I858">
        <v>0.03</v>
      </c>
      <c r="J858">
        <v>0</v>
      </c>
    </row>
    <row r="859" spans="1:10" x14ac:dyDescent="0.25">
      <c r="A859" t="s">
        <v>55</v>
      </c>
      <c r="B859">
        <v>49</v>
      </c>
      <c r="C859">
        <v>2020</v>
      </c>
      <c r="D859">
        <v>3</v>
      </c>
      <c r="E859" s="1">
        <v>43891</v>
      </c>
      <c r="F859">
        <v>886</v>
      </c>
      <c r="G859">
        <v>5</v>
      </c>
      <c r="H859" s="2">
        <v>3271616</v>
      </c>
      <c r="I859">
        <v>27.08</v>
      </c>
      <c r="J859">
        <v>0.15</v>
      </c>
    </row>
    <row r="860" spans="1:10" x14ac:dyDescent="0.25">
      <c r="A860" t="s">
        <v>55</v>
      </c>
      <c r="B860">
        <v>49</v>
      </c>
      <c r="C860">
        <v>2020</v>
      </c>
      <c r="D860">
        <v>4</v>
      </c>
      <c r="E860" s="1">
        <v>43922</v>
      </c>
      <c r="F860" s="2">
        <v>3785</v>
      </c>
      <c r="G860">
        <v>41</v>
      </c>
      <c r="H860" s="2">
        <v>3271616</v>
      </c>
      <c r="I860">
        <v>115.69</v>
      </c>
      <c r="J860">
        <v>1.25</v>
      </c>
    </row>
    <row r="861" spans="1:10" x14ac:dyDescent="0.25">
      <c r="A861" t="s">
        <v>55</v>
      </c>
      <c r="B861">
        <v>49</v>
      </c>
      <c r="C861">
        <v>2020</v>
      </c>
      <c r="D861">
        <v>5</v>
      </c>
      <c r="E861" s="1">
        <v>43952</v>
      </c>
      <c r="F861" s="2">
        <v>5157</v>
      </c>
      <c r="G861">
        <v>67</v>
      </c>
      <c r="H861" s="2">
        <v>3271616</v>
      </c>
      <c r="I861">
        <v>157.63</v>
      </c>
      <c r="J861">
        <v>2.0499999999999998</v>
      </c>
    </row>
    <row r="862" spans="1:10" x14ac:dyDescent="0.25">
      <c r="A862" t="s">
        <v>55</v>
      </c>
      <c r="B862">
        <v>49</v>
      </c>
      <c r="C862">
        <v>2020</v>
      </c>
      <c r="D862">
        <v>6</v>
      </c>
      <c r="E862" s="1">
        <v>43983</v>
      </c>
      <c r="F862" s="2">
        <v>12535</v>
      </c>
      <c r="G862">
        <v>59</v>
      </c>
      <c r="H862" s="2">
        <v>3271616</v>
      </c>
      <c r="I862">
        <v>383.14</v>
      </c>
      <c r="J862">
        <v>1.8</v>
      </c>
    </row>
    <row r="863" spans="1:10" x14ac:dyDescent="0.25">
      <c r="A863" t="s">
        <v>55</v>
      </c>
      <c r="B863">
        <v>49</v>
      </c>
      <c r="C863">
        <v>2020</v>
      </c>
      <c r="D863">
        <v>7</v>
      </c>
      <c r="E863" s="1">
        <v>44013</v>
      </c>
      <c r="F863" s="2">
        <v>17894</v>
      </c>
      <c r="G863">
        <v>136</v>
      </c>
      <c r="H863" s="2">
        <v>3271616</v>
      </c>
      <c r="I863">
        <v>546.95000000000005</v>
      </c>
      <c r="J863">
        <v>4.16</v>
      </c>
    </row>
    <row r="864" spans="1:10" x14ac:dyDescent="0.25">
      <c r="A864" t="s">
        <v>55</v>
      </c>
      <c r="B864">
        <v>49</v>
      </c>
      <c r="C864">
        <v>2020</v>
      </c>
      <c r="D864">
        <v>8</v>
      </c>
      <c r="E864" s="1">
        <v>44044</v>
      </c>
      <c r="F864" s="2">
        <v>11908</v>
      </c>
      <c r="G864">
        <v>101</v>
      </c>
      <c r="H864" s="2">
        <v>3271616</v>
      </c>
      <c r="I864">
        <v>363.98</v>
      </c>
      <c r="J864">
        <v>3.09</v>
      </c>
    </row>
    <row r="865" spans="1:10" x14ac:dyDescent="0.25">
      <c r="A865" t="s">
        <v>55</v>
      </c>
      <c r="B865">
        <v>49</v>
      </c>
      <c r="C865">
        <v>2020</v>
      </c>
      <c r="D865">
        <v>9</v>
      </c>
      <c r="E865" s="1">
        <v>44075</v>
      </c>
      <c r="F865" s="2">
        <v>20887</v>
      </c>
      <c r="G865">
        <v>51</v>
      </c>
      <c r="H865" s="2">
        <v>3271616</v>
      </c>
      <c r="I865">
        <v>638.42999999999995</v>
      </c>
      <c r="J865">
        <v>1.56</v>
      </c>
    </row>
    <row r="866" spans="1:10" x14ac:dyDescent="0.25">
      <c r="A866" t="s">
        <v>55</v>
      </c>
      <c r="B866">
        <v>49</v>
      </c>
      <c r="C866">
        <v>2020</v>
      </c>
      <c r="D866">
        <v>10</v>
      </c>
      <c r="E866" s="1">
        <v>44105</v>
      </c>
      <c r="F866" s="2">
        <v>41617</v>
      </c>
      <c r="G866">
        <v>144</v>
      </c>
      <c r="H866" s="2">
        <v>3271616</v>
      </c>
      <c r="I866">
        <v>1272.06</v>
      </c>
      <c r="J866">
        <v>4.4000000000000004</v>
      </c>
    </row>
    <row r="867" spans="1:10" x14ac:dyDescent="0.25">
      <c r="A867" t="s">
        <v>55</v>
      </c>
      <c r="B867">
        <v>49</v>
      </c>
      <c r="C867">
        <v>2020</v>
      </c>
      <c r="D867">
        <v>11</v>
      </c>
      <c r="E867" s="1">
        <v>44136</v>
      </c>
      <c r="F867" s="2">
        <v>81074</v>
      </c>
      <c r="G867">
        <v>267</v>
      </c>
      <c r="H867" s="2">
        <v>3271616</v>
      </c>
      <c r="I867">
        <v>2478.1</v>
      </c>
      <c r="J867">
        <v>8.16</v>
      </c>
    </row>
    <row r="868" spans="1:10" x14ac:dyDescent="0.25">
      <c r="A868" t="s">
        <v>55</v>
      </c>
      <c r="B868">
        <v>49</v>
      </c>
      <c r="C868">
        <v>2020</v>
      </c>
      <c r="D868">
        <v>12</v>
      </c>
      <c r="E868" s="1">
        <v>44166</v>
      </c>
      <c r="F868" s="2">
        <v>80868</v>
      </c>
      <c r="G868">
        <v>399</v>
      </c>
      <c r="H868" s="2">
        <v>3271616</v>
      </c>
      <c r="I868">
        <v>2471.81</v>
      </c>
      <c r="J868">
        <v>12.2</v>
      </c>
    </row>
    <row r="869" spans="1:10" x14ac:dyDescent="0.25">
      <c r="A869" t="s">
        <v>55</v>
      </c>
      <c r="B869">
        <v>49</v>
      </c>
      <c r="C869">
        <v>2021</v>
      </c>
      <c r="D869">
        <v>1</v>
      </c>
      <c r="E869" s="1">
        <v>44197</v>
      </c>
      <c r="F869" s="2">
        <v>70012</v>
      </c>
      <c r="G869">
        <v>395</v>
      </c>
      <c r="H869" s="2">
        <v>3271616</v>
      </c>
      <c r="I869">
        <v>2139.98</v>
      </c>
      <c r="J869">
        <v>12.07</v>
      </c>
    </row>
    <row r="870" spans="1:10" x14ac:dyDescent="0.25">
      <c r="A870" t="s">
        <v>55</v>
      </c>
      <c r="B870">
        <v>49</v>
      </c>
      <c r="C870">
        <v>2021</v>
      </c>
      <c r="D870">
        <v>2</v>
      </c>
      <c r="E870" s="1">
        <v>44228</v>
      </c>
      <c r="F870" s="2">
        <v>24667</v>
      </c>
      <c r="G870">
        <v>270</v>
      </c>
      <c r="H870" s="2">
        <v>3271616</v>
      </c>
      <c r="I870">
        <v>753.97</v>
      </c>
      <c r="J870">
        <v>8.25</v>
      </c>
    </row>
    <row r="871" spans="1:10" x14ac:dyDescent="0.25">
      <c r="A871" t="s">
        <v>55</v>
      </c>
      <c r="B871">
        <v>49</v>
      </c>
      <c r="C871">
        <v>2021</v>
      </c>
      <c r="D871">
        <v>3</v>
      </c>
      <c r="E871" s="1">
        <v>44256</v>
      </c>
      <c r="F871" s="2">
        <v>14409</v>
      </c>
      <c r="G871">
        <v>187</v>
      </c>
      <c r="H871" s="2">
        <v>3271616</v>
      </c>
      <c r="I871">
        <v>440.42</v>
      </c>
      <c r="J871">
        <v>5.72</v>
      </c>
    </row>
    <row r="872" spans="1:10" x14ac:dyDescent="0.25">
      <c r="A872" t="s">
        <v>55</v>
      </c>
      <c r="B872">
        <v>49</v>
      </c>
      <c r="C872">
        <v>2021</v>
      </c>
      <c r="D872">
        <v>4</v>
      </c>
      <c r="E872" s="1">
        <v>44287</v>
      </c>
      <c r="F872" s="2">
        <v>11688</v>
      </c>
      <c r="G872">
        <v>80</v>
      </c>
      <c r="H872" s="2">
        <v>3271616</v>
      </c>
      <c r="I872">
        <v>357.25</v>
      </c>
      <c r="J872">
        <v>2.4500000000000002</v>
      </c>
    </row>
    <row r="873" spans="1:10" x14ac:dyDescent="0.25">
      <c r="A873" t="s">
        <v>55</v>
      </c>
      <c r="B873">
        <v>49</v>
      </c>
      <c r="C873">
        <v>2021</v>
      </c>
      <c r="D873">
        <v>5</v>
      </c>
      <c r="E873" s="1">
        <v>44317</v>
      </c>
      <c r="F873" s="2">
        <v>8852</v>
      </c>
      <c r="G873">
        <v>100</v>
      </c>
      <c r="H873" s="2">
        <v>3271616</v>
      </c>
      <c r="I873">
        <v>270.57</v>
      </c>
      <c r="J873">
        <v>3.06</v>
      </c>
    </row>
    <row r="874" spans="1:10" x14ac:dyDescent="0.25">
      <c r="A874" t="s">
        <v>55</v>
      </c>
      <c r="B874">
        <v>49</v>
      </c>
      <c r="C874">
        <v>2021</v>
      </c>
      <c r="D874">
        <v>6</v>
      </c>
      <c r="E874" s="1">
        <v>44348</v>
      </c>
      <c r="F874" s="2">
        <v>8970</v>
      </c>
      <c r="G874">
        <v>21</v>
      </c>
      <c r="H874" s="2">
        <v>3271616</v>
      </c>
      <c r="I874">
        <v>274.18</v>
      </c>
      <c r="J874">
        <v>0.64</v>
      </c>
    </row>
    <row r="875" spans="1:10" x14ac:dyDescent="0.25">
      <c r="A875" t="s">
        <v>55</v>
      </c>
      <c r="B875">
        <v>49</v>
      </c>
      <c r="C875">
        <v>2021</v>
      </c>
      <c r="D875">
        <v>7</v>
      </c>
      <c r="E875" s="1">
        <v>44378</v>
      </c>
      <c r="F875" s="2">
        <v>17329</v>
      </c>
      <c r="H875" s="2">
        <v>3271616</v>
      </c>
      <c r="I875">
        <v>529.67999999999995</v>
      </c>
    </row>
    <row r="876" spans="1:10" x14ac:dyDescent="0.25">
      <c r="A876" t="s">
        <v>56</v>
      </c>
      <c r="B876">
        <v>50</v>
      </c>
      <c r="C876">
        <v>2020</v>
      </c>
      <c r="D876">
        <v>1</v>
      </c>
      <c r="E876" s="1">
        <v>43831</v>
      </c>
      <c r="F876">
        <v>0</v>
      </c>
      <c r="G876">
        <v>0</v>
      </c>
      <c r="H876" s="2">
        <v>643077</v>
      </c>
      <c r="I876">
        <v>0</v>
      </c>
      <c r="J876">
        <v>0</v>
      </c>
    </row>
    <row r="877" spans="1:10" x14ac:dyDescent="0.25">
      <c r="A877" t="s">
        <v>56</v>
      </c>
      <c r="B877">
        <v>50</v>
      </c>
      <c r="C877">
        <v>2020</v>
      </c>
      <c r="D877">
        <v>2</v>
      </c>
      <c r="E877" s="1">
        <v>43862</v>
      </c>
      <c r="F877">
        <v>0</v>
      </c>
      <c r="G877">
        <v>0</v>
      </c>
      <c r="H877" s="2">
        <v>643077</v>
      </c>
      <c r="I877">
        <v>0</v>
      </c>
      <c r="J877">
        <v>0</v>
      </c>
    </row>
    <row r="878" spans="1:10" x14ac:dyDescent="0.25">
      <c r="A878" t="s">
        <v>56</v>
      </c>
      <c r="B878">
        <v>50</v>
      </c>
      <c r="C878">
        <v>2020</v>
      </c>
      <c r="D878">
        <v>3</v>
      </c>
      <c r="E878" s="1">
        <v>43891</v>
      </c>
      <c r="F878">
        <v>293</v>
      </c>
      <c r="G878">
        <v>13</v>
      </c>
      <c r="H878" s="2">
        <v>643077</v>
      </c>
      <c r="I878">
        <v>45.56</v>
      </c>
      <c r="J878">
        <v>2.02</v>
      </c>
    </row>
    <row r="879" spans="1:10" x14ac:dyDescent="0.25">
      <c r="A879" t="s">
        <v>56</v>
      </c>
      <c r="B879">
        <v>50</v>
      </c>
      <c r="C879">
        <v>2020</v>
      </c>
      <c r="D879">
        <v>4</v>
      </c>
      <c r="E879" s="1">
        <v>43922</v>
      </c>
      <c r="F879">
        <v>573</v>
      </c>
      <c r="G879">
        <v>35</v>
      </c>
      <c r="H879" s="2">
        <v>643077</v>
      </c>
      <c r="I879">
        <v>89.1</v>
      </c>
      <c r="J879">
        <v>5.44</v>
      </c>
    </row>
    <row r="880" spans="1:10" x14ac:dyDescent="0.25">
      <c r="A880" t="s">
        <v>56</v>
      </c>
      <c r="B880">
        <v>50</v>
      </c>
      <c r="C880">
        <v>2020</v>
      </c>
      <c r="D880">
        <v>5</v>
      </c>
      <c r="E880" s="1">
        <v>43952</v>
      </c>
      <c r="F880">
        <v>115</v>
      </c>
      <c r="G880">
        <v>7</v>
      </c>
      <c r="H880" s="2">
        <v>643077</v>
      </c>
      <c r="I880">
        <v>17.88</v>
      </c>
      <c r="J880">
        <v>1.0900000000000001</v>
      </c>
    </row>
    <row r="881" spans="1:10" x14ac:dyDescent="0.25">
      <c r="A881" t="s">
        <v>56</v>
      </c>
      <c r="B881">
        <v>50</v>
      </c>
      <c r="C881">
        <v>2020</v>
      </c>
      <c r="D881">
        <v>6</v>
      </c>
      <c r="E881" s="1">
        <v>43983</v>
      </c>
      <c r="F881">
        <v>227</v>
      </c>
      <c r="G881">
        <v>1</v>
      </c>
      <c r="H881" s="2">
        <v>643077</v>
      </c>
      <c r="I881">
        <v>35.299999999999997</v>
      </c>
      <c r="J881">
        <v>0.16</v>
      </c>
    </row>
    <row r="882" spans="1:10" x14ac:dyDescent="0.25">
      <c r="A882" t="s">
        <v>56</v>
      </c>
      <c r="B882">
        <v>50</v>
      </c>
      <c r="C882">
        <v>2020</v>
      </c>
      <c r="D882">
        <v>7</v>
      </c>
      <c r="E882" s="1">
        <v>44013</v>
      </c>
      <c r="F882">
        <v>206</v>
      </c>
      <c r="G882">
        <v>1</v>
      </c>
      <c r="H882" s="2">
        <v>643077</v>
      </c>
      <c r="I882">
        <v>32.03</v>
      </c>
      <c r="J882">
        <v>0.16</v>
      </c>
    </row>
    <row r="883" spans="1:10" x14ac:dyDescent="0.25">
      <c r="A883" t="s">
        <v>56</v>
      </c>
      <c r="B883">
        <v>50</v>
      </c>
      <c r="C883">
        <v>2020</v>
      </c>
      <c r="D883">
        <v>8</v>
      </c>
      <c r="E883" s="1">
        <v>44044</v>
      </c>
      <c r="F883">
        <v>210</v>
      </c>
      <c r="G883">
        <v>1</v>
      </c>
      <c r="H883" s="2">
        <v>643077</v>
      </c>
      <c r="I883">
        <v>32.659999999999997</v>
      </c>
      <c r="J883">
        <v>0.16</v>
      </c>
    </row>
    <row r="884" spans="1:10" x14ac:dyDescent="0.25">
      <c r="A884" t="s">
        <v>56</v>
      </c>
      <c r="B884">
        <v>50</v>
      </c>
      <c r="C884">
        <v>2020</v>
      </c>
      <c r="D884">
        <v>9</v>
      </c>
      <c r="E884" s="1">
        <v>44075</v>
      </c>
      <c r="F884">
        <v>128</v>
      </c>
      <c r="G884">
        <v>0</v>
      </c>
      <c r="H884" s="2">
        <v>643077</v>
      </c>
      <c r="I884">
        <v>19.899999999999999</v>
      </c>
      <c r="J884">
        <v>0</v>
      </c>
    </row>
    <row r="885" spans="1:10" x14ac:dyDescent="0.25">
      <c r="A885" t="s">
        <v>56</v>
      </c>
      <c r="B885">
        <v>50</v>
      </c>
      <c r="C885">
        <v>2020</v>
      </c>
      <c r="D885">
        <v>10</v>
      </c>
      <c r="E885" s="1">
        <v>44105</v>
      </c>
      <c r="F885">
        <v>427</v>
      </c>
      <c r="G885">
        <v>0</v>
      </c>
      <c r="H885" s="2">
        <v>643077</v>
      </c>
      <c r="I885">
        <v>66.400000000000006</v>
      </c>
      <c r="J885">
        <v>0</v>
      </c>
    </row>
    <row r="886" spans="1:10" x14ac:dyDescent="0.25">
      <c r="A886" t="s">
        <v>56</v>
      </c>
      <c r="B886">
        <v>50</v>
      </c>
      <c r="C886">
        <v>2020</v>
      </c>
      <c r="D886">
        <v>11</v>
      </c>
      <c r="E886" s="1">
        <v>44136</v>
      </c>
      <c r="F886" s="2">
        <v>1993</v>
      </c>
      <c r="G886">
        <v>11</v>
      </c>
      <c r="H886" s="2">
        <v>643077</v>
      </c>
      <c r="I886">
        <v>309.92</v>
      </c>
      <c r="J886">
        <v>1.71</v>
      </c>
    </row>
    <row r="887" spans="1:10" x14ac:dyDescent="0.25">
      <c r="A887" t="s">
        <v>56</v>
      </c>
      <c r="B887">
        <v>50</v>
      </c>
      <c r="C887">
        <v>2020</v>
      </c>
      <c r="D887">
        <v>12</v>
      </c>
      <c r="E887" s="1">
        <v>44166</v>
      </c>
      <c r="F887" s="2">
        <v>3240</v>
      </c>
      <c r="G887">
        <v>67</v>
      </c>
      <c r="H887" s="2">
        <v>643077</v>
      </c>
      <c r="I887">
        <v>503.83</v>
      </c>
      <c r="J887">
        <v>10.42</v>
      </c>
    </row>
    <row r="888" spans="1:10" x14ac:dyDescent="0.25">
      <c r="A888" t="s">
        <v>56</v>
      </c>
      <c r="B888">
        <v>50</v>
      </c>
      <c r="C888">
        <v>2021</v>
      </c>
      <c r="D888">
        <v>1</v>
      </c>
      <c r="E888" s="1">
        <v>44197</v>
      </c>
      <c r="F888" s="2">
        <v>4553</v>
      </c>
      <c r="G888">
        <v>38</v>
      </c>
      <c r="H888" s="2">
        <v>643077</v>
      </c>
      <c r="I888">
        <v>708</v>
      </c>
      <c r="J888">
        <v>5.91</v>
      </c>
    </row>
    <row r="889" spans="1:10" x14ac:dyDescent="0.25">
      <c r="A889" t="s">
        <v>56</v>
      </c>
      <c r="B889">
        <v>50</v>
      </c>
      <c r="C889">
        <v>2021</v>
      </c>
      <c r="D889">
        <v>2</v>
      </c>
      <c r="E889" s="1">
        <v>44228</v>
      </c>
      <c r="F889" s="2">
        <v>3233</v>
      </c>
      <c r="G889">
        <v>30</v>
      </c>
      <c r="H889" s="2">
        <v>643077</v>
      </c>
      <c r="I889">
        <v>502.74</v>
      </c>
      <c r="J889">
        <v>4.67</v>
      </c>
    </row>
    <row r="890" spans="1:10" x14ac:dyDescent="0.25">
      <c r="A890" t="s">
        <v>56</v>
      </c>
      <c r="B890">
        <v>50</v>
      </c>
      <c r="C890">
        <v>2021</v>
      </c>
      <c r="D890">
        <v>3</v>
      </c>
      <c r="E890" s="1">
        <v>44256</v>
      </c>
      <c r="F890" s="2">
        <v>4077</v>
      </c>
      <c r="G890">
        <v>23</v>
      </c>
      <c r="H890" s="2">
        <v>643077</v>
      </c>
      <c r="I890">
        <v>633.98</v>
      </c>
      <c r="J890">
        <v>3.58</v>
      </c>
    </row>
    <row r="891" spans="1:10" x14ac:dyDescent="0.25">
      <c r="A891" t="s">
        <v>56</v>
      </c>
      <c r="B891">
        <v>50</v>
      </c>
      <c r="C891">
        <v>2021</v>
      </c>
      <c r="D891">
        <v>4</v>
      </c>
      <c r="E891" s="1">
        <v>44287</v>
      </c>
      <c r="F891" s="2">
        <v>3677</v>
      </c>
      <c r="G891">
        <v>19</v>
      </c>
      <c r="H891" s="2">
        <v>643077</v>
      </c>
      <c r="I891">
        <v>571.78</v>
      </c>
      <c r="J891">
        <v>2.95</v>
      </c>
    </row>
    <row r="892" spans="1:10" x14ac:dyDescent="0.25">
      <c r="A892" t="s">
        <v>56</v>
      </c>
      <c r="B892">
        <v>50</v>
      </c>
      <c r="C892">
        <v>2021</v>
      </c>
      <c r="D892">
        <v>5</v>
      </c>
      <c r="E892" s="1">
        <v>44317</v>
      </c>
      <c r="F892" s="2">
        <v>1268</v>
      </c>
      <c r="G892">
        <v>9</v>
      </c>
      <c r="H892" s="2">
        <v>643077</v>
      </c>
      <c r="I892">
        <v>197.18</v>
      </c>
      <c r="J892">
        <v>1.4</v>
      </c>
    </row>
    <row r="893" spans="1:10" x14ac:dyDescent="0.25">
      <c r="A893" t="s">
        <v>56</v>
      </c>
      <c r="B893">
        <v>50</v>
      </c>
      <c r="C893">
        <v>2021</v>
      </c>
      <c r="D893">
        <v>6</v>
      </c>
      <c r="E893" s="1">
        <v>44348</v>
      </c>
      <c r="F893">
        <v>190</v>
      </c>
      <c r="G893">
        <v>1</v>
      </c>
      <c r="H893" s="2">
        <v>643077</v>
      </c>
      <c r="I893">
        <v>29.55</v>
      </c>
      <c r="J893">
        <v>0.16</v>
      </c>
    </row>
    <row r="894" spans="1:10" x14ac:dyDescent="0.25">
      <c r="A894" t="s">
        <v>56</v>
      </c>
      <c r="B894">
        <v>50</v>
      </c>
      <c r="C894">
        <v>2021</v>
      </c>
      <c r="D894">
        <v>7</v>
      </c>
      <c r="E894" s="1">
        <v>44378</v>
      </c>
      <c r="F894">
        <v>479</v>
      </c>
      <c r="H894" s="2">
        <v>643077</v>
      </c>
      <c r="I894">
        <v>74.489999999999995</v>
      </c>
    </row>
    <row r="895" spans="1:10" x14ac:dyDescent="0.25">
      <c r="A895" t="s">
        <v>57</v>
      </c>
      <c r="B895">
        <v>51</v>
      </c>
      <c r="C895">
        <v>2020</v>
      </c>
      <c r="D895">
        <v>1</v>
      </c>
      <c r="E895" s="1">
        <v>43831</v>
      </c>
      <c r="F895">
        <v>0</v>
      </c>
      <c r="G895">
        <v>0</v>
      </c>
      <c r="H895" s="2">
        <v>8631393</v>
      </c>
      <c r="I895">
        <v>0</v>
      </c>
      <c r="J895">
        <v>0</v>
      </c>
    </row>
    <row r="896" spans="1:10" x14ac:dyDescent="0.25">
      <c r="A896" t="s">
        <v>57</v>
      </c>
      <c r="B896">
        <v>51</v>
      </c>
      <c r="C896">
        <v>2020</v>
      </c>
      <c r="D896">
        <v>2</v>
      </c>
      <c r="E896" s="1">
        <v>43862</v>
      </c>
      <c r="F896">
        <v>0</v>
      </c>
      <c r="G896">
        <v>0</v>
      </c>
      <c r="H896" s="2">
        <v>8631393</v>
      </c>
      <c r="I896">
        <v>0</v>
      </c>
      <c r="J896">
        <v>0</v>
      </c>
    </row>
    <row r="897" spans="1:10" x14ac:dyDescent="0.25">
      <c r="A897" t="s">
        <v>57</v>
      </c>
      <c r="B897">
        <v>51</v>
      </c>
      <c r="C897">
        <v>2020</v>
      </c>
      <c r="D897">
        <v>3</v>
      </c>
      <c r="E897" s="1">
        <v>43891</v>
      </c>
      <c r="F897" s="2">
        <v>1249</v>
      </c>
      <c r="G897">
        <v>27</v>
      </c>
      <c r="H897" s="2">
        <v>8631393</v>
      </c>
      <c r="I897">
        <v>14.47</v>
      </c>
      <c r="J897">
        <v>0.31</v>
      </c>
    </row>
    <row r="898" spans="1:10" x14ac:dyDescent="0.25">
      <c r="A898" t="s">
        <v>57</v>
      </c>
      <c r="B898">
        <v>51</v>
      </c>
      <c r="C898">
        <v>2020</v>
      </c>
      <c r="D898">
        <v>4</v>
      </c>
      <c r="E898" s="1">
        <v>43922</v>
      </c>
      <c r="F898" s="2">
        <v>14597</v>
      </c>
      <c r="G898">
        <v>525</v>
      </c>
      <c r="H898" s="2">
        <v>8631393</v>
      </c>
      <c r="I898">
        <v>169.12</v>
      </c>
      <c r="J898">
        <v>6.08</v>
      </c>
    </row>
    <row r="899" spans="1:10" x14ac:dyDescent="0.25">
      <c r="A899" t="s">
        <v>57</v>
      </c>
      <c r="B899">
        <v>51</v>
      </c>
      <c r="C899">
        <v>2020</v>
      </c>
      <c r="D899">
        <v>5</v>
      </c>
      <c r="E899" s="1">
        <v>43952</v>
      </c>
      <c r="F899" s="2">
        <v>28761</v>
      </c>
      <c r="G899">
        <v>823</v>
      </c>
      <c r="H899" s="2">
        <v>8631393</v>
      </c>
      <c r="I899">
        <v>333.21</v>
      </c>
      <c r="J899">
        <v>9.5299999999999994</v>
      </c>
    </row>
    <row r="900" spans="1:10" x14ac:dyDescent="0.25">
      <c r="A900" t="s">
        <v>57</v>
      </c>
      <c r="B900">
        <v>51</v>
      </c>
      <c r="C900">
        <v>2020</v>
      </c>
      <c r="D900">
        <v>6</v>
      </c>
      <c r="E900" s="1">
        <v>43983</v>
      </c>
      <c r="F900" s="2">
        <v>18180</v>
      </c>
      <c r="G900">
        <v>388</v>
      </c>
      <c r="H900" s="2">
        <v>8631393</v>
      </c>
      <c r="I900">
        <v>210.63</v>
      </c>
      <c r="J900">
        <v>4.5</v>
      </c>
    </row>
    <row r="901" spans="1:10" x14ac:dyDescent="0.25">
      <c r="A901" t="s">
        <v>57</v>
      </c>
      <c r="B901">
        <v>51</v>
      </c>
      <c r="C901">
        <v>2020</v>
      </c>
      <c r="D901">
        <v>7</v>
      </c>
      <c r="E901" s="1">
        <v>44013</v>
      </c>
      <c r="F901" s="2">
        <v>27101</v>
      </c>
      <c r="G901">
        <v>411</v>
      </c>
      <c r="H901" s="2">
        <v>8631393</v>
      </c>
      <c r="I901">
        <v>313.98</v>
      </c>
      <c r="J901">
        <v>4.76</v>
      </c>
    </row>
    <row r="902" spans="1:10" x14ac:dyDescent="0.25">
      <c r="A902" t="s">
        <v>57</v>
      </c>
      <c r="B902">
        <v>51</v>
      </c>
      <c r="C902">
        <v>2020</v>
      </c>
      <c r="D902">
        <v>8</v>
      </c>
      <c r="E902" s="1">
        <v>44044</v>
      </c>
      <c r="F902" s="2">
        <v>30706</v>
      </c>
      <c r="G902">
        <v>406</v>
      </c>
      <c r="H902" s="2">
        <v>8631393</v>
      </c>
      <c r="I902">
        <v>355.75</v>
      </c>
      <c r="J902">
        <v>4.7</v>
      </c>
    </row>
    <row r="903" spans="1:10" x14ac:dyDescent="0.25">
      <c r="A903" t="s">
        <v>57</v>
      </c>
      <c r="B903">
        <v>51</v>
      </c>
      <c r="C903">
        <v>2020</v>
      </c>
      <c r="D903">
        <v>9</v>
      </c>
      <c r="E903" s="1">
        <v>44075</v>
      </c>
      <c r="F903" s="2">
        <v>27677</v>
      </c>
      <c r="G903">
        <v>628</v>
      </c>
      <c r="H903" s="2">
        <v>8631393</v>
      </c>
      <c r="I903">
        <v>320.66000000000003</v>
      </c>
      <c r="J903">
        <v>7.28</v>
      </c>
    </row>
    <row r="904" spans="1:10" x14ac:dyDescent="0.25">
      <c r="A904" t="s">
        <v>57</v>
      </c>
      <c r="B904">
        <v>51</v>
      </c>
      <c r="C904">
        <v>2020</v>
      </c>
      <c r="D904">
        <v>10</v>
      </c>
      <c r="E904" s="1">
        <v>44105</v>
      </c>
      <c r="F904" s="2">
        <v>32919</v>
      </c>
      <c r="G904">
        <v>446</v>
      </c>
      <c r="H904" s="2">
        <v>8631393</v>
      </c>
      <c r="I904">
        <v>381.39</v>
      </c>
      <c r="J904">
        <v>5.17</v>
      </c>
    </row>
    <row r="905" spans="1:10" x14ac:dyDescent="0.25">
      <c r="A905" t="s">
        <v>57</v>
      </c>
      <c r="B905">
        <v>51</v>
      </c>
      <c r="C905">
        <v>2020</v>
      </c>
      <c r="D905">
        <v>11</v>
      </c>
      <c r="E905" s="1">
        <v>44136</v>
      </c>
      <c r="F905" s="2">
        <v>56645</v>
      </c>
      <c r="G905">
        <v>408</v>
      </c>
      <c r="H905" s="2">
        <v>8631393</v>
      </c>
      <c r="I905">
        <v>656.27</v>
      </c>
      <c r="J905">
        <v>4.7300000000000004</v>
      </c>
    </row>
    <row r="906" spans="1:10" x14ac:dyDescent="0.25">
      <c r="A906" t="s">
        <v>57</v>
      </c>
      <c r="B906">
        <v>51</v>
      </c>
      <c r="C906">
        <v>2020</v>
      </c>
      <c r="D906">
        <v>12</v>
      </c>
      <c r="E906" s="1">
        <v>44166</v>
      </c>
      <c r="F906" s="2">
        <v>111749</v>
      </c>
      <c r="G906">
        <v>970</v>
      </c>
      <c r="H906" s="2">
        <v>8631393</v>
      </c>
      <c r="I906">
        <v>1294.68</v>
      </c>
      <c r="J906">
        <v>11.24</v>
      </c>
    </row>
    <row r="907" spans="1:10" x14ac:dyDescent="0.25">
      <c r="A907" t="s">
        <v>57</v>
      </c>
      <c r="B907">
        <v>51</v>
      </c>
      <c r="C907">
        <v>2021</v>
      </c>
      <c r="D907">
        <v>1</v>
      </c>
      <c r="E907" s="1">
        <v>44197</v>
      </c>
      <c r="F907" s="2">
        <v>155195</v>
      </c>
      <c r="G907" s="2">
        <v>1432</v>
      </c>
      <c r="H907" s="2">
        <v>8631393</v>
      </c>
      <c r="I907">
        <v>1798.03</v>
      </c>
      <c r="J907">
        <v>16.59</v>
      </c>
    </row>
    <row r="908" spans="1:10" x14ac:dyDescent="0.25">
      <c r="A908" t="s">
        <v>57</v>
      </c>
      <c r="B908">
        <v>51</v>
      </c>
      <c r="C908">
        <v>2021</v>
      </c>
      <c r="D908">
        <v>2</v>
      </c>
      <c r="E908" s="1">
        <v>44228</v>
      </c>
      <c r="F908" s="2">
        <v>71271</v>
      </c>
      <c r="G908" s="2">
        <v>2088</v>
      </c>
      <c r="H908" s="2">
        <v>8631393</v>
      </c>
      <c r="I908">
        <v>825.72</v>
      </c>
      <c r="J908">
        <v>24.19</v>
      </c>
    </row>
    <row r="909" spans="1:10" x14ac:dyDescent="0.25">
      <c r="A909" t="s">
        <v>57</v>
      </c>
      <c r="B909">
        <v>51</v>
      </c>
      <c r="C909">
        <v>2021</v>
      </c>
      <c r="D909">
        <v>3</v>
      </c>
      <c r="E909" s="1">
        <v>44256</v>
      </c>
      <c r="F909" s="2">
        <v>42926</v>
      </c>
      <c r="G909" s="2">
        <v>1700</v>
      </c>
      <c r="H909" s="2">
        <v>8631393</v>
      </c>
      <c r="I909">
        <v>497.32</v>
      </c>
      <c r="J909">
        <v>19.7</v>
      </c>
    </row>
    <row r="910" spans="1:10" x14ac:dyDescent="0.25">
      <c r="A910" t="s">
        <v>57</v>
      </c>
      <c r="B910">
        <v>51</v>
      </c>
      <c r="C910">
        <v>2021</v>
      </c>
      <c r="D910">
        <v>4</v>
      </c>
      <c r="E910" s="1">
        <v>44287</v>
      </c>
      <c r="F910" s="2">
        <v>40614</v>
      </c>
      <c r="G910">
        <v>518</v>
      </c>
      <c r="H910" s="2">
        <v>8631393</v>
      </c>
      <c r="I910">
        <v>470.54</v>
      </c>
      <c r="J910">
        <v>6</v>
      </c>
    </row>
    <row r="911" spans="1:10" x14ac:dyDescent="0.25">
      <c r="A911" t="s">
        <v>57</v>
      </c>
      <c r="B911">
        <v>51</v>
      </c>
      <c r="C911">
        <v>2021</v>
      </c>
      <c r="D911">
        <v>5</v>
      </c>
      <c r="E911" s="1">
        <v>44317</v>
      </c>
      <c r="F911" s="2">
        <v>15948</v>
      </c>
      <c r="G911">
        <v>416</v>
      </c>
      <c r="H911" s="2">
        <v>8631393</v>
      </c>
      <c r="I911">
        <v>184.77</v>
      </c>
      <c r="J911">
        <v>4.82</v>
      </c>
    </row>
    <row r="912" spans="1:10" x14ac:dyDescent="0.25">
      <c r="A912" t="s">
        <v>57</v>
      </c>
      <c r="B912">
        <v>51</v>
      </c>
      <c r="C912">
        <v>2021</v>
      </c>
      <c r="D912">
        <v>6</v>
      </c>
      <c r="E912" s="1">
        <v>44348</v>
      </c>
      <c r="F912" s="2">
        <v>4802</v>
      </c>
      <c r="G912">
        <v>107</v>
      </c>
      <c r="H912" s="2">
        <v>8631393</v>
      </c>
      <c r="I912">
        <v>55.63</v>
      </c>
      <c r="J912">
        <v>1.24</v>
      </c>
    </row>
    <row r="913" spans="1:10" x14ac:dyDescent="0.25">
      <c r="A913" t="s">
        <v>57</v>
      </c>
      <c r="B913">
        <v>51</v>
      </c>
      <c r="C913">
        <v>2021</v>
      </c>
      <c r="D913">
        <v>7</v>
      </c>
      <c r="E913" s="1">
        <v>44378</v>
      </c>
      <c r="F913" s="2">
        <v>14044</v>
      </c>
      <c r="H913" s="2">
        <v>8631393</v>
      </c>
      <c r="I913">
        <v>162.71</v>
      </c>
    </row>
    <row r="914" spans="1:10" x14ac:dyDescent="0.25">
      <c r="A914" t="s">
        <v>58</v>
      </c>
      <c r="B914">
        <v>53</v>
      </c>
      <c r="C914">
        <v>2020</v>
      </c>
      <c r="D914">
        <v>1</v>
      </c>
      <c r="E914" s="1">
        <v>43831</v>
      </c>
      <c r="F914">
        <v>1</v>
      </c>
      <c r="G914">
        <v>0</v>
      </c>
      <c r="H914" s="2">
        <v>7705281</v>
      </c>
      <c r="I914">
        <v>0.01</v>
      </c>
      <c r="J914">
        <v>0</v>
      </c>
    </row>
    <row r="915" spans="1:10" x14ac:dyDescent="0.25">
      <c r="A915" t="s">
        <v>58</v>
      </c>
      <c r="B915">
        <v>53</v>
      </c>
      <c r="C915">
        <v>2020</v>
      </c>
      <c r="D915">
        <v>2</v>
      </c>
      <c r="E915" s="1">
        <v>43862</v>
      </c>
      <c r="F915">
        <v>9</v>
      </c>
      <c r="G915">
        <v>1</v>
      </c>
      <c r="H915" s="2">
        <v>7705281</v>
      </c>
      <c r="I915">
        <v>0.12</v>
      </c>
      <c r="J915">
        <v>0.01</v>
      </c>
    </row>
    <row r="916" spans="1:10" x14ac:dyDescent="0.25">
      <c r="A916" t="s">
        <v>58</v>
      </c>
      <c r="B916">
        <v>53</v>
      </c>
      <c r="C916">
        <v>2020</v>
      </c>
      <c r="D916">
        <v>3</v>
      </c>
      <c r="E916" s="1">
        <v>43891</v>
      </c>
      <c r="F916" s="2">
        <v>5283</v>
      </c>
      <c r="G916">
        <v>225</v>
      </c>
      <c r="H916" s="2">
        <v>7705281</v>
      </c>
      <c r="I916">
        <v>68.56</v>
      </c>
      <c r="J916">
        <v>2.92</v>
      </c>
    </row>
    <row r="917" spans="1:10" x14ac:dyDescent="0.25">
      <c r="A917" t="s">
        <v>58</v>
      </c>
      <c r="B917">
        <v>53</v>
      </c>
      <c r="C917">
        <v>2020</v>
      </c>
      <c r="D917">
        <v>4</v>
      </c>
      <c r="E917" s="1">
        <v>43922</v>
      </c>
      <c r="F917" s="2">
        <v>9521</v>
      </c>
      <c r="G917">
        <v>596</v>
      </c>
      <c r="H917" s="2">
        <v>7705281</v>
      </c>
      <c r="I917">
        <v>123.56</v>
      </c>
      <c r="J917">
        <v>7.73</v>
      </c>
    </row>
    <row r="918" spans="1:10" x14ac:dyDescent="0.25">
      <c r="A918" t="s">
        <v>58</v>
      </c>
      <c r="B918">
        <v>53</v>
      </c>
      <c r="C918">
        <v>2020</v>
      </c>
      <c r="D918">
        <v>5</v>
      </c>
      <c r="E918" s="1">
        <v>43952</v>
      </c>
      <c r="F918" s="2">
        <v>8000</v>
      </c>
      <c r="G918">
        <v>304</v>
      </c>
      <c r="H918" s="2">
        <v>7705281</v>
      </c>
      <c r="I918">
        <v>103.82</v>
      </c>
      <c r="J918">
        <v>3.95</v>
      </c>
    </row>
    <row r="919" spans="1:10" x14ac:dyDescent="0.25">
      <c r="A919" t="s">
        <v>58</v>
      </c>
      <c r="B919">
        <v>53</v>
      </c>
      <c r="C919">
        <v>2020</v>
      </c>
      <c r="D919">
        <v>6</v>
      </c>
      <c r="E919" s="1">
        <v>43983</v>
      </c>
      <c r="F919" s="2">
        <v>11727</v>
      </c>
      <c r="G919">
        <v>207</v>
      </c>
      <c r="H919" s="2">
        <v>7705281</v>
      </c>
      <c r="I919">
        <v>152.19</v>
      </c>
      <c r="J919">
        <v>2.69</v>
      </c>
    </row>
    <row r="920" spans="1:10" x14ac:dyDescent="0.25">
      <c r="A920" t="s">
        <v>58</v>
      </c>
      <c r="B920">
        <v>53</v>
      </c>
      <c r="C920">
        <v>2020</v>
      </c>
      <c r="D920">
        <v>7</v>
      </c>
      <c r="E920" s="1">
        <v>44013</v>
      </c>
      <c r="F920" s="2">
        <v>24184</v>
      </c>
      <c r="G920">
        <v>320</v>
      </c>
      <c r="H920" s="2">
        <v>7705281</v>
      </c>
      <c r="I920">
        <v>313.86</v>
      </c>
      <c r="J920">
        <v>4.1500000000000004</v>
      </c>
    </row>
    <row r="921" spans="1:10" x14ac:dyDescent="0.25">
      <c r="A921" t="s">
        <v>58</v>
      </c>
      <c r="B921">
        <v>53</v>
      </c>
      <c r="C921">
        <v>2020</v>
      </c>
      <c r="D921">
        <v>8</v>
      </c>
      <c r="E921" s="1">
        <v>44044</v>
      </c>
      <c r="F921" s="2">
        <v>18993</v>
      </c>
      <c r="G921">
        <v>349</v>
      </c>
      <c r="H921" s="2">
        <v>7705281</v>
      </c>
      <c r="I921">
        <v>246.49</v>
      </c>
      <c r="J921">
        <v>4.53</v>
      </c>
    </row>
    <row r="922" spans="1:10" x14ac:dyDescent="0.25">
      <c r="A922" t="s">
        <v>58</v>
      </c>
      <c r="B922">
        <v>53</v>
      </c>
      <c r="C922">
        <v>2020</v>
      </c>
      <c r="D922">
        <v>9</v>
      </c>
      <c r="E922" s="1">
        <v>44075</v>
      </c>
      <c r="F922" s="2">
        <v>13842</v>
      </c>
      <c r="G922">
        <v>220</v>
      </c>
      <c r="H922" s="2">
        <v>7705281</v>
      </c>
      <c r="I922">
        <v>179.64</v>
      </c>
      <c r="J922">
        <v>2.86</v>
      </c>
    </row>
    <row r="923" spans="1:10" x14ac:dyDescent="0.25">
      <c r="A923" t="s">
        <v>58</v>
      </c>
      <c r="B923">
        <v>53</v>
      </c>
      <c r="C923">
        <v>2020</v>
      </c>
      <c r="D923">
        <v>10</v>
      </c>
      <c r="E923" s="1">
        <v>44105</v>
      </c>
      <c r="F923" s="2">
        <v>21020</v>
      </c>
      <c r="G923">
        <v>246</v>
      </c>
      <c r="H923" s="2">
        <v>7705281</v>
      </c>
      <c r="I923">
        <v>272.8</v>
      </c>
      <c r="J923">
        <v>3.19</v>
      </c>
    </row>
    <row r="924" spans="1:10" x14ac:dyDescent="0.25">
      <c r="A924" t="s">
        <v>58</v>
      </c>
      <c r="B924">
        <v>53</v>
      </c>
      <c r="C924">
        <v>2020</v>
      </c>
      <c r="D924">
        <v>11</v>
      </c>
      <c r="E924" s="1">
        <v>44136</v>
      </c>
      <c r="F924" s="2">
        <v>59595</v>
      </c>
      <c r="G924">
        <v>427</v>
      </c>
      <c r="H924" s="2">
        <v>7705281</v>
      </c>
      <c r="I924">
        <v>773.43</v>
      </c>
      <c r="J924">
        <v>5.54</v>
      </c>
    </row>
    <row r="925" spans="1:10" x14ac:dyDescent="0.25">
      <c r="A925" t="s">
        <v>58</v>
      </c>
      <c r="B925">
        <v>53</v>
      </c>
      <c r="C925">
        <v>2020</v>
      </c>
      <c r="D925">
        <v>12</v>
      </c>
      <c r="E925" s="1">
        <v>44166</v>
      </c>
      <c r="F925" s="2">
        <v>78889</v>
      </c>
      <c r="G925">
        <v>628</v>
      </c>
      <c r="H925" s="2">
        <v>7705281</v>
      </c>
      <c r="I925">
        <v>1023.83</v>
      </c>
      <c r="J925">
        <v>8.15</v>
      </c>
    </row>
    <row r="926" spans="1:10" x14ac:dyDescent="0.25">
      <c r="A926" t="s">
        <v>58</v>
      </c>
      <c r="B926">
        <v>53</v>
      </c>
      <c r="C926">
        <v>2021</v>
      </c>
      <c r="D926">
        <v>1</v>
      </c>
      <c r="E926" s="1">
        <v>44197</v>
      </c>
      <c r="F926" s="2">
        <v>64705</v>
      </c>
      <c r="G926">
        <v>846</v>
      </c>
      <c r="H926" s="2">
        <v>7705281</v>
      </c>
      <c r="I926">
        <v>839.75</v>
      </c>
      <c r="J926">
        <v>10.98</v>
      </c>
    </row>
    <row r="927" spans="1:10" x14ac:dyDescent="0.25">
      <c r="A927" t="s">
        <v>58</v>
      </c>
      <c r="B927">
        <v>53</v>
      </c>
      <c r="C927">
        <v>2021</v>
      </c>
      <c r="D927">
        <v>2</v>
      </c>
      <c r="E927" s="1">
        <v>44228</v>
      </c>
      <c r="F927" s="2">
        <v>26875</v>
      </c>
      <c r="G927">
        <v>655</v>
      </c>
      <c r="H927" s="2">
        <v>7705281</v>
      </c>
      <c r="I927">
        <v>348.79</v>
      </c>
      <c r="J927">
        <v>8.5</v>
      </c>
    </row>
    <row r="928" spans="1:10" x14ac:dyDescent="0.25">
      <c r="A928" t="s">
        <v>58</v>
      </c>
      <c r="B928">
        <v>53</v>
      </c>
      <c r="C928">
        <v>2021</v>
      </c>
      <c r="D928">
        <v>3</v>
      </c>
      <c r="E928" s="1">
        <v>44256</v>
      </c>
      <c r="F928" s="2">
        <v>24263</v>
      </c>
      <c r="G928">
        <v>285</v>
      </c>
      <c r="H928" s="2">
        <v>7705281</v>
      </c>
      <c r="I928">
        <v>314.89</v>
      </c>
      <c r="J928">
        <v>3.7</v>
      </c>
    </row>
    <row r="929" spans="1:10" x14ac:dyDescent="0.25">
      <c r="A929" t="s">
        <v>58</v>
      </c>
      <c r="B929">
        <v>53</v>
      </c>
      <c r="C929">
        <v>2021</v>
      </c>
      <c r="D929">
        <v>4</v>
      </c>
      <c r="E929" s="1">
        <v>44287</v>
      </c>
      <c r="F929" s="2">
        <v>38065</v>
      </c>
      <c r="G929">
        <v>238</v>
      </c>
      <c r="H929" s="2">
        <v>7705281</v>
      </c>
      <c r="I929">
        <v>494.01</v>
      </c>
      <c r="J929">
        <v>3.09</v>
      </c>
    </row>
    <row r="930" spans="1:10" x14ac:dyDescent="0.25">
      <c r="A930" t="s">
        <v>58</v>
      </c>
      <c r="B930">
        <v>53</v>
      </c>
      <c r="C930">
        <v>2021</v>
      </c>
      <c r="D930">
        <v>5</v>
      </c>
      <c r="E930" s="1">
        <v>44317</v>
      </c>
      <c r="F930" s="2">
        <v>32528</v>
      </c>
      <c r="G930">
        <v>262</v>
      </c>
      <c r="H930" s="2">
        <v>7705281</v>
      </c>
      <c r="I930">
        <v>422.15</v>
      </c>
      <c r="J930">
        <v>3.4</v>
      </c>
    </row>
    <row r="931" spans="1:10" x14ac:dyDescent="0.25">
      <c r="A931" t="s">
        <v>58</v>
      </c>
      <c r="B931">
        <v>53</v>
      </c>
      <c r="C931">
        <v>2021</v>
      </c>
      <c r="D931">
        <v>6</v>
      </c>
      <c r="E931" s="1">
        <v>44348</v>
      </c>
      <c r="F931" s="2">
        <v>16130</v>
      </c>
      <c r="G931">
        <v>48</v>
      </c>
      <c r="H931" s="2">
        <v>7705281</v>
      </c>
      <c r="I931">
        <v>209.34</v>
      </c>
      <c r="J931">
        <v>0.62</v>
      </c>
    </row>
    <row r="932" spans="1:10" x14ac:dyDescent="0.25">
      <c r="A932" t="s">
        <v>58</v>
      </c>
      <c r="B932">
        <v>53</v>
      </c>
      <c r="C932">
        <v>2021</v>
      </c>
      <c r="D932">
        <v>7</v>
      </c>
      <c r="E932" s="1">
        <v>44378</v>
      </c>
      <c r="F932" s="2">
        <v>20890</v>
      </c>
      <c r="H932" s="2">
        <v>7705281</v>
      </c>
      <c r="I932">
        <v>271.11</v>
      </c>
    </row>
    <row r="933" spans="1:10" x14ac:dyDescent="0.25">
      <c r="A933" t="s">
        <v>59</v>
      </c>
      <c r="B933">
        <v>54</v>
      </c>
      <c r="C933">
        <v>2020</v>
      </c>
      <c r="D933">
        <v>1</v>
      </c>
      <c r="E933" s="1">
        <v>43831</v>
      </c>
      <c r="F933">
        <v>0</v>
      </c>
      <c r="G933">
        <v>0</v>
      </c>
      <c r="H933" s="2">
        <v>1793716</v>
      </c>
      <c r="I933">
        <v>0</v>
      </c>
      <c r="J933">
        <v>0</v>
      </c>
    </row>
    <row r="934" spans="1:10" x14ac:dyDescent="0.25">
      <c r="A934" t="s">
        <v>59</v>
      </c>
      <c r="B934">
        <v>54</v>
      </c>
      <c r="C934">
        <v>2020</v>
      </c>
      <c r="D934">
        <v>2</v>
      </c>
      <c r="E934" s="1">
        <v>43862</v>
      </c>
      <c r="F934">
        <v>0</v>
      </c>
      <c r="G934">
        <v>0</v>
      </c>
      <c r="H934" s="2">
        <v>1793716</v>
      </c>
      <c r="I934">
        <v>0</v>
      </c>
      <c r="J934">
        <v>0</v>
      </c>
    </row>
    <row r="935" spans="1:10" x14ac:dyDescent="0.25">
      <c r="A935" t="s">
        <v>59</v>
      </c>
      <c r="B935">
        <v>54</v>
      </c>
      <c r="C935">
        <v>2020</v>
      </c>
      <c r="D935">
        <v>3</v>
      </c>
      <c r="E935" s="1">
        <v>43891</v>
      </c>
      <c r="F935">
        <v>162</v>
      </c>
      <c r="G935">
        <v>1</v>
      </c>
      <c r="H935" s="2">
        <v>1793716</v>
      </c>
      <c r="I935">
        <v>9.0299999999999994</v>
      </c>
      <c r="J935">
        <v>0.06</v>
      </c>
    </row>
    <row r="936" spans="1:10" x14ac:dyDescent="0.25">
      <c r="A936" t="s">
        <v>59</v>
      </c>
      <c r="B936">
        <v>54</v>
      </c>
      <c r="C936">
        <v>2020</v>
      </c>
      <c r="D936">
        <v>4</v>
      </c>
      <c r="E936" s="1">
        <v>43922</v>
      </c>
      <c r="F936">
        <v>964</v>
      </c>
      <c r="G936">
        <v>43</v>
      </c>
      <c r="H936" s="2">
        <v>1793716</v>
      </c>
      <c r="I936">
        <v>53.74</v>
      </c>
      <c r="J936">
        <v>2.4</v>
      </c>
    </row>
    <row r="937" spans="1:10" x14ac:dyDescent="0.25">
      <c r="A937" t="s">
        <v>59</v>
      </c>
      <c r="B937">
        <v>54</v>
      </c>
      <c r="C937">
        <v>2020</v>
      </c>
      <c r="D937">
        <v>5</v>
      </c>
      <c r="E937" s="1">
        <v>43952</v>
      </c>
      <c r="F937">
        <v>884</v>
      </c>
      <c r="G937">
        <v>31</v>
      </c>
      <c r="H937" s="2">
        <v>1793716</v>
      </c>
      <c r="I937">
        <v>49.28</v>
      </c>
      <c r="J937">
        <v>1.73</v>
      </c>
    </row>
    <row r="938" spans="1:10" x14ac:dyDescent="0.25">
      <c r="A938" t="s">
        <v>59</v>
      </c>
      <c r="B938">
        <v>54</v>
      </c>
      <c r="C938">
        <v>2020</v>
      </c>
      <c r="D938">
        <v>6</v>
      </c>
      <c r="E938" s="1">
        <v>43983</v>
      </c>
      <c r="F938">
        <v>894</v>
      </c>
      <c r="G938">
        <v>18</v>
      </c>
      <c r="H938" s="2">
        <v>1793716</v>
      </c>
      <c r="I938">
        <v>49.84</v>
      </c>
      <c r="J938">
        <v>1</v>
      </c>
    </row>
    <row r="939" spans="1:10" x14ac:dyDescent="0.25">
      <c r="A939" t="s">
        <v>59</v>
      </c>
      <c r="B939">
        <v>54</v>
      </c>
      <c r="C939">
        <v>2020</v>
      </c>
      <c r="D939">
        <v>7</v>
      </c>
      <c r="E939" s="1">
        <v>44013</v>
      </c>
      <c r="F939" s="2">
        <v>3738</v>
      </c>
      <c r="G939">
        <v>23</v>
      </c>
      <c r="H939" s="2">
        <v>1793716</v>
      </c>
      <c r="I939">
        <v>208.39</v>
      </c>
      <c r="J939">
        <v>1.28</v>
      </c>
    </row>
    <row r="940" spans="1:10" x14ac:dyDescent="0.25">
      <c r="A940" t="s">
        <v>59</v>
      </c>
      <c r="B940">
        <v>54</v>
      </c>
      <c r="C940">
        <v>2020</v>
      </c>
      <c r="D940">
        <v>8</v>
      </c>
      <c r="E940" s="1">
        <v>44044</v>
      </c>
      <c r="F940" s="2">
        <v>3608</v>
      </c>
      <c r="G940">
        <v>98</v>
      </c>
      <c r="H940" s="2">
        <v>1793716</v>
      </c>
      <c r="I940">
        <v>201.15</v>
      </c>
      <c r="J940">
        <v>5.46</v>
      </c>
    </row>
    <row r="941" spans="1:10" x14ac:dyDescent="0.25">
      <c r="A941" t="s">
        <v>59</v>
      </c>
      <c r="B941">
        <v>54</v>
      </c>
      <c r="C941">
        <v>2020</v>
      </c>
      <c r="D941">
        <v>9</v>
      </c>
      <c r="E941" s="1">
        <v>44075</v>
      </c>
      <c r="F941" s="2">
        <v>5598</v>
      </c>
      <c r="G941">
        <v>136</v>
      </c>
      <c r="H941" s="2">
        <v>1793716</v>
      </c>
      <c r="I941">
        <v>312.08999999999997</v>
      </c>
      <c r="J941">
        <v>7.58</v>
      </c>
    </row>
    <row r="942" spans="1:10" x14ac:dyDescent="0.25">
      <c r="A942" t="s">
        <v>59</v>
      </c>
      <c r="B942">
        <v>54</v>
      </c>
      <c r="C942">
        <v>2020</v>
      </c>
      <c r="D942">
        <v>10</v>
      </c>
      <c r="E942" s="1">
        <v>44105</v>
      </c>
      <c r="F942" s="2">
        <v>8612</v>
      </c>
      <c r="G942">
        <v>107</v>
      </c>
      <c r="H942" s="2">
        <v>1793716</v>
      </c>
      <c r="I942">
        <v>480.12</v>
      </c>
      <c r="J942">
        <v>5.97</v>
      </c>
    </row>
    <row r="943" spans="1:10" x14ac:dyDescent="0.25">
      <c r="A943" t="s">
        <v>59</v>
      </c>
      <c r="B943">
        <v>54</v>
      </c>
      <c r="C943">
        <v>2020</v>
      </c>
      <c r="D943">
        <v>11</v>
      </c>
      <c r="E943" s="1">
        <v>44136</v>
      </c>
      <c r="F943" s="2">
        <v>23382</v>
      </c>
      <c r="G943">
        <v>278</v>
      </c>
      <c r="H943" s="2">
        <v>1793716</v>
      </c>
      <c r="I943">
        <v>1303.55</v>
      </c>
      <c r="J943">
        <v>15.5</v>
      </c>
    </row>
    <row r="944" spans="1:10" x14ac:dyDescent="0.25">
      <c r="A944" t="s">
        <v>59</v>
      </c>
      <c r="B944">
        <v>54</v>
      </c>
      <c r="C944">
        <v>2020</v>
      </c>
      <c r="D944">
        <v>12</v>
      </c>
      <c r="E944" s="1">
        <v>44166</v>
      </c>
      <c r="F944" s="2">
        <v>37492</v>
      </c>
      <c r="G944">
        <v>603</v>
      </c>
      <c r="H944" s="2">
        <v>1793716</v>
      </c>
      <c r="I944">
        <v>2090.19</v>
      </c>
      <c r="J944">
        <v>33.619999999999997</v>
      </c>
    </row>
    <row r="945" spans="1:10" x14ac:dyDescent="0.25">
      <c r="A945" t="s">
        <v>59</v>
      </c>
      <c r="B945">
        <v>54</v>
      </c>
      <c r="C945">
        <v>2021</v>
      </c>
      <c r="D945">
        <v>1</v>
      </c>
      <c r="E945" s="1">
        <v>44197</v>
      </c>
      <c r="F945" s="2">
        <v>35667</v>
      </c>
      <c r="G945">
        <v>686</v>
      </c>
      <c r="H945" s="2">
        <v>1793716</v>
      </c>
      <c r="I945">
        <v>1988.44</v>
      </c>
      <c r="J945">
        <v>38.24</v>
      </c>
    </row>
    <row r="946" spans="1:10" x14ac:dyDescent="0.25">
      <c r="A946" t="s">
        <v>59</v>
      </c>
      <c r="B946">
        <v>54</v>
      </c>
      <c r="C946">
        <v>2021</v>
      </c>
      <c r="D946">
        <v>2</v>
      </c>
      <c r="E946" s="1">
        <v>44228</v>
      </c>
      <c r="F946" s="2">
        <v>10854</v>
      </c>
      <c r="G946">
        <v>276</v>
      </c>
      <c r="H946" s="2">
        <v>1793716</v>
      </c>
      <c r="I946">
        <v>605.11</v>
      </c>
      <c r="J946">
        <v>15.39</v>
      </c>
    </row>
    <row r="947" spans="1:10" x14ac:dyDescent="0.25">
      <c r="A947" t="s">
        <v>59</v>
      </c>
      <c r="B947">
        <v>54</v>
      </c>
      <c r="C947">
        <v>2021</v>
      </c>
      <c r="D947">
        <v>3</v>
      </c>
      <c r="E947" s="1">
        <v>44256</v>
      </c>
      <c r="F947" s="2">
        <v>9883</v>
      </c>
      <c r="G947">
        <v>376</v>
      </c>
      <c r="H947" s="2">
        <v>1793716</v>
      </c>
      <c r="I947">
        <v>550.98</v>
      </c>
      <c r="J947">
        <v>20.96</v>
      </c>
    </row>
    <row r="948" spans="1:10" x14ac:dyDescent="0.25">
      <c r="A948" t="s">
        <v>59</v>
      </c>
      <c r="B948">
        <v>54</v>
      </c>
      <c r="C948">
        <v>2021</v>
      </c>
      <c r="D948">
        <v>4</v>
      </c>
      <c r="E948" s="1">
        <v>44287</v>
      </c>
      <c r="F948" s="2">
        <v>11390</v>
      </c>
      <c r="G948">
        <v>3</v>
      </c>
      <c r="H948" s="2">
        <v>1793716</v>
      </c>
      <c r="I948">
        <v>634.99</v>
      </c>
      <c r="J948">
        <v>0.17</v>
      </c>
    </row>
    <row r="949" spans="1:10" x14ac:dyDescent="0.25">
      <c r="A949" t="s">
        <v>59</v>
      </c>
      <c r="B949">
        <v>54</v>
      </c>
      <c r="C949">
        <v>2021</v>
      </c>
      <c r="D949">
        <v>5</v>
      </c>
      <c r="E949" s="1">
        <v>44317</v>
      </c>
      <c r="F949" s="2">
        <v>8159</v>
      </c>
      <c r="G949">
        <v>113</v>
      </c>
      <c r="H949" s="2">
        <v>1793716</v>
      </c>
      <c r="I949">
        <v>454.87</v>
      </c>
      <c r="J949">
        <v>6.3</v>
      </c>
    </row>
    <row r="950" spans="1:10" x14ac:dyDescent="0.25">
      <c r="A950" t="s">
        <v>59</v>
      </c>
      <c r="B950">
        <v>54</v>
      </c>
      <c r="C950">
        <v>2021</v>
      </c>
      <c r="D950">
        <v>6</v>
      </c>
      <c r="E950" s="1">
        <v>44348</v>
      </c>
      <c r="F950" s="2">
        <v>2754</v>
      </c>
      <c r="G950">
        <v>57</v>
      </c>
      <c r="H950" s="2">
        <v>1793716</v>
      </c>
      <c r="I950">
        <v>153.54</v>
      </c>
      <c r="J950">
        <v>3.18</v>
      </c>
    </row>
    <row r="951" spans="1:10" x14ac:dyDescent="0.25">
      <c r="A951" t="s">
        <v>59</v>
      </c>
      <c r="B951">
        <v>54</v>
      </c>
      <c r="C951">
        <v>2021</v>
      </c>
      <c r="D951">
        <v>7</v>
      </c>
      <c r="E951" s="1">
        <v>44378</v>
      </c>
      <c r="F951" s="2">
        <v>2975</v>
      </c>
      <c r="H951" s="2">
        <v>1793716</v>
      </c>
      <c r="I951">
        <v>165.86</v>
      </c>
    </row>
    <row r="952" spans="1:10" x14ac:dyDescent="0.25">
      <c r="A952" t="s">
        <v>60</v>
      </c>
      <c r="B952">
        <v>55</v>
      </c>
      <c r="C952">
        <v>2020</v>
      </c>
      <c r="D952">
        <v>1</v>
      </c>
      <c r="E952" s="1">
        <v>43831</v>
      </c>
      <c r="F952">
        <v>0</v>
      </c>
      <c r="G952">
        <v>0</v>
      </c>
      <c r="H952" s="2">
        <v>5893718</v>
      </c>
      <c r="I952">
        <v>0</v>
      </c>
      <c r="J952">
        <v>0</v>
      </c>
    </row>
    <row r="953" spans="1:10" x14ac:dyDescent="0.25">
      <c r="A953" t="s">
        <v>60</v>
      </c>
      <c r="B953">
        <v>55</v>
      </c>
      <c r="C953">
        <v>2020</v>
      </c>
      <c r="D953">
        <v>2</v>
      </c>
      <c r="E953" s="1">
        <v>43862</v>
      </c>
      <c r="F953">
        <v>1</v>
      </c>
      <c r="G953">
        <v>0</v>
      </c>
      <c r="H953" s="2">
        <v>5893718</v>
      </c>
      <c r="I953">
        <v>0.02</v>
      </c>
      <c r="J953">
        <v>0</v>
      </c>
    </row>
    <row r="954" spans="1:10" x14ac:dyDescent="0.25">
      <c r="A954" t="s">
        <v>60</v>
      </c>
      <c r="B954">
        <v>55</v>
      </c>
      <c r="C954">
        <v>2020</v>
      </c>
      <c r="D954">
        <v>3</v>
      </c>
      <c r="E954" s="1">
        <v>43891</v>
      </c>
      <c r="F954" s="2">
        <v>1350</v>
      </c>
      <c r="G954">
        <v>25</v>
      </c>
      <c r="H954" s="2">
        <v>5893718</v>
      </c>
      <c r="I954">
        <v>22.91</v>
      </c>
      <c r="J954">
        <v>0.42</v>
      </c>
    </row>
    <row r="955" spans="1:10" x14ac:dyDescent="0.25">
      <c r="A955" t="s">
        <v>60</v>
      </c>
      <c r="B955">
        <v>55</v>
      </c>
      <c r="C955">
        <v>2020</v>
      </c>
      <c r="D955">
        <v>4</v>
      </c>
      <c r="E955" s="1">
        <v>43922</v>
      </c>
      <c r="F955" s="2">
        <v>5622</v>
      </c>
      <c r="G955">
        <v>291</v>
      </c>
      <c r="H955" s="2">
        <v>5893718</v>
      </c>
      <c r="I955">
        <v>95.39</v>
      </c>
      <c r="J955">
        <v>4.9400000000000004</v>
      </c>
    </row>
    <row r="956" spans="1:10" x14ac:dyDescent="0.25">
      <c r="A956" t="s">
        <v>60</v>
      </c>
      <c r="B956">
        <v>55</v>
      </c>
      <c r="C956">
        <v>2020</v>
      </c>
      <c r="D956">
        <v>5</v>
      </c>
      <c r="E956" s="1">
        <v>43952</v>
      </c>
      <c r="F956" s="2">
        <v>11711</v>
      </c>
      <c r="G956">
        <v>278</v>
      </c>
      <c r="H956" s="2">
        <v>5893718</v>
      </c>
      <c r="I956">
        <v>198.7</v>
      </c>
      <c r="J956">
        <v>4.72</v>
      </c>
    </row>
    <row r="957" spans="1:10" x14ac:dyDescent="0.25">
      <c r="A957" t="s">
        <v>60</v>
      </c>
      <c r="B957">
        <v>55</v>
      </c>
      <c r="C957">
        <v>2020</v>
      </c>
      <c r="D957">
        <v>6</v>
      </c>
      <c r="E957" s="1">
        <v>43983</v>
      </c>
      <c r="F957" s="2">
        <v>13039</v>
      </c>
      <c r="G957">
        <v>199</v>
      </c>
      <c r="H957" s="2">
        <v>5893718</v>
      </c>
      <c r="I957">
        <v>221.24</v>
      </c>
      <c r="J957">
        <v>3.38</v>
      </c>
    </row>
    <row r="958" spans="1:10" x14ac:dyDescent="0.25">
      <c r="A958" t="s">
        <v>60</v>
      </c>
      <c r="B958">
        <v>55</v>
      </c>
      <c r="C958">
        <v>2020</v>
      </c>
      <c r="D958">
        <v>7</v>
      </c>
      <c r="E958" s="1">
        <v>44013</v>
      </c>
      <c r="F958" s="2">
        <v>25297</v>
      </c>
      <c r="G958">
        <v>150</v>
      </c>
      <c r="H958" s="2">
        <v>5893718</v>
      </c>
      <c r="I958">
        <v>429.22</v>
      </c>
      <c r="J958">
        <v>2.5499999999999998</v>
      </c>
    </row>
    <row r="959" spans="1:10" x14ac:dyDescent="0.25">
      <c r="A959" t="s">
        <v>60</v>
      </c>
      <c r="B959">
        <v>55</v>
      </c>
      <c r="C959">
        <v>2020</v>
      </c>
      <c r="D959">
        <v>8</v>
      </c>
      <c r="E959" s="1">
        <v>44044</v>
      </c>
      <c r="F959" s="2">
        <v>23713</v>
      </c>
      <c r="G959">
        <v>189</v>
      </c>
      <c r="H959" s="2">
        <v>5893718</v>
      </c>
      <c r="I959">
        <v>402.34</v>
      </c>
      <c r="J959">
        <v>3.21</v>
      </c>
    </row>
    <row r="960" spans="1:10" x14ac:dyDescent="0.25">
      <c r="A960" t="s">
        <v>60</v>
      </c>
      <c r="B960">
        <v>55</v>
      </c>
      <c r="C960">
        <v>2020</v>
      </c>
      <c r="D960">
        <v>9</v>
      </c>
      <c r="E960" s="1">
        <v>44075</v>
      </c>
      <c r="F960" s="2">
        <v>48439</v>
      </c>
      <c r="G960">
        <v>206</v>
      </c>
      <c r="H960" s="2">
        <v>5893718</v>
      </c>
      <c r="I960">
        <v>821.88</v>
      </c>
      <c r="J960">
        <v>3.5</v>
      </c>
    </row>
    <row r="961" spans="1:10" x14ac:dyDescent="0.25">
      <c r="A961" t="s">
        <v>60</v>
      </c>
      <c r="B961">
        <v>55</v>
      </c>
      <c r="C961">
        <v>2020</v>
      </c>
      <c r="D961">
        <v>10</v>
      </c>
      <c r="E961" s="1">
        <v>44105</v>
      </c>
      <c r="F961" s="2">
        <v>108698</v>
      </c>
      <c r="G961">
        <v>754</v>
      </c>
      <c r="H961" s="2">
        <v>5893718</v>
      </c>
      <c r="I961">
        <v>1844.3</v>
      </c>
      <c r="J961">
        <v>12.79</v>
      </c>
    </row>
    <row r="962" spans="1:10" x14ac:dyDescent="0.25">
      <c r="A962" t="s">
        <v>60</v>
      </c>
      <c r="B962">
        <v>55</v>
      </c>
      <c r="C962">
        <v>2020</v>
      </c>
      <c r="D962">
        <v>11</v>
      </c>
      <c r="E962" s="1">
        <v>44136</v>
      </c>
      <c r="F962" s="2">
        <v>173860</v>
      </c>
      <c r="G962" s="2">
        <v>1412</v>
      </c>
      <c r="H962" s="2">
        <v>5893718</v>
      </c>
      <c r="I962">
        <v>2949.92</v>
      </c>
      <c r="J962">
        <v>23.96</v>
      </c>
    </row>
    <row r="963" spans="1:10" x14ac:dyDescent="0.25">
      <c r="A963" t="s">
        <v>60</v>
      </c>
      <c r="B963">
        <v>55</v>
      </c>
      <c r="C963">
        <v>2020</v>
      </c>
      <c r="D963">
        <v>12</v>
      </c>
      <c r="E963" s="1">
        <v>44166</v>
      </c>
      <c r="F963" s="2">
        <v>108708</v>
      </c>
      <c r="G963" s="2">
        <v>1741</v>
      </c>
      <c r="H963" s="2">
        <v>5893718</v>
      </c>
      <c r="I963">
        <v>1844.47</v>
      </c>
      <c r="J963">
        <v>29.54</v>
      </c>
    </row>
    <row r="964" spans="1:10" x14ac:dyDescent="0.25">
      <c r="A964" t="s">
        <v>60</v>
      </c>
      <c r="B964">
        <v>55</v>
      </c>
      <c r="C964">
        <v>2021</v>
      </c>
      <c r="D964">
        <v>1</v>
      </c>
      <c r="E964" s="1">
        <v>44197</v>
      </c>
      <c r="F964" s="2">
        <v>71702</v>
      </c>
      <c r="G964" s="2">
        <v>1192</v>
      </c>
      <c r="H964" s="2">
        <v>5893718</v>
      </c>
      <c r="I964">
        <v>1216.58</v>
      </c>
      <c r="J964">
        <v>20.22</v>
      </c>
    </row>
    <row r="965" spans="1:10" x14ac:dyDescent="0.25">
      <c r="A965" t="s">
        <v>60</v>
      </c>
      <c r="B965">
        <v>55</v>
      </c>
      <c r="C965">
        <v>2021</v>
      </c>
      <c r="D965">
        <v>2</v>
      </c>
      <c r="E965" s="1">
        <v>44228</v>
      </c>
      <c r="F965" s="2">
        <v>25240</v>
      </c>
      <c r="G965">
        <v>582</v>
      </c>
      <c r="H965" s="2">
        <v>5893718</v>
      </c>
      <c r="I965">
        <v>428.25</v>
      </c>
      <c r="J965">
        <v>9.8699999999999992</v>
      </c>
    </row>
    <row r="966" spans="1:10" x14ac:dyDescent="0.25">
      <c r="A966" t="s">
        <v>60</v>
      </c>
      <c r="B966">
        <v>55</v>
      </c>
      <c r="C966">
        <v>2021</v>
      </c>
      <c r="D966">
        <v>3</v>
      </c>
      <c r="E966" s="1">
        <v>44256</v>
      </c>
      <c r="F966" s="2">
        <v>18870</v>
      </c>
      <c r="G966">
        <v>297</v>
      </c>
      <c r="H966" s="2">
        <v>5893718</v>
      </c>
      <c r="I966">
        <v>320.17</v>
      </c>
      <c r="J966">
        <v>5.04</v>
      </c>
    </row>
    <row r="967" spans="1:10" x14ac:dyDescent="0.25">
      <c r="A967" t="s">
        <v>60</v>
      </c>
      <c r="B967">
        <v>55</v>
      </c>
      <c r="C967">
        <v>2021</v>
      </c>
      <c r="D967">
        <v>4</v>
      </c>
      <c r="E967" s="1">
        <v>44287</v>
      </c>
      <c r="F967" s="2">
        <v>24412</v>
      </c>
      <c r="G967">
        <v>234</v>
      </c>
      <c r="H967" s="2">
        <v>5893718</v>
      </c>
      <c r="I967">
        <v>414.2</v>
      </c>
      <c r="J967">
        <v>3.97</v>
      </c>
    </row>
    <row r="968" spans="1:10" x14ac:dyDescent="0.25">
      <c r="A968" t="s">
        <v>60</v>
      </c>
      <c r="B968">
        <v>55</v>
      </c>
      <c r="C968">
        <v>2021</v>
      </c>
      <c r="D968">
        <v>5</v>
      </c>
      <c r="E968" s="1">
        <v>44317</v>
      </c>
      <c r="F968" s="2">
        <v>13968</v>
      </c>
      <c r="G968">
        <v>306</v>
      </c>
      <c r="H968" s="2">
        <v>5893718</v>
      </c>
      <c r="I968">
        <v>237</v>
      </c>
      <c r="J968">
        <v>5.19</v>
      </c>
    </row>
    <row r="969" spans="1:10" x14ac:dyDescent="0.25">
      <c r="A969" t="s">
        <v>60</v>
      </c>
      <c r="B969">
        <v>55</v>
      </c>
      <c r="C969">
        <v>2021</v>
      </c>
      <c r="D969">
        <v>6</v>
      </c>
      <c r="E969" s="1">
        <v>44348</v>
      </c>
      <c r="F969" s="2">
        <v>3203</v>
      </c>
      <c r="G969">
        <v>157</v>
      </c>
      <c r="H969" s="2">
        <v>5893718</v>
      </c>
      <c r="I969">
        <v>54.35</v>
      </c>
      <c r="J969">
        <v>2.66</v>
      </c>
    </row>
    <row r="970" spans="1:10" x14ac:dyDescent="0.25">
      <c r="A970" t="s">
        <v>60</v>
      </c>
      <c r="B970">
        <v>55</v>
      </c>
      <c r="C970">
        <v>2021</v>
      </c>
      <c r="D970">
        <v>7</v>
      </c>
      <c r="E970" s="1">
        <v>44378</v>
      </c>
      <c r="F970" s="2">
        <v>9549</v>
      </c>
      <c r="H970" s="2">
        <v>5893718</v>
      </c>
      <c r="I970">
        <v>162.02000000000001</v>
      </c>
    </row>
    <row r="971" spans="1:10" x14ac:dyDescent="0.25">
      <c r="A971" t="s">
        <v>61</v>
      </c>
      <c r="B971">
        <v>56</v>
      </c>
      <c r="C971">
        <v>2020</v>
      </c>
      <c r="D971">
        <v>1</v>
      </c>
      <c r="E971" s="1">
        <v>43831</v>
      </c>
      <c r="F971">
        <v>0</v>
      </c>
      <c r="G971">
        <v>0</v>
      </c>
      <c r="H971" s="2">
        <v>576851</v>
      </c>
      <c r="I971">
        <v>0</v>
      </c>
      <c r="J971">
        <v>0</v>
      </c>
    </row>
    <row r="972" spans="1:10" x14ac:dyDescent="0.25">
      <c r="A972" t="s">
        <v>61</v>
      </c>
      <c r="B972">
        <v>56</v>
      </c>
      <c r="C972">
        <v>2020</v>
      </c>
      <c r="D972">
        <v>2</v>
      </c>
      <c r="E972" s="1">
        <v>43862</v>
      </c>
      <c r="F972">
        <v>0</v>
      </c>
      <c r="G972">
        <v>0</v>
      </c>
      <c r="H972" s="2">
        <v>576851</v>
      </c>
      <c r="I972">
        <v>0</v>
      </c>
      <c r="J972">
        <v>0</v>
      </c>
    </row>
    <row r="973" spans="1:10" x14ac:dyDescent="0.25">
      <c r="A973" t="s">
        <v>61</v>
      </c>
      <c r="B973">
        <v>56</v>
      </c>
      <c r="C973">
        <v>2020</v>
      </c>
      <c r="D973">
        <v>3</v>
      </c>
      <c r="E973" s="1">
        <v>43891</v>
      </c>
      <c r="F973">
        <v>121</v>
      </c>
      <c r="G973">
        <v>0</v>
      </c>
      <c r="H973" s="2">
        <v>576851</v>
      </c>
      <c r="I973">
        <v>20.98</v>
      </c>
      <c r="J973">
        <v>0</v>
      </c>
    </row>
    <row r="974" spans="1:10" x14ac:dyDescent="0.25">
      <c r="A974" t="s">
        <v>61</v>
      </c>
      <c r="B974">
        <v>56</v>
      </c>
      <c r="C974">
        <v>2020</v>
      </c>
      <c r="D974">
        <v>4</v>
      </c>
      <c r="E974" s="1">
        <v>43922</v>
      </c>
      <c r="F974">
        <v>438</v>
      </c>
      <c r="G974">
        <v>7</v>
      </c>
      <c r="H974" s="2">
        <v>576851</v>
      </c>
      <c r="I974">
        <v>75.930000000000007</v>
      </c>
      <c r="J974">
        <v>1.21</v>
      </c>
    </row>
    <row r="975" spans="1:10" x14ac:dyDescent="0.25">
      <c r="A975" t="s">
        <v>61</v>
      </c>
      <c r="B975">
        <v>56</v>
      </c>
      <c r="C975">
        <v>2020</v>
      </c>
      <c r="D975">
        <v>5</v>
      </c>
      <c r="E975" s="1">
        <v>43952</v>
      </c>
      <c r="F975">
        <v>344</v>
      </c>
      <c r="G975">
        <v>9</v>
      </c>
      <c r="H975" s="2">
        <v>576851</v>
      </c>
      <c r="I975">
        <v>59.63</v>
      </c>
      <c r="J975">
        <v>1.56</v>
      </c>
    </row>
    <row r="976" spans="1:10" x14ac:dyDescent="0.25">
      <c r="A976" t="s">
        <v>61</v>
      </c>
      <c r="B976">
        <v>56</v>
      </c>
      <c r="C976">
        <v>2020</v>
      </c>
      <c r="D976">
        <v>6</v>
      </c>
      <c r="E976" s="1">
        <v>43983</v>
      </c>
      <c r="F976">
        <v>584</v>
      </c>
      <c r="G976">
        <v>4</v>
      </c>
      <c r="H976" s="2">
        <v>576851</v>
      </c>
      <c r="I976">
        <v>101.24</v>
      </c>
      <c r="J976">
        <v>0.69</v>
      </c>
    </row>
    <row r="977" spans="1:10" x14ac:dyDescent="0.25">
      <c r="A977" t="s">
        <v>61</v>
      </c>
      <c r="B977">
        <v>56</v>
      </c>
      <c r="C977">
        <v>2020</v>
      </c>
      <c r="D977">
        <v>7</v>
      </c>
      <c r="E977" s="1">
        <v>44013</v>
      </c>
      <c r="F977" s="2">
        <v>1239</v>
      </c>
      <c r="G977">
        <v>6</v>
      </c>
      <c r="H977" s="2">
        <v>576851</v>
      </c>
      <c r="I977">
        <v>214.79</v>
      </c>
      <c r="J977">
        <v>1.04</v>
      </c>
    </row>
    <row r="978" spans="1:10" x14ac:dyDescent="0.25">
      <c r="A978" t="s">
        <v>61</v>
      </c>
      <c r="B978">
        <v>56</v>
      </c>
      <c r="C978">
        <v>2020</v>
      </c>
      <c r="D978">
        <v>8</v>
      </c>
      <c r="E978" s="1">
        <v>44044</v>
      </c>
      <c r="F978" s="2">
        <v>1116</v>
      </c>
      <c r="G978">
        <v>11</v>
      </c>
      <c r="H978" s="2">
        <v>576851</v>
      </c>
      <c r="I978">
        <v>193.46</v>
      </c>
      <c r="J978">
        <v>1.91</v>
      </c>
    </row>
    <row r="979" spans="1:10" x14ac:dyDescent="0.25">
      <c r="A979" t="s">
        <v>61</v>
      </c>
      <c r="B979">
        <v>56</v>
      </c>
      <c r="C979">
        <v>2020</v>
      </c>
      <c r="D979">
        <v>9</v>
      </c>
      <c r="E979" s="1">
        <v>44075</v>
      </c>
      <c r="F979" s="2">
        <v>2106</v>
      </c>
      <c r="G979">
        <v>13</v>
      </c>
      <c r="H979" s="2">
        <v>576851</v>
      </c>
      <c r="I979">
        <v>365.09</v>
      </c>
      <c r="J979">
        <v>2.25</v>
      </c>
    </row>
    <row r="980" spans="1:10" x14ac:dyDescent="0.25">
      <c r="A980" t="s">
        <v>61</v>
      </c>
      <c r="B980">
        <v>56</v>
      </c>
      <c r="C980">
        <v>2020</v>
      </c>
      <c r="D980">
        <v>10</v>
      </c>
      <c r="E980" s="1">
        <v>44105</v>
      </c>
      <c r="F980" s="2">
        <v>7350</v>
      </c>
      <c r="G980">
        <v>37</v>
      </c>
      <c r="H980" s="2">
        <v>576851</v>
      </c>
      <c r="I980">
        <v>1274.1600000000001</v>
      </c>
      <c r="J980">
        <v>6.41</v>
      </c>
    </row>
    <row r="981" spans="1:10" x14ac:dyDescent="0.25">
      <c r="A981" t="s">
        <v>61</v>
      </c>
      <c r="B981">
        <v>56</v>
      </c>
      <c r="C981">
        <v>2020</v>
      </c>
      <c r="D981">
        <v>11</v>
      </c>
      <c r="E981" s="1">
        <v>44136</v>
      </c>
      <c r="F981" s="2">
        <v>20007</v>
      </c>
      <c r="G981">
        <v>128</v>
      </c>
      <c r="H981" s="2">
        <v>576851</v>
      </c>
      <c r="I981">
        <v>3468.31</v>
      </c>
      <c r="J981">
        <v>22.19</v>
      </c>
    </row>
    <row r="982" spans="1:10" x14ac:dyDescent="0.25">
      <c r="A982" t="s">
        <v>61</v>
      </c>
      <c r="B982">
        <v>56</v>
      </c>
      <c r="C982">
        <v>2020</v>
      </c>
      <c r="D982">
        <v>12</v>
      </c>
      <c r="E982" s="1">
        <v>44166</v>
      </c>
      <c r="F982" s="2">
        <v>11104</v>
      </c>
      <c r="G982">
        <v>223</v>
      </c>
      <c r="H982" s="2">
        <v>576851</v>
      </c>
      <c r="I982">
        <v>1924.93</v>
      </c>
      <c r="J982">
        <v>38.659999999999997</v>
      </c>
    </row>
    <row r="983" spans="1:10" x14ac:dyDescent="0.25">
      <c r="A983" t="s">
        <v>61</v>
      </c>
      <c r="B983">
        <v>56</v>
      </c>
      <c r="C983">
        <v>2021</v>
      </c>
      <c r="D983">
        <v>1</v>
      </c>
      <c r="E983" s="1">
        <v>44197</v>
      </c>
      <c r="F983" s="2">
        <v>7503</v>
      </c>
      <c r="G983">
        <v>158</v>
      </c>
      <c r="H983" s="2">
        <v>576851</v>
      </c>
      <c r="I983">
        <v>1300.68</v>
      </c>
      <c r="J983">
        <v>27.39</v>
      </c>
    </row>
    <row r="984" spans="1:10" x14ac:dyDescent="0.25">
      <c r="A984" t="s">
        <v>61</v>
      </c>
      <c r="B984">
        <v>56</v>
      </c>
      <c r="C984">
        <v>2021</v>
      </c>
      <c r="D984">
        <v>2</v>
      </c>
      <c r="E984" s="1">
        <v>44228</v>
      </c>
      <c r="F984" s="2">
        <v>2482</v>
      </c>
      <c r="G984">
        <v>75</v>
      </c>
      <c r="H984" s="2">
        <v>576851</v>
      </c>
      <c r="I984">
        <v>430.27</v>
      </c>
      <c r="J984">
        <v>13</v>
      </c>
    </row>
    <row r="985" spans="1:10" x14ac:dyDescent="0.25">
      <c r="A985" t="s">
        <v>61</v>
      </c>
      <c r="B985">
        <v>56</v>
      </c>
      <c r="C985">
        <v>2021</v>
      </c>
      <c r="D985">
        <v>3</v>
      </c>
      <c r="E985" s="1">
        <v>44256</v>
      </c>
      <c r="F985" s="2">
        <v>1916</v>
      </c>
      <c r="G985">
        <v>29</v>
      </c>
      <c r="H985" s="2">
        <v>576851</v>
      </c>
      <c r="I985">
        <v>332.15</v>
      </c>
      <c r="J985">
        <v>5.03</v>
      </c>
    </row>
    <row r="986" spans="1:10" x14ac:dyDescent="0.25">
      <c r="A986" t="s">
        <v>61</v>
      </c>
      <c r="B986">
        <v>56</v>
      </c>
      <c r="C986">
        <v>2021</v>
      </c>
      <c r="D986">
        <v>4</v>
      </c>
      <c r="E986" s="1">
        <v>44287</v>
      </c>
      <c r="F986" s="2">
        <v>1832</v>
      </c>
      <c r="G986">
        <v>7</v>
      </c>
      <c r="H986" s="2">
        <v>576851</v>
      </c>
      <c r="I986">
        <v>317.58999999999997</v>
      </c>
      <c r="J986">
        <v>1.21</v>
      </c>
    </row>
    <row r="987" spans="1:10" x14ac:dyDescent="0.25">
      <c r="A987" t="s">
        <v>61</v>
      </c>
      <c r="B987">
        <v>56</v>
      </c>
      <c r="C987">
        <v>2021</v>
      </c>
      <c r="D987">
        <v>5</v>
      </c>
      <c r="E987" s="1">
        <v>44317</v>
      </c>
      <c r="F987" s="2">
        <v>2002</v>
      </c>
      <c r="G987">
        <v>12</v>
      </c>
      <c r="H987" s="2">
        <v>576851</v>
      </c>
      <c r="I987">
        <v>347.06</v>
      </c>
      <c r="J987">
        <v>2.08</v>
      </c>
    </row>
    <row r="988" spans="1:10" x14ac:dyDescent="0.25">
      <c r="A988" t="s">
        <v>61</v>
      </c>
      <c r="B988">
        <v>56</v>
      </c>
      <c r="C988">
        <v>2021</v>
      </c>
      <c r="D988">
        <v>6</v>
      </c>
      <c r="E988" s="1">
        <v>44348</v>
      </c>
      <c r="F988">
        <v>2146</v>
      </c>
      <c r="G988">
        <v>6</v>
      </c>
      <c r="H988" s="2">
        <v>576851</v>
      </c>
      <c r="I988">
        <v>372.02</v>
      </c>
      <c r="J988">
        <v>1.04</v>
      </c>
    </row>
    <row r="989" spans="1:10" x14ac:dyDescent="0.25">
      <c r="A989" t="s">
        <v>61</v>
      </c>
      <c r="B989">
        <v>56</v>
      </c>
      <c r="C989">
        <v>2021</v>
      </c>
      <c r="D989">
        <v>7</v>
      </c>
      <c r="E989" s="1">
        <v>44378</v>
      </c>
      <c r="F989" s="2">
        <v>2837</v>
      </c>
      <c r="H989" s="2">
        <v>576851</v>
      </c>
      <c r="I989">
        <v>491.81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Sheet3 (2)</vt:lpstr>
      <vt:lpstr>Sheet4</vt:lpstr>
      <vt:lpstr>us_states_covid_data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</cp:lastModifiedBy>
  <dcterms:created xsi:type="dcterms:W3CDTF">2021-08-05T01:44:12Z</dcterms:created>
  <dcterms:modified xsi:type="dcterms:W3CDTF">2021-08-05T01:51:41Z</dcterms:modified>
</cp:coreProperties>
</file>