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CONANYB\Downloads\"/>
    </mc:Choice>
  </mc:AlternateContent>
  <xr:revisionPtr revIDLastSave="0" documentId="13_ncr:1_{872010D3-4FA1-4D92-AF66-B6E2AEF24E3F}" xr6:coauthVersionLast="47" xr6:coauthVersionMax="47" xr10:uidLastSave="{00000000-0000-0000-0000-000000000000}"/>
  <bookViews>
    <workbookView xWindow="810" yWindow="780" windowWidth="24165" windowHeight="12510" activeTab="2" xr2:uid="{0551AC56-035F-4B75-8F95-9F7806F412FC}"/>
  </bookViews>
  <sheets>
    <sheet name="Readme" sheetId="2" r:id="rId1"/>
    <sheet name="Non Functional Requirements" sheetId="3" r:id="rId2"/>
    <sheet name="STD STTM" sheetId="1" r:id="rId3"/>
    <sheet name="Lineage" sheetId="4" r:id="rId4"/>
  </sheets>
  <definedNames>
    <definedName name="_xlnm._FilterDatabase" localSheetId="3" hidden="1">Lineage!$A$1:$K$9</definedName>
    <definedName name="_xlnm._FilterDatabase" localSheetId="2" hidden="1">'STD STTM'!$A$2:$Y$12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4" l="1"/>
  <c r="H4" i="4"/>
  <c r="H5" i="4"/>
  <c r="H6" i="4"/>
  <c r="H7" i="4"/>
  <c r="H8" i="4"/>
  <c r="H9" i="4"/>
  <c r="H2" i="4"/>
  <c r="B3" i="4"/>
  <c r="B4" i="4"/>
  <c r="B5" i="4"/>
  <c r="B6" i="4"/>
  <c r="B7" i="4"/>
  <c r="B8" i="4"/>
  <c r="B9" i="4"/>
  <c r="B2" i="4"/>
  <c r="F2" i="4"/>
  <c r="J3" i="4"/>
  <c r="K3" i="4"/>
  <c r="J4" i="4"/>
  <c r="K4" i="4"/>
  <c r="J5" i="4"/>
  <c r="K5" i="4"/>
  <c r="J6" i="4"/>
  <c r="K6" i="4"/>
  <c r="J7" i="4"/>
  <c r="K7" i="4"/>
  <c r="J8" i="4"/>
  <c r="K8" i="4"/>
  <c r="J9" i="4"/>
  <c r="K9" i="4"/>
  <c r="K2" i="4"/>
  <c r="J2" i="4"/>
  <c r="F3" i="4"/>
  <c r="F4" i="4"/>
  <c r="F5" i="4"/>
  <c r="F6" i="4"/>
  <c r="F7" i="4"/>
  <c r="F8" i="4"/>
  <c r="F9" i="4"/>
  <c r="D3" i="4"/>
  <c r="D4" i="4"/>
  <c r="D5" i="4"/>
  <c r="D6" i="4"/>
  <c r="D7" i="4"/>
  <c r="D8" i="4"/>
  <c r="D9" i="4"/>
  <c r="D2" i="4"/>
  <c r="A3" i="4"/>
  <c r="A4" i="4"/>
  <c r="A5" i="4"/>
  <c r="A6" i="4"/>
  <c r="A7" i="4"/>
  <c r="A8" i="4"/>
  <c r="A9" i="4"/>
  <c r="A2" i="4"/>
</calcChain>
</file>

<file path=xl/sharedStrings.xml><?xml version="1.0" encoding="utf-8"?>
<sst xmlns="http://schemas.openxmlformats.org/spreadsheetml/2006/main" count="304" uniqueCount="136">
  <si>
    <t>Primary Key</t>
  </si>
  <si>
    <t>Y</t>
  </si>
  <si>
    <t>Version</t>
  </si>
  <si>
    <t>Entity ID</t>
  </si>
  <si>
    <t>Entity Name</t>
  </si>
  <si>
    <t>Description</t>
  </si>
  <si>
    <t>Initials</t>
  </si>
  <si>
    <t>Role</t>
  </si>
  <si>
    <t>Date</t>
  </si>
  <si>
    <t>1.0</t>
  </si>
  <si>
    <t>Author</t>
  </si>
  <si>
    <t>CPTS, CONNYK</t>
  </si>
  <si>
    <t xml:space="preserve">Reviewer </t>
  </si>
  <si>
    <t>HSHA</t>
  </si>
  <si>
    <t>Approver</t>
  </si>
  <si>
    <t>The Non-functional data requirements glossary refers to the specifications and constraints related to the operation and performance of the infrastructure and data pipelines. These requirements are critical for enabling data observability and ensuring that the data is reliable, compliant and accessible to the user per the defined SLAs.</t>
  </si>
  <si>
    <t>BoR System</t>
  </si>
  <si>
    <t>Source System</t>
  </si>
  <si>
    <t>Source Entity Name</t>
  </si>
  <si>
    <t>Source Data Frequency</t>
  </si>
  <si>
    <t>Data Load Strategy</t>
  </si>
  <si>
    <t>Caspian Data Category</t>
  </si>
  <si>
    <t>Data Proivder SLA</t>
  </si>
  <si>
    <t>Data Consumer</t>
  </si>
  <si>
    <t>Data Consumer SLA</t>
  </si>
  <si>
    <t>Data availibility in other Systems</t>
  </si>
  <si>
    <t>History Requirement</t>
  </si>
  <si>
    <t>Daily</t>
  </si>
  <si>
    <t>Yes</t>
  </si>
  <si>
    <t>Master</t>
  </si>
  <si>
    <t xml:space="preserve">Existing </t>
  </si>
  <si>
    <t>New</t>
  </si>
  <si>
    <t>Existing</t>
  </si>
  <si>
    <t>Source System Name</t>
  </si>
  <si>
    <t>Source Entity Path</t>
  </si>
  <si>
    <t>Source Field Name</t>
  </si>
  <si>
    <t>Source Datatype</t>
  </si>
  <si>
    <t>Business Logic</t>
  </si>
  <si>
    <t>Transformation Logic (Pseudo Code)</t>
  </si>
  <si>
    <t>Mapping Type</t>
  </si>
  <si>
    <t>Target Schema Name</t>
  </si>
  <si>
    <t>Target Entity Name</t>
  </si>
  <si>
    <t>CDE</t>
  </si>
  <si>
    <t>Architect Comment (HSHA)</t>
  </si>
  <si>
    <t>Pipeline Data Validation Check</t>
  </si>
  <si>
    <t>DAR Checks</t>
  </si>
  <si>
    <t>Trusted BoR</t>
  </si>
  <si>
    <t>Business Term Name</t>
  </si>
  <si>
    <t>Business Term Description</t>
  </si>
  <si>
    <t>Data Subject Area</t>
  </si>
  <si>
    <t>Data Concept</t>
  </si>
  <si>
    <t>1:1 load</t>
  </si>
  <si>
    <t>Direct</t>
  </si>
  <si>
    <t>Incremental</t>
  </si>
  <si>
    <t>LASR Issuer Data (New)</t>
  </si>
  <si>
    <t>bigint</t>
  </si>
  <si>
    <t>date</t>
  </si>
  <si>
    <t>SBOR</t>
  </si>
  <si>
    <t>Source File Name</t>
  </si>
  <si>
    <t>Source File ID</t>
  </si>
  <si>
    <t>Source Attribute Name</t>
  </si>
  <si>
    <t>Source Attribute ID</t>
  </si>
  <si>
    <t>Target Entity ID</t>
  </si>
  <si>
    <t>Target Attribute Name</t>
  </si>
  <si>
    <t>Target Attribute ID</t>
  </si>
  <si>
    <t>Data Subject</t>
  </si>
  <si>
    <t>CSPN_1</t>
  </si>
  <si>
    <t>CSPN_1.2</t>
  </si>
  <si>
    <t>CSPN_1.3</t>
  </si>
  <si>
    <t>CSPN_1.4</t>
  </si>
  <si>
    <t>CSPN_1.5</t>
  </si>
  <si>
    <t>CSPN_1.6</t>
  </si>
  <si>
    <t>CSPN_1.7</t>
  </si>
  <si>
    <t>CSPN_1.8</t>
  </si>
  <si>
    <t>IDH</t>
  </si>
  <si>
    <t>Clarity</t>
  </si>
  <si>
    <t>11:30 PM PST</t>
  </si>
  <si>
    <t>string</t>
  </si>
  <si>
    <t>N</t>
  </si>
  <si>
    <t>No Transformation(Direct Load from std table)</t>
  </si>
  <si>
    <t>Nullability (Y/N)</t>
  </si>
  <si>
    <t>CSPN_1.1</t>
  </si>
  <si>
    <t>investment_portfolio_date_v4</t>
  </si>
  <si>
    <t>CONANYB</t>
  </si>
  <si>
    <t>PPT_1.1</t>
  </si>
  <si>
    <t>PPT_1.2</t>
  </si>
  <si>
    <t>PPT_1.3</t>
  </si>
  <si>
    <t>PPT_1.4</t>
  </si>
  <si>
    <t>PPT_1.5</t>
  </si>
  <si>
    <t>PPT_1.6</t>
  </si>
  <si>
    <t>PPT_1.7</t>
  </si>
  <si>
    <t>PPT_1.8</t>
  </si>
  <si>
    <t>CMPS</t>
  </si>
  <si>
    <t>Investment Portfolio</t>
  </si>
  <si>
    <t>Proposed: The table contains the investment portfolio date data for portfolio Ids published and provided by CMPS</t>
  </si>
  <si>
    <t>[IM_I_PORTFOLIOPOS_S].[InvestmentPortfolioDate]</t>
  </si>
  <si>
    <t>cmps_investment_portfolio_date_f1_v1_t1</t>
  </si>
  <si>
    <t>investmentportfoliodateuniqueidentifier</t>
  </si>
  <si>
    <t>investmentportfoliodatetypeuniqueidentifier</t>
  </si>
  <si>
    <t>investmentportfoliodatetypecode</t>
  </si>
  <si>
    <t>investmentportfoliodatetypename</t>
  </si>
  <si>
    <t>portfoliouniqueidentifier</t>
  </si>
  <si>
    <t>transfertoamportfoliouniqueidentifer</t>
  </si>
  <si>
    <t>startdate</t>
  </si>
  <si>
    <t>enddate</t>
  </si>
  <si>
    <t>LASR Column Name</t>
  </si>
  <si>
    <t>LASR Data Type</t>
  </si>
  <si>
    <t>InvestmentPortfolioDateUID</t>
  </si>
  <si>
    <t>InvestmentPortfolioDateTypeCode</t>
  </si>
  <si>
    <t>InvestmentPortfolioDateTypeName</t>
  </si>
  <si>
    <t>PortfolioUID</t>
  </si>
  <si>
    <t>TransferToAMPortfolioUID</t>
  </si>
  <si>
    <t>StartDate</t>
  </si>
  <si>
    <t>EndDate</t>
  </si>
  <si>
    <t>cspn_fndn2_prd</t>
  </si>
  <si>
    <t>Target Column Name</t>
  </si>
  <si>
    <t>investment_portfolio_date_uid</t>
  </si>
  <si>
    <t>investment_portfolio_date_type_uid</t>
  </si>
  <si>
    <t>investment_portfolio_date_type_code</t>
  </si>
  <si>
    <t>investment_portfolio_date_type_name</t>
  </si>
  <si>
    <t>portfolio_uid</t>
  </si>
  <si>
    <t>transfer_to_am_portfolio_uid</t>
  </si>
  <si>
    <t>start_date</t>
  </si>
  <si>
    <t>end_date</t>
  </si>
  <si>
    <t>Investment Account Portfolio, Flexible Portfolio, Super Group Portfolio, Group Portfolio, Research Portfolio, Management Responsibility Portfolio</t>
  </si>
  <si>
    <t>File: cmps_investment_portfolio_date_f1_v1_t1</t>
  </si>
  <si>
    <t>Target Data Type</t>
  </si>
  <si>
    <t>CMPS_1</t>
  </si>
  <si>
    <t xml:space="preserve">Primary key constraint check:
Rule 1
Duplicate record check:
Rule_ID: IM_CSPN_investment_portfolio_date_v4_duplication
Rule Description:investment_portfolio_date_uid must be unique
Action: Stop the pipeline
</t>
  </si>
  <si>
    <t>Overlapping Ranges check:
Rule 2
Rule_ID: IM_CSPN_Accuracy_dl_business_date_33488
Rule Description: There should not be any overlapping ranges for dl_business_start_date and dl_business_end_date
Action: "Stop the pipeline"
Latest Checkpoint check:
Rule 3
Rule_ID: IM_CSPN_Timeliness_cmps_investment_portfolio_date_f1_v1_t1_33489
Rule Description: Checkpoint should be the latest
Action: "Stop the pipeline"</t>
  </si>
  <si>
    <t xml:space="preserve">9.30AM PST </t>
  </si>
  <si>
    <t>actioncode</t>
  </si>
  <si>
    <t>ActionCode</t>
  </si>
  <si>
    <t>action_code</t>
  </si>
  <si>
    <r>
      <t>CASE</t>
    </r>
    <r>
      <rPr>
        <sz val="11"/>
        <rFont val="Consolas"/>
        <family val="3"/>
      </rPr>
      <t xml:space="preserve"> WHEN actioncode = 'U' THEN '' ELSE actioncode END</t>
    </r>
  </si>
  <si>
    <t xml:space="preserve">if source field actioncode is 'U' then put a '' otherwise put source field actioncode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</si>
</sst>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1"/>
      <color theme="1"/>
      <name val="Calibri"/>
      <family val="2"/>
      <scheme val="minor"/>
    </font>
    <font>
      <sz val="10"/>
      <name val="Arial"/>
      <family val="2"/>
    </font>
    <font>
      <sz val="8"/>
      <name val="Calibri"/>
      <family val="2"/>
      <scheme val="minor"/>
    </font>
    <font>
      <sz val="11"/>
      <color theme="0"/>
      <name val="Calibri"/>
      <family val="2"/>
      <scheme val="minor"/>
    </font>
    <font>
      <sz val="12"/>
      <color theme="0"/>
      <name val="Calibri"/>
      <family val="2"/>
      <scheme val="minor"/>
    </font>
    <font>
      <b/>
      <sz val="11"/>
      <color rgb="FFFF0000"/>
      <name val="Calibri"/>
      <family val="2"/>
      <scheme val="minor"/>
    </font>
    <font>
      <sz val="11"/>
      <name val="Calibri"/>
      <family val="2"/>
      <scheme val="minor"/>
    </font>
    <font>
      <b/>
      <sz val="11"/>
      <color theme="0"/>
      <name val="Calibri"/>
      <family val="2"/>
      <scheme val="minor"/>
    </font>
    <font>
      <sz val="10"/>
      <color theme="0"/>
      <name val="Calibri"/>
      <family val="2"/>
      <scheme val="minor"/>
    </font>
    <font>
      <sz val="10"/>
      <color theme="1"/>
      <name val="Calibri"/>
      <family val="2"/>
      <scheme val="minor"/>
    </font>
    <font>
      <sz val="10"/>
      <color rgb="FF16191F"/>
      <name val="Var(--font-family-monospace-t2i"/>
    </font>
    <font>
      <sz val="11"/>
      <color rgb="FF000000"/>
      <name val="Calibri"/>
      <family val="2"/>
      <scheme val="minor"/>
    </font>
    <font>
      <sz val="11"/>
      <color rgb="FFFF0000"/>
      <name val="Calibri"/>
      <family val="2"/>
      <scheme val="minor"/>
    </font>
    <font>
      <sz val="11"/>
      <name val="Consolas"/>
      <family val="3"/>
    </font>
  </fonts>
  <fills count="9">
    <fill>
      <patternFill patternType="none"/>
    </fill>
    <fill>
      <patternFill patternType="gray125"/>
    </fill>
    <fill>
      <patternFill patternType="solid">
        <fgColor rgb="FF0070C0"/>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rgb="FFFF0000"/>
        <bgColor indexed="64"/>
      </patternFill>
    </fill>
    <fill>
      <patternFill patternType="solid">
        <fgColor theme="5" tint="-0.499984740745262"/>
        <bgColor indexed="64"/>
      </patternFill>
    </fill>
    <fill>
      <patternFill patternType="solid">
        <fgColor theme="5" tint="-0.249977111117893"/>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57">
    <xf numFmtId="0" fontId="0" fillId="0" borderId="0" xfId="0"/>
    <xf numFmtId="0" fontId="4" fillId="2" borderId="1" xfId="0" applyFont="1" applyFill="1" applyBorder="1"/>
    <xf numFmtId="0" fontId="0" fillId="0" borderId="1" xfId="0" quotePrefix="1" applyBorder="1"/>
    <xf numFmtId="0" fontId="0" fillId="0" borderId="1" xfId="0" applyBorder="1"/>
    <xf numFmtId="14" fontId="0" fillId="0" borderId="1" xfId="0" applyNumberFormat="1" applyBorder="1"/>
    <xf numFmtId="0" fontId="1" fillId="3" borderId="1" xfId="0" applyFont="1" applyFill="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0" xfId="0" applyAlignment="1">
      <alignment horizontal="left" vertical="top"/>
    </xf>
    <xf numFmtId="0" fontId="0" fillId="0" borderId="0" xfId="0" applyAlignment="1">
      <alignment wrapText="1"/>
    </xf>
    <xf numFmtId="0" fontId="7" fillId="0" borderId="1" xfId="0" applyFont="1" applyBorder="1" applyAlignment="1">
      <alignment vertical="center"/>
    </xf>
    <xf numFmtId="0" fontId="0" fillId="0" borderId="0" xfId="0" applyAlignment="1">
      <alignment vertical="center"/>
    </xf>
    <xf numFmtId="0" fontId="0" fillId="0" borderId="0" xfId="0" applyAlignment="1">
      <alignment vertical="center" wrapText="1"/>
    </xf>
    <xf numFmtId="0" fontId="0" fillId="0" borderId="1" xfId="0" applyBorder="1" applyAlignment="1">
      <alignment horizontal="left" vertical="center"/>
    </xf>
    <xf numFmtId="0" fontId="7" fillId="0" borderId="1" xfId="1" applyFont="1" applyBorder="1" applyAlignment="1">
      <alignment horizontal="left" vertical="center"/>
    </xf>
    <xf numFmtId="0" fontId="7" fillId="0" borderId="1" xfId="0" applyFont="1" applyBorder="1" applyAlignment="1">
      <alignment vertical="center" wrapText="1"/>
    </xf>
    <xf numFmtId="0" fontId="9" fillId="2" borderId="1" xfId="0" applyFont="1" applyFill="1" applyBorder="1"/>
    <xf numFmtId="0" fontId="9" fillId="2" borderId="1" xfId="0" applyFont="1" applyFill="1" applyBorder="1" applyAlignment="1">
      <alignment wrapText="1"/>
    </xf>
    <xf numFmtId="0" fontId="9" fillId="8" borderId="1" xfId="0" applyFont="1" applyFill="1" applyBorder="1"/>
    <xf numFmtId="0" fontId="10" fillId="0" borderId="1" xfId="0" applyFont="1" applyBorder="1"/>
    <xf numFmtId="0" fontId="0" fillId="0" borderId="1" xfId="0" applyBorder="1" applyAlignment="1">
      <alignment horizontal="left" vertical="top" wrapText="1"/>
    </xf>
    <xf numFmtId="0" fontId="11" fillId="0" borderId="1" xfId="0" applyFont="1" applyBorder="1" applyAlignment="1">
      <alignment horizontal="left" vertical="center"/>
    </xf>
    <xf numFmtId="0" fontId="0" fillId="0" borderId="1" xfId="0" applyBorder="1" applyAlignment="1">
      <alignment wrapText="1"/>
    </xf>
    <xf numFmtId="0" fontId="12" fillId="0" borderId="1" xfId="0" applyFont="1" applyBorder="1" applyAlignment="1">
      <alignment vertical="center"/>
    </xf>
    <xf numFmtId="0" fontId="7" fillId="0" borderId="1" xfId="0" applyFont="1" applyBorder="1" applyAlignment="1">
      <alignment horizontal="left" vertical="top" wrapText="1"/>
    </xf>
    <xf numFmtId="0" fontId="12" fillId="0" borderId="1" xfId="0" applyFont="1" applyBorder="1" applyAlignment="1">
      <alignment horizontal="left" vertical="center" wrapText="1"/>
    </xf>
    <xf numFmtId="0" fontId="7" fillId="0" borderId="5" xfId="0" applyFont="1" applyBorder="1" applyAlignment="1">
      <alignment vertical="center"/>
    </xf>
    <xf numFmtId="0" fontId="12" fillId="0" borderId="6" xfId="0" applyFont="1" applyBorder="1" applyAlignment="1">
      <alignment horizontal="left" vertical="center" wrapText="1"/>
    </xf>
    <xf numFmtId="0" fontId="0" fillId="0" borderId="7" xfId="0" applyBorder="1" applyAlignment="1">
      <alignment vertical="center"/>
    </xf>
    <xf numFmtId="0" fontId="0" fillId="0" borderId="8" xfId="0" applyBorder="1" applyAlignment="1">
      <alignment vertical="center"/>
    </xf>
    <xf numFmtId="0" fontId="0" fillId="0" borderId="8" xfId="0" applyBorder="1" applyAlignment="1">
      <alignment vertical="center" wrapText="1"/>
    </xf>
    <xf numFmtId="0" fontId="7" fillId="0" borderId="8" xfId="0" applyFont="1" applyBorder="1" applyAlignment="1">
      <alignment horizontal="left" vertical="top" wrapText="1"/>
    </xf>
    <xf numFmtId="0" fontId="7" fillId="0" borderId="8" xfId="0" applyFont="1" applyBorder="1"/>
    <xf numFmtId="0" fontId="10" fillId="0" borderId="0" xfId="0" applyFont="1"/>
    <xf numFmtId="0" fontId="1" fillId="0" borderId="9" xfId="0" applyFont="1" applyBorder="1" applyAlignment="1">
      <alignment vertical="center"/>
    </xf>
    <xf numFmtId="0" fontId="1" fillId="0" borderId="10" xfId="0" applyFont="1" applyBorder="1" applyAlignment="1">
      <alignment vertical="center"/>
    </xf>
    <xf numFmtId="0" fontId="1" fillId="0" borderId="10" xfId="0" applyFont="1" applyBorder="1" applyAlignment="1">
      <alignment vertical="center" wrapText="1"/>
    </xf>
    <xf numFmtId="0" fontId="6" fillId="0" borderId="10" xfId="0" applyFont="1" applyBorder="1" applyAlignment="1">
      <alignment vertical="center"/>
    </xf>
    <xf numFmtId="0" fontId="0" fillId="0" borderId="10" xfId="0" applyBorder="1" applyAlignment="1">
      <alignment vertical="center"/>
    </xf>
    <xf numFmtId="0" fontId="1" fillId="0" borderId="10" xfId="0" applyFont="1" applyBorder="1" applyAlignment="1">
      <alignment horizontal="left" vertical="center"/>
    </xf>
    <xf numFmtId="0" fontId="1" fillId="0" borderId="11" xfId="0" applyFont="1" applyBorder="1" applyAlignment="1">
      <alignment vertical="center"/>
    </xf>
    <xf numFmtId="0" fontId="4" fillId="4" borderId="4" xfId="0" applyFont="1" applyFill="1" applyBorder="1" applyAlignment="1">
      <alignment vertical="center"/>
    </xf>
    <xf numFmtId="0" fontId="4" fillId="4" borderId="2" xfId="0" applyFont="1" applyFill="1" applyBorder="1" applyAlignment="1">
      <alignment vertical="center"/>
    </xf>
    <xf numFmtId="0" fontId="4" fillId="4" borderId="2" xfId="0" applyFont="1" applyFill="1" applyBorder="1" applyAlignment="1">
      <alignment vertical="center" wrapText="1"/>
    </xf>
    <xf numFmtId="0" fontId="8" fillId="7" borderId="2" xfId="0" applyFont="1" applyFill="1" applyBorder="1" applyAlignment="1">
      <alignment vertical="center"/>
    </xf>
    <xf numFmtId="0" fontId="4" fillId="5" borderId="2" xfId="0" applyFont="1" applyFill="1" applyBorder="1" applyAlignment="1">
      <alignment vertical="center"/>
    </xf>
    <xf numFmtId="0" fontId="4" fillId="6" borderId="2" xfId="0" applyFont="1" applyFill="1" applyBorder="1" applyAlignment="1">
      <alignment horizontal="left" vertical="center"/>
    </xf>
    <xf numFmtId="0" fontId="4" fillId="4" borderId="3" xfId="0" applyFont="1" applyFill="1" applyBorder="1" applyAlignment="1">
      <alignment vertical="center"/>
    </xf>
    <xf numFmtId="0" fontId="12" fillId="0" borderId="8" xfId="0" applyFont="1" applyBorder="1" applyAlignment="1">
      <alignment horizontal="left" vertical="center" wrapText="1"/>
    </xf>
    <xf numFmtId="0" fontId="12" fillId="0" borderId="12" xfId="0" applyFont="1" applyBorder="1" applyAlignment="1">
      <alignment horizontal="left" vertical="center" wrapText="1"/>
    </xf>
    <xf numFmtId="0" fontId="13" fillId="0" borderId="1" xfId="0" applyFont="1" applyBorder="1" applyAlignment="1">
      <alignment vertical="center"/>
    </xf>
    <xf numFmtId="0" fontId="14" fillId="0" borderId="1" xfId="0" applyFont="1" applyBorder="1" applyAlignment="1">
      <alignment vertical="center" wrapText="1"/>
    </xf>
    <xf numFmtId="0" fontId="5" fillId="2" borderId="0" xfId="0" applyFont="1" applyFill="1" applyAlignment="1">
      <alignment horizontal="center" vertical="center" wrapText="1"/>
    </xf>
    <xf numFmtId="0" fontId="1" fillId="0" borderId="10" xfId="0" applyFont="1" applyBorder="1" applyAlignment="1">
      <alignment horizontal="center" vertical="center"/>
    </xf>
  </cellXfs>
  <cellStyles count="2">
    <cellStyle name="Normal" xfId="0" builtinId="0"/>
    <cellStyle name="Normal 2" xfId="1" xr:uid="{A6C6AEC3-91E0-4910-8507-466A2B3027A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display/SPRING/spring_indicated_dividend_f1_v1_t1_yyyyMMdd_yyyyMMddhhmmss.dat" TargetMode="External"/><Relationship Id="rId1" Type="http://schemas.openxmlformats.org/officeDocument/2006/relationships/hyperlink" Target="../../../display/SPRING/spring_indicated_dividend_f1_v1_t1_yyyyMMdd_yyyyMMddhhmmss.da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220A1-4906-4031-A2FD-E83B9F02B284}">
  <dimension ref="B2:H5"/>
  <sheetViews>
    <sheetView workbookViewId="0">
      <selection activeCell="D3" sqref="D3:D5"/>
    </sheetView>
  </sheetViews>
  <sheetFormatPr defaultRowHeight="15"/>
  <cols>
    <col min="1" max="1" width="4.85546875" customWidth="1"/>
    <col min="2" max="2" width="7.85546875" bestFit="1" customWidth="1"/>
    <col min="3" max="3" width="8" bestFit="1" customWidth="1"/>
    <col min="4" max="4" width="34.7109375" customWidth="1"/>
    <col min="5" max="5" width="96" customWidth="1"/>
    <col min="6" max="6" width="16.85546875" customWidth="1"/>
    <col min="7" max="7" width="12.7109375" customWidth="1"/>
    <col min="8" max="8" width="9.7109375" bestFit="1" customWidth="1"/>
  </cols>
  <sheetData>
    <row r="2" spans="2:8">
      <c r="B2" s="1" t="s">
        <v>2</v>
      </c>
      <c r="C2" s="1" t="s">
        <v>3</v>
      </c>
      <c r="D2" s="1" t="s">
        <v>4</v>
      </c>
      <c r="E2" s="1" t="s">
        <v>5</v>
      </c>
      <c r="F2" s="1" t="s">
        <v>6</v>
      </c>
      <c r="G2" s="1" t="s">
        <v>7</v>
      </c>
      <c r="H2" s="1" t="s">
        <v>8</v>
      </c>
    </row>
    <row r="3" spans="2:8" ht="30">
      <c r="B3" s="2" t="s">
        <v>9</v>
      </c>
      <c r="C3" s="3">
        <v>1</v>
      </c>
      <c r="D3" s="3" t="s">
        <v>82</v>
      </c>
      <c r="E3" s="25" t="s">
        <v>94</v>
      </c>
      <c r="F3" s="3" t="s">
        <v>83</v>
      </c>
      <c r="G3" s="3" t="s">
        <v>10</v>
      </c>
      <c r="H3" s="4">
        <v>45518</v>
      </c>
    </row>
    <row r="4" spans="2:8" ht="30">
      <c r="B4" s="2" t="s">
        <v>9</v>
      </c>
      <c r="C4" s="3">
        <v>1</v>
      </c>
      <c r="D4" s="3" t="s">
        <v>82</v>
      </c>
      <c r="E4" s="25" t="s">
        <v>94</v>
      </c>
      <c r="F4" s="3" t="s">
        <v>11</v>
      </c>
      <c r="G4" s="3" t="s">
        <v>12</v>
      </c>
      <c r="H4" s="4"/>
    </row>
    <row r="5" spans="2:8" ht="30">
      <c r="B5" s="2" t="s">
        <v>9</v>
      </c>
      <c r="C5" s="3">
        <v>1</v>
      </c>
      <c r="D5" s="3" t="s">
        <v>82</v>
      </c>
      <c r="E5" s="25" t="s">
        <v>94</v>
      </c>
      <c r="F5" s="3" t="s">
        <v>13</v>
      </c>
      <c r="G5" s="3" t="s">
        <v>14</v>
      </c>
      <c r="H5" s="4"/>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FD409-0D5B-481C-BE38-BDF9BE12014C}">
  <dimension ref="A1:K8"/>
  <sheetViews>
    <sheetView workbookViewId="0">
      <selection activeCell="A4" sqref="A4:B5"/>
    </sheetView>
  </sheetViews>
  <sheetFormatPr defaultRowHeight="15"/>
  <cols>
    <col min="1" max="1" width="11.42578125" customWidth="1"/>
    <col min="2" max="2" width="11.7109375" customWidth="1"/>
    <col min="3" max="3" width="44.42578125" bestFit="1" customWidth="1"/>
    <col min="4" max="4" width="10.7109375" bestFit="1" customWidth="1"/>
    <col min="5" max="7" width="16.5703125" customWidth="1"/>
    <col min="8" max="8" width="14.5703125" bestFit="1" customWidth="1"/>
    <col min="9" max="9" width="16.28515625" customWidth="1"/>
    <col min="10" max="10" width="48.28515625" bestFit="1" customWidth="1"/>
    <col min="11" max="11" width="20.85546875" customWidth="1"/>
  </cols>
  <sheetData>
    <row r="1" spans="1:11" ht="15.75">
      <c r="A1" s="55" t="s">
        <v>15</v>
      </c>
      <c r="B1" s="55"/>
      <c r="C1" s="55"/>
      <c r="D1" s="55"/>
      <c r="E1" s="55"/>
      <c r="F1" s="55"/>
      <c r="G1" s="55"/>
      <c r="H1" s="55"/>
      <c r="I1" s="55"/>
      <c r="J1" s="55"/>
    </row>
    <row r="4" spans="1:11" ht="45">
      <c r="A4" s="5" t="s">
        <v>16</v>
      </c>
      <c r="B4" s="5" t="s">
        <v>17</v>
      </c>
      <c r="C4" s="5" t="s">
        <v>18</v>
      </c>
      <c r="D4" s="5" t="s">
        <v>19</v>
      </c>
      <c r="E4" s="5" t="s">
        <v>20</v>
      </c>
      <c r="F4" s="5" t="s">
        <v>21</v>
      </c>
      <c r="G4" s="5" t="s">
        <v>22</v>
      </c>
      <c r="H4" s="5" t="s">
        <v>23</v>
      </c>
      <c r="I4" s="5" t="s">
        <v>24</v>
      </c>
      <c r="J4" s="5" t="s">
        <v>25</v>
      </c>
      <c r="K4" s="5" t="s">
        <v>26</v>
      </c>
    </row>
    <row r="5" spans="1:11" ht="120" customHeight="1">
      <c r="A5" s="6" t="s">
        <v>74</v>
      </c>
      <c r="B5" s="6" t="s">
        <v>92</v>
      </c>
      <c r="C5" s="7" t="s">
        <v>125</v>
      </c>
      <c r="D5" s="6" t="s">
        <v>27</v>
      </c>
      <c r="E5" s="6" t="s">
        <v>53</v>
      </c>
      <c r="F5" s="8" t="s">
        <v>29</v>
      </c>
      <c r="G5" s="8" t="s">
        <v>130</v>
      </c>
      <c r="H5" s="9" t="s">
        <v>75</v>
      </c>
      <c r="I5" s="26" t="s">
        <v>76</v>
      </c>
      <c r="J5" s="6" t="s">
        <v>95</v>
      </c>
      <c r="K5" s="8" t="s">
        <v>28</v>
      </c>
    </row>
    <row r="6" spans="1:11">
      <c r="C6" s="12"/>
    </row>
    <row r="8" spans="1:11">
      <c r="A8" s="11"/>
    </row>
  </sheetData>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06644-CE73-4432-88FA-0AEEF1955512}">
  <dimension ref="A1:Y12"/>
  <sheetViews>
    <sheetView tabSelected="1" topLeftCell="A8" zoomScale="85" zoomScaleNormal="85" workbookViewId="0">
      <selection activeCell="I9" sqref="I9"/>
    </sheetView>
  </sheetViews>
  <sheetFormatPr defaultRowHeight="15"/>
  <cols>
    <col min="1" max="1" width="9.140625" style="14" customWidth="1"/>
    <col min="2" max="2" width="14.42578125" style="14" customWidth="1"/>
    <col min="3" max="3" width="11.28515625" style="15" customWidth="1"/>
    <col min="4" max="4" width="37.5703125" style="14" bestFit="1" customWidth="1"/>
    <col min="5" max="5" width="15.5703125" style="14" bestFit="1" customWidth="1"/>
    <col min="6" max="6" width="29" style="14" customWidth="1"/>
    <col min="7" max="7" width="11.5703125" style="14" customWidth="1"/>
    <col min="8" max="8" width="30.85546875" style="14" customWidth="1"/>
    <col min="9" max="9" width="41.5703125" style="15" customWidth="1"/>
    <col min="10" max="10" width="13.5703125" style="14" bestFit="1" customWidth="1"/>
    <col min="11" max="11" width="19.85546875" style="14" bestFit="1" customWidth="1"/>
    <col min="12" max="12" width="30.42578125" style="14" customWidth="1"/>
    <col min="13" max="13" width="37.5703125" style="14" customWidth="1"/>
    <col min="14" max="14" width="13.7109375" style="14" bestFit="1" customWidth="1"/>
    <col min="15" max="15" width="10.28515625" style="14" bestFit="1" customWidth="1"/>
    <col min="16" max="16" width="11.5703125" style="14" bestFit="1" customWidth="1"/>
    <col min="17" max="17" width="7.85546875" style="14" bestFit="1" customWidth="1"/>
    <col min="18" max="18" width="25.28515625" style="14" bestFit="1" customWidth="1"/>
    <col min="19" max="19" width="66.42578125" style="14" customWidth="1"/>
    <col min="20" max="20" width="11.42578125" style="14" bestFit="1" customWidth="1"/>
    <col min="21" max="21" width="11.5703125" style="14" bestFit="1" customWidth="1"/>
    <col min="22" max="22" width="19.7109375" style="14" bestFit="1" customWidth="1"/>
    <col min="23" max="23" width="24.7109375" style="14" bestFit="1" customWidth="1"/>
    <col min="24" max="24" width="18.42578125" style="14" customWidth="1"/>
    <col min="25" max="25" width="28.42578125" style="14" bestFit="1" customWidth="1"/>
    <col min="26" max="16384" width="9.140625" style="14"/>
  </cols>
  <sheetData>
    <row r="1" spans="1:25" ht="15.75" thickBot="1">
      <c r="A1" s="37" t="s">
        <v>30</v>
      </c>
      <c r="B1" s="38" t="s">
        <v>30</v>
      </c>
      <c r="C1" s="39" t="s">
        <v>30</v>
      </c>
      <c r="D1" s="38" t="s">
        <v>30</v>
      </c>
      <c r="E1" s="38" t="s">
        <v>30</v>
      </c>
      <c r="F1" s="56" t="s">
        <v>54</v>
      </c>
      <c r="G1" s="56"/>
      <c r="H1" s="38" t="s">
        <v>31</v>
      </c>
      <c r="I1" s="39" t="s">
        <v>32</v>
      </c>
      <c r="J1" s="40" t="s">
        <v>31</v>
      </c>
      <c r="K1" s="38" t="s">
        <v>31</v>
      </c>
      <c r="L1" s="38" t="s">
        <v>31</v>
      </c>
      <c r="M1" s="38" t="s">
        <v>32</v>
      </c>
      <c r="N1" s="38" t="s">
        <v>32</v>
      </c>
      <c r="O1" s="41"/>
      <c r="P1" s="41"/>
      <c r="Q1" s="38" t="s">
        <v>32</v>
      </c>
      <c r="R1" s="42"/>
      <c r="S1" s="38" t="s">
        <v>31</v>
      </c>
      <c r="T1" s="38"/>
      <c r="U1" s="38" t="s">
        <v>32</v>
      </c>
      <c r="V1" s="38" t="s">
        <v>32</v>
      </c>
      <c r="W1" s="38" t="s">
        <v>32</v>
      </c>
      <c r="X1" s="38" t="s">
        <v>32</v>
      </c>
      <c r="Y1" s="43" t="s">
        <v>32</v>
      </c>
    </row>
    <row r="2" spans="1:25" ht="45">
      <c r="A2" s="44" t="s">
        <v>33</v>
      </c>
      <c r="B2" s="45" t="s">
        <v>34</v>
      </c>
      <c r="C2" s="46" t="s">
        <v>18</v>
      </c>
      <c r="D2" s="45" t="s">
        <v>35</v>
      </c>
      <c r="E2" s="45" t="s">
        <v>36</v>
      </c>
      <c r="F2" s="47" t="s">
        <v>105</v>
      </c>
      <c r="G2" s="47" t="s">
        <v>106</v>
      </c>
      <c r="H2" s="48" t="s">
        <v>37</v>
      </c>
      <c r="I2" s="46" t="s">
        <v>38</v>
      </c>
      <c r="J2" s="48" t="s">
        <v>39</v>
      </c>
      <c r="K2" s="48" t="s">
        <v>40</v>
      </c>
      <c r="L2" s="48" t="s">
        <v>41</v>
      </c>
      <c r="M2" s="48" t="s">
        <v>115</v>
      </c>
      <c r="N2" s="48" t="s">
        <v>126</v>
      </c>
      <c r="O2" s="48" t="s">
        <v>80</v>
      </c>
      <c r="P2" s="48" t="s">
        <v>0</v>
      </c>
      <c r="Q2" s="45" t="s">
        <v>42</v>
      </c>
      <c r="R2" s="49" t="s">
        <v>43</v>
      </c>
      <c r="S2" s="48" t="s">
        <v>44</v>
      </c>
      <c r="T2" s="48" t="s">
        <v>45</v>
      </c>
      <c r="U2" s="45" t="s">
        <v>46</v>
      </c>
      <c r="V2" s="45" t="s">
        <v>47</v>
      </c>
      <c r="W2" s="45" t="s">
        <v>48</v>
      </c>
      <c r="X2" s="45" t="s">
        <v>49</v>
      </c>
      <c r="Y2" s="50" t="s">
        <v>50</v>
      </c>
    </row>
    <row r="3" spans="1:25" ht="243.75" customHeight="1">
      <c r="A3" s="29" t="s">
        <v>92</v>
      </c>
      <c r="B3" s="9"/>
      <c r="C3" s="10" t="s">
        <v>96</v>
      </c>
      <c r="D3" s="10" t="s">
        <v>97</v>
      </c>
      <c r="E3" s="10" t="s">
        <v>55</v>
      </c>
      <c r="F3" s="10" t="s">
        <v>107</v>
      </c>
      <c r="G3" s="10" t="s">
        <v>55</v>
      </c>
      <c r="H3" s="7" t="s">
        <v>51</v>
      </c>
      <c r="I3" s="9" t="s">
        <v>79</v>
      </c>
      <c r="J3" s="16" t="s">
        <v>52</v>
      </c>
      <c r="K3" s="26" t="s">
        <v>114</v>
      </c>
      <c r="L3" s="10" t="s">
        <v>82</v>
      </c>
      <c r="M3" s="10" t="s">
        <v>116</v>
      </c>
      <c r="N3" s="10" t="s">
        <v>55</v>
      </c>
      <c r="O3" s="17" t="s">
        <v>78</v>
      </c>
      <c r="P3" s="10" t="s">
        <v>1</v>
      </c>
      <c r="Q3" s="10" t="s">
        <v>1</v>
      </c>
      <c r="R3" s="10"/>
      <c r="S3" s="27" t="s">
        <v>128</v>
      </c>
      <c r="T3" s="10"/>
      <c r="U3" s="13" t="s">
        <v>92</v>
      </c>
      <c r="V3" s="10"/>
      <c r="W3" s="10"/>
      <c r="X3" s="28" t="s">
        <v>93</v>
      </c>
      <c r="Y3" s="30" t="s">
        <v>124</v>
      </c>
    </row>
    <row r="4" spans="1:25" ht="90">
      <c r="A4" s="29" t="s">
        <v>92</v>
      </c>
      <c r="B4" s="9"/>
      <c r="C4" s="10" t="s">
        <v>96</v>
      </c>
      <c r="D4" s="10" t="s">
        <v>98</v>
      </c>
      <c r="E4" s="10" t="s">
        <v>55</v>
      </c>
      <c r="F4" s="53"/>
      <c r="G4" s="53"/>
      <c r="H4" s="7" t="s">
        <v>51</v>
      </c>
      <c r="I4" s="9" t="s">
        <v>79</v>
      </c>
      <c r="J4" s="16" t="s">
        <v>52</v>
      </c>
      <c r="K4" s="26" t="s">
        <v>114</v>
      </c>
      <c r="L4" s="10" t="s">
        <v>82</v>
      </c>
      <c r="M4" s="10" t="s">
        <v>117</v>
      </c>
      <c r="N4" s="10" t="s">
        <v>55</v>
      </c>
      <c r="O4" s="17" t="s">
        <v>1</v>
      </c>
      <c r="P4" s="10" t="s">
        <v>78</v>
      </c>
      <c r="Q4" s="10" t="s">
        <v>1</v>
      </c>
      <c r="R4" s="10"/>
      <c r="S4" s="10"/>
      <c r="T4" s="10"/>
      <c r="U4" s="13" t="s">
        <v>92</v>
      </c>
      <c r="V4" s="10"/>
      <c r="W4" s="10"/>
      <c r="X4" s="28" t="s">
        <v>93</v>
      </c>
      <c r="Y4" s="30" t="s">
        <v>124</v>
      </c>
    </row>
    <row r="5" spans="1:25" ht="90">
      <c r="A5" s="29" t="s">
        <v>92</v>
      </c>
      <c r="B5" s="9"/>
      <c r="C5" s="10" t="s">
        <v>96</v>
      </c>
      <c r="D5" s="10" t="s">
        <v>99</v>
      </c>
      <c r="E5" s="10" t="s">
        <v>77</v>
      </c>
      <c r="F5" s="10" t="s">
        <v>108</v>
      </c>
      <c r="G5" s="10" t="s">
        <v>77</v>
      </c>
      <c r="H5" s="7" t="s">
        <v>51</v>
      </c>
      <c r="I5" s="9" t="s">
        <v>79</v>
      </c>
      <c r="J5" s="16" t="s">
        <v>52</v>
      </c>
      <c r="K5" s="26" t="s">
        <v>114</v>
      </c>
      <c r="L5" s="10" t="s">
        <v>82</v>
      </c>
      <c r="M5" s="10" t="s">
        <v>118</v>
      </c>
      <c r="N5" s="10" t="s">
        <v>77</v>
      </c>
      <c r="O5" s="17" t="s">
        <v>1</v>
      </c>
      <c r="P5" s="10" t="s">
        <v>78</v>
      </c>
      <c r="Q5" s="10" t="s">
        <v>1</v>
      </c>
      <c r="R5" s="10"/>
      <c r="S5" s="10"/>
      <c r="T5" s="10"/>
      <c r="U5" s="13" t="s">
        <v>92</v>
      </c>
      <c r="V5" s="10"/>
      <c r="W5" s="10"/>
      <c r="X5" s="28" t="s">
        <v>93</v>
      </c>
      <c r="Y5" s="30" t="s">
        <v>124</v>
      </c>
    </row>
    <row r="6" spans="1:25" ht="90">
      <c r="A6" s="29" t="s">
        <v>92</v>
      </c>
      <c r="B6" s="18"/>
      <c r="C6" s="10" t="s">
        <v>96</v>
      </c>
      <c r="D6" s="10" t="s">
        <v>100</v>
      </c>
      <c r="E6" s="10" t="s">
        <v>77</v>
      </c>
      <c r="F6" s="10" t="s">
        <v>109</v>
      </c>
      <c r="G6" s="10" t="s">
        <v>77</v>
      </c>
      <c r="H6" s="7" t="s">
        <v>51</v>
      </c>
      <c r="I6" s="9" t="s">
        <v>79</v>
      </c>
      <c r="J6" s="16" t="s">
        <v>52</v>
      </c>
      <c r="K6" s="26" t="s">
        <v>114</v>
      </c>
      <c r="L6" s="10" t="s">
        <v>82</v>
      </c>
      <c r="M6" s="10" t="s">
        <v>119</v>
      </c>
      <c r="N6" s="10" t="s">
        <v>77</v>
      </c>
      <c r="O6" s="17" t="s">
        <v>1</v>
      </c>
      <c r="P6" s="10" t="s">
        <v>78</v>
      </c>
      <c r="Q6" s="10" t="s">
        <v>1</v>
      </c>
      <c r="R6" s="10"/>
      <c r="S6" s="10"/>
      <c r="T6" s="10"/>
      <c r="U6" s="13" t="s">
        <v>92</v>
      </c>
      <c r="V6" s="10"/>
      <c r="W6" s="10"/>
      <c r="X6" s="28" t="s">
        <v>93</v>
      </c>
      <c r="Y6" s="30" t="s">
        <v>124</v>
      </c>
    </row>
    <row r="7" spans="1:25" ht="90">
      <c r="A7" s="29" t="s">
        <v>92</v>
      </c>
      <c r="B7" s="18"/>
      <c r="C7" s="10" t="s">
        <v>96</v>
      </c>
      <c r="D7" s="10" t="s">
        <v>101</v>
      </c>
      <c r="E7" s="10" t="s">
        <v>55</v>
      </c>
      <c r="F7" s="10" t="s">
        <v>110</v>
      </c>
      <c r="G7" s="10" t="s">
        <v>55</v>
      </c>
      <c r="H7" s="7" t="s">
        <v>51</v>
      </c>
      <c r="I7" s="9" t="s">
        <v>79</v>
      </c>
      <c r="J7" s="16" t="s">
        <v>52</v>
      </c>
      <c r="K7" s="26" t="s">
        <v>114</v>
      </c>
      <c r="L7" s="10" t="s">
        <v>82</v>
      </c>
      <c r="M7" s="10" t="s">
        <v>120</v>
      </c>
      <c r="N7" s="10" t="s">
        <v>55</v>
      </c>
      <c r="O7" s="17" t="s">
        <v>78</v>
      </c>
      <c r="P7" s="10" t="s">
        <v>78</v>
      </c>
      <c r="Q7" s="10" t="s">
        <v>1</v>
      </c>
      <c r="R7" s="10"/>
      <c r="S7" s="10"/>
      <c r="T7" s="10"/>
      <c r="U7" s="13" t="s">
        <v>92</v>
      </c>
      <c r="V7" s="10"/>
      <c r="W7" s="10"/>
      <c r="X7" s="28" t="s">
        <v>93</v>
      </c>
      <c r="Y7" s="30" t="s">
        <v>124</v>
      </c>
    </row>
    <row r="8" spans="1:25" ht="90">
      <c r="A8" s="29" t="s">
        <v>92</v>
      </c>
      <c r="B8" s="9"/>
      <c r="C8" s="10" t="s">
        <v>96</v>
      </c>
      <c r="D8" s="10" t="s">
        <v>102</v>
      </c>
      <c r="E8" s="10" t="s">
        <v>55</v>
      </c>
      <c r="F8" s="10" t="s">
        <v>111</v>
      </c>
      <c r="G8" s="10" t="s">
        <v>55</v>
      </c>
      <c r="H8" s="7" t="s">
        <v>51</v>
      </c>
      <c r="I8" s="9" t="s">
        <v>79</v>
      </c>
      <c r="J8" s="16" t="s">
        <v>52</v>
      </c>
      <c r="K8" s="26" t="s">
        <v>114</v>
      </c>
      <c r="L8" s="10" t="s">
        <v>82</v>
      </c>
      <c r="M8" s="10" t="s">
        <v>121</v>
      </c>
      <c r="N8" s="10" t="s">
        <v>55</v>
      </c>
      <c r="O8" s="17" t="s">
        <v>1</v>
      </c>
      <c r="P8" s="10" t="s">
        <v>78</v>
      </c>
      <c r="Q8" s="10" t="s">
        <v>1</v>
      </c>
      <c r="R8" s="10"/>
      <c r="S8" s="10"/>
      <c r="T8" s="10"/>
      <c r="U8" s="13" t="s">
        <v>92</v>
      </c>
      <c r="V8" s="10"/>
      <c r="W8" s="10"/>
      <c r="X8" s="28" t="s">
        <v>93</v>
      </c>
      <c r="Y8" s="30" t="s">
        <v>124</v>
      </c>
    </row>
    <row r="9" spans="1:25" ht="90">
      <c r="A9" s="29" t="s">
        <v>92</v>
      </c>
      <c r="B9" s="18"/>
      <c r="C9" s="10" t="s">
        <v>96</v>
      </c>
      <c r="D9" s="10" t="s">
        <v>131</v>
      </c>
      <c r="E9" s="10" t="s">
        <v>77</v>
      </c>
      <c r="F9" s="10" t="s">
        <v>132</v>
      </c>
      <c r="G9" s="10" t="s">
        <v>77</v>
      </c>
      <c r="H9" s="54" t="s">
        <v>135</v>
      </c>
      <c r="I9" s="18" t="s">
        <v>134</v>
      </c>
      <c r="J9" s="16" t="s">
        <v>52</v>
      </c>
      <c r="K9" s="26" t="s">
        <v>114</v>
      </c>
      <c r="L9" s="10" t="s">
        <v>82</v>
      </c>
      <c r="M9" s="10" t="s">
        <v>133</v>
      </c>
      <c r="N9" s="10" t="s">
        <v>77</v>
      </c>
      <c r="O9" s="17" t="s">
        <v>1</v>
      </c>
      <c r="P9" s="10" t="s">
        <v>78</v>
      </c>
      <c r="Q9" s="10" t="s">
        <v>1</v>
      </c>
      <c r="R9" s="10"/>
      <c r="S9" s="10"/>
      <c r="T9" s="10"/>
      <c r="U9" s="13" t="s">
        <v>92</v>
      </c>
      <c r="V9" s="10"/>
      <c r="W9" s="10"/>
      <c r="X9" s="28" t="s">
        <v>93</v>
      </c>
      <c r="Y9" s="30" t="s">
        <v>124</v>
      </c>
    </row>
    <row r="10" spans="1:25" ht="90">
      <c r="A10" s="29" t="s">
        <v>92</v>
      </c>
      <c r="B10" s="18"/>
      <c r="C10" s="10" t="s">
        <v>96</v>
      </c>
      <c r="D10" s="10" t="s">
        <v>103</v>
      </c>
      <c r="E10" s="10" t="s">
        <v>56</v>
      </c>
      <c r="F10" s="10" t="s">
        <v>112</v>
      </c>
      <c r="G10" s="10" t="s">
        <v>56</v>
      </c>
      <c r="H10" s="7" t="s">
        <v>51</v>
      </c>
      <c r="I10" s="9" t="s">
        <v>79</v>
      </c>
      <c r="J10" s="16" t="s">
        <v>52</v>
      </c>
      <c r="K10" s="26" t="s">
        <v>114</v>
      </c>
      <c r="L10" s="10" t="s">
        <v>82</v>
      </c>
      <c r="M10" s="10" t="s">
        <v>122</v>
      </c>
      <c r="N10" s="10" t="s">
        <v>56</v>
      </c>
      <c r="O10" s="17" t="s">
        <v>78</v>
      </c>
      <c r="P10" s="10" t="s">
        <v>78</v>
      </c>
      <c r="Q10" s="10" t="s">
        <v>1</v>
      </c>
      <c r="R10" s="10"/>
      <c r="S10" s="10"/>
      <c r="T10" s="10"/>
      <c r="U10" s="13" t="s">
        <v>92</v>
      </c>
      <c r="V10" s="10"/>
      <c r="W10" s="10"/>
      <c r="X10" s="28" t="s">
        <v>93</v>
      </c>
      <c r="Y10" s="30" t="s">
        <v>124</v>
      </c>
    </row>
    <row r="11" spans="1:25" ht="90">
      <c r="A11" s="29" t="s">
        <v>92</v>
      </c>
      <c r="B11" s="18"/>
      <c r="C11" s="10" t="s">
        <v>96</v>
      </c>
      <c r="D11" s="10" t="s">
        <v>104</v>
      </c>
      <c r="E11" s="10" t="s">
        <v>56</v>
      </c>
      <c r="F11" s="10" t="s">
        <v>113</v>
      </c>
      <c r="G11" s="10" t="s">
        <v>56</v>
      </c>
      <c r="H11" s="7" t="s">
        <v>51</v>
      </c>
      <c r="I11" s="9" t="s">
        <v>79</v>
      </c>
      <c r="J11" s="16" t="s">
        <v>52</v>
      </c>
      <c r="K11" s="26" t="s">
        <v>114</v>
      </c>
      <c r="L11" s="10" t="s">
        <v>82</v>
      </c>
      <c r="M11" s="10" t="s">
        <v>123</v>
      </c>
      <c r="N11" s="10" t="s">
        <v>56</v>
      </c>
      <c r="O11" s="17" t="s">
        <v>1</v>
      </c>
      <c r="P11" s="10" t="s">
        <v>78</v>
      </c>
      <c r="Q11" s="10" t="s">
        <v>1</v>
      </c>
      <c r="R11" s="10"/>
      <c r="S11" s="10"/>
      <c r="T11" s="10"/>
      <c r="U11" s="13" t="s">
        <v>92</v>
      </c>
      <c r="V11" s="10"/>
      <c r="W11" s="10"/>
      <c r="X11" s="28" t="s">
        <v>93</v>
      </c>
      <c r="Y11" s="30" t="s">
        <v>124</v>
      </c>
    </row>
    <row r="12" spans="1:25" ht="195.75" thickBot="1">
      <c r="A12" s="31"/>
      <c r="B12" s="32"/>
      <c r="C12" s="33"/>
      <c r="D12" s="32"/>
      <c r="E12" s="32"/>
      <c r="F12" s="32"/>
      <c r="G12" s="32"/>
      <c r="H12" s="32"/>
      <c r="I12" s="33"/>
      <c r="J12" s="32"/>
      <c r="K12" s="32"/>
      <c r="L12" s="32"/>
      <c r="M12" s="32"/>
      <c r="N12" s="32"/>
      <c r="O12" s="32"/>
      <c r="P12" s="32"/>
      <c r="Q12" s="32"/>
      <c r="R12" s="32"/>
      <c r="S12" s="34" t="s">
        <v>129</v>
      </c>
      <c r="T12" s="32"/>
      <c r="U12" s="35"/>
      <c r="V12" s="32"/>
      <c r="W12" s="32"/>
      <c r="X12" s="51"/>
      <c r="Y12" s="52"/>
    </row>
  </sheetData>
  <autoFilter ref="A2:Y12" xr:uid="{87E06644-CE73-4432-88FA-0AEEF1955512}"/>
  <mergeCells count="1">
    <mergeCell ref="F1:G1"/>
  </mergeCells>
  <phoneticPr fontId="3" type="noConversion"/>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F333F-C9E8-4387-A671-F6CD6D7E45FC}">
  <dimension ref="A1:K9"/>
  <sheetViews>
    <sheetView workbookViewId="0">
      <selection activeCell="B12" sqref="B12"/>
    </sheetView>
  </sheetViews>
  <sheetFormatPr defaultColWidth="42.140625" defaultRowHeight="15"/>
  <cols>
    <col min="1" max="1" width="5.140625" bestFit="1" customWidth="1"/>
    <col min="2" max="2" width="42.28515625" style="12" customWidth="1"/>
    <col min="3" max="3" width="11.7109375" style="36" bestFit="1" customWidth="1"/>
    <col min="4" max="4" width="44.7109375" bestFit="1" customWidth="1"/>
    <col min="5" max="5" width="15.85546875" bestFit="1" customWidth="1"/>
    <col min="6" max="6" width="32" bestFit="1" customWidth="1"/>
    <col min="7" max="7" width="12.85546875" bestFit="1" customWidth="1"/>
    <col min="8" max="8" width="48.5703125" customWidth="1"/>
    <col min="9" max="9" width="15.42578125" bestFit="1" customWidth="1"/>
    <col min="10" max="10" width="25" customWidth="1"/>
    <col min="11" max="11" width="134" bestFit="1" customWidth="1"/>
  </cols>
  <sheetData>
    <row r="1" spans="1:11">
      <c r="A1" s="19" t="s">
        <v>57</v>
      </c>
      <c r="B1" s="20" t="s">
        <v>58</v>
      </c>
      <c r="C1" s="21" t="s">
        <v>59</v>
      </c>
      <c r="D1" s="19" t="s">
        <v>60</v>
      </c>
      <c r="E1" s="21" t="s">
        <v>61</v>
      </c>
      <c r="F1" s="19" t="s">
        <v>41</v>
      </c>
      <c r="G1" s="21" t="s">
        <v>62</v>
      </c>
      <c r="H1" s="19" t="s">
        <v>63</v>
      </c>
      <c r="I1" s="21" t="s">
        <v>64</v>
      </c>
      <c r="J1" s="19" t="s">
        <v>65</v>
      </c>
      <c r="K1" s="19" t="s">
        <v>50</v>
      </c>
    </row>
    <row r="2" spans="1:11">
      <c r="A2" s="22" t="str">
        <f>'STD STTM'!A3</f>
        <v>CMPS</v>
      </c>
      <c r="B2" s="23" t="str">
        <f>'STD STTM'!C3</f>
        <v>cmps_investment_portfolio_date_f1_v1_t1</v>
      </c>
      <c r="C2" s="22" t="s">
        <v>127</v>
      </c>
      <c r="D2" s="24" t="str">
        <f>'STD STTM'!D3</f>
        <v>investmentportfoliodateuniqueidentifier</v>
      </c>
      <c r="E2" s="22" t="s">
        <v>84</v>
      </c>
      <c r="F2" s="3" t="str">
        <f>'STD STTM'!L3</f>
        <v>investment_portfolio_date_v4</v>
      </c>
      <c r="G2" s="22" t="s">
        <v>66</v>
      </c>
      <c r="H2" s="3" t="str">
        <f>'STD STTM'!M3</f>
        <v>investment_portfolio_date_uid</v>
      </c>
      <c r="I2" s="22" t="s">
        <v>81</v>
      </c>
      <c r="J2" s="3" t="str">
        <f>'STD STTM'!X3</f>
        <v>Investment Portfolio</v>
      </c>
      <c r="K2" s="3" t="str">
        <f>'STD STTM'!Y3</f>
        <v>Investment Account Portfolio, Flexible Portfolio, Super Group Portfolio, Group Portfolio, Research Portfolio, Management Responsibility Portfolio</v>
      </c>
    </row>
    <row r="3" spans="1:11">
      <c r="A3" s="22" t="str">
        <f>'STD STTM'!A4</f>
        <v>CMPS</v>
      </c>
      <c r="B3" s="23" t="str">
        <f>'STD STTM'!C4</f>
        <v>cmps_investment_portfolio_date_f1_v1_t1</v>
      </c>
      <c r="C3" s="22" t="s">
        <v>127</v>
      </c>
      <c r="D3" s="24" t="str">
        <f>'STD STTM'!D4</f>
        <v>investmentportfoliodatetypeuniqueidentifier</v>
      </c>
      <c r="E3" s="22" t="s">
        <v>85</v>
      </c>
      <c r="F3" s="3" t="str">
        <f>'STD STTM'!L4</f>
        <v>investment_portfolio_date_v4</v>
      </c>
      <c r="G3" s="22" t="s">
        <v>66</v>
      </c>
      <c r="H3" s="3" t="str">
        <f>'STD STTM'!M4</f>
        <v>investment_portfolio_date_type_uid</v>
      </c>
      <c r="I3" s="22" t="s">
        <v>67</v>
      </c>
      <c r="J3" s="3" t="str">
        <f>'STD STTM'!X4</f>
        <v>Investment Portfolio</v>
      </c>
      <c r="K3" s="3" t="str">
        <f>'STD STTM'!Y4</f>
        <v>Investment Account Portfolio, Flexible Portfolio, Super Group Portfolio, Group Portfolio, Research Portfolio, Management Responsibility Portfolio</v>
      </c>
    </row>
    <row r="4" spans="1:11">
      <c r="A4" s="22" t="str">
        <f>'STD STTM'!A5</f>
        <v>CMPS</v>
      </c>
      <c r="B4" s="23" t="str">
        <f>'STD STTM'!C5</f>
        <v>cmps_investment_portfolio_date_f1_v1_t1</v>
      </c>
      <c r="C4" s="22" t="s">
        <v>127</v>
      </c>
      <c r="D4" s="24" t="str">
        <f>'STD STTM'!D5</f>
        <v>investmentportfoliodatetypecode</v>
      </c>
      <c r="E4" s="22" t="s">
        <v>86</v>
      </c>
      <c r="F4" s="3" t="str">
        <f>'STD STTM'!L5</f>
        <v>investment_portfolio_date_v4</v>
      </c>
      <c r="G4" s="22" t="s">
        <v>66</v>
      </c>
      <c r="H4" s="3" t="str">
        <f>'STD STTM'!M5</f>
        <v>investment_portfolio_date_type_code</v>
      </c>
      <c r="I4" s="22" t="s">
        <v>68</v>
      </c>
      <c r="J4" s="3" t="str">
        <f>'STD STTM'!X5</f>
        <v>Investment Portfolio</v>
      </c>
      <c r="K4" s="3" t="str">
        <f>'STD STTM'!Y5</f>
        <v>Investment Account Portfolio, Flexible Portfolio, Super Group Portfolio, Group Portfolio, Research Portfolio, Management Responsibility Portfolio</v>
      </c>
    </row>
    <row r="5" spans="1:11">
      <c r="A5" s="22" t="str">
        <f>'STD STTM'!A6</f>
        <v>CMPS</v>
      </c>
      <c r="B5" s="23" t="str">
        <f>'STD STTM'!C6</f>
        <v>cmps_investment_portfolio_date_f1_v1_t1</v>
      </c>
      <c r="C5" s="22" t="s">
        <v>127</v>
      </c>
      <c r="D5" s="24" t="str">
        <f>'STD STTM'!D6</f>
        <v>investmentportfoliodatetypename</v>
      </c>
      <c r="E5" s="22" t="s">
        <v>87</v>
      </c>
      <c r="F5" s="3" t="str">
        <f>'STD STTM'!L6</f>
        <v>investment_portfolio_date_v4</v>
      </c>
      <c r="G5" s="22" t="s">
        <v>66</v>
      </c>
      <c r="H5" s="3" t="str">
        <f>'STD STTM'!M6</f>
        <v>investment_portfolio_date_type_name</v>
      </c>
      <c r="I5" s="22" t="s">
        <v>69</v>
      </c>
      <c r="J5" s="3" t="str">
        <f>'STD STTM'!X6</f>
        <v>Investment Portfolio</v>
      </c>
      <c r="K5" s="3" t="str">
        <f>'STD STTM'!Y6</f>
        <v>Investment Account Portfolio, Flexible Portfolio, Super Group Portfolio, Group Portfolio, Research Portfolio, Management Responsibility Portfolio</v>
      </c>
    </row>
    <row r="6" spans="1:11">
      <c r="A6" s="22" t="str">
        <f>'STD STTM'!A7</f>
        <v>CMPS</v>
      </c>
      <c r="B6" s="23" t="str">
        <f>'STD STTM'!C7</f>
        <v>cmps_investment_portfolio_date_f1_v1_t1</v>
      </c>
      <c r="C6" s="22" t="s">
        <v>127</v>
      </c>
      <c r="D6" s="24" t="str">
        <f>'STD STTM'!D7</f>
        <v>portfoliouniqueidentifier</v>
      </c>
      <c r="E6" s="22" t="s">
        <v>88</v>
      </c>
      <c r="F6" s="3" t="str">
        <f>'STD STTM'!L7</f>
        <v>investment_portfolio_date_v4</v>
      </c>
      <c r="G6" s="22" t="s">
        <v>66</v>
      </c>
      <c r="H6" s="3" t="str">
        <f>'STD STTM'!M7</f>
        <v>portfolio_uid</v>
      </c>
      <c r="I6" s="22" t="s">
        <v>70</v>
      </c>
      <c r="J6" s="3" t="str">
        <f>'STD STTM'!X7</f>
        <v>Investment Portfolio</v>
      </c>
      <c r="K6" s="3" t="str">
        <f>'STD STTM'!Y7</f>
        <v>Investment Account Portfolio, Flexible Portfolio, Super Group Portfolio, Group Portfolio, Research Portfolio, Management Responsibility Portfolio</v>
      </c>
    </row>
    <row r="7" spans="1:11">
      <c r="A7" s="22" t="str">
        <f>'STD STTM'!A8</f>
        <v>CMPS</v>
      </c>
      <c r="B7" s="23" t="str">
        <f>'STD STTM'!C8</f>
        <v>cmps_investment_portfolio_date_f1_v1_t1</v>
      </c>
      <c r="C7" s="22" t="s">
        <v>127</v>
      </c>
      <c r="D7" s="24" t="str">
        <f>'STD STTM'!D8</f>
        <v>transfertoamportfoliouniqueidentifer</v>
      </c>
      <c r="E7" s="22" t="s">
        <v>89</v>
      </c>
      <c r="F7" s="3" t="str">
        <f>'STD STTM'!L8</f>
        <v>investment_portfolio_date_v4</v>
      </c>
      <c r="G7" s="22" t="s">
        <v>66</v>
      </c>
      <c r="H7" s="3" t="str">
        <f>'STD STTM'!M8</f>
        <v>transfer_to_am_portfolio_uid</v>
      </c>
      <c r="I7" s="22" t="s">
        <v>71</v>
      </c>
      <c r="J7" s="3" t="str">
        <f>'STD STTM'!X8</f>
        <v>Investment Portfolio</v>
      </c>
      <c r="K7" s="3" t="str">
        <f>'STD STTM'!Y8</f>
        <v>Investment Account Portfolio, Flexible Portfolio, Super Group Portfolio, Group Portfolio, Research Portfolio, Management Responsibility Portfolio</v>
      </c>
    </row>
    <row r="8" spans="1:11">
      <c r="A8" s="22" t="str">
        <f>'STD STTM'!A10</f>
        <v>CMPS</v>
      </c>
      <c r="B8" s="23" t="str">
        <f>'STD STTM'!C10</f>
        <v>cmps_investment_portfolio_date_f1_v1_t1</v>
      </c>
      <c r="C8" s="22" t="s">
        <v>127</v>
      </c>
      <c r="D8" s="24" t="str">
        <f>'STD STTM'!D10</f>
        <v>startdate</v>
      </c>
      <c r="E8" s="22" t="s">
        <v>90</v>
      </c>
      <c r="F8" s="3" t="str">
        <f>'STD STTM'!L10</f>
        <v>investment_portfolio_date_v4</v>
      </c>
      <c r="G8" s="22" t="s">
        <v>66</v>
      </c>
      <c r="H8" s="3" t="str">
        <f>'STD STTM'!M10</f>
        <v>start_date</v>
      </c>
      <c r="I8" s="22" t="s">
        <v>72</v>
      </c>
      <c r="J8" s="3" t="str">
        <f>'STD STTM'!X10</f>
        <v>Investment Portfolio</v>
      </c>
      <c r="K8" s="3" t="str">
        <f>'STD STTM'!Y10</f>
        <v>Investment Account Portfolio, Flexible Portfolio, Super Group Portfolio, Group Portfolio, Research Portfolio, Management Responsibility Portfolio</v>
      </c>
    </row>
    <row r="9" spans="1:11">
      <c r="A9" s="22" t="str">
        <f>'STD STTM'!A11</f>
        <v>CMPS</v>
      </c>
      <c r="B9" s="23" t="str">
        <f>'STD STTM'!C11</f>
        <v>cmps_investment_portfolio_date_f1_v1_t1</v>
      </c>
      <c r="C9" s="22" t="s">
        <v>127</v>
      </c>
      <c r="D9" s="24" t="str">
        <f>'STD STTM'!D11</f>
        <v>enddate</v>
      </c>
      <c r="E9" s="22" t="s">
        <v>91</v>
      </c>
      <c r="F9" s="3" t="str">
        <f>'STD STTM'!L11</f>
        <v>investment_portfolio_date_v4</v>
      </c>
      <c r="G9" s="22" t="s">
        <v>66</v>
      </c>
      <c r="H9" s="3" t="str">
        <f>'STD STTM'!M11</f>
        <v>end_date</v>
      </c>
      <c r="I9" s="22" t="s">
        <v>73</v>
      </c>
      <c r="J9" s="3" t="str">
        <f>'STD STTM'!X11</f>
        <v>Investment Portfolio</v>
      </c>
      <c r="K9" s="3" t="str">
        <f>'STD STTM'!Y11</f>
        <v>Investment Account Portfolio, Flexible Portfolio, Super Group Portfolio, Group Portfolio, Research Portfolio, Management Responsibility Portfolio</v>
      </c>
    </row>
  </sheetData>
  <autoFilter ref="A1:K9" xr:uid="{848F333F-C9E8-4387-A671-F6CD6D7E45FC}"/>
  <phoneticPr fontId="3" type="noConversion"/>
  <hyperlinks>
    <hyperlink ref="B2" r:id="rId1" location="spring_indicated_dividend_f1_v1_t1_yyyyMMdd_yyyyMMddhhmmss.dat-Clarificationofthescopeofsecurities" display="https://confluence.capgroup.com/display/SPRING/spring_indicated_dividend_f1_v1_t1_yyyyMMdd_yyyyMMddhhmmss.dat - spring_indicated_dividend_f1_v1_t1_yyyyMMdd_yyyyMMddhhmmss.dat-Clarificationofthescopeofsecurities" xr:uid="{48F077F8-2D56-4EBC-BC78-9159673FB88E}"/>
    <hyperlink ref="B3:B9" r:id="rId2" location="spring_indicated_dividend_f1_v1_t1_yyyyMMdd_yyyyMMddhhmmss.dat-Clarificationofthescopeofsecurities" display="https://confluence.capgroup.com/display/SPRING/spring_indicated_dividend_f1_v1_t1_yyyyMMdd_yyyyMMddhhmmss.dat - spring_indicated_dividend_f1_v1_t1_yyyyMMdd_yyyyMMddhhmmss.dat-Clarificationofthescopeofsecurities" xr:uid="{2F4DA274-28C4-4AE0-AC46-CF77C5A9F54D}"/>
  </hyperlinks>
  <pageMargins left="0.7" right="0.7" top="0.75" bottom="0.75" header="0.3" footer="0.3"/>
  <pageSetup orientation="portrait" horizontalDpi="200" verticalDpi="2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Non Functional Requirements</vt:lpstr>
      <vt:lpstr>STD STTM</vt:lpstr>
      <vt:lpstr>Lineage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Kajal Saxena (SPTKXS)</dc:creator>
  <cp:lastModifiedBy>Anthony Berland (CONANYB)</cp:lastModifiedBy>
  <dcterms:created xsi:type="dcterms:W3CDTF">2024-02-13T11:48:20Z</dcterms:created>
  <dcterms:modified xsi:type="dcterms:W3CDTF">2024-09-06T18:50:41Z</dcterms:modified>
</cp:coreProperties>
</file>