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a8eb/Documents/Research/KLF14/Transgenic/organ_harvest/qpcr/browning/Run 2/"/>
    </mc:Choice>
  </mc:AlternateContent>
  <xr:revisionPtr revIDLastSave="0" documentId="13_ncr:1_{38004E99-959C-164D-8E00-5D65CED9C8D5}" xr6:coauthVersionLast="47" xr6:coauthVersionMax="47" xr10:uidLastSave="{00000000-0000-0000-0000-000000000000}"/>
  <bookViews>
    <workbookView xWindow="32000" yWindow="2820" windowWidth="28800" windowHeight="17500" activeTab="1" xr2:uid="{00000000-000D-0000-FFFF-FFFF00000000}"/>
  </bookViews>
  <sheets>
    <sheet name="Sheet1" sheetId="1" r:id="rId1"/>
    <sheet name="dCq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31" i="2" l="1"/>
  <c r="AH30" i="2"/>
  <c r="Z31" i="2"/>
  <c r="Z30" i="2"/>
  <c r="R30" i="2"/>
  <c r="J30" i="2"/>
  <c r="J31" i="2"/>
  <c r="R31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4" i="2"/>
  <c r="M3" i="2"/>
  <c r="M2" i="2"/>
  <c r="L25" i="2"/>
  <c r="L24" i="2"/>
  <c r="L23" i="2"/>
  <c r="L22" i="2"/>
  <c r="L21" i="2"/>
  <c r="L20" i="2"/>
  <c r="L19" i="2"/>
  <c r="L18" i="2"/>
  <c r="L17" i="2"/>
  <c r="L16" i="2"/>
  <c r="L15" i="2"/>
  <c r="L14" i="2"/>
  <c r="J28" i="2"/>
  <c r="L13" i="2"/>
  <c r="L12" i="2"/>
  <c r="L11" i="2"/>
  <c r="L10" i="2"/>
  <c r="L9" i="2"/>
  <c r="L8" i="2"/>
  <c r="L7" i="2"/>
  <c r="L6" i="2"/>
  <c r="L5" i="2"/>
  <c r="L4" i="2"/>
  <c r="L3" i="2"/>
  <c r="L2" i="2"/>
  <c r="AK25" i="2"/>
  <c r="AK24" i="2"/>
  <c r="AK23" i="2"/>
  <c r="AK22" i="2"/>
  <c r="AK21" i="2"/>
  <c r="AK20" i="2"/>
  <c r="AK19" i="2"/>
  <c r="AK18" i="2"/>
  <c r="AK17" i="2"/>
  <c r="AK16" i="2"/>
  <c r="AK15" i="2"/>
  <c r="AK14" i="2"/>
  <c r="AK13" i="2"/>
  <c r="AK12" i="2"/>
  <c r="AK11" i="2"/>
  <c r="AK10" i="2"/>
  <c r="AK9" i="2"/>
  <c r="AK8" i="2"/>
  <c r="AK7" i="2"/>
  <c r="AK6" i="2"/>
  <c r="AK5" i="2"/>
  <c r="AK4" i="2"/>
  <c r="AK3" i="2"/>
  <c r="AK2" i="2"/>
  <c r="AJ25" i="2"/>
  <c r="AJ24" i="2"/>
  <c r="AJ23" i="2"/>
  <c r="AJ22" i="2"/>
  <c r="AJ21" i="2"/>
  <c r="AJ20" i="2"/>
  <c r="AJ19" i="2"/>
  <c r="AJ18" i="2"/>
  <c r="AJ17" i="2"/>
  <c r="AJ16" i="2"/>
  <c r="AJ15" i="2"/>
  <c r="AJ13" i="2"/>
  <c r="AJ12" i="2"/>
  <c r="AJ11" i="2"/>
  <c r="AJ10" i="2"/>
  <c r="AJ9" i="2"/>
  <c r="AJ8" i="2"/>
  <c r="AJ7" i="2"/>
  <c r="AJ6" i="2"/>
  <c r="AJ5" i="2"/>
  <c r="AJ4" i="2"/>
  <c r="AJ3" i="2"/>
  <c r="AJ2" i="2"/>
  <c r="AJ14" i="2"/>
  <c r="AC25" i="2"/>
  <c r="AC24" i="2"/>
  <c r="AC23" i="2"/>
  <c r="AC22" i="2"/>
  <c r="AC21" i="2"/>
  <c r="AC20" i="2"/>
  <c r="AC19" i="2"/>
  <c r="AC18" i="2"/>
  <c r="AC17" i="2"/>
  <c r="AC16" i="2"/>
  <c r="AC15" i="2"/>
  <c r="AC14" i="2"/>
  <c r="AC13" i="2"/>
  <c r="AC12" i="2"/>
  <c r="AC11" i="2"/>
  <c r="AC10" i="2"/>
  <c r="AC9" i="2"/>
  <c r="AC8" i="2"/>
  <c r="AC7" i="2"/>
  <c r="AC6" i="2"/>
  <c r="AC5" i="2"/>
  <c r="AC4" i="2"/>
  <c r="AC3" i="2"/>
  <c r="AC2" i="2"/>
  <c r="AB13" i="2"/>
  <c r="AB12" i="2"/>
  <c r="AB11" i="2"/>
  <c r="AB10" i="2"/>
  <c r="AB9" i="2"/>
  <c r="AB8" i="2"/>
  <c r="AB7" i="2"/>
  <c r="AB6" i="2"/>
  <c r="AB5" i="2"/>
  <c r="AB4" i="2"/>
  <c r="AB3" i="2"/>
  <c r="AB25" i="2"/>
  <c r="AB24" i="2"/>
  <c r="AB23" i="2"/>
  <c r="AB22" i="2"/>
  <c r="AB21" i="2"/>
  <c r="AB20" i="2"/>
  <c r="AB19" i="2"/>
  <c r="AB18" i="2"/>
  <c r="AB17" i="2"/>
  <c r="AB16" i="2"/>
  <c r="AB15" i="2"/>
  <c r="AB14" i="2"/>
  <c r="AB2" i="2"/>
  <c r="AA25" i="2"/>
  <c r="AA24" i="2"/>
  <c r="AA23" i="2"/>
  <c r="AA22" i="2"/>
  <c r="AA21" i="2"/>
  <c r="AA20" i="2"/>
  <c r="AA19" i="2"/>
  <c r="AA18" i="2"/>
  <c r="AA17" i="2"/>
  <c r="AA16" i="2"/>
  <c r="AA15" i="2"/>
  <c r="AA14" i="2"/>
  <c r="AA13" i="2"/>
  <c r="AA12" i="2"/>
  <c r="AA11" i="2"/>
  <c r="AA10" i="2"/>
  <c r="AA9" i="2"/>
  <c r="AA8" i="2"/>
  <c r="AA7" i="2"/>
  <c r="AA6" i="2"/>
  <c r="AA5" i="2"/>
  <c r="AA4" i="2"/>
  <c r="AA3" i="2"/>
  <c r="AA2" i="2"/>
  <c r="AI25" i="2"/>
  <c r="AI24" i="2"/>
  <c r="AI23" i="2"/>
  <c r="AI22" i="2"/>
  <c r="AI21" i="2"/>
  <c r="AI20" i="2"/>
  <c r="AH28" i="2" s="1"/>
  <c r="AI19" i="2"/>
  <c r="AI18" i="2"/>
  <c r="AI17" i="2"/>
  <c r="AI16" i="2"/>
  <c r="AI15" i="2"/>
  <c r="AI14" i="2"/>
  <c r="AI13" i="2"/>
  <c r="AI12" i="2"/>
  <c r="AI11" i="2"/>
  <c r="AI10" i="2"/>
  <c r="AI9" i="2"/>
  <c r="AI8" i="2"/>
  <c r="AI7" i="2"/>
  <c r="AI6" i="2"/>
  <c r="AI5" i="2"/>
  <c r="AI4" i="2"/>
  <c r="AI3" i="2"/>
  <c r="AI2" i="2"/>
  <c r="S22" i="2"/>
  <c r="S21" i="2"/>
  <c r="S2" i="2"/>
  <c r="S20" i="2"/>
  <c r="S19" i="2"/>
  <c r="S18" i="2"/>
  <c r="S17" i="2"/>
  <c r="S16" i="2"/>
  <c r="S15" i="2"/>
  <c r="S14" i="2"/>
  <c r="S13" i="2"/>
  <c r="S12" i="2"/>
  <c r="S11" i="2"/>
  <c r="S10" i="2"/>
  <c r="S9" i="2"/>
  <c r="S8" i="2"/>
  <c r="S7" i="2"/>
  <c r="S6" i="2"/>
  <c r="S5" i="2"/>
  <c r="S4" i="2"/>
  <c r="S3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6" i="2"/>
  <c r="K5" i="2"/>
  <c r="K4" i="2"/>
  <c r="K3" i="2"/>
  <c r="K2" i="2"/>
  <c r="AH27" i="2" l="1"/>
  <c r="Z27" i="2"/>
  <c r="Z28" i="2"/>
  <c r="J27" i="2"/>
  <c r="R27" i="2"/>
  <c r="T19" i="2" s="1"/>
  <c r="U19" i="2" s="1"/>
  <c r="R28" i="2"/>
  <c r="T2" i="2" l="1"/>
  <c r="U2" i="2" s="1"/>
  <c r="T11" i="2"/>
  <c r="U11" i="2" s="1"/>
  <c r="T6" i="2"/>
  <c r="U6" i="2" s="1"/>
  <c r="T5" i="2"/>
  <c r="U5" i="2" s="1"/>
  <c r="T20" i="2"/>
  <c r="U20" i="2" s="1"/>
  <c r="T12" i="2"/>
  <c r="U12" i="2" s="1"/>
  <c r="T17" i="2"/>
  <c r="U17" i="2" s="1"/>
  <c r="T9" i="2"/>
  <c r="U9" i="2" s="1"/>
  <c r="T16" i="2"/>
  <c r="U16" i="2" s="1"/>
  <c r="T8" i="2"/>
  <c r="U8" i="2" s="1"/>
  <c r="T15" i="2"/>
  <c r="U15" i="2" s="1"/>
  <c r="T7" i="2"/>
  <c r="U7" i="2" s="1"/>
  <c r="T22" i="2"/>
  <c r="U22" i="2" s="1"/>
  <c r="T14" i="2"/>
  <c r="U14" i="2" s="1"/>
  <c r="T21" i="2"/>
  <c r="U21" i="2" s="1"/>
  <c r="T4" i="2"/>
  <c r="U4" i="2" s="1"/>
  <c r="T13" i="2"/>
  <c r="U13" i="2" s="1"/>
  <c r="T3" i="2"/>
  <c r="U3" i="2" s="1"/>
  <c r="T18" i="2"/>
  <c r="U18" i="2" s="1"/>
  <c r="T10" i="2"/>
  <c r="U10" i="2" s="1"/>
</calcChain>
</file>

<file path=xl/sharedStrings.xml><?xml version="1.0" encoding="utf-8"?>
<sst xmlns="http://schemas.openxmlformats.org/spreadsheetml/2006/main" count="710" uniqueCount="24">
  <si>
    <t>Sample</t>
  </si>
  <si>
    <t>Target</t>
  </si>
  <si>
    <t>Cq</t>
  </si>
  <si>
    <t>label</t>
  </si>
  <si>
    <t>Gapdh</t>
  </si>
  <si>
    <t>M WT</t>
  </si>
  <si>
    <t>M TG</t>
  </si>
  <si>
    <t>F TG</t>
  </si>
  <si>
    <t>F WT</t>
  </si>
  <si>
    <t>Pgc1a</t>
  </si>
  <si>
    <t>Prdm16</t>
  </si>
  <si>
    <t>TFAM</t>
  </si>
  <si>
    <t>Ucp1</t>
  </si>
  <si>
    <t>dCq</t>
  </si>
  <si>
    <t>Pgc1a dCq</t>
  </si>
  <si>
    <t>Prdm16 dCq</t>
  </si>
  <si>
    <t>Ucp1 dCq</t>
  </si>
  <si>
    <t>Tfam dCq</t>
  </si>
  <si>
    <t>Male Reference dCq</t>
  </si>
  <si>
    <t>Female Reference dCq</t>
  </si>
  <si>
    <t>ddCq</t>
  </si>
  <si>
    <t>logfc</t>
  </si>
  <si>
    <t>Male difference</t>
  </si>
  <si>
    <t>Female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</si>
</sst>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8"/>
  <sheetViews>
    <sheetView workbookViewId="0">
      <selection activeCell="C5" sqref="A1:D118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 t="s">
        <v>4</v>
      </c>
      <c r="C2">
        <v>18.778827556768761</v>
      </c>
      <c r="D2" t="s">
        <v>5</v>
      </c>
    </row>
    <row r="3" spans="1:4" x14ac:dyDescent="0.2">
      <c r="A3">
        <v>2</v>
      </c>
      <c r="B3" t="s">
        <v>4</v>
      </c>
      <c r="C3">
        <v>17.83813718202283</v>
      </c>
      <c r="D3" t="s">
        <v>5</v>
      </c>
    </row>
    <row r="4" spans="1:4" x14ac:dyDescent="0.2">
      <c r="A4">
        <v>3</v>
      </c>
      <c r="B4" t="s">
        <v>4</v>
      </c>
      <c r="C4">
        <v>18.116364947349421</v>
      </c>
      <c r="D4" t="s">
        <v>5</v>
      </c>
    </row>
    <row r="5" spans="1:4" x14ac:dyDescent="0.2">
      <c r="A5">
        <v>4</v>
      </c>
      <c r="B5" t="s">
        <v>4</v>
      </c>
      <c r="C5">
        <v>17.037008839732231</v>
      </c>
      <c r="D5" t="s">
        <v>5</v>
      </c>
    </row>
    <row r="6" spans="1:4" x14ac:dyDescent="0.2">
      <c r="A6">
        <v>5</v>
      </c>
      <c r="B6" t="s">
        <v>4</v>
      </c>
      <c r="C6">
        <v>17.115003883735351</v>
      </c>
      <c r="D6" t="s">
        <v>5</v>
      </c>
    </row>
    <row r="7" spans="1:4" x14ac:dyDescent="0.2">
      <c r="A7">
        <v>6</v>
      </c>
      <c r="B7" t="s">
        <v>4</v>
      </c>
      <c r="C7">
        <v>19.02852086336167</v>
      </c>
      <c r="D7" t="s">
        <v>5</v>
      </c>
    </row>
    <row r="8" spans="1:4" x14ac:dyDescent="0.2">
      <c r="A8">
        <v>7</v>
      </c>
      <c r="B8" t="s">
        <v>4</v>
      </c>
      <c r="C8">
        <v>18.822493810067591</v>
      </c>
      <c r="D8" t="s">
        <v>6</v>
      </c>
    </row>
    <row r="9" spans="1:4" x14ac:dyDescent="0.2">
      <c r="A9">
        <v>8</v>
      </c>
      <c r="B9" t="s">
        <v>4</v>
      </c>
      <c r="C9">
        <v>18.15158601054344</v>
      </c>
      <c r="D9" t="s">
        <v>6</v>
      </c>
    </row>
    <row r="10" spans="1:4" x14ac:dyDescent="0.2">
      <c r="A10">
        <v>9</v>
      </c>
      <c r="B10" t="s">
        <v>4</v>
      </c>
      <c r="C10">
        <v>18.859073247379001</v>
      </c>
      <c r="D10" t="s">
        <v>6</v>
      </c>
    </row>
    <row r="11" spans="1:4" x14ac:dyDescent="0.2">
      <c r="A11">
        <v>10</v>
      </c>
      <c r="B11" t="s">
        <v>4</v>
      </c>
      <c r="C11">
        <v>17.71506067505668</v>
      </c>
      <c r="D11" t="s">
        <v>6</v>
      </c>
    </row>
    <row r="12" spans="1:4" x14ac:dyDescent="0.2">
      <c r="A12">
        <v>11</v>
      </c>
      <c r="B12" t="s">
        <v>4</v>
      </c>
      <c r="C12">
        <v>17.158185926881121</v>
      </c>
      <c r="D12" t="s">
        <v>6</v>
      </c>
    </row>
    <row r="13" spans="1:4" x14ac:dyDescent="0.2">
      <c r="A13">
        <v>12</v>
      </c>
      <c r="B13" t="s">
        <v>4</v>
      </c>
      <c r="C13">
        <v>17.85214968004771</v>
      </c>
      <c r="D13" t="s">
        <v>6</v>
      </c>
    </row>
    <row r="14" spans="1:4" x14ac:dyDescent="0.2">
      <c r="A14">
        <v>13</v>
      </c>
      <c r="B14" t="s">
        <v>4</v>
      </c>
      <c r="C14">
        <v>17.892155621034689</v>
      </c>
      <c r="D14" t="s">
        <v>7</v>
      </c>
    </row>
    <row r="15" spans="1:4" x14ac:dyDescent="0.2">
      <c r="A15">
        <v>14</v>
      </c>
      <c r="B15" t="s">
        <v>4</v>
      </c>
      <c r="C15">
        <v>18.381227423109419</v>
      </c>
      <c r="D15" t="s">
        <v>7</v>
      </c>
    </row>
    <row r="16" spans="1:4" x14ac:dyDescent="0.2">
      <c r="A16">
        <v>15</v>
      </c>
      <c r="B16" t="s">
        <v>4</v>
      </c>
      <c r="C16">
        <v>18.62359259668612</v>
      </c>
      <c r="D16" t="s">
        <v>7</v>
      </c>
    </row>
    <row r="17" spans="1:4" x14ac:dyDescent="0.2">
      <c r="A17">
        <v>16</v>
      </c>
      <c r="B17" t="s">
        <v>4</v>
      </c>
      <c r="C17">
        <v>19.64260449244885</v>
      </c>
      <c r="D17" t="s">
        <v>7</v>
      </c>
    </row>
    <row r="18" spans="1:4" x14ac:dyDescent="0.2">
      <c r="A18">
        <v>17</v>
      </c>
      <c r="B18" t="s">
        <v>4</v>
      </c>
      <c r="C18">
        <v>19.991425104944799</v>
      </c>
      <c r="D18" t="s">
        <v>7</v>
      </c>
    </row>
    <row r="19" spans="1:4" x14ac:dyDescent="0.2">
      <c r="A19">
        <v>18</v>
      </c>
      <c r="B19" t="s">
        <v>4</v>
      </c>
      <c r="C19">
        <v>19.436380896664371</v>
      </c>
      <c r="D19" t="s">
        <v>7</v>
      </c>
    </row>
    <row r="20" spans="1:4" x14ac:dyDescent="0.2">
      <c r="A20">
        <v>19</v>
      </c>
      <c r="B20" t="s">
        <v>4</v>
      </c>
      <c r="C20">
        <v>17.625698624065251</v>
      </c>
      <c r="D20" t="s">
        <v>8</v>
      </c>
    </row>
    <row r="21" spans="1:4" x14ac:dyDescent="0.2">
      <c r="A21">
        <v>20</v>
      </c>
      <c r="B21" t="s">
        <v>4</v>
      </c>
      <c r="C21">
        <v>18.90376209828187</v>
      </c>
      <c r="D21" t="s">
        <v>8</v>
      </c>
    </row>
    <row r="22" spans="1:4" x14ac:dyDescent="0.2">
      <c r="A22">
        <v>21</v>
      </c>
      <c r="B22" t="s">
        <v>4</v>
      </c>
      <c r="C22">
        <v>17.710800980434129</v>
      </c>
      <c r="D22" t="s">
        <v>8</v>
      </c>
    </row>
    <row r="23" spans="1:4" x14ac:dyDescent="0.2">
      <c r="A23">
        <v>22</v>
      </c>
      <c r="B23" t="s">
        <v>4</v>
      </c>
      <c r="C23">
        <v>18.350536968130012</v>
      </c>
      <c r="D23" t="s">
        <v>8</v>
      </c>
    </row>
    <row r="24" spans="1:4" x14ac:dyDescent="0.2">
      <c r="A24">
        <v>23</v>
      </c>
      <c r="B24" t="s">
        <v>4</v>
      </c>
      <c r="C24">
        <v>17.612412431540498</v>
      </c>
      <c r="D24" t="s">
        <v>8</v>
      </c>
    </row>
    <row r="25" spans="1:4" x14ac:dyDescent="0.2">
      <c r="A25">
        <v>24</v>
      </c>
      <c r="B25" t="s">
        <v>4</v>
      </c>
      <c r="C25">
        <v>19.344006871689739</v>
      </c>
      <c r="D25" t="s">
        <v>8</v>
      </c>
    </row>
    <row r="26" spans="1:4" x14ac:dyDescent="0.2">
      <c r="A26">
        <v>1</v>
      </c>
      <c r="B26" t="s">
        <v>9</v>
      </c>
      <c r="C26">
        <v>28.800337785771191</v>
      </c>
      <c r="D26" t="s">
        <v>5</v>
      </c>
    </row>
    <row r="27" spans="1:4" x14ac:dyDescent="0.2">
      <c r="A27">
        <v>2</v>
      </c>
      <c r="B27" t="s">
        <v>9</v>
      </c>
      <c r="C27">
        <v>33.329311704472957</v>
      </c>
      <c r="D27" t="s">
        <v>5</v>
      </c>
    </row>
    <row r="28" spans="1:4" x14ac:dyDescent="0.2">
      <c r="A28">
        <v>3</v>
      </c>
      <c r="B28" t="s">
        <v>9</v>
      </c>
      <c r="C28">
        <v>28.760296064319189</v>
      </c>
      <c r="D28" t="s">
        <v>5</v>
      </c>
    </row>
    <row r="29" spans="1:4" x14ac:dyDescent="0.2">
      <c r="A29">
        <v>4</v>
      </c>
      <c r="B29" t="s">
        <v>9</v>
      </c>
      <c r="C29">
        <v>37.558178532687023</v>
      </c>
      <c r="D29" t="s">
        <v>5</v>
      </c>
    </row>
    <row r="30" spans="1:4" x14ac:dyDescent="0.2">
      <c r="A30">
        <v>5</v>
      </c>
      <c r="B30" t="s">
        <v>9</v>
      </c>
      <c r="C30">
        <v>34.534791592960637</v>
      </c>
      <c r="D30" t="s">
        <v>5</v>
      </c>
    </row>
    <row r="31" spans="1:4" x14ac:dyDescent="0.2">
      <c r="A31">
        <v>6</v>
      </c>
      <c r="B31" t="s">
        <v>9</v>
      </c>
      <c r="C31">
        <v>32.110691298683641</v>
      </c>
      <c r="D31" t="s">
        <v>5</v>
      </c>
    </row>
    <row r="32" spans="1:4" x14ac:dyDescent="0.2">
      <c r="A32">
        <v>7</v>
      </c>
      <c r="B32" t="s">
        <v>9</v>
      </c>
      <c r="C32">
        <v>30.774728281393951</v>
      </c>
      <c r="D32" t="s">
        <v>6</v>
      </c>
    </row>
    <row r="33" spans="1:4" x14ac:dyDescent="0.2">
      <c r="A33">
        <v>8</v>
      </c>
      <c r="B33" t="s">
        <v>9</v>
      </c>
      <c r="C33">
        <v>28.687615731362762</v>
      </c>
      <c r="D33" t="s">
        <v>6</v>
      </c>
    </row>
    <row r="34" spans="1:4" x14ac:dyDescent="0.2">
      <c r="A34">
        <v>9</v>
      </c>
      <c r="B34" t="s">
        <v>9</v>
      </c>
      <c r="C34">
        <v>29.571468266330619</v>
      </c>
      <c r="D34" t="s">
        <v>6</v>
      </c>
    </row>
    <row r="35" spans="1:4" x14ac:dyDescent="0.2">
      <c r="A35">
        <v>10</v>
      </c>
      <c r="B35" t="s">
        <v>9</v>
      </c>
      <c r="C35">
        <v>28.784419154305638</v>
      </c>
      <c r="D35" t="s">
        <v>6</v>
      </c>
    </row>
    <row r="36" spans="1:4" x14ac:dyDescent="0.2">
      <c r="A36">
        <v>11</v>
      </c>
      <c r="B36" t="s">
        <v>9</v>
      </c>
      <c r="C36">
        <v>28.279041389508379</v>
      </c>
      <c r="D36" t="s">
        <v>6</v>
      </c>
    </row>
    <row r="37" spans="1:4" x14ac:dyDescent="0.2">
      <c r="A37">
        <v>12</v>
      </c>
      <c r="B37" t="s">
        <v>9</v>
      </c>
      <c r="C37">
        <v>31.82067857975596</v>
      </c>
      <c r="D37" t="s">
        <v>6</v>
      </c>
    </row>
    <row r="38" spans="1:4" x14ac:dyDescent="0.2">
      <c r="A38">
        <v>13</v>
      </c>
      <c r="B38" t="s">
        <v>9</v>
      </c>
      <c r="C38">
        <v>29.277820881106749</v>
      </c>
      <c r="D38" t="s">
        <v>7</v>
      </c>
    </row>
    <row r="39" spans="1:4" x14ac:dyDescent="0.2">
      <c r="A39">
        <v>14</v>
      </c>
      <c r="B39" t="s">
        <v>9</v>
      </c>
      <c r="C39">
        <v>29.343804540286708</v>
      </c>
      <c r="D39" t="s">
        <v>7</v>
      </c>
    </row>
    <row r="40" spans="1:4" x14ac:dyDescent="0.2">
      <c r="A40">
        <v>15</v>
      </c>
      <c r="B40" t="s">
        <v>9</v>
      </c>
      <c r="C40">
        <v>29.643174906651709</v>
      </c>
      <c r="D40" t="s">
        <v>7</v>
      </c>
    </row>
    <row r="41" spans="1:4" x14ac:dyDescent="0.2">
      <c r="A41">
        <v>16</v>
      </c>
      <c r="B41" t="s">
        <v>9</v>
      </c>
      <c r="C41">
        <v>31.64836924626859</v>
      </c>
      <c r="D41" t="s">
        <v>7</v>
      </c>
    </row>
    <row r="42" spans="1:4" x14ac:dyDescent="0.2">
      <c r="A42">
        <v>17</v>
      </c>
      <c r="B42" t="s">
        <v>9</v>
      </c>
      <c r="C42">
        <v>34.902546442902732</v>
      </c>
      <c r="D42" t="s">
        <v>7</v>
      </c>
    </row>
    <row r="43" spans="1:4" x14ac:dyDescent="0.2">
      <c r="A43">
        <v>18</v>
      </c>
      <c r="B43" t="s">
        <v>9</v>
      </c>
      <c r="C43">
        <v>32.681626285144759</v>
      </c>
      <c r="D43" t="s">
        <v>7</v>
      </c>
    </row>
    <row r="44" spans="1:4" x14ac:dyDescent="0.2">
      <c r="A44">
        <v>19</v>
      </c>
      <c r="B44" t="s">
        <v>9</v>
      </c>
      <c r="C44">
        <v>31.928583990067821</v>
      </c>
      <c r="D44" t="s">
        <v>8</v>
      </c>
    </row>
    <row r="45" spans="1:4" x14ac:dyDescent="0.2">
      <c r="A45">
        <v>20</v>
      </c>
      <c r="B45" t="s">
        <v>9</v>
      </c>
      <c r="C45">
        <v>35.673762043889212</v>
      </c>
      <c r="D45" t="s">
        <v>8</v>
      </c>
    </row>
    <row r="46" spans="1:4" x14ac:dyDescent="0.2">
      <c r="A46">
        <v>21</v>
      </c>
      <c r="B46" t="s">
        <v>9</v>
      </c>
      <c r="C46">
        <v>32.91381371378872</v>
      </c>
      <c r="D46" t="s">
        <v>8</v>
      </c>
    </row>
    <row r="47" spans="1:4" x14ac:dyDescent="0.2">
      <c r="A47">
        <v>22</v>
      </c>
      <c r="B47" t="s">
        <v>9</v>
      </c>
      <c r="C47">
        <v>31.444200849006201</v>
      </c>
      <c r="D47" t="s">
        <v>8</v>
      </c>
    </row>
    <row r="48" spans="1:4" x14ac:dyDescent="0.2">
      <c r="A48">
        <v>23</v>
      </c>
      <c r="B48" t="s">
        <v>9</v>
      </c>
      <c r="C48">
        <v>32.259296503185048</v>
      </c>
      <c r="D48" t="s">
        <v>8</v>
      </c>
    </row>
    <row r="49" spans="1:4" x14ac:dyDescent="0.2">
      <c r="A49">
        <v>24</v>
      </c>
      <c r="B49" t="s">
        <v>9</v>
      </c>
      <c r="C49">
        <v>33.42117602769008</v>
      </c>
      <c r="D49" t="s">
        <v>8</v>
      </c>
    </row>
    <row r="50" spans="1:4" x14ac:dyDescent="0.2">
      <c r="A50">
        <v>1</v>
      </c>
      <c r="B50" t="s">
        <v>10</v>
      </c>
      <c r="C50">
        <v>39.534880189056288</v>
      </c>
      <c r="D50" t="s">
        <v>5</v>
      </c>
    </row>
    <row r="51" spans="1:4" x14ac:dyDescent="0.2">
      <c r="A51">
        <v>2</v>
      </c>
      <c r="B51" t="s">
        <v>10</v>
      </c>
      <c r="C51">
        <v>36.573663161639693</v>
      </c>
      <c r="D51" t="s">
        <v>5</v>
      </c>
    </row>
    <row r="52" spans="1:4" x14ac:dyDescent="0.2">
      <c r="A52">
        <v>3</v>
      </c>
      <c r="B52" t="s">
        <v>10</v>
      </c>
      <c r="C52">
        <v>37.401131261197378</v>
      </c>
      <c r="D52" t="s">
        <v>5</v>
      </c>
    </row>
    <row r="53" spans="1:4" x14ac:dyDescent="0.2">
      <c r="A53">
        <v>4</v>
      </c>
      <c r="B53" t="s">
        <v>10</v>
      </c>
      <c r="C53">
        <v>38.493068874280709</v>
      </c>
      <c r="D53" t="s">
        <v>5</v>
      </c>
    </row>
    <row r="54" spans="1:4" x14ac:dyDescent="0.2">
      <c r="A54">
        <v>5</v>
      </c>
      <c r="B54" t="s">
        <v>10</v>
      </c>
      <c r="C54">
        <v>38.494741542221092</v>
      </c>
      <c r="D54" t="s">
        <v>5</v>
      </c>
    </row>
    <row r="55" spans="1:4" x14ac:dyDescent="0.2">
      <c r="A55">
        <v>6</v>
      </c>
      <c r="B55" t="s">
        <v>10</v>
      </c>
      <c r="C55">
        <v>37.411970654036573</v>
      </c>
      <c r="D55" t="s">
        <v>5</v>
      </c>
    </row>
    <row r="56" spans="1:4" x14ac:dyDescent="0.2">
      <c r="A56">
        <v>7</v>
      </c>
      <c r="B56" t="s">
        <v>10</v>
      </c>
      <c r="C56">
        <v>39.794837039225747</v>
      </c>
      <c r="D56" t="s">
        <v>6</v>
      </c>
    </row>
    <row r="57" spans="1:4" x14ac:dyDescent="0.2">
      <c r="A57">
        <v>8</v>
      </c>
      <c r="B57" t="s">
        <v>10</v>
      </c>
      <c r="C57">
        <v>37.59824200382436</v>
      </c>
      <c r="D57" t="s">
        <v>6</v>
      </c>
    </row>
    <row r="58" spans="1:4" x14ac:dyDescent="0.2">
      <c r="A58">
        <v>9</v>
      </c>
      <c r="B58" t="s">
        <v>10</v>
      </c>
      <c r="C58">
        <v>38.424708921590963</v>
      </c>
      <c r="D58" t="s">
        <v>6</v>
      </c>
    </row>
    <row r="59" spans="1:4" x14ac:dyDescent="0.2">
      <c r="A59">
        <v>10</v>
      </c>
      <c r="B59" t="s">
        <v>10</v>
      </c>
      <c r="C59">
        <v>37.04172521175061</v>
      </c>
      <c r="D59" t="s">
        <v>6</v>
      </c>
    </row>
    <row r="60" spans="1:4" x14ac:dyDescent="0.2">
      <c r="A60">
        <v>11</v>
      </c>
      <c r="B60" t="s">
        <v>10</v>
      </c>
      <c r="C60">
        <v>38.906507606959003</v>
      </c>
      <c r="D60" t="s">
        <v>6</v>
      </c>
    </row>
    <row r="61" spans="1:4" x14ac:dyDescent="0.2">
      <c r="A61">
        <v>12</v>
      </c>
      <c r="B61" t="s">
        <v>10</v>
      </c>
      <c r="C61">
        <v>37.292350173335947</v>
      </c>
      <c r="D61" t="s">
        <v>6</v>
      </c>
    </row>
    <row r="62" spans="1:4" x14ac:dyDescent="0.2">
      <c r="A62">
        <v>13</v>
      </c>
      <c r="B62" t="s">
        <v>10</v>
      </c>
      <c r="C62">
        <v>36.337308469836103</v>
      </c>
      <c r="D62" t="s">
        <v>7</v>
      </c>
    </row>
    <row r="63" spans="1:4" x14ac:dyDescent="0.2">
      <c r="A63">
        <v>14</v>
      </c>
      <c r="B63" t="s">
        <v>10</v>
      </c>
      <c r="C63">
        <v>36.883244889475833</v>
      </c>
      <c r="D63" t="s">
        <v>7</v>
      </c>
    </row>
    <row r="64" spans="1:4" x14ac:dyDescent="0.2">
      <c r="A64">
        <v>15</v>
      </c>
      <c r="B64" t="s">
        <v>10</v>
      </c>
      <c r="C64">
        <v>39.044434429404703</v>
      </c>
      <c r="D64" t="s">
        <v>7</v>
      </c>
    </row>
    <row r="65" spans="1:4" x14ac:dyDescent="0.2">
      <c r="A65">
        <v>16</v>
      </c>
      <c r="B65" t="s">
        <v>10</v>
      </c>
      <c r="C65">
        <v>36.322511401505579</v>
      </c>
      <c r="D65" t="s">
        <v>7</v>
      </c>
    </row>
    <row r="66" spans="1:4" x14ac:dyDescent="0.2">
      <c r="A66">
        <v>17</v>
      </c>
      <c r="B66" t="s">
        <v>10</v>
      </c>
      <c r="C66">
        <v>36.941454653862557</v>
      </c>
      <c r="D66" t="s">
        <v>7</v>
      </c>
    </row>
    <row r="67" spans="1:4" x14ac:dyDescent="0.2">
      <c r="A67">
        <v>18</v>
      </c>
      <c r="B67" t="s">
        <v>10</v>
      </c>
      <c r="C67">
        <v>36.681103431905143</v>
      </c>
      <c r="D67" t="s">
        <v>7</v>
      </c>
    </row>
    <row r="68" spans="1:4" x14ac:dyDescent="0.2">
      <c r="A68">
        <v>19</v>
      </c>
      <c r="B68" t="s">
        <v>10</v>
      </c>
      <c r="C68">
        <v>36.496946001163003</v>
      </c>
      <c r="D68" t="s">
        <v>8</v>
      </c>
    </row>
    <row r="69" spans="1:4" x14ac:dyDescent="0.2">
      <c r="A69">
        <v>21</v>
      </c>
      <c r="B69" t="s">
        <v>10</v>
      </c>
      <c r="C69">
        <v>37.806325874898178</v>
      </c>
      <c r="D69" t="s">
        <v>8</v>
      </c>
    </row>
    <row r="70" spans="1:4" x14ac:dyDescent="0.2">
      <c r="A70">
        <v>22</v>
      </c>
      <c r="B70" t="s">
        <v>10</v>
      </c>
      <c r="C70">
        <v>38.67483888474181</v>
      </c>
      <c r="D70" t="s">
        <v>8</v>
      </c>
    </row>
    <row r="71" spans="1:4" x14ac:dyDescent="0.2">
      <c r="A71">
        <v>1</v>
      </c>
      <c r="B71" t="s">
        <v>11</v>
      </c>
      <c r="C71">
        <v>24.002420274676989</v>
      </c>
      <c r="D71" t="s">
        <v>5</v>
      </c>
    </row>
    <row r="72" spans="1:4" x14ac:dyDescent="0.2">
      <c r="A72">
        <v>2</v>
      </c>
      <c r="B72" t="s">
        <v>11</v>
      </c>
      <c r="C72">
        <v>23.931456564519401</v>
      </c>
      <c r="D72" t="s">
        <v>5</v>
      </c>
    </row>
    <row r="73" spans="1:4" x14ac:dyDescent="0.2">
      <c r="A73">
        <v>3</v>
      </c>
      <c r="B73" t="s">
        <v>11</v>
      </c>
      <c r="C73">
        <v>23.36779935589087</v>
      </c>
      <c r="D73" t="s">
        <v>5</v>
      </c>
    </row>
    <row r="74" spans="1:4" x14ac:dyDescent="0.2">
      <c r="A74">
        <v>4</v>
      </c>
      <c r="B74" t="s">
        <v>11</v>
      </c>
      <c r="C74">
        <v>24.33119341900062</v>
      </c>
      <c r="D74" t="s">
        <v>5</v>
      </c>
    </row>
    <row r="75" spans="1:4" x14ac:dyDescent="0.2">
      <c r="A75">
        <v>5</v>
      </c>
      <c r="B75" t="s">
        <v>11</v>
      </c>
      <c r="C75">
        <v>25.20460717724599</v>
      </c>
      <c r="D75" t="s">
        <v>5</v>
      </c>
    </row>
    <row r="76" spans="1:4" x14ac:dyDescent="0.2">
      <c r="A76">
        <v>6</v>
      </c>
      <c r="B76" t="s">
        <v>11</v>
      </c>
      <c r="C76">
        <v>25.23298633524422</v>
      </c>
      <c r="D76" t="s">
        <v>5</v>
      </c>
    </row>
    <row r="77" spans="1:4" x14ac:dyDescent="0.2">
      <c r="A77">
        <v>7</v>
      </c>
      <c r="B77" t="s">
        <v>11</v>
      </c>
      <c r="C77">
        <v>24.950003245438229</v>
      </c>
      <c r="D77" t="s">
        <v>6</v>
      </c>
    </row>
    <row r="78" spans="1:4" x14ac:dyDescent="0.2">
      <c r="A78">
        <v>8</v>
      </c>
      <c r="B78" t="s">
        <v>11</v>
      </c>
      <c r="C78">
        <v>24.593172322182479</v>
      </c>
      <c r="D78" t="s">
        <v>6</v>
      </c>
    </row>
    <row r="79" spans="1:4" x14ac:dyDescent="0.2">
      <c r="A79">
        <v>9</v>
      </c>
      <c r="B79" t="s">
        <v>11</v>
      </c>
      <c r="C79">
        <v>24.24660053691392</v>
      </c>
      <c r="D79" t="s">
        <v>6</v>
      </c>
    </row>
    <row r="80" spans="1:4" x14ac:dyDescent="0.2">
      <c r="A80">
        <v>10</v>
      </c>
      <c r="B80" t="s">
        <v>11</v>
      </c>
      <c r="C80">
        <v>23.661053224943299</v>
      </c>
      <c r="D80" t="s">
        <v>6</v>
      </c>
    </row>
    <row r="81" spans="1:4" x14ac:dyDescent="0.2">
      <c r="A81">
        <v>11</v>
      </c>
      <c r="B81" t="s">
        <v>11</v>
      </c>
      <c r="C81">
        <v>24.43029707842555</v>
      </c>
      <c r="D81" t="s">
        <v>6</v>
      </c>
    </row>
    <row r="82" spans="1:4" x14ac:dyDescent="0.2">
      <c r="A82">
        <v>12</v>
      </c>
      <c r="B82" t="s">
        <v>11</v>
      </c>
      <c r="C82">
        <v>25.408293277289431</v>
      </c>
      <c r="D82" t="s">
        <v>6</v>
      </c>
    </row>
    <row r="83" spans="1:4" x14ac:dyDescent="0.2">
      <c r="A83">
        <v>13</v>
      </c>
      <c r="B83" t="s">
        <v>11</v>
      </c>
      <c r="C83">
        <v>23.59370922395378</v>
      </c>
      <c r="D83" t="s">
        <v>7</v>
      </c>
    </row>
    <row r="84" spans="1:4" x14ac:dyDescent="0.2">
      <c r="A84">
        <v>14</v>
      </c>
      <c r="B84" t="s">
        <v>11</v>
      </c>
      <c r="C84">
        <v>23.43643079873944</v>
      </c>
      <c r="D84" t="s">
        <v>7</v>
      </c>
    </row>
    <row r="85" spans="1:4" x14ac:dyDescent="0.2">
      <c r="A85">
        <v>15</v>
      </c>
      <c r="B85" t="s">
        <v>11</v>
      </c>
      <c r="C85">
        <v>23.717069028893601</v>
      </c>
      <c r="D85" t="s">
        <v>7</v>
      </c>
    </row>
    <row r="86" spans="1:4" x14ac:dyDescent="0.2">
      <c r="A86">
        <v>16</v>
      </c>
      <c r="B86" t="s">
        <v>11</v>
      </c>
      <c r="C86">
        <v>25.748557167653619</v>
      </c>
      <c r="D86" t="s">
        <v>7</v>
      </c>
    </row>
    <row r="87" spans="1:4" x14ac:dyDescent="0.2">
      <c r="A87">
        <v>17</v>
      </c>
      <c r="B87" t="s">
        <v>11</v>
      </c>
      <c r="C87">
        <v>30.196040028095901</v>
      </c>
      <c r="D87" t="s">
        <v>7</v>
      </c>
    </row>
    <row r="88" spans="1:4" x14ac:dyDescent="0.2">
      <c r="A88">
        <v>18</v>
      </c>
      <c r="B88" t="s">
        <v>11</v>
      </c>
      <c r="C88">
        <v>25.639935078088829</v>
      </c>
      <c r="D88" t="s">
        <v>7</v>
      </c>
    </row>
    <row r="89" spans="1:4" x14ac:dyDescent="0.2">
      <c r="A89">
        <v>19</v>
      </c>
      <c r="B89" t="s">
        <v>11</v>
      </c>
      <c r="C89">
        <v>24.651159141826259</v>
      </c>
      <c r="D89" t="s">
        <v>8</v>
      </c>
    </row>
    <row r="90" spans="1:4" x14ac:dyDescent="0.2">
      <c r="A90">
        <v>20</v>
      </c>
      <c r="B90" t="s">
        <v>11</v>
      </c>
      <c r="C90">
        <v>33.325641480963583</v>
      </c>
      <c r="D90" t="s">
        <v>8</v>
      </c>
    </row>
    <row r="91" spans="1:4" x14ac:dyDescent="0.2">
      <c r="A91">
        <v>21</v>
      </c>
      <c r="B91" t="s">
        <v>11</v>
      </c>
      <c r="C91">
        <v>26.79281620671928</v>
      </c>
      <c r="D91" t="s">
        <v>8</v>
      </c>
    </row>
    <row r="92" spans="1:4" x14ac:dyDescent="0.2">
      <c r="A92">
        <v>22</v>
      </c>
      <c r="B92" t="s">
        <v>11</v>
      </c>
      <c r="C92">
        <v>25.180216140705539</v>
      </c>
      <c r="D92" t="s">
        <v>8</v>
      </c>
    </row>
    <row r="93" spans="1:4" x14ac:dyDescent="0.2">
      <c r="A93">
        <v>23</v>
      </c>
      <c r="B93" t="s">
        <v>11</v>
      </c>
      <c r="C93">
        <v>25.498288317414069</v>
      </c>
      <c r="D93" t="s">
        <v>8</v>
      </c>
    </row>
    <row r="94" spans="1:4" x14ac:dyDescent="0.2">
      <c r="A94">
        <v>24</v>
      </c>
      <c r="B94" t="s">
        <v>11</v>
      </c>
      <c r="C94">
        <v>26.059161497110111</v>
      </c>
      <c r="D94" t="s">
        <v>8</v>
      </c>
    </row>
    <row r="95" spans="1:4" x14ac:dyDescent="0.2">
      <c r="A95">
        <v>1</v>
      </c>
      <c r="B95" t="s">
        <v>12</v>
      </c>
      <c r="C95">
        <v>29.36170857381471</v>
      </c>
      <c r="D95" t="s">
        <v>5</v>
      </c>
    </row>
    <row r="96" spans="1:4" x14ac:dyDescent="0.2">
      <c r="A96">
        <v>2</v>
      </c>
      <c r="B96" t="s">
        <v>12</v>
      </c>
      <c r="C96">
        <v>24.798884372970161</v>
      </c>
      <c r="D96" t="s">
        <v>5</v>
      </c>
    </row>
    <row r="97" spans="1:4" x14ac:dyDescent="0.2">
      <c r="A97">
        <v>3</v>
      </c>
      <c r="B97" t="s">
        <v>12</v>
      </c>
      <c r="C97">
        <v>28.08895344301105</v>
      </c>
      <c r="D97" t="s">
        <v>5</v>
      </c>
    </row>
    <row r="98" spans="1:4" x14ac:dyDescent="0.2">
      <c r="A98">
        <v>4</v>
      </c>
      <c r="B98" t="s">
        <v>12</v>
      </c>
      <c r="C98">
        <v>23.30820981231717</v>
      </c>
      <c r="D98" t="s">
        <v>5</v>
      </c>
    </row>
    <row r="99" spans="1:4" x14ac:dyDescent="0.2">
      <c r="A99">
        <v>5</v>
      </c>
      <c r="B99" t="s">
        <v>12</v>
      </c>
      <c r="C99">
        <v>23.669418960516289</v>
      </c>
      <c r="D99" t="s">
        <v>5</v>
      </c>
    </row>
    <row r="100" spans="1:4" x14ac:dyDescent="0.2">
      <c r="A100">
        <v>6</v>
      </c>
      <c r="B100" t="s">
        <v>12</v>
      </c>
      <c r="C100">
        <v>30.408706560697141</v>
      </c>
      <c r="D100" t="s">
        <v>5</v>
      </c>
    </row>
    <row r="101" spans="1:4" x14ac:dyDescent="0.2">
      <c r="A101">
        <v>7</v>
      </c>
      <c r="B101" t="s">
        <v>12</v>
      </c>
      <c r="C101">
        <v>26.744378994835859</v>
      </c>
      <c r="D101" t="s">
        <v>6</v>
      </c>
    </row>
    <row r="102" spans="1:4" x14ac:dyDescent="0.2">
      <c r="A102">
        <v>8</v>
      </c>
      <c r="B102" t="s">
        <v>12</v>
      </c>
      <c r="C102">
        <v>28.336027972745018</v>
      </c>
      <c r="D102" t="s">
        <v>6</v>
      </c>
    </row>
    <row r="103" spans="1:4" x14ac:dyDescent="0.2">
      <c r="A103">
        <v>9</v>
      </c>
      <c r="B103" t="s">
        <v>12</v>
      </c>
      <c r="C103">
        <v>28.751751820822371</v>
      </c>
      <c r="D103" t="s">
        <v>6</v>
      </c>
    </row>
    <row r="104" spans="1:4" x14ac:dyDescent="0.2">
      <c r="A104">
        <v>10</v>
      </c>
      <c r="B104" t="s">
        <v>12</v>
      </c>
      <c r="C104">
        <v>28.830187616277389</v>
      </c>
      <c r="D104" t="s">
        <v>6</v>
      </c>
    </row>
    <row r="105" spans="1:4" x14ac:dyDescent="0.2">
      <c r="A105">
        <v>11</v>
      </c>
      <c r="B105" t="s">
        <v>12</v>
      </c>
      <c r="C105">
        <v>28.531394535562072</v>
      </c>
      <c r="D105" t="s">
        <v>6</v>
      </c>
    </row>
    <row r="106" spans="1:4" x14ac:dyDescent="0.2">
      <c r="A106">
        <v>12</v>
      </c>
      <c r="B106" t="s">
        <v>12</v>
      </c>
      <c r="C106">
        <v>26.64255273100412</v>
      </c>
      <c r="D106" t="s">
        <v>6</v>
      </c>
    </row>
    <row r="107" spans="1:4" x14ac:dyDescent="0.2">
      <c r="A107">
        <v>13</v>
      </c>
      <c r="B107" t="s">
        <v>12</v>
      </c>
      <c r="C107">
        <v>28.360690059266279</v>
      </c>
      <c r="D107" t="s">
        <v>7</v>
      </c>
    </row>
    <row r="108" spans="1:4" x14ac:dyDescent="0.2">
      <c r="A108">
        <v>14</v>
      </c>
      <c r="B108" t="s">
        <v>12</v>
      </c>
      <c r="C108">
        <v>28.454062255258041</v>
      </c>
      <c r="D108" t="s">
        <v>7</v>
      </c>
    </row>
    <row r="109" spans="1:4" x14ac:dyDescent="0.2">
      <c r="A109">
        <v>15</v>
      </c>
      <c r="B109" t="s">
        <v>12</v>
      </c>
      <c r="C109">
        <v>26.133452865254501</v>
      </c>
      <c r="D109" t="s">
        <v>7</v>
      </c>
    </row>
    <row r="110" spans="1:4" x14ac:dyDescent="0.2">
      <c r="A110">
        <v>16</v>
      </c>
      <c r="B110" t="s">
        <v>12</v>
      </c>
      <c r="C110">
        <v>28.077557187243361</v>
      </c>
      <c r="D110" t="s">
        <v>7</v>
      </c>
    </row>
    <row r="111" spans="1:4" x14ac:dyDescent="0.2">
      <c r="A111">
        <v>17</v>
      </c>
      <c r="B111" t="s">
        <v>12</v>
      </c>
      <c r="C111">
        <v>27.038443243364409</v>
      </c>
      <c r="D111" t="s">
        <v>7</v>
      </c>
    </row>
    <row r="112" spans="1:4" x14ac:dyDescent="0.2">
      <c r="A112">
        <v>18</v>
      </c>
      <c r="B112" t="s">
        <v>12</v>
      </c>
      <c r="C112">
        <v>27.36510866348948</v>
      </c>
      <c r="D112" t="s">
        <v>7</v>
      </c>
    </row>
    <row r="113" spans="1:4" x14ac:dyDescent="0.2">
      <c r="A113">
        <v>19</v>
      </c>
      <c r="B113" t="s">
        <v>12</v>
      </c>
      <c r="C113">
        <v>24.86602387209529</v>
      </c>
      <c r="D113" t="s">
        <v>8</v>
      </c>
    </row>
    <row r="114" spans="1:4" x14ac:dyDescent="0.2">
      <c r="A114">
        <v>20</v>
      </c>
      <c r="B114" t="s">
        <v>12</v>
      </c>
      <c r="C114">
        <v>25.52526395362505</v>
      </c>
      <c r="D114" t="s">
        <v>8</v>
      </c>
    </row>
    <row r="115" spans="1:4" x14ac:dyDescent="0.2">
      <c r="A115">
        <v>21</v>
      </c>
      <c r="B115" t="s">
        <v>12</v>
      </c>
      <c r="C115">
        <v>24.696970149282699</v>
      </c>
      <c r="D115" t="s">
        <v>8</v>
      </c>
    </row>
    <row r="116" spans="1:4" x14ac:dyDescent="0.2">
      <c r="A116">
        <v>22</v>
      </c>
      <c r="B116" t="s">
        <v>12</v>
      </c>
      <c r="C116">
        <v>26.322106757949221</v>
      </c>
      <c r="D116" t="s">
        <v>8</v>
      </c>
    </row>
    <row r="117" spans="1:4" x14ac:dyDescent="0.2">
      <c r="A117">
        <v>23</v>
      </c>
      <c r="B117" t="s">
        <v>12</v>
      </c>
      <c r="C117">
        <v>24.702671970915389</v>
      </c>
      <c r="D117" t="s">
        <v>8</v>
      </c>
    </row>
    <row r="118" spans="1:4" x14ac:dyDescent="0.2">
      <c r="A118">
        <v>24</v>
      </c>
      <c r="B118" t="s">
        <v>12</v>
      </c>
      <c r="C118">
        <v>27.89836914652038</v>
      </c>
      <c r="D11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6C3F3-C4A0-744D-9CE3-60AB2F07B497}">
  <dimension ref="A1:AK118"/>
  <sheetViews>
    <sheetView tabSelected="1" topLeftCell="H1" workbookViewId="0">
      <selection activeCell="AI39" sqref="AI39"/>
    </sheetView>
  </sheetViews>
  <sheetFormatPr baseColWidth="10" defaultRowHeight="15" x14ac:dyDescent="0.2"/>
  <cols>
    <col min="5" max="5" width="14.5" bestFit="1" customWidth="1"/>
    <col min="10" max="10" width="12.6640625" bestFit="1" customWidth="1"/>
    <col min="18" max="18" width="12.6640625" bestFit="1" customWidth="1"/>
    <col min="26" max="26" width="12.6640625" bestFit="1" customWidth="1"/>
    <col min="34" max="34" width="12.6640625" bestFit="1" customWidth="1"/>
  </cols>
  <sheetData>
    <row r="1" spans="1:37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2" t="s">
        <v>14</v>
      </c>
      <c r="G1" s="3" t="s">
        <v>0</v>
      </c>
      <c r="H1" s="3" t="s">
        <v>1</v>
      </c>
      <c r="I1" s="3" t="s">
        <v>2</v>
      </c>
      <c r="J1" s="3" t="s">
        <v>3</v>
      </c>
      <c r="K1" s="4" t="s">
        <v>13</v>
      </c>
      <c r="L1" s="4" t="s">
        <v>20</v>
      </c>
      <c r="M1" s="5" t="s">
        <v>21</v>
      </c>
      <c r="N1" s="2" t="s">
        <v>15</v>
      </c>
      <c r="O1" s="3" t="s">
        <v>0</v>
      </c>
      <c r="P1" s="3" t="s">
        <v>1</v>
      </c>
      <c r="Q1" s="3" t="s">
        <v>2</v>
      </c>
      <c r="R1" s="3" t="s">
        <v>3</v>
      </c>
      <c r="S1" s="4" t="s">
        <v>13</v>
      </c>
      <c r="T1" s="3" t="s">
        <v>20</v>
      </c>
      <c r="U1" s="5" t="s">
        <v>21</v>
      </c>
      <c r="V1" s="3" t="s">
        <v>17</v>
      </c>
      <c r="W1" s="3" t="s">
        <v>0</v>
      </c>
      <c r="X1" s="3" t="s">
        <v>1</v>
      </c>
      <c r="Y1" s="3" t="s">
        <v>2</v>
      </c>
      <c r="Z1" s="3" t="s">
        <v>3</v>
      </c>
      <c r="AA1" s="4" t="s">
        <v>13</v>
      </c>
      <c r="AB1" s="4" t="s">
        <v>20</v>
      </c>
      <c r="AC1" s="5" t="s">
        <v>21</v>
      </c>
      <c r="AD1" s="2" t="s">
        <v>16</v>
      </c>
      <c r="AE1" s="3" t="s">
        <v>0</v>
      </c>
      <c r="AF1" s="3" t="s">
        <v>1</v>
      </c>
      <c r="AG1" s="3" t="s">
        <v>2</v>
      </c>
      <c r="AH1" s="3" t="s">
        <v>3</v>
      </c>
      <c r="AI1" s="4" t="s">
        <v>13</v>
      </c>
      <c r="AJ1" s="4" t="s">
        <v>20</v>
      </c>
      <c r="AK1" s="5" t="s">
        <v>21</v>
      </c>
    </row>
    <row r="2" spans="1:37" x14ac:dyDescent="0.2">
      <c r="A2">
        <v>1</v>
      </c>
      <c r="B2" t="s">
        <v>4</v>
      </c>
      <c r="C2">
        <v>18.778827556768761</v>
      </c>
      <c r="D2" t="s">
        <v>5</v>
      </c>
      <c r="F2" s="6"/>
      <c r="G2">
        <v>1</v>
      </c>
      <c r="H2" t="s">
        <v>9</v>
      </c>
      <c r="I2">
        <v>28.800337785771191</v>
      </c>
      <c r="J2" t="s">
        <v>5</v>
      </c>
      <c r="K2">
        <f>I2-C2</f>
        <v>10.02151022900243</v>
      </c>
      <c r="L2">
        <f>K2-$J$27</f>
        <v>-4.5084470553182978</v>
      </c>
      <c r="M2" s="7">
        <f>2^-L2</f>
        <v>22.760290324759492</v>
      </c>
      <c r="N2" s="6"/>
      <c r="O2">
        <v>1</v>
      </c>
      <c r="P2" t="s">
        <v>10</v>
      </c>
      <c r="Q2">
        <v>39.534880189056288</v>
      </c>
      <c r="R2" t="s">
        <v>5</v>
      </c>
      <c r="S2">
        <f t="shared" ref="S2:S20" si="0">Q2-C2</f>
        <v>20.756052632287528</v>
      </c>
      <c r="T2">
        <f>S2-$R$27</f>
        <v>0.75678723071061782</v>
      </c>
      <c r="U2" s="7">
        <f>2^-T2</f>
        <v>0.59181278524634617</v>
      </c>
      <c r="W2">
        <v>1</v>
      </c>
      <c r="X2" t="s">
        <v>11</v>
      </c>
      <c r="Y2">
        <v>24.002420274676989</v>
      </c>
      <c r="Z2" t="s">
        <v>5</v>
      </c>
      <c r="AA2">
        <f>Y2-C2</f>
        <v>5.2235927179082289</v>
      </c>
      <c r="AB2">
        <f>AA2-$Z$27</f>
        <v>-1.1358405910264091</v>
      </c>
      <c r="AC2" s="7">
        <f t="shared" ref="AC2:AC25" si="1">2^-AB2</f>
        <v>2.1974656152356351</v>
      </c>
      <c r="AD2" s="6"/>
      <c r="AE2">
        <v>1</v>
      </c>
      <c r="AF2" t="s">
        <v>12</v>
      </c>
      <c r="AG2">
        <v>29.36170857381471</v>
      </c>
      <c r="AH2" t="s">
        <v>5</v>
      </c>
      <c r="AI2">
        <f>AG2-C2</f>
        <v>10.582881017045949</v>
      </c>
      <c r="AJ2">
        <f>AI2-$AH$27</f>
        <v>1.962544608653241</v>
      </c>
      <c r="AK2" s="7">
        <f>2^-AJ2</f>
        <v>0.25657551244217069</v>
      </c>
    </row>
    <row r="3" spans="1:37" x14ac:dyDescent="0.2">
      <c r="A3">
        <v>2</v>
      </c>
      <c r="B3" t="s">
        <v>4</v>
      </c>
      <c r="C3">
        <v>17.83813718202283</v>
      </c>
      <c r="D3" t="s">
        <v>5</v>
      </c>
      <c r="F3" s="6"/>
      <c r="G3">
        <v>2</v>
      </c>
      <c r="H3" t="s">
        <v>9</v>
      </c>
      <c r="I3">
        <v>33.329311704472957</v>
      </c>
      <c r="J3" t="s">
        <v>5</v>
      </c>
      <c r="K3">
        <f t="shared" ref="K3:K25" si="2">I3-C3</f>
        <v>15.491174522450127</v>
      </c>
      <c r="L3">
        <f t="shared" ref="L3:L13" si="3">K3-$J$27</f>
        <v>0.96121723812939841</v>
      </c>
      <c r="M3" s="7">
        <f t="shared" ref="M3:M25" si="4">2^-L3</f>
        <v>0.51362337348756781</v>
      </c>
      <c r="N3" s="6"/>
      <c r="O3">
        <v>2</v>
      </c>
      <c r="P3" t="s">
        <v>10</v>
      </c>
      <c r="Q3">
        <v>36.573663161639693</v>
      </c>
      <c r="R3" t="s">
        <v>5</v>
      </c>
      <c r="S3">
        <f t="shared" si="0"/>
        <v>18.735525979616863</v>
      </c>
      <c r="T3">
        <f t="shared" ref="T3:T13" si="5">S3-$R$27</f>
        <v>-1.2637394219600466</v>
      </c>
      <c r="U3" s="7">
        <f t="shared" ref="U3:U22" si="6">2^-T3</f>
        <v>2.4011731184727738</v>
      </c>
      <c r="W3">
        <v>2</v>
      </c>
      <c r="X3" t="s">
        <v>11</v>
      </c>
      <c r="Y3">
        <v>23.931456564519401</v>
      </c>
      <c r="Z3" t="s">
        <v>5</v>
      </c>
      <c r="AA3">
        <f t="shared" ref="AA3:AA25" si="7">Y3-C3</f>
        <v>6.0933193824965706</v>
      </c>
      <c r="AB3">
        <f t="shared" ref="AB3:AB13" si="8">AA3-$Z$27</f>
        <v>-0.26611392643806742</v>
      </c>
      <c r="AC3" s="7">
        <f t="shared" si="1"/>
        <v>1.2025642089858544</v>
      </c>
      <c r="AD3" s="6"/>
      <c r="AE3">
        <v>2</v>
      </c>
      <c r="AF3" t="s">
        <v>12</v>
      </c>
      <c r="AG3">
        <v>24.798884372970161</v>
      </c>
      <c r="AH3" t="s">
        <v>5</v>
      </c>
      <c r="AI3">
        <f t="shared" ref="AI3:AI25" si="9">AG3-C3</f>
        <v>6.9607471909473304</v>
      </c>
      <c r="AJ3">
        <f t="shared" ref="AJ3:AJ13" si="10">AI3-$AH$27</f>
        <v>-1.6595892174453777</v>
      </c>
      <c r="AK3" s="7">
        <f t="shared" ref="AK3:AK25" si="11">2^-AJ3</f>
        <v>3.1592655729398214</v>
      </c>
    </row>
    <row r="4" spans="1:37" x14ac:dyDescent="0.2">
      <c r="A4">
        <v>3</v>
      </c>
      <c r="B4" t="s">
        <v>4</v>
      </c>
      <c r="C4">
        <v>18.116364947349421</v>
      </c>
      <c r="D4" t="s">
        <v>5</v>
      </c>
      <c r="F4" s="6"/>
      <c r="G4">
        <v>3</v>
      </c>
      <c r="H4" t="s">
        <v>9</v>
      </c>
      <c r="I4">
        <v>28.760296064319189</v>
      </c>
      <c r="J4" t="s">
        <v>5</v>
      </c>
      <c r="K4">
        <f t="shared" si="2"/>
        <v>10.643931116969767</v>
      </c>
      <c r="L4">
        <f t="shared" si="3"/>
        <v>-3.8860261673509608</v>
      </c>
      <c r="M4" s="7">
        <f t="shared" si="4"/>
        <v>14.784629317744518</v>
      </c>
      <c r="N4" s="6"/>
      <c r="O4">
        <v>3</v>
      </c>
      <c r="P4" t="s">
        <v>10</v>
      </c>
      <c r="Q4">
        <v>37.401131261197378</v>
      </c>
      <c r="R4" t="s">
        <v>5</v>
      </c>
      <c r="S4">
        <f t="shared" si="0"/>
        <v>19.284766313847957</v>
      </c>
      <c r="T4">
        <f t="shared" si="5"/>
        <v>-0.71449908772895299</v>
      </c>
      <c r="U4" s="7">
        <f t="shared" si="6"/>
        <v>1.6409133838470524</v>
      </c>
      <c r="W4">
        <v>3</v>
      </c>
      <c r="X4" t="s">
        <v>11</v>
      </c>
      <c r="Y4">
        <v>23.36779935589087</v>
      </c>
      <c r="Z4" t="s">
        <v>5</v>
      </c>
      <c r="AA4">
        <f t="shared" si="7"/>
        <v>5.2514344085414493</v>
      </c>
      <c r="AB4">
        <f t="shared" si="8"/>
        <v>-1.1079989003931887</v>
      </c>
      <c r="AC4" s="7">
        <f t="shared" si="1"/>
        <v>2.1554646472144934</v>
      </c>
      <c r="AD4" s="6"/>
      <c r="AE4">
        <v>3</v>
      </c>
      <c r="AF4" t="s">
        <v>12</v>
      </c>
      <c r="AG4">
        <v>28.08895344301105</v>
      </c>
      <c r="AH4" t="s">
        <v>5</v>
      </c>
      <c r="AI4">
        <f t="shared" si="9"/>
        <v>9.9725884956616291</v>
      </c>
      <c r="AJ4">
        <f t="shared" si="10"/>
        <v>1.352252087268921</v>
      </c>
      <c r="AK4" s="7">
        <f t="shared" si="11"/>
        <v>0.39168014782063831</v>
      </c>
    </row>
    <row r="5" spans="1:37" x14ac:dyDescent="0.2">
      <c r="A5">
        <v>4</v>
      </c>
      <c r="B5" t="s">
        <v>4</v>
      </c>
      <c r="C5">
        <v>17.037008839732231</v>
      </c>
      <c r="D5" t="s">
        <v>5</v>
      </c>
      <c r="F5" s="6"/>
      <c r="G5">
        <v>4</v>
      </c>
      <c r="H5" t="s">
        <v>9</v>
      </c>
      <c r="I5">
        <v>37.558178532687023</v>
      </c>
      <c r="J5" t="s">
        <v>5</v>
      </c>
      <c r="K5">
        <f t="shared" si="2"/>
        <v>20.521169692954793</v>
      </c>
      <c r="L5">
        <f t="shared" si="3"/>
        <v>5.9912124086340643</v>
      </c>
      <c r="M5" s="7">
        <f t="shared" si="4"/>
        <v>1.5720463790867209E-2</v>
      </c>
      <c r="N5" s="6"/>
      <c r="O5">
        <v>4</v>
      </c>
      <c r="P5" t="s">
        <v>10</v>
      </c>
      <c r="Q5">
        <v>38.493068874280709</v>
      </c>
      <c r="R5" t="s">
        <v>5</v>
      </c>
      <c r="S5">
        <f t="shared" si="0"/>
        <v>21.456060034548479</v>
      </c>
      <c r="T5">
        <f t="shared" si="5"/>
        <v>1.4567946329715689</v>
      </c>
      <c r="U5" s="7">
        <f t="shared" si="6"/>
        <v>0.36430163296694007</v>
      </c>
      <c r="W5">
        <v>4</v>
      </c>
      <c r="X5" t="s">
        <v>11</v>
      </c>
      <c r="Y5">
        <v>24.33119341900062</v>
      </c>
      <c r="Z5" t="s">
        <v>5</v>
      </c>
      <c r="AA5">
        <f t="shared" si="7"/>
        <v>7.2941845792683893</v>
      </c>
      <c r="AB5">
        <f t="shared" si="8"/>
        <v>0.93475127033375127</v>
      </c>
      <c r="AC5" s="7">
        <f t="shared" si="1"/>
        <v>0.52313265346980342</v>
      </c>
      <c r="AD5" s="6"/>
      <c r="AE5">
        <v>4</v>
      </c>
      <c r="AF5" t="s">
        <v>12</v>
      </c>
      <c r="AG5">
        <v>23.30820981231717</v>
      </c>
      <c r="AH5" t="s">
        <v>5</v>
      </c>
      <c r="AI5">
        <f t="shared" si="9"/>
        <v>6.2712009725849391</v>
      </c>
      <c r="AJ5">
        <f t="shared" si="10"/>
        <v>-2.349135435807769</v>
      </c>
      <c r="AK5" s="7">
        <f t="shared" si="11"/>
        <v>5.0951881995742543</v>
      </c>
    </row>
    <row r="6" spans="1:37" x14ac:dyDescent="0.2">
      <c r="A6">
        <v>5</v>
      </c>
      <c r="B6" t="s">
        <v>4</v>
      </c>
      <c r="C6">
        <v>17.115003883735351</v>
      </c>
      <c r="D6" t="s">
        <v>5</v>
      </c>
      <c r="F6" s="6"/>
      <c r="G6">
        <v>5</v>
      </c>
      <c r="H6" t="s">
        <v>9</v>
      </c>
      <c r="I6">
        <v>34.534791592960637</v>
      </c>
      <c r="J6" t="s">
        <v>5</v>
      </c>
      <c r="K6">
        <f t="shared" si="2"/>
        <v>17.419787709225286</v>
      </c>
      <c r="L6">
        <f t="shared" si="3"/>
        <v>2.8898304249045577</v>
      </c>
      <c r="M6" s="7">
        <f t="shared" si="4"/>
        <v>0.13491938712320994</v>
      </c>
      <c r="N6" s="6"/>
      <c r="O6">
        <v>5</v>
      </c>
      <c r="P6" t="s">
        <v>10</v>
      </c>
      <c r="Q6">
        <v>38.494741542221092</v>
      </c>
      <c r="R6" t="s">
        <v>5</v>
      </c>
      <c r="S6">
        <f t="shared" si="0"/>
        <v>21.379737658485741</v>
      </c>
      <c r="T6">
        <f t="shared" si="5"/>
        <v>1.3804722569088312</v>
      </c>
      <c r="U6" s="7">
        <f t="shared" si="6"/>
        <v>0.38409304436254726</v>
      </c>
      <c r="W6">
        <v>5</v>
      </c>
      <c r="X6" t="s">
        <v>11</v>
      </c>
      <c r="Y6">
        <v>25.20460717724599</v>
      </c>
      <c r="Z6" t="s">
        <v>5</v>
      </c>
      <c r="AA6">
        <f t="shared" si="7"/>
        <v>8.0896032935106383</v>
      </c>
      <c r="AB6">
        <f t="shared" si="8"/>
        <v>1.7301699845760004</v>
      </c>
      <c r="AC6" s="7">
        <f t="shared" si="1"/>
        <v>0.30141644064034329</v>
      </c>
      <c r="AD6" s="6"/>
      <c r="AE6">
        <v>5</v>
      </c>
      <c r="AF6" t="s">
        <v>12</v>
      </c>
      <c r="AG6">
        <v>23.669418960516289</v>
      </c>
      <c r="AH6" t="s">
        <v>5</v>
      </c>
      <c r="AI6">
        <f t="shared" si="9"/>
        <v>6.5544150767809377</v>
      </c>
      <c r="AJ6">
        <f t="shared" si="10"/>
        <v>-2.0659213316117704</v>
      </c>
      <c r="AK6" s="7">
        <f t="shared" si="11"/>
        <v>4.1870128090086531</v>
      </c>
    </row>
    <row r="7" spans="1:37" x14ac:dyDescent="0.2">
      <c r="A7">
        <v>6</v>
      </c>
      <c r="B7" t="s">
        <v>4</v>
      </c>
      <c r="C7">
        <v>19.02852086336167</v>
      </c>
      <c r="D7" t="s">
        <v>5</v>
      </c>
      <c r="F7" s="6"/>
      <c r="G7">
        <v>6</v>
      </c>
      <c r="H7" t="s">
        <v>9</v>
      </c>
      <c r="I7">
        <v>32.110691298683641</v>
      </c>
      <c r="J7" t="s">
        <v>5</v>
      </c>
      <c r="K7">
        <f t="shared" si="2"/>
        <v>13.08217043532197</v>
      </c>
      <c r="L7">
        <f t="shared" si="3"/>
        <v>-1.4477868489987582</v>
      </c>
      <c r="M7" s="7">
        <f t="shared" si="4"/>
        <v>2.7278926074485281</v>
      </c>
      <c r="N7" s="6"/>
      <c r="O7">
        <v>6</v>
      </c>
      <c r="P7" t="s">
        <v>10</v>
      </c>
      <c r="Q7">
        <v>37.411970654036573</v>
      </c>
      <c r="R7" t="s">
        <v>5</v>
      </c>
      <c r="S7">
        <f t="shared" si="0"/>
        <v>18.383449790674902</v>
      </c>
      <c r="T7">
        <f t="shared" si="5"/>
        <v>-1.6158156109020076</v>
      </c>
      <c r="U7" s="7">
        <f t="shared" si="6"/>
        <v>3.0648481808649217</v>
      </c>
      <c r="W7">
        <v>6</v>
      </c>
      <c r="X7" t="s">
        <v>11</v>
      </c>
      <c r="Y7">
        <v>25.23298633524422</v>
      </c>
      <c r="Z7" t="s">
        <v>5</v>
      </c>
      <c r="AA7">
        <f t="shared" si="7"/>
        <v>6.2044654718825498</v>
      </c>
      <c r="AB7">
        <f t="shared" si="8"/>
        <v>-0.15496783705208816</v>
      </c>
      <c r="AC7" s="7">
        <f t="shared" si="1"/>
        <v>1.1133967962660949</v>
      </c>
      <c r="AD7" s="6"/>
      <c r="AE7">
        <v>6</v>
      </c>
      <c r="AF7" t="s">
        <v>12</v>
      </c>
      <c r="AG7">
        <v>30.408706560697141</v>
      </c>
      <c r="AH7" t="s">
        <v>5</v>
      </c>
      <c r="AI7">
        <f t="shared" si="9"/>
        <v>11.38018569733547</v>
      </c>
      <c r="AJ7">
        <f t="shared" si="10"/>
        <v>2.7598492889427622</v>
      </c>
      <c r="AK7" s="7">
        <f t="shared" si="11"/>
        <v>0.14763950502581427</v>
      </c>
    </row>
    <row r="8" spans="1:37" x14ac:dyDescent="0.2">
      <c r="A8">
        <v>7</v>
      </c>
      <c r="B8" t="s">
        <v>4</v>
      </c>
      <c r="C8">
        <v>18.822493810067591</v>
      </c>
      <c r="D8" t="s">
        <v>6</v>
      </c>
      <c r="F8" s="6"/>
      <c r="G8">
        <v>7</v>
      </c>
      <c r="H8" t="s">
        <v>9</v>
      </c>
      <c r="I8">
        <v>30.774728281393951</v>
      </c>
      <c r="J8" t="s">
        <v>6</v>
      </c>
      <c r="K8">
        <f t="shared" si="2"/>
        <v>11.95223447132636</v>
      </c>
      <c r="L8">
        <f t="shared" si="3"/>
        <v>-2.5777228129943683</v>
      </c>
      <c r="M8" s="7">
        <f t="shared" si="4"/>
        <v>5.9699664050394183</v>
      </c>
      <c r="N8" s="6"/>
      <c r="O8">
        <v>7</v>
      </c>
      <c r="P8" t="s">
        <v>10</v>
      </c>
      <c r="Q8">
        <v>39.794837039225747</v>
      </c>
      <c r="R8" t="s">
        <v>6</v>
      </c>
      <c r="S8">
        <f t="shared" si="0"/>
        <v>20.972343229158156</v>
      </c>
      <c r="T8">
        <f t="shared" si="5"/>
        <v>0.97307782758124617</v>
      </c>
      <c r="U8" s="7">
        <f t="shared" si="6"/>
        <v>0.50941811651342994</v>
      </c>
      <c r="W8">
        <v>7</v>
      </c>
      <c r="X8" t="s">
        <v>11</v>
      </c>
      <c r="Y8">
        <v>24.950003245438229</v>
      </c>
      <c r="Z8" t="s">
        <v>6</v>
      </c>
      <c r="AA8">
        <f t="shared" si="7"/>
        <v>6.1275094353706372</v>
      </c>
      <c r="AB8">
        <f t="shared" si="8"/>
        <v>-0.23192387356400079</v>
      </c>
      <c r="AC8" s="7">
        <f t="shared" si="1"/>
        <v>1.1744000002199819</v>
      </c>
      <c r="AD8" s="6"/>
      <c r="AE8">
        <v>7</v>
      </c>
      <c r="AF8" t="s">
        <v>12</v>
      </c>
      <c r="AG8">
        <v>26.744378994835859</v>
      </c>
      <c r="AH8" t="s">
        <v>6</v>
      </c>
      <c r="AI8">
        <f t="shared" si="9"/>
        <v>7.9218851847682679</v>
      </c>
      <c r="AJ8">
        <f t="shared" si="10"/>
        <v>-0.69845122362444023</v>
      </c>
      <c r="AK8" s="7">
        <f t="shared" si="11"/>
        <v>1.6227617738769129</v>
      </c>
    </row>
    <row r="9" spans="1:37" x14ac:dyDescent="0.2">
      <c r="A9">
        <v>8</v>
      </c>
      <c r="B9" t="s">
        <v>4</v>
      </c>
      <c r="C9">
        <v>18.15158601054344</v>
      </c>
      <c r="D9" t="s">
        <v>6</v>
      </c>
      <c r="F9" s="6"/>
      <c r="G9">
        <v>8</v>
      </c>
      <c r="H9" t="s">
        <v>9</v>
      </c>
      <c r="I9">
        <v>28.687615731362762</v>
      </c>
      <c r="J9" t="s">
        <v>6</v>
      </c>
      <c r="K9">
        <f t="shared" si="2"/>
        <v>10.536029720819322</v>
      </c>
      <c r="L9">
        <f t="shared" si="3"/>
        <v>-3.9939275635014067</v>
      </c>
      <c r="M9" s="7">
        <f t="shared" si="4"/>
        <v>15.932796057204875</v>
      </c>
      <c r="N9" s="6"/>
      <c r="O9">
        <v>8</v>
      </c>
      <c r="P9" t="s">
        <v>10</v>
      </c>
      <c r="Q9">
        <v>37.59824200382436</v>
      </c>
      <c r="R9" t="s">
        <v>6</v>
      </c>
      <c r="S9">
        <f t="shared" si="0"/>
        <v>19.44665599328092</v>
      </c>
      <c r="T9">
        <f t="shared" si="5"/>
        <v>-0.55260940829598937</v>
      </c>
      <c r="U9" s="7">
        <f t="shared" si="6"/>
        <v>1.4667361898619564</v>
      </c>
      <c r="W9">
        <v>8</v>
      </c>
      <c r="X9" t="s">
        <v>11</v>
      </c>
      <c r="Y9">
        <v>24.593172322182479</v>
      </c>
      <c r="Z9" t="s">
        <v>6</v>
      </c>
      <c r="AA9">
        <f t="shared" si="7"/>
        <v>6.4415863116390391</v>
      </c>
      <c r="AB9">
        <f t="shared" si="8"/>
        <v>8.2153002704401068E-2</v>
      </c>
      <c r="AC9" s="7">
        <f t="shared" si="1"/>
        <v>0.94464685268056703</v>
      </c>
      <c r="AD9" s="6"/>
      <c r="AE9">
        <v>8</v>
      </c>
      <c r="AF9" t="s">
        <v>12</v>
      </c>
      <c r="AG9">
        <v>28.336027972745018</v>
      </c>
      <c r="AH9" t="s">
        <v>6</v>
      </c>
      <c r="AI9">
        <f t="shared" si="9"/>
        <v>10.184441962201578</v>
      </c>
      <c r="AJ9">
        <f t="shared" si="10"/>
        <v>1.5641055538088704</v>
      </c>
      <c r="AK9" s="7">
        <f t="shared" si="11"/>
        <v>0.3381873136108558</v>
      </c>
    </row>
    <row r="10" spans="1:37" x14ac:dyDescent="0.2">
      <c r="A10">
        <v>9</v>
      </c>
      <c r="B10" t="s">
        <v>4</v>
      </c>
      <c r="C10">
        <v>18.859073247379001</v>
      </c>
      <c r="D10" t="s">
        <v>6</v>
      </c>
      <c r="F10" s="6"/>
      <c r="G10">
        <v>9</v>
      </c>
      <c r="H10" t="s">
        <v>9</v>
      </c>
      <c r="I10">
        <v>29.571468266330619</v>
      </c>
      <c r="J10" t="s">
        <v>6</v>
      </c>
      <c r="K10">
        <f t="shared" si="2"/>
        <v>10.712395018951618</v>
      </c>
      <c r="L10">
        <f t="shared" si="3"/>
        <v>-3.8175622653691104</v>
      </c>
      <c r="M10" s="7">
        <f t="shared" si="4"/>
        <v>14.099403913506366</v>
      </c>
      <c r="N10" s="6"/>
      <c r="O10">
        <v>9</v>
      </c>
      <c r="P10" t="s">
        <v>10</v>
      </c>
      <c r="Q10">
        <v>38.424708921590963</v>
      </c>
      <c r="R10" t="s">
        <v>6</v>
      </c>
      <c r="S10">
        <f t="shared" si="0"/>
        <v>19.565635674211961</v>
      </c>
      <c r="T10">
        <f t="shared" si="5"/>
        <v>-0.43362972736494854</v>
      </c>
      <c r="U10" s="7">
        <f t="shared" si="6"/>
        <v>1.3506273968901046</v>
      </c>
      <c r="W10">
        <v>9</v>
      </c>
      <c r="X10" t="s">
        <v>11</v>
      </c>
      <c r="Y10">
        <v>24.24660053691392</v>
      </c>
      <c r="Z10" t="s">
        <v>6</v>
      </c>
      <c r="AA10">
        <f t="shared" si="7"/>
        <v>5.3875272895349191</v>
      </c>
      <c r="AB10">
        <f t="shared" si="8"/>
        <v>-0.97190601939971888</v>
      </c>
      <c r="AC10" s="7">
        <f t="shared" si="1"/>
        <v>1.9614302315659178</v>
      </c>
      <c r="AD10" s="6"/>
      <c r="AE10">
        <v>9</v>
      </c>
      <c r="AF10" t="s">
        <v>12</v>
      </c>
      <c r="AG10">
        <v>28.751751820822371</v>
      </c>
      <c r="AH10" t="s">
        <v>6</v>
      </c>
      <c r="AI10">
        <f t="shared" si="9"/>
        <v>9.8926785734433693</v>
      </c>
      <c r="AJ10">
        <f t="shared" si="10"/>
        <v>1.2723421650506612</v>
      </c>
      <c r="AK10" s="7">
        <f t="shared" si="11"/>
        <v>0.41398713338813337</v>
      </c>
    </row>
    <row r="11" spans="1:37" x14ac:dyDescent="0.2">
      <c r="A11">
        <v>10</v>
      </c>
      <c r="B11" t="s">
        <v>4</v>
      </c>
      <c r="C11">
        <v>17.71506067505668</v>
      </c>
      <c r="D11" t="s">
        <v>6</v>
      </c>
      <c r="F11" s="6"/>
      <c r="G11">
        <v>10</v>
      </c>
      <c r="H11" t="s">
        <v>9</v>
      </c>
      <c r="I11">
        <v>28.784419154305638</v>
      </c>
      <c r="J11" t="s">
        <v>6</v>
      </c>
      <c r="K11">
        <f t="shared" si="2"/>
        <v>11.069358479248958</v>
      </c>
      <c r="L11">
        <f t="shared" si="3"/>
        <v>-3.4605988050717702</v>
      </c>
      <c r="M11" s="7">
        <f t="shared" si="4"/>
        <v>11.008902952749835</v>
      </c>
      <c r="N11" s="6"/>
      <c r="O11">
        <v>10</v>
      </c>
      <c r="P11" t="s">
        <v>10</v>
      </c>
      <c r="Q11">
        <v>37.04172521175061</v>
      </c>
      <c r="R11" t="s">
        <v>6</v>
      </c>
      <c r="S11">
        <f t="shared" si="0"/>
        <v>19.326664536693929</v>
      </c>
      <c r="T11">
        <f t="shared" si="5"/>
        <v>-0.67260086488298043</v>
      </c>
      <c r="U11" s="7">
        <f t="shared" si="6"/>
        <v>1.5939439125386528</v>
      </c>
      <c r="W11">
        <v>10</v>
      </c>
      <c r="X11" t="s">
        <v>11</v>
      </c>
      <c r="Y11">
        <v>23.661053224943299</v>
      </c>
      <c r="Z11" t="s">
        <v>6</v>
      </c>
      <c r="AA11">
        <f t="shared" si="7"/>
        <v>5.9459925498866184</v>
      </c>
      <c r="AB11">
        <f t="shared" si="8"/>
        <v>-0.41344075904801958</v>
      </c>
      <c r="AC11" s="7">
        <f t="shared" si="1"/>
        <v>1.3318584483487559</v>
      </c>
      <c r="AD11" s="6"/>
      <c r="AE11">
        <v>10</v>
      </c>
      <c r="AF11" t="s">
        <v>12</v>
      </c>
      <c r="AG11">
        <v>28.830187616277389</v>
      </c>
      <c r="AH11" t="s">
        <v>6</v>
      </c>
      <c r="AI11">
        <f t="shared" si="9"/>
        <v>11.115126941220709</v>
      </c>
      <c r="AJ11">
        <f t="shared" si="10"/>
        <v>2.4947905328280005</v>
      </c>
      <c r="AK11" s="7">
        <f t="shared" si="11"/>
        <v>0.17741617699011905</v>
      </c>
    </row>
    <row r="12" spans="1:37" x14ac:dyDescent="0.2">
      <c r="A12">
        <v>11</v>
      </c>
      <c r="B12" t="s">
        <v>4</v>
      </c>
      <c r="C12">
        <v>17.158185926881121</v>
      </c>
      <c r="D12" t="s">
        <v>6</v>
      </c>
      <c r="F12" s="6"/>
      <c r="G12">
        <v>11</v>
      </c>
      <c r="H12" t="s">
        <v>9</v>
      </c>
      <c r="I12">
        <v>28.279041389508379</v>
      </c>
      <c r="J12" t="s">
        <v>6</v>
      </c>
      <c r="K12">
        <f t="shared" si="2"/>
        <v>11.120855462627258</v>
      </c>
      <c r="L12">
        <f t="shared" si="3"/>
        <v>-3.4091018216934703</v>
      </c>
      <c r="M12" s="7">
        <f t="shared" si="4"/>
        <v>10.62287097542672</v>
      </c>
      <c r="N12" s="6"/>
      <c r="O12">
        <v>11</v>
      </c>
      <c r="P12" t="s">
        <v>10</v>
      </c>
      <c r="Q12">
        <v>38.906507606959003</v>
      </c>
      <c r="R12" t="s">
        <v>6</v>
      </c>
      <c r="S12">
        <f t="shared" si="0"/>
        <v>21.748321680077883</v>
      </c>
      <c r="T12">
        <f t="shared" si="5"/>
        <v>1.7490562785009729</v>
      </c>
      <c r="U12" s="7">
        <f t="shared" si="6"/>
        <v>0.29749631873184396</v>
      </c>
      <c r="W12">
        <v>11</v>
      </c>
      <c r="X12" t="s">
        <v>11</v>
      </c>
      <c r="Y12">
        <v>24.43029707842555</v>
      </c>
      <c r="Z12" t="s">
        <v>6</v>
      </c>
      <c r="AA12">
        <f t="shared" si="7"/>
        <v>7.2721111515444292</v>
      </c>
      <c r="AB12">
        <f t="shared" si="8"/>
        <v>0.91267784260979123</v>
      </c>
      <c r="AC12" s="7">
        <f t="shared" si="1"/>
        <v>0.53119819788336675</v>
      </c>
      <c r="AD12" s="6"/>
      <c r="AE12">
        <v>11</v>
      </c>
      <c r="AF12" t="s">
        <v>12</v>
      </c>
      <c r="AG12">
        <v>28.531394535562072</v>
      </c>
      <c r="AH12" t="s">
        <v>6</v>
      </c>
      <c r="AI12">
        <f t="shared" si="9"/>
        <v>11.373208608680951</v>
      </c>
      <c r="AJ12">
        <f t="shared" si="10"/>
        <v>2.7528722002882429</v>
      </c>
      <c r="AK12" s="7">
        <f t="shared" si="11"/>
        <v>0.14835524102713954</v>
      </c>
    </row>
    <row r="13" spans="1:37" x14ac:dyDescent="0.2">
      <c r="A13">
        <v>12</v>
      </c>
      <c r="B13" t="s">
        <v>4</v>
      </c>
      <c r="C13">
        <v>17.85214968004771</v>
      </c>
      <c r="D13" t="s">
        <v>6</v>
      </c>
      <c r="F13" s="6"/>
      <c r="G13">
        <v>12</v>
      </c>
      <c r="H13" t="s">
        <v>9</v>
      </c>
      <c r="I13">
        <v>31.82067857975596</v>
      </c>
      <c r="J13" t="s">
        <v>6</v>
      </c>
      <c r="K13">
        <f t="shared" si="2"/>
        <v>13.96852889970825</v>
      </c>
      <c r="L13">
        <f t="shared" si="3"/>
        <v>-0.56142838461247813</v>
      </c>
      <c r="M13" s="7">
        <f t="shared" si="4"/>
        <v>1.4757295857104129</v>
      </c>
      <c r="N13" s="6"/>
      <c r="O13">
        <v>12</v>
      </c>
      <c r="P13" t="s">
        <v>10</v>
      </c>
      <c r="Q13">
        <v>37.292350173335947</v>
      </c>
      <c r="R13" t="s">
        <v>6</v>
      </c>
      <c r="S13">
        <f t="shared" si="0"/>
        <v>19.440200493288238</v>
      </c>
      <c r="T13">
        <f t="shared" si="5"/>
        <v>-0.55906490828867206</v>
      </c>
      <c r="U13" s="7">
        <f t="shared" si="6"/>
        <v>1.473313970190206</v>
      </c>
      <c r="W13">
        <v>12</v>
      </c>
      <c r="X13" t="s">
        <v>11</v>
      </c>
      <c r="Y13">
        <v>25.408293277289431</v>
      </c>
      <c r="Z13" t="s">
        <v>6</v>
      </c>
      <c r="AA13">
        <f t="shared" si="7"/>
        <v>7.5561435972417215</v>
      </c>
      <c r="AB13">
        <f t="shared" si="8"/>
        <v>1.1967102883070835</v>
      </c>
      <c r="AC13" s="7">
        <f t="shared" si="1"/>
        <v>0.43626895249823749</v>
      </c>
      <c r="AD13" s="6"/>
      <c r="AE13">
        <v>12</v>
      </c>
      <c r="AF13" t="s">
        <v>12</v>
      </c>
      <c r="AG13">
        <v>26.64255273100412</v>
      </c>
      <c r="AH13" t="s">
        <v>6</v>
      </c>
      <c r="AI13">
        <f t="shared" si="9"/>
        <v>8.7904030509564102</v>
      </c>
      <c r="AJ13">
        <f t="shared" si="10"/>
        <v>0.17006664256370208</v>
      </c>
      <c r="AK13" s="7">
        <f t="shared" si="11"/>
        <v>0.88880162371144333</v>
      </c>
    </row>
    <row r="14" spans="1:37" x14ac:dyDescent="0.2">
      <c r="A14">
        <v>13</v>
      </c>
      <c r="B14" t="s">
        <v>4</v>
      </c>
      <c r="C14">
        <v>17.892155621034689</v>
      </c>
      <c r="D14" t="s">
        <v>7</v>
      </c>
      <c r="F14" s="6"/>
      <c r="G14">
        <v>13</v>
      </c>
      <c r="H14" t="s">
        <v>9</v>
      </c>
      <c r="I14">
        <v>29.277820881106749</v>
      </c>
      <c r="J14" t="s">
        <v>7</v>
      </c>
      <c r="K14">
        <f t="shared" si="2"/>
        <v>11.385665260072059</v>
      </c>
      <c r="L14">
        <f>K14-$J$28</f>
        <v>-3.2966039321755378</v>
      </c>
      <c r="M14" s="7">
        <f t="shared" si="4"/>
        <v>9.8259979096547791</v>
      </c>
      <c r="N14" s="6"/>
      <c r="O14">
        <v>13</v>
      </c>
      <c r="P14" t="s">
        <v>10</v>
      </c>
      <c r="Q14">
        <v>36.337308469836103</v>
      </c>
      <c r="R14" t="s">
        <v>7</v>
      </c>
      <c r="S14">
        <f t="shared" si="0"/>
        <v>18.445152848801413</v>
      </c>
      <c r="T14">
        <f>S14-$R$27</f>
        <v>-1.5541125527754964</v>
      </c>
      <c r="U14" s="7">
        <f t="shared" si="6"/>
        <v>2.9365303584242848</v>
      </c>
      <c r="W14">
        <v>13</v>
      </c>
      <c r="X14" t="s">
        <v>11</v>
      </c>
      <c r="Y14">
        <v>23.59370922395378</v>
      </c>
      <c r="Z14" t="s">
        <v>7</v>
      </c>
      <c r="AA14">
        <f t="shared" si="7"/>
        <v>5.7015536029190912</v>
      </c>
      <c r="AB14">
        <f>AA14-$Z$28</f>
        <v>-2.9584571988471335</v>
      </c>
      <c r="AC14" s="7">
        <f t="shared" si="1"/>
        <v>7.7729228606650205</v>
      </c>
      <c r="AD14" s="6"/>
      <c r="AE14">
        <v>13</v>
      </c>
      <c r="AF14" t="s">
        <v>12</v>
      </c>
      <c r="AG14">
        <v>28.360690059266279</v>
      </c>
      <c r="AH14" t="s">
        <v>7</v>
      </c>
      <c r="AI14">
        <f t="shared" si="9"/>
        <v>10.46853443823159</v>
      </c>
      <c r="AJ14">
        <f>AI14-$AH$28</f>
        <v>3.0578364588571683</v>
      </c>
      <c r="AK14" s="7">
        <f t="shared" si="11"/>
        <v>0.12008797016462151</v>
      </c>
    </row>
    <row r="15" spans="1:37" x14ac:dyDescent="0.2">
      <c r="A15">
        <v>14</v>
      </c>
      <c r="B15" t="s">
        <v>4</v>
      </c>
      <c r="C15">
        <v>18.381227423109419</v>
      </c>
      <c r="D15" t="s">
        <v>7</v>
      </c>
      <c r="F15" s="6"/>
      <c r="G15">
        <v>14</v>
      </c>
      <c r="H15" t="s">
        <v>9</v>
      </c>
      <c r="I15">
        <v>29.343804540286708</v>
      </c>
      <c r="J15" t="s">
        <v>7</v>
      </c>
      <c r="K15">
        <f t="shared" si="2"/>
        <v>10.96257711717729</v>
      </c>
      <c r="L15">
        <f t="shared" ref="L15:L25" si="12">K15-$J$28</f>
        <v>-3.7196920750703075</v>
      </c>
      <c r="M15" s="7">
        <f t="shared" si="4"/>
        <v>13.174644015765644</v>
      </c>
      <c r="N15" s="6"/>
      <c r="O15">
        <v>14</v>
      </c>
      <c r="P15" t="s">
        <v>10</v>
      </c>
      <c r="Q15">
        <v>36.883244889475833</v>
      </c>
      <c r="R15" t="s">
        <v>7</v>
      </c>
      <c r="S15">
        <f t="shared" si="0"/>
        <v>18.502017466366414</v>
      </c>
      <c r="T15">
        <f t="shared" ref="T15:T22" si="13">S15-$R$27</f>
        <v>-1.4972479352104955</v>
      </c>
      <c r="U15" s="7">
        <f t="shared" si="6"/>
        <v>2.8230367997922974</v>
      </c>
      <c r="W15">
        <v>14</v>
      </c>
      <c r="X15" t="s">
        <v>11</v>
      </c>
      <c r="Y15">
        <v>23.43643079873944</v>
      </c>
      <c r="Z15" t="s">
        <v>7</v>
      </c>
      <c r="AA15">
        <f t="shared" si="7"/>
        <v>5.0552033756300219</v>
      </c>
      <c r="AB15">
        <f t="shared" ref="AB15:AB23" si="14">AA15-$Z$28</f>
        <v>-3.6048074261362029</v>
      </c>
      <c r="AC15" s="7">
        <f t="shared" si="1"/>
        <v>12.166205947661551</v>
      </c>
      <c r="AD15" s="6"/>
      <c r="AE15">
        <v>14</v>
      </c>
      <c r="AF15" t="s">
        <v>12</v>
      </c>
      <c r="AG15">
        <v>28.454062255258041</v>
      </c>
      <c r="AH15" t="s">
        <v>7</v>
      </c>
      <c r="AI15">
        <f t="shared" si="9"/>
        <v>10.072834832148622</v>
      </c>
      <c r="AJ15">
        <f t="shared" ref="AJ15:AJ25" si="15">AI15-$AH$28</f>
        <v>2.6621368527742009</v>
      </c>
      <c r="AK15" s="7">
        <f t="shared" si="11"/>
        <v>0.15798540024059737</v>
      </c>
    </row>
    <row r="16" spans="1:37" x14ac:dyDescent="0.2">
      <c r="A16">
        <v>15</v>
      </c>
      <c r="B16" t="s">
        <v>4</v>
      </c>
      <c r="C16">
        <v>18.62359259668612</v>
      </c>
      <c r="D16" t="s">
        <v>7</v>
      </c>
      <c r="F16" s="6"/>
      <c r="G16">
        <v>15</v>
      </c>
      <c r="H16" t="s">
        <v>9</v>
      </c>
      <c r="I16">
        <v>29.643174906651709</v>
      </c>
      <c r="J16" t="s">
        <v>7</v>
      </c>
      <c r="K16">
        <f t="shared" si="2"/>
        <v>11.019582309965589</v>
      </c>
      <c r="L16">
        <f t="shared" si="12"/>
        <v>-3.6626868822820082</v>
      </c>
      <c r="M16" s="7">
        <f t="shared" si="4"/>
        <v>12.664224954516362</v>
      </c>
      <c r="N16" s="6"/>
      <c r="O16">
        <v>15</v>
      </c>
      <c r="P16" t="s">
        <v>10</v>
      </c>
      <c r="Q16">
        <v>39.044434429404703</v>
      </c>
      <c r="R16" t="s">
        <v>7</v>
      </c>
      <c r="S16">
        <f t="shared" si="0"/>
        <v>20.420841832718583</v>
      </c>
      <c r="T16">
        <f t="shared" si="13"/>
        <v>0.42157643114167342</v>
      </c>
      <c r="U16" s="7">
        <f t="shared" si="6"/>
        <v>0.74660836037302625</v>
      </c>
      <c r="W16">
        <v>15</v>
      </c>
      <c r="X16" t="s">
        <v>11</v>
      </c>
      <c r="Y16">
        <v>23.717069028893601</v>
      </c>
      <c r="Z16" t="s">
        <v>7</v>
      </c>
      <c r="AA16">
        <f t="shared" si="7"/>
        <v>5.0934764322074813</v>
      </c>
      <c r="AB16">
        <f t="shared" si="14"/>
        <v>-3.5665343695587435</v>
      </c>
      <c r="AC16" s="7">
        <f t="shared" si="1"/>
        <v>11.847693918744197</v>
      </c>
      <c r="AD16" s="6"/>
      <c r="AE16">
        <v>15</v>
      </c>
      <c r="AF16" t="s">
        <v>12</v>
      </c>
      <c r="AG16">
        <v>26.133452865254501</v>
      </c>
      <c r="AH16" t="s">
        <v>7</v>
      </c>
      <c r="AI16">
        <f t="shared" si="9"/>
        <v>7.5098602685683815</v>
      </c>
      <c r="AJ16">
        <f t="shared" si="15"/>
        <v>9.9162289193960085E-2</v>
      </c>
      <c r="AK16" s="7">
        <f t="shared" si="11"/>
        <v>0.93357492088799576</v>
      </c>
    </row>
    <row r="17" spans="1:37" x14ac:dyDescent="0.2">
      <c r="A17">
        <v>16</v>
      </c>
      <c r="B17" t="s">
        <v>4</v>
      </c>
      <c r="C17">
        <v>19.64260449244885</v>
      </c>
      <c r="D17" t="s">
        <v>7</v>
      </c>
      <c r="F17" s="6"/>
      <c r="G17">
        <v>16</v>
      </c>
      <c r="H17" t="s">
        <v>9</v>
      </c>
      <c r="I17">
        <v>31.64836924626859</v>
      </c>
      <c r="J17" t="s">
        <v>7</v>
      </c>
      <c r="K17">
        <f t="shared" si="2"/>
        <v>12.00576475381974</v>
      </c>
      <c r="L17">
        <f t="shared" si="12"/>
        <v>-2.6765044384278571</v>
      </c>
      <c r="M17" s="7">
        <f t="shared" si="4"/>
        <v>6.3930502713476764</v>
      </c>
      <c r="N17" s="6"/>
      <c r="O17">
        <v>16</v>
      </c>
      <c r="P17" t="s">
        <v>10</v>
      </c>
      <c r="Q17">
        <v>36.322511401505579</v>
      </c>
      <c r="R17" t="s">
        <v>7</v>
      </c>
      <c r="S17">
        <f t="shared" si="0"/>
        <v>16.679906909056729</v>
      </c>
      <c r="T17">
        <f t="shared" si="13"/>
        <v>-3.3193584925201804</v>
      </c>
      <c r="U17" s="7">
        <f t="shared" si="6"/>
        <v>9.9822047260383524</v>
      </c>
      <c r="W17">
        <v>16</v>
      </c>
      <c r="X17" t="s">
        <v>11</v>
      </c>
      <c r="Y17">
        <v>25.748557167653619</v>
      </c>
      <c r="Z17" t="s">
        <v>7</v>
      </c>
      <c r="AA17">
        <f t="shared" si="7"/>
        <v>6.1059526752047688</v>
      </c>
      <c r="AB17">
        <f t="shared" si="14"/>
        <v>-2.5540581265614559</v>
      </c>
      <c r="AC17" s="7">
        <f t="shared" si="1"/>
        <v>5.8728391575992243</v>
      </c>
      <c r="AD17" s="6"/>
      <c r="AE17">
        <v>16</v>
      </c>
      <c r="AF17" t="s">
        <v>12</v>
      </c>
      <c r="AG17">
        <v>28.077557187243361</v>
      </c>
      <c r="AH17" t="s">
        <v>7</v>
      </c>
      <c r="AI17">
        <f t="shared" si="9"/>
        <v>8.4349526947945108</v>
      </c>
      <c r="AJ17">
        <f t="shared" si="15"/>
        <v>1.0242547154200894</v>
      </c>
      <c r="AK17" s="7">
        <f t="shared" si="11"/>
        <v>0.49166422343733795</v>
      </c>
    </row>
    <row r="18" spans="1:37" x14ac:dyDescent="0.2">
      <c r="A18">
        <v>17</v>
      </c>
      <c r="B18" t="s">
        <v>4</v>
      </c>
      <c r="C18">
        <v>19.991425104944799</v>
      </c>
      <c r="D18" t="s">
        <v>7</v>
      </c>
      <c r="F18" s="6"/>
      <c r="G18">
        <v>17</v>
      </c>
      <c r="H18" t="s">
        <v>9</v>
      </c>
      <c r="I18">
        <v>34.902546442902732</v>
      </c>
      <c r="J18" t="s">
        <v>7</v>
      </c>
      <c r="K18">
        <f t="shared" si="2"/>
        <v>14.911121337957933</v>
      </c>
      <c r="L18">
        <f t="shared" si="12"/>
        <v>0.22885214571033607</v>
      </c>
      <c r="M18" s="7">
        <f t="shared" si="4"/>
        <v>0.85331354528537362</v>
      </c>
      <c r="N18" s="6"/>
      <c r="O18">
        <v>17</v>
      </c>
      <c r="P18" t="s">
        <v>10</v>
      </c>
      <c r="Q18">
        <v>36.941454653862557</v>
      </c>
      <c r="R18" t="s">
        <v>7</v>
      </c>
      <c r="S18">
        <f t="shared" si="0"/>
        <v>16.950029548917758</v>
      </c>
      <c r="T18">
        <f t="shared" si="13"/>
        <v>-3.0492358526591516</v>
      </c>
      <c r="U18" s="7">
        <f t="shared" si="6"/>
        <v>8.2777337904763666</v>
      </c>
      <c r="W18">
        <v>17</v>
      </c>
      <c r="X18" t="s">
        <v>11</v>
      </c>
      <c r="Y18">
        <v>30.196040028095901</v>
      </c>
      <c r="Z18" t="s">
        <v>7</v>
      </c>
      <c r="AA18">
        <f t="shared" si="7"/>
        <v>10.204614923151102</v>
      </c>
      <c r="AB18">
        <f t="shared" si="14"/>
        <v>1.5446041213848769</v>
      </c>
      <c r="AC18" s="7">
        <f t="shared" si="1"/>
        <v>0.34278975058382394</v>
      </c>
      <c r="AD18" s="6"/>
      <c r="AE18">
        <v>17</v>
      </c>
      <c r="AF18" t="s">
        <v>12</v>
      </c>
      <c r="AG18">
        <v>27.038443243364409</v>
      </c>
      <c r="AH18" t="s">
        <v>7</v>
      </c>
      <c r="AI18">
        <f t="shared" si="9"/>
        <v>7.0470181384196096</v>
      </c>
      <c r="AJ18">
        <f t="shared" si="15"/>
        <v>-0.36367984095481187</v>
      </c>
      <c r="AK18" s="7">
        <f t="shared" si="11"/>
        <v>1.286703673759573</v>
      </c>
    </row>
    <row r="19" spans="1:37" x14ac:dyDescent="0.2">
      <c r="A19">
        <v>18</v>
      </c>
      <c r="B19" t="s">
        <v>4</v>
      </c>
      <c r="C19">
        <v>19.436380896664371</v>
      </c>
      <c r="D19" t="s">
        <v>7</v>
      </c>
      <c r="F19" s="6"/>
      <c r="G19">
        <v>18</v>
      </c>
      <c r="H19" t="s">
        <v>9</v>
      </c>
      <c r="I19">
        <v>32.681626285144759</v>
      </c>
      <c r="J19" t="s">
        <v>7</v>
      </c>
      <c r="K19">
        <f t="shared" si="2"/>
        <v>13.245245388480388</v>
      </c>
      <c r="L19">
        <f t="shared" si="12"/>
        <v>-1.4370238037672092</v>
      </c>
      <c r="M19" s="7">
        <f t="shared" si="4"/>
        <v>2.7076172321051413</v>
      </c>
      <c r="N19" s="6"/>
      <c r="O19">
        <v>18</v>
      </c>
      <c r="P19" t="s">
        <v>10</v>
      </c>
      <c r="Q19">
        <v>36.681103431905143</v>
      </c>
      <c r="R19" t="s">
        <v>7</v>
      </c>
      <c r="S19">
        <f t="shared" si="0"/>
        <v>17.244722535240772</v>
      </c>
      <c r="T19">
        <f t="shared" si="13"/>
        <v>-2.7545428663361378</v>
      </c>
      <c r="U19" s="7">
        <f t="shared" si="6"/>
        <v>6.7483877299536719</v>
      </c>
      <c r="W19">
        <v>18</v>
      </c>
      <c r="X19" t="s">
        <v>11</v>
      </c>
      <c r="Y19">
        <v>25.639935078088829</v>
      </c>
      <c r="Z19" t="s">
        <v>7</v>
      </c>
      <c r="AA19">
        <f t="shared" si="7"/>
        <v>6.2035541814244581</v>
      </c>
      <c r="AB19">
        <f t="shared" si="14"/>
        <v>-2.4564566203417666</v>
      </c>
      <c r="AC19" s="7">
        <f t="shared" si="1"/>
        <v>5.4886700715597998</v>
      </c>
      <c r="AD19" s="6"/>
      <c r="AE19">
        <v>18</v>
      </c>
      <c r="AF19" t="s">
        <v>12</v>
      </c>
      <c r="AG19">
        <v>27.36510866348948</v>
      </c>
      <c r="AH19" t="s">
        <v>7</v>
      </c>
      <c r="AI19">
        <f t="shared" si="9"/>
        <v>7.9287277668251086</v>
      </c>
      <c r="AJ19">
        <f t="shared" si="15"/>
        <v>0.51802978745068717</v>
      </c>
      <c r="AK19" s="7">
        <f t="shared" si="11"/>
        <v>0.69832484771064307</v>
      </c>
    </row>
    <row r="20" spans="1:37" x14ac:dyDescent="0.2">
      <c r="A20">
        <v>19</v>
      </c>
      <c r="B20" t="s">
        <v>4</v>
      </c>
      <c r="C20">
        <v>17.625698624065251</v>
      </c>
      <c r="D20" t="s">
        <v>8</v>
      </c>
      <c r="F20" s="6"/>
      <c r="G20">
        <v>19</v>
      </c>
      <c r="H20" t="s">
        <v>9</v>
      </c>
      <c r="I20">
        <v>31.928583990067821</v>
      </c>
      <c r="J20" t="s">
        <v>8</v>
      </c>
      <c r="K20">
        <f t="shared" si="2"/>
        <v>14.30288536600257</v>
      </c>
      <c r="L20">
        <f t="shared" si="12"/>
        <v>-0.37938382624502687</v>
      </c>
      <c r="M20" s="7">
        <f t="shared" si="4"/>
        <v>1.3007861721797456</v>
      </c>
      <c r="N20" s="6"/>
      <c r="O20">
        <v>19</v>
      </c>
      <c r="P20" t="s">
        <v>10</v>
      </c>
      <c r="Q20">
        <v>36.496946001163003</v>
      </c>
      <c r="R20" t="s">
        <v>8</v>
      </c>
      <c r="S20">
        <f t="shared" si="0"/>
        <v>18.871247377097752</v>
      </c>
      <c r="T20">
        <f t="shared" si="13"/>
        <v>-1.1280180244791573</v>
      </c>
      <c r="U20" s="7">
        <f t="shared" si="6"/>
        <v>2.1855827838653559</v>
      </c>
      <c r="W20">
        <v>19</v>
      </c>
      <c r="X20" t="s">
        <v>11</v>
      </c>
      <c r="Y20">
        <v>24.651159141826259</v>
      </c>
      <c r="Z20" t="s">
        <v>8</v>
      </c>
      <c r="AA20">
        <f t="shared" si="7"/>
        <v>7.0254605177610081</v>
      </c>
      <c r="AB20">
        <f t="shared" si="14"/>
        <v>-1.6345502840052166</v>
      </c>
      <c r="AC20" s="7">
        <f t="shared" si="1"/>
        <v>3.1049074893197628</v>
      </c>
      <c r="AD20" s="6"/>
      <c r="AE20">
        <v>19</v>
      </c>
      <c r="AF20" t="s">
        <v>12</v>
      </c>
      <c r="AG20">
        <v>24.86602387209529</v>
      </c>
      <c r="AH20" t="s">
        <v>8</v>
      </c>
      <c r="AI20">
        <f t="shared" si="9"/>
        <v>7.2403252480300395</v>
      </c>
      <c r="AJ20">
        <f t="shared" si="15"/>
        <v>-0.17037273134438191</v>
      </c>
      <c r="AK20" s="7">
        <f t="shared" si="11"/>
        <v>1.1253491897406251</v>
      </c>
    </row>
    <row r="21" spans="1:37" x14ac:dyDescent="0.2">
      <c r="A21">
        <v>20</v>
      </c>
      <c r="B21" t="s">
        <v>4</v>
      </c>
      <c r="C21">
        <v>18.90376209828187</v>
      </c>
      <c r="D21" t="s">
        <v>8</v>
      </c>
      <c r="F21" s="6"/>
      <c r="G21">
        <v>20</v>
      </c>
      <c r="H21" t="s">
        <v>9</v>
      </c>
      <c r="I21">
        <v>35.673762043889212</v>
      </c>
      <c r="J21" t="s">
        <v>8</v>
      </c>
      <c r="K21">
        <f t="shared" si="2"/>
        <v>16.769999945607342</v>
      </c>
      <c r="L21">
        <f t="shared" si="12"/>
        <v>2.0877307533597449</v>
      </c>
      <c r="M21" s="7">
        <f t="shared" si="4"/>
        <v>0.2352504269925586</v>
      </c>
      <c r="N21" s="6"/>
      <c r="O21">
        <v>21</v>
      </c>
      <c r="P21" t="s">
        <v>10</v>
      </c>
      <c r="Q21">
        <v>37.806325874898178</v>
      </c>
      <c r="R21" t="s">
        <v>8</v>
      </c>
      <c r="S21">
        <f>Q21-C22</f>
        <v>20.095524894464049</v>
      </c>
      <c r="T21">
        <f t="shared" si="13"/>
        <v>9.6259492887138975E-2</v>
      </c>
      <c r="U21" s="7">
        <f t="shared" si="6"/>
        <v>0.93545522539513171</v>
      </c>
      <c r="W21">
        <v>20</v>
      </c>
      <c r="X21" t="s">
        <v>11</v>
      </c>
      <c r="Y21">
        <v>33.325641480963583</v>
      </c>
      <c r="Z21" t="s">
        <v>8</v>
      </c>
      <c r="AA21">
        <f t="shared" si="7"/>
        <v>14.421879382681713</v>
      </c>
      <c r="AB21">
        <f t="shared" si="14"/>
        <v>5.7618685809154879</v>
      </c>
      <c r="AC21" s="7">
        <f t="shared" si="1"/>
        <v>1.8429125437668496E-2</v>
      </c>
      <c r="AD21" s="6"/>
      <c r="AE21">
        <v>20</v>
      </c>
      <c r="AF21" t="s">
        <v>12</v>
      </c>
      <c r="AG21">
        <v>25.52526395362505</v>
      </c>
      <c r="AH21" t="s">
        <v>8</v>
      </c>
      <c r="AI21">
        <f t="shared" si="9"/>
        <v>6.6215018553431797</v>
      </c>
      <c r="AJ21">
        <f t="shared" si="15"/>
        <v>-0.78919612403124173</v>
      </c>
      <c r="AK21" s="7">
        <f t="shared" si="11"/>
        <v>1.7281112831530285</v>
      </c>
    </row>
    <row r="22" spans="1:37" x14ac:dyDescent="0.2">
      <c r="A22">
        <v>21</v>
      </c>
      <c r="B22" t="s">
        <v>4</v>
      </c>
      <c r="C22">
        <v>17.710800980434129</v>
      </c>
      <c r="D22" t="s">
        <v>8</v>
      </c>
      <c r="F22" s="6"/>
      <c r="G22">
        <v>21</v>
      </c>
      <c r="H22" t="s">
        <v>9</v>
      </c>
      <c r="I22">
        <v>32.91381371378872</v>
      </c>
      <c r="J22" t="s">
        <v>8</v>
      </c>
      <c r="K22">
        <f t="shared" si="2"/>
        <v>15.203012733354591</v>
      </c>
      <c r="L22">
        <f t="shared" si="12"/>
        <v>0.52074354110699339</v>
      </c>
      <c r="M22" s="7">
        <f t="shared" si="4"/>
        <v>0.69701251189552327</v>
      </c>
      <c r="N22" s="6"/>
      <c r="O22">
        <v>22</v>
      </c>
      <c r="P22" t="s">
        <v>10</v>
      </c>
      <c r="Q22">
        <v>38.67483888474181</v>
      </c>
      <c r="R22" t="s">
        <v>8</v>
      </c>
      <c r="S22">
        <f>Q22-C23</f>
        <v>20.324301916611798</v>
      </c>
      <c r="T22">
        <f t="shared" si="13"/>
        <v>0.3250365150348884</v>
      </c>
      <c r="U22" s="7">
        <f t="shared" si="6"/>
        <v>0.79827818144590301</v>
      </c>
      <c r="W22">
        <v>21</v>
      </c>
      <c r="X22" t="s">
        <v>11</v>
      </c>
      <c r="Y22">
        <v>26.79281620671928</v>
      </c>
      <c r="Z22" t="s">
        <v>8</v>
      </c>
      <c r="AA22">
        <f t="shared" si="7"/>
        <v>9.0820152262851508</v>
      </c>
      <c r="AB22">
        <f t="shared" si="14"/>
        <v>0.42200442451892606</v>
      </c>
      <c r="AC22" s="7">
        <f t="shared" si="1"/>
        <v>0.74638690259365414</v>
      </c>
      <c r="AD22" s="6"/>
      <c r="AE22">
        <v>21</v>
      </c>
      <c r="AF22" t="s">
        <v>12</v>
      </c>
      <c r="AG22">
        <v>24.696970149282699</v>
      </c>
      <c r="AH22" t="s">
        <v>8</v>
      </c>
      <c r="AI22">
        <f t="shared" si="9"/>
        <v>6.9861691688485692</v>
      </c>
      <c r="AJ22">
        <f t="shared" si="15"/>
        <v>-0.42452881052585223</v>
      </c>
      <c r="AK22" s="7">
        <f t="shared" si="11"/>
        <v>1.3421340852913357</v>
      </c>
    </row>
    <row r="23" spans="1:37" x14ac:dyDescent="0.2">
      <c r="A23">
        <v>22</v>
      </c>
      <c r="B23" t="s">
        <v>4</v>
      </c>
      <c r="C23">
        <v>18.350536968130012</v>
      </c>
      <c r="D23" t="s">
        <v>8</v>
      </c>
      <c r="F23" s="6"/>
      <c r="G23">
        <v>22</v>
      </c>
      <c r="H23" t="s">
        <v>9</v>
      </c>
      <c r="I23">
        <v>31.444200849006201</v>
      </c>
      <c r="J23" t="s">
        <v>8</v>
      </c>
      <c r="K23">
        <f t="shared" si="2"/>
        <v>13.093663880876189</v>
      </c>
      <c r="L23">
        <f t="shared" si="12"/>
        <v>-1.588605311371408</v>
      </c>
      <c r="M23" s="7">
        <f t="shared" si="4"/>
        <v>3.0075845833162367</v>
      </c>
      <c r="N23" s="6"/>
      <c r="U23" s="7"/>
      <c r="W23">
        <v>22</v>
      </c>
      <c r="X23" t="s">
        <v>11</v>
      </c>
      <c r="Y23">
        <v>25.180216140705539</v>
      </c>
      <c r="Z23" t="s">
        <v>8</v>
      </c>
      <c r="AA23">
        <f t="shared" si="7"/>
        <v>6.8296791725755277</v>
      </c>
      <c r="AB23">
        <f t="shared" si="14"/>
        <v>-1.830331629190697</v>
      </c>
      <c r="AC23" s="7">
        <f t="shared" si="1"/>
        <v>3.5561880839886189</v>
      </c>
      <c r="AD23" s="6"/>
      <c r="AE23">
        <v>22</v>
      </c>
      <c r="AF23" t="s">
        <v>12</v>
      </c>
      <c r="AG23">
        <v>26.322106757949221</v>
      </c>
      <c r="AH23" t="s">
        <v>8</v>
      </c>
      <c r="AI23">
        <f t="shared" si="9"/>
        <v>7.9715697898192097</v>
      </c>
      <c r="AJ23">
        <f t="shared" si="15"/>
        <v>0.56087181044478829</v>
      </c>
      <c r="AK23" s="7">
        <f t="shared" si="11"/>
        <v>0.67789239432996318</v>
      </c>
    </row>
    <row r="24" spans="1:37" x14ac:dyDescent="0.2">
      <c r="A24">
        <v>23</v>
      </c>
      <c r="B24" t="s">
        <v>4</v>
      </c>
      <c r="C24">
        <v>17.612412431540498</v>
      </c>
      <c r="D24" t="s">
        <v>8</v>
      </c>
      <c r="F24" s="6"/>
      <c r="G24">
        <v>23</v>
      </c>
      <c r="H24" t="s">
        <v>9</v>
      </c>
      <c r="I24">
        <v>32.259296503185048</v>
      </c>
      <c r="J24" t="s">
        <v>8</v>
      </c>
      <c r="K24">
        <f t="shared" si="2"/>
        <v>14.64688407164455</v>
      </c>
      <c r="L24">
        <f t="shared" si="12"/>
        <v>-3.5385120603047326E-2</v>
      </c>
      <c r="M24" s="7">
        <f t="shared" si="4"/>
        <v>1.0248303601285842</v>
      </c>
      <c r="N24" s="6"/>
      <c r="U24" s="7"/>
      <c r="W24">
        <v>23</v>
      </c>
      <c r="X24" t="s">
        <v>11</v>
      </c>
      <c r="Y24">
        <v>25.498288317414069</v>
      </c>
      <c r="Z24" t="s">
        <v>8</v>
      </c>
      <c r="AA24">
        <f t="shared" si="7"/>
        <v>7.8858758858735705</v>
      </c>
      <c r="AB24">
        <f>AA24-$Z$28</f>
        <v>-0.77413491589265426</v>
      </c>
      <c r="AC24" s="7">
        <f t="shared" si="1"/>
        <v>1.7101642770045453</v>
      </c>
      <c r="AD24" s="6"/>
      <c r="AE24">
        <v>23</v>
      </c>
      <c r="AF24" t="s">
        <v>12</v>
      </c>
      <c r="AG24">
        <v>24.702671970915389</v>
      </c>
      <c r="AH24" t="s">
        <v>8</v>
      </c>
      <c r="AI24">
        <f t="shared" si="9"/>
        <v>7.0902595393748911</v>
      </c>
      <c r="AJ24">
        <f t="shared" si="15"/>
        <v>-0.32043843999953037</v>
      </c>
      <c r="AK24" s="7">
        <f t="shared" si="11"/>
        <v>1.2487099785136271</v>
      </c>
    </row>
    <row r="25" spans="1:37" ht="16" thickBot="1" x14ac:dyDescent="0.25">
      <c r="A25">
        <v>24</v>
      </c>
      <c r="B25" t="s">
        <v>4</v>
      </c>
      <c r="C25">
        <v>19.344006871689739</v>
      </c>
      <c r="D25" t="s">
        <v>8</v>
      </c>
      <c r="F25" s="8"/>
      <c r="G25" s="9">
        <v>24</v>
      </c>
      <c r="H25" s="9" t="s">
        <v>9</v>
      </c>
      <c r="I25" s="9">
        <v>33.42117602769008</v>
      </c>
      <c r="J25" s="9" t="s">
        <v>8</v>
      </c>
      <c r="K25" s="9">
        <f t="shared" si="2"/>
        <v>14.077169156000341</v>
      </c>
      <c r="L25" s="9">
        <f t="shared" si="12"/>
        <v>-0.60510003624725606</v>
      </c>
      <c r="M25" s="10">
        <f t="shared" si="4"/>
        <v>1.5210842213250968</v>
      </c>
      <c r="N25" s="8"/>
      <c r="O25" s="9"/>
      <c r="P25" s="9"/>
      <c r="Q25" s="9"/>
      <c r="R25" s="9"/>
      <c r="S25" s="9"/>
      <c r="T25" s="9"/>
      <c r="U25" s="10"/>
      <c r="V25" s="9"/>
      <c r="W25" s="9">
        <v>24</v>
      </c>
      <c r="X25" s="9" t="s">
        <v>11</v>
      </c>
      <c r="Y25" s="9">
        <v>26.059161497110111</v>
      </c>
      <c r="Z25" s="9" t="s">
        <v>8</v>
      </c>
      <c r="AA25" s="9">
        <f t="shared" si="7"/>
        <v>6.7151546254203716</v>
      </c>
      <c r="AB25" s="9">
        <f>AA25-$Z$28</f>
        <v>-1.9448561763458532</v>
      </c>
      <c r="AC25" s="10">
        <f t="shared" si="1"/>
        <v>3.8499939436815325</v>
      </c>
      <c r="AD25" s="8"/>
      <c r="AE25" s="9">
        <v>24</v>
      </c>
      <c r="AF25" s="9" t="s">
        <v>12</v>
      </c>
      <c r="AG25" s="9">
        <v>27.89836914652038</v>
      </c>
      <c r="AH25" s="9" t="s">
        <v>8</v>
      </c>
      <c r="AI25" s="9">
        <f t="shared" si="9"/>
        <v>8.5543622748306412</v>
      </c>
      <c r="AJ25" s="9">
        <f t="shared" si="15"/>
        <v>1.1436642954562197</v>
      </c>
      <c r="AK25" s="10">
        <f t="shared" si="11"/>
        <v>0.45260853787268213</v>
      </c>
    </row>
    <row r="26" spans="1:37" x14ac:dyDescent="0.2">
      <c r="A26">
        <v>1</v>
      </c>
      <c r="B26" t="s">
        <v>9</v>
      </c>
      <c r="C26">
        <v>28.800337785771191</v>
      </c>
      <c r="D26" t="s">
        <v>5</v>
      </c>
    </row>
    <row r="27" spans="1:37" x14ac:dyDescent="0.2">
      <c r="A27">
        <v>2</v>
      </c>
      <c r="B27" t="s">
        <v>9</v>
      </c>
      <c r="C27">
        <v>33.329311704472957</v>
      </c>
      <c r="D27" t="s">
        <v>5</v>
      </c>
      <c r="H27" t="s">
        <v>18</v>
      </c>
      <c r="J27">
        <f>AVERAGE(K2:K7)</f>
        <v>14.529957284320728</v>
      </c>
      <c r="P27" t="s">
        <v>18</v>
      </c>
      <c r="R27">
        <f>AVERAGE(S2:S7)</f>
        <v>19.99926540157691</v>
      </c>
      <c r="X27" t="s">
        <v>18</v>
      </c>
      <c r="Z27">
        <f>AVERAGE(AA2:AA7)</f>
        <v>6.359433308934638</v>
      </c>
      <c r="AF27" t="s">
        <v>18</v>
      </c>
      <c r="AH27">
        <f>AVERAGE(AI2:AI7)</f>
        <v>8.6203364083927081</v>
      </c>
    </row>
    <row r="28" spans="1:37" x14ac:dyDescent="0.2">
      <c r="A28">
        <v>3</v>
      </c>
      <c r="B28" t="s">
        <v>9</v>
      </c>
      <c r="C28">
        <v>28.760296064319189</v>
      </c>
      <c r="D28" t="s">
        <v>5</v>
      </c>
      <c r="H28" t="s">
        <v>19</v>
      </c>
      <c r="J28">
        <f>AVERAGE(K20:K25)</f>
        <v>14.682269192247597</v>
      </c>
      <c r="P28" t="s">
        <v>19</v>
      </c>
      <c r="R28">
        <f>AVERAGE(S20:S22)</f>
        <v>19.763691396057865</v>
      </c>
      <c r="X28" t="s">
        <v>19</v>
      </c>
      <c r="Z28">
        <f>AVERAGE(AA20:AA25)</f>
        <v>8.6600108017662247</v>
      </c>
      <c r="AF28" t="s">
        <v>19</v>
      </c>
      <c r="AH28">
        <f>AVERAGE(AI20:AI25)</f>
        <v>7.4106979793744214</v>
      </c>
    </row>
    <row r="29" spans="1:37" x14ac:dyDescent="0.2">
      <c r="A29">
        <v>4</v>
      </c>
      <c r="B29" t="s">
        <v>9</v>
      </c>
      <c r="C29">
        <v>37.558178532687023</v>
      </c>
      <c r="D29" t="s">
        <v>5</v>
      </c>
    </row>
    <row r="30" spans="1:37" x14ac:dyDescent="0.2">
      <c r="A30">
        <v>5</v>
      </c>
      <c r="B30" t="s">
        <v>9</v>
      </c>
      <c r="C30">
        <v>34.534791592960637</v>
      </c>
      <c r="D30" t="s">
        <v>5</v>
      </c>
      <c r="H30" t="s">
        <v>22</v>
      </c>
      <c r="I30" s="11"/>
      <c r="J30" s="11">
        <f>_xlfn.T.TEST(M2:M7,M8:M13,2,2)</f>
        <v>0.51606497807538598</v>
      </c>
      <c r="K30" s="11"/>
      <c r="L30" s="11"/>
      <c r="M30" s="11"/>
      <c r="N30" s="11"/>
      <c r="O30" s="11"/>
      <c r="P30" s="11" t="s">
        <v>22</v>
      </c>
      <c r="Q30" s="11"/>
      <c r="R30" s="11">
        <f>_xlfn.T.TEST(U2:U7,U8:U13,2,2)</f>
        <v>0.58716124033841088</v>
      </c>
      <c r="S30" s="11"/>
      <c r="T30" s="11"/>
      <c r="U30" s="11"/>
      <c r="V30" s="11"/>
      <c r="W30" s="11"/>
      <c r="X30" s="11" t="s">
        <v>22</v>
      </c>
      <c r="Y30" s="11"/>
      <c r="Z30" s="11">
        <f>_xlfn.T.TEST(AC2:AC7,AC8:AC13,2,2)</f>
        <v>0.65082327830488107</v>
      </c>
      <c r="AA30" s="11"/>
      <c r="AB30" s="11"/>
      <c r="AC30" s="11"/>
      <c r="AD30" s="11"/>
      <c r="AE30" s="11"/>
      <c r="AF30" s="11" t="s">
        <v>22</v>
      </c>
      <c r="AG30" s="11"/>
      <c r="AH30" s="11">
        <f>_xlfn.T.TEST(AK2:AK7,AK8:AK13,2,2)</f>
        <v>0.11558974303312056</v>
      </c>
    </row>
    <row r="31" spans="1:37" x14ac:dyDescent="0.2">
      <c r="A31">
        <v>6</v>
      </c>
      <c r="B31" t="s">
        <v>9</v>
      </c>
      <c r="C31">
        <v>32.110691298683641</v>
      </c>
      <c r="D31" t="s">
        <v>5</v>
      </c>
      <c r="H31" t="s">
        <v>23</v>
      </c>
      <c r="I31" s="11"/>
      <c r="J31" s="11">
        <f>_xlfn.T.TEST(M14:M19,M20:M25,2,2)</f>
        <v>1.4553124407870897E-2</v>
      </c>
      <c r="K31" s="11"/>
      <c r="L31" s="11"/>
      <c r="M31" s="11"/>
      <c r="N31" s="11"/>
      <c r="O31" s="11"/>
      <c r="P31" s="11" t="s">
        <v>23</v>
      </c>
      <c r="Q31" s="11"/>
      <c r="R31" s="11">
        <f>_xlfn.T.TEST(U14:U19,U20:U22,2,2)</f>
        <v>0.1131201786944442</v>
      </c>
      <c r="S31" s="11"/>
      <c r="T31" s="11"/>
      <c r="U31" s="11"/>
      <c r="V31" s="11"/>
      <c r="W31" s="11"/>
      <c r="X31" s="11" t="s">
        <v>23</v>
      </c>
      <c r="Y31" s="11"/>
      <c r="Z31" s="11">
        <f>_xlfn.T.TEST(AC14:AC19,AC20:AC25,2,2)</f>
        <v>2.4488055746381264E-2</v>
      </c>
      <c r="AA31" s="11"/>
      <c r="AB31" s="11"/>
      <c r="AC31" s="11"/>
      <c r="AD31" s="11"/>
      <c r="AE31" s="11"/>
      <c r="AF31" s="11" t="s">
        <v>23</v>
      </c>
      <c r="AG31" s="11"/>
      <c r="AH31" s="11">
        <f>_xlfn.T.TEST(AK14:AK19,AK20:AK25,2,2)</f>
        <v>9.9172009251616303E-2</v>
      </c>
    </row>
    <row r="32" spans="1:37" x14ac:dyDescent="0.2">
      <c r="A32">
        <v>7</v>
      </c>
      <c r="B32" t="s">
        <v>9</v>
      </c>
      <c r="C32">
        <v>30.774728281393951</v>
      </c>
      <c r="D32" t="s">
        <v>6</v>
      </c>
    </row>
    <row r="33" spans="1:4" x14ac:dyDescent="0.2">
      <c r="A33">
        <v>8</v>
      </c>
      <c r="B33" t="s">
        <v>9</v>
      </c>
      <c r="C33">
        <v>28.687615731362762</v>
      </c>
      <c r="D33" t="s">
        <v>6</v>
      </c>
    </row>
    <row r="34" spans="1:4" x14ac:dyDescent="0.2">
      <c r="A34">
        <v>9</v>
      </c>
      <c r="B34" t="s">
        <v>9</v>
      </c>
      <c r="C34">
        <v>29.571468266330619</v>
      </c>
      <c r="D34" t="s">
        <v>6</v>
      </c>
    </row>
    <row r="35" spans="1:4" x14ac:dyDescent="0.2">
      <c r="A35">
        <v>10</v>
      </c>
      <c r="B35" t="s">
        <v>9</v>
      </c>
      <c r="C35">
        <v>28.784419154305638</v>
      </c>
      <c r="D35" t="s">
        <v>6</v>
      </c>
    </row>
    <row r="36" spans="1:4" x14ac:dyDescent="0.2">
      <c r="A36">
        <v>11</v>
      </c>
      <c r="B36" t="s">
        <v>9</v>
      </c>
      <c r="C36">
        <v>28.279041389508379</v>
      </c>
      <c r="D36" t="s">
        <v>6</v>
      </c>
    </row>
    <row r="37" spans="1:4" x14ac:dyDescent="0.2">
      <c r="A37">
        <v>12</v>
      </c>
      <c r="B37" t="s">
        <v>9</v>
      </c>
      <c r="C37">
        <v>31.82067857975596</v>
      </c>
      <c r="D37" t="s">
        <v>6</v>
      </c>
    </row>
    <row r="38" spans="1:4" x14ac:dyDescent="0.2">
      <c r="A38">
        <v>13</v>
      </c>
      <c r="B38" t="s">
        <v>9</v>
      </c>
      <c r="C38">
        <v>29.277820881106749</v>
      </c>
      <c r="D38" t="s">
        <v>7</v>
      </c>
    </row>
    <row r="39" spans="1:4" x14ac:dyDescent="0.2">
      <c r="A39">
        <v>14</v>
      </c>
      <c r="B39" t="s">
        <v>9</v>
      </c>
      <c r="C39">
        <v>29.343804540286708</v>
      </c>
      <c r="D39" t="s">
        <v>7</v>
      </c>
    </row>
    <row r="40" spans="1:4" x14ac:dyDescent="0.2">
      <c r="A40">
        <v>15</v>
      </c>
      <c r="B40" t="s">
        <v>9</v>
      </c>
      <c r="C40">
        <v>29.643174906651709</v>
      </c>
      <c r="D40" t="s">
        <v>7</v>
      </c>
    </row>
    <row r="41" spans="1:4" x14ac:dyDescent="0.2">
      <c r="A41">
        <v>16</v>
      </c>
      <c r="B41" t="s">
        <v>9</v>
      </c>
      <c r="C41">
        <v>31.64836924626859</v>
      </c>
      <c r="D41" t="s">
        <v>7</v>
      </c>
    </row>
    <row r="42" spans="1:4" x14ac:dyDescent="0.2">
      <c r="A42">
        <v>17</v>
      </c>
      <c r="B42" t="s">
        <v>9</v>
      </c>
      <c r="C42">
        <v>34.902546442902732</v>
      </c>
      <c r="D42" t="s">
        <v>7</v>
      </c>
    </row>
    <row r="43" spans="1:4" x14ac:dyDescent="0.2">
      <c r="A43">
        <v>18</v>
      </c>
      <c r="B43" t="s">
        <v>9</v>
      </c>
      <c r="C43">
        <v>32.681626285144759</v>
      </c>
      <c r="D43" t="s">
        <v>7</v>
      </c>
    </row>
    <row r="44" spans="1:4" x14ac:dyDescent="0.2">
      <c r="A44">
        <v>19</v>
      </c>
      <c r="B44" t="s">
        <v>9</v>
      </c>
      <c r="C44">
        <v>31.928583990067821</v>
      </c>
      <c r="D44" t="s">
        <v>8</v>
      </c>
    </row>
    <row r="45" spans="1:4" x14ac:dyDescent="0.2">
      <c r="A45">
        <v>20</v>
      </c>
      <c r="B45" t="s">
        <v>9</v>
      </c>
      <c r="C45">
        <v>35.673762043889212</v>
      </c>
      <c r="D45" t="s">
        <v>8</v>
      </c>
    </row>
    <row r="46" spans="1:4" x14ac:dyDescent="0.2">
      <c r="A46">
        <v>21</v>
      </c>
      <c r="B46" t="s">
        <v>9</v>
      </c>
      <c r="C46">
        <v>32.91381371378872</v>
      </c>
      <c r="D46" t="s">
        <v>8</v>
      </c>
    </row>
    <row r="47" spans="1:4" x14ac:dyDescent="0.2">
      <c r="A47">
        <v>22</v>
      </c>
      <c r="B47" t="s">
        <v>9</v>
      </c>
      <c r="C47">
        <v>31.444200849006201</v>
      </c>
      <c r="D47" t="s">
        <v>8</v>
      </c>
    </row>
    <row r="48" spans="1:4" x14ac:dyDescent="0.2">
      <c r="A48">
        <v>23</v>
      </c>
      <c r="B48" t="s">
        <v>9</v>
      </c>
      <c r="C48">
        <v>32.259296503185048</v>
      </c>
      <c r="D48" t="s">
        <v>8</v>
      </c>
    </row>
    <row r="49" spans="1:4" x14ac:dyDescent="0.2">
      <c r="A49">
        <v>24</v>
      </c>
      <c r="B49" t="s">
        <v>9</v>
      </c>
      <c r="C49">
        <v>33.42117602769008</v>
      </c>
      <c r="D49" t="s">
        <v>8</v>
      </c>
    </row>
    <row r="50" spans="1:4" x14ac:dyDescent="0.2">
      <c r="A50">
        <v>1</v>
      </c>
      <c r="B50" t="s">
        <v>10</v>
      </c>
      <c r="C50">
        <v>39.534880189056288</v>
      </c>
      <c r="D50" t="s">
        <v>5</v>
      </c>
    </row>
    <row r="51" spans="1:4" x14ac:dyDescent="0.2">
      <c r="A51">
        <v>2</v>
      </c>
      <c r="B51" t="s">
        <v>10</v>
      </c>
      <c r="C51">
        <v>36.573663161639693</v>
      </c>
      <c r="D51" t="s">
        <v>5</v>
      </c>
    </row>
    <row r="52" spans="1:4" x14ac:dyDescent="0.2">
      <c r="A52">
        <v>3</v>
      </c>
      <c r="B52" t="s">
        <v>10</v>
      </c>
      <c r="C52">
        <v>37.401131261197378</v>
      </c>
      <c r="D52" t="s">
        <v>5</v>
      </c>
    </row>
    <row r="53" spans="1:4" x14ac:dyDescent="0.2">
      <c r="A53">
        <v>4</v>
      </c>
      <c r="B53" t="s">
        <v>10</v>
      </c>
      <c r="C53">
        <v>38.493068874280709</v>
      </c>
      <c r="D53" t="s">
        <v>5</v>
      </c>
    </row>
    <row r="54" spans="1:4" x14ac:dyDescent="0.2">
      <c r="A54">
        <v>5</v>
      </c>
      <c r="B54" t="s">
        <v>10</v>
      </c>
      <c r="C54">
        <v>38.494741542221092</v>
      </c>
      <c r="D54" t="s">
        <v>5</v>
      </c>
    </row>
    <row r="55" spans="1:4" x14ac:dyDescent="0.2">
      <c r="A55">
        <v>6</v>
      </c>
      <c r="B55" t="s">
        <v>10</v>
      </c>
      <c r="C55">
        <v>37.411970654036573</v>
      </c>
      <c r="D55" t="s">
        <v>5</v>
      </c>
    </row>
    <row r="56" spans="1:4" x14ac:dyDescent="0.2">
      <c r="A56">
        <v>7</v>
      </c>
      <c r="B56" t="s">
        <v>10</v>
      </c>
      <c r="C56">
        <v>39.794837039225747</v>
      </c>
      <c r="D56" t="s">
        <v>6</v>
      </c>
    </row>
    <row r="57" spans="1:4" x14ac:dyDescent="0.2">
      <c r="A57">
        <v>8</v>
      </c>
      <c r="B57" t="s">
        <v>10</v>
      </c>
      <c r="C57">
        <v>37.59824200382436</v>
      </c>
      <c r="D57" t="s">
        <v>6</v>
      </c>
    </row>
    <row r="58" spans="1:4" x14ac:dyDescent="0.2">
      <c r="A58">
        <v>9</v>
      </c>
      <c r="B58" t="s">
        <v>10</v>
      </c>
      <c r="C58">
        <v>38.424708921590963</v>
      </c>
      <c r="D58" t="s">
        <v>6</v>
      </c>
    </row>
    <row r="59" spans="1:4" x14ac:dyDescent="0.2">
      <c r="A59">
        <v>10</v>
      </c>
      <c r="B59" t="s">
        <v>10</v>
      </c>
      <c r="C59">
        <v>37.04172521175061</v>
      </c>
      <c r="D59" t="s">
        <v>6</v>
      </c>
    </row>
    <row r="60" spans="1:4" x14ac:dyDescent="0.2">
      <c r="A60">
        <v>11</v>
      </c>
      <c r="B60" t="s">
        <v>10</v>
      </c>
      <c r="C60">
        <v>38.906507606959003</v>
      </c>
      <c r="D60" t="s">
        <v>6</v>
      </c>
    </row>
    <row r="61" spans="1:4" x14ac:dyDescent="0.2">
      <c r="A61">
        <v>12</v>
      </c>
      <c r="B61" t="s">
        <v>10</v>
      </c>
      <c r="C61">
        <v>37.292350173335947</v>
      </c>
      <c r="D61" t="s">
        <v>6</v>
      </c>
    </row>
    <row r="62" spans="1:4" x14ac:dyDescent="0.2">
      <c r="A62">
        <v>13</v>
      </c>
      <c r="B62" t="s">
        <v>10</v>
      </c>
      <c r="C62">
        <v>36.337308469836103</v>
      </c>
      <c r="D62" t="s">
        <v>7</v>
      </c>
    </row>
    <row r="63" spans="1:4" x14ac:dyDescent="0.2">
      <c r="A63">
        <v>14</v>
      </c>
      <c r="B63" t="s">
        <v>10</v>
      </c>
      <c r="C63">
        <v>36.883244889475833</v>
      </c>
      <c r="D63" t="s">
        <v>7</v>
      </c>
    </row>
    <row r="64" spans="1:4" x14ac:dyDescent="0.2">
      <c r="A64">
        <v>15</v>
      </c>
      <c r="B64" t="s">
        <v>10</v>
      </c>
      <c r="C64">
        <v>39.044434429404703</v>
      </c>
      <c r="D64" t="s">
        <v>7</v>
      </c>
    </row>
    <row r="65" spans="1:4" x14ac:dyDescent="0.2">
      <c r="A65">
        <v>16</v>
      </c>
      <c r="B65" t="s">
        <v>10</v>
      </c>
      <c r="C65">
        <v>36.322511401505579</v>
      </c>
      <c r="D65" t="s">
        <v>7</v>
      </c>
    </row>
    <row r="66" spans="1:4" x14ac:dyDescent="0.2">
      <c r="A66">
        <v>17</v>
      </c>
      <c r="B66" t="s">
        <v>10</v>
      </c>
      <c r="C66">
        <v>36.941454653862557</v>
      </c>
      <c r="D66" t="s">
        <v>7</v>
      </c>
    </row>
    <row r="67" spans="1:4" x14ac:dyDescent="0.2">
      <c r="A67">
        <v>18</v>
      </c>
      <c r="B67" t="s">
        <v>10</v>
      </c>
      <c r="C67">
        <v>36.681103431905143</v>
      </c>
      <c r="D67" t="s">
        <v>7</v>
      </c>
    </row>
    <row r="68" spans="1:4" x14ac:dyDescent="0.2">
      <c r="A68">
        <v>19</v>
      </c>
      <c r="B68" t="s">
        <v>10</v>
      </c>
      <c r="C68">
        <v>36.496946001163003</v>
      </c>
      <c r="D68" t="s">
        <v>8</v>
      </c>
    </row>
    <row r="69" spans="1:4" x14ac:dyDescent="0.2">
      <c r="A69">
        <v>21</v>
      </c>
      <c r="B69" t="s">
        <v>10</v>
      </c>
      <c r="C69">
        <v>37.806325874898178</v>
      </c>
      <c r="D69" t="s">
        <v>8</v>
      </c>
    </row>
    <row r="70" spans="1:4" x14ac:dyDescent="0.2">
      <c r="A70">
        <v>22</v>
      </c>
      <c r="B70" t="s">
        <v>10</v>
      </c>
      <c r="C70">
        <v>38.67483888474181</v>
      </c>
      <c r="D70" t="s">
        <v>8</v>
      </c>
    </row>
    <row r="71" spans="1:4" x14ac:dyDescent="0.2">
      <c r="A71">
        <v>1</v>
      </c>
      <c r="B71" t="s">
        <v>11</v>
      </c>
      <c r="C71">
        <v>24.002420274676989</v>
      </c>
      <c r="D71" t="s">
        <v>5</v>
      </c>
    </row>
    <row r="72" spans="1:4" x14ac:dyDescent="0.2">
      <c r="A72">
        <v>2</v>
      </c>
      <c r="B72" t="s">
        <v>11</v>
      </c>
      <c r="C72">
        <v>23.931456564519401</v>
      </c>
      <c r="D72" t="s">
        <v>5</v>
      </c>
    </row>
    <row r="73" spans="1:4" x14ac:dyDescent="0.2">
      <c r="A73">
        <v>3</v>
      </c>
      <c r="B73" t="s">
        <v>11</v>
      </c>
      <c r="C73">
        <v>23.36779935589087</v>
      </c>
      <c r="D73" t="s">
        <v>5</v>
      </c>
    </row>
    <row r="74" spans="1:4" x14ac:dyDescent="0.2">
      <c r="A74">
        <v>4</v>
      </c>
      <c r="B74" t="s">
        <v>11</v>
      </c>
      <c r="C74">
        <v>24.33119341900062</v>
      </c>
      <c r="D74" t="s">
        <v>5</v>
      </c>
    </row>
    <row r="75" spans="1:4" x14ac:dyDescent="0.2">
      <c r="A75">
        <v>5</v>
      </c>
      <c r="B75" t="s">
        <v>11</v>
      </c>
      <c r="C75">
        <v>25.20460717724599</v>
      </c>
      <c r="D75" t="s">
        <v>5</v>
      </c>
    </row>
    <row r="76" spans="1:4" x14ac:dyDescent="0.2">
      <c r="A76">
        <v>6</v>
      </c>
      <c r="B76" t="s">
        <v>11</v>
      </c>
      <c r="C76">
        <v>25.23298633524422</v>
      </c>
      <c r="D76" t="s">
        <v>5</v>
      </c>
    </row>
    <row r="77" spans="1:4" x14ac:dyDescent="0.2">
      <c r="A77">
        <v>7</v>
      </c>
      <c r="B77" t="s">
        <v>11</v>
      </c>
      <c r="C77">
        <v>24.950003245438229</v>
      </c>
      <c r="D77" t="s">
        <v>6</v>
      </c>
    </row>
    <row r="78" spans="1:4" x14ac:dyDescent="0.2">
      <c r="A78">
        <v>8</v>
      </c>
      <c r="B78" t="s">
        <v>11</v>
      </c>
      <c r="C78">
        <v>24.593172322182479</v>
      </c>
      <c r="D78" t="s">
        <v>6</v>
      </c>
    </row>
    <row r="79" spans="1:4" x14ac:dyDescent="0.2">
      <c r="A79">
        <v>9</v>
      </c>
      <c r="B79" t="s">
        <v>11</v>
      </c>
      <c r="C79">
        <v>24.24660053691392</v>
      </c>
      <c r="D79" t="s">
        <v>6</v>
      </c>
    </row>
    <row r="80" spans="1:4" x14ac:dyDescent="0.2">
      <c r="A80">
        <v>10</v>
      </c>
      <c r="B80" t="s">
        <v>11</v>
      </c>
      <c r="C80">
        <v>23.661053224943299</v>
      </c>
      <c r="D80" t="s">
        <v>6</v>
      </c>
    </row>
    <row r="81" spans="1:4" x14ac:dyDescent="0.2">
      <c r="A81">
        <v>11</v>
      </c>
      <c r="B81" t="s">
        <v>11</v>
      </c>
      <c r="C81">
        <v>24.43029707842555</v>
      </c>
      <c r="D81" t="s">
        <v>6</v>
      </c>
    </row>
    <row r="82" spans="1:4" x14ac:dyDescent="0.2">
      <c r="A82">
        <v>12</v>
      </c>
      <c r="B82" t="s">
        <v>11</v>
      </c>
      <c r="C82">
        <v>25.408293277289431</v>
      </c>
      <c r="D82" t="s">
        <v>6</v>
      </c>
    </row>
    <row r="83" spans="1:4" x14ac:dyDescent="0.2">
      <c r="A83">
        <v>13</v>
      </c>
      <c r="B83" t="s">
        <v>11</v>
      </c>
      <c r="C83">
        <v>23.59370922395378</v>
      </c>
      <c r="D83" t="s">
        <v>7</v>
      </c>
    </row>
    <row r="84" spans="1:4" x14ac:dyDescent="0.2">
      <c r="A84">
        <v>14</v>
      </c>
      <c r="B84" t="s">
        <v>11</v>
      </c>
      <c r="C84">
        <v>23.43643079873944</v>
      </c>
      <c r="D84" t="s">
        <v>7</v>
      </c>
    </row>
    <row r="85" spans="1:4" x14ac:dyDescent="0.2">
      <c r="A85">
        <v>15</v>
      </c>
      <c r="B85" t="s">
        <v>11</v>
      </c>
      <c r="C85">
        <v>23.717069028893601</v>
      </c>
      <c r="D85" t="s">
        <v>7</v>
      </c>
    </row>
    <row r="86" spans="1:4" x14ac:dyDescent="0.2">
      <c r="A86">
        <v>16</v>
      </c>
      <c r="B86" t="s">
        <v>11</v>
      </c>
      <c r="C86">
        <v>25.748557167653619</v>
      </c>
      <c r="D86" t="s">
        <v>7</v>
      </c>
    </row>
    <row r="87" spans="1:4" x14ac:dyDescent="0.2">
      <c r="A87">
        <v>17</v>
      </c>
      <c r="B87" t="s">
        <v>11</v>
      </c>
      <c r="C87">
        <v>30.196040028095901</v>
      </c>
      <c r="D87" t="s">
        <v>7</v>
      </c>
    </row>
    <row r="88" spans="1:4" x14ac:dyDescent="0.2">
      <c r="A88">
        <v>18</v>
      </c>
      <c r="B88" t="s">
        <v>11</v>
      </c>
      <c r="C88">
        <v>25.639935078088829</v>
      </c>
      <c r="D88" t="s">
        <v>7</v>
      </c>
    </row>
    <row r="89" spans="1:4" x14ac:dyDescent="0.2">
      <c r="A89">
        <v>19</v>
      </c>
      <c r="B89" t="s">
        <v>11</v>
      </c>
      <c r="C89">
        <v>24.651159141826259</v>
      </c>
      <c r="D89" t="s">
        <v>8</v>
      </c>
    </row>
    <row r="90" spans="1:4" x14ac:dyDescent="0.2">
      <c r="A90">
        <v>20</v>
      </c>
      <c r="B90" t="s">
        <v>11</v>
      </c>
      <c r="C90">
        <v>33.325641480963583</v>
      </c>
      <c r="D90" t="s">
        <v>8</v>
      </c>
    </row>
    <row r="91" spans="1:4" x14ac:dyDescent="0.2">
      <c r="A91">
        <v>21</v>
      </c>
      <c r="B91" t="s">
        <v>11</v>
      </c>
      <c r="C91">
        <v>26.79281620671928</v>
      </c>
      <c r="D91" t="s">
        <v>8</v>
      </c>
    </row>
    <row r="92" spans="1:4" x14ac:dyDescent="0.2">
      <c r="A92">
        <v>22</v>
      </c>
      <c r="B92" t="s">
        <v>11</v>
      </c>
      <c r="C92">
        <v>25.180216140705539</v>
      </c>
      <c r="D92" t="s">
        <v>8</v>
      </c>
    </row>
    <row r="93" spans="1:4" x14ac:dyDescent="0.2">
      <c r="A93">
        <v>23</v>
      </c>
      <c r="B93" t="s">
        <v>11</v>
      </c>
      <c r="C93">
        <v>25.498288317414069</v>
      </c>
      <c r="D93" t="s">
        <v>8</v>
      </c>
    </row>
    <row r="94" spans="1:4" x14ac:dyDescent="0.2">
      <c r="A94">
        <v>24</v>
      </c>
      <c r="B94" t="s">
        <v>11</v>
      </c>
      <c r="C94">
        <v>26.059161497110111</v>
      </c>
      <c r="D94" t="s">
        <v>8</v>
      </c>
    </row>
    <row r="95" spans="1:4" x14ac:dyDescent="0.2">
      <c r="A95">
        <v>1</v>
      </c>
      <c r="B95" t="s">
        <v>12</v>
      </c>
      <c r="C95">
        <v>29.36170857381471</v>
      </c>
      <c r="D95" t="s">
        <v>5</v>
      </c>
    </row>
    <row r="96" spans="1:4" x14ac:dyDescent="0.2">
      <c r="A96">
        <v>2</v>
      </c>
      <c r="B96" t="s">
        <v>12</v>
      </c>
      <c r="C96">
        <v>24.798884372970161</v>
      </c>
      <c r="D96" t="s">
        <v>5</v>
      </c>
    </row>
    <row r="97" spans="1:4" x14ac:dyDescent="0.2">
      <c r="A97">
        <v>3</v>
      </c>
      <c r="B97" t="s">
        <v>12</v>
      </c>
      <c r="C97">
        <v>28.08895344301105</v>
      </c>
      <c r="D97" t="s">
        <v>5</v>
      </c>
    </row>
    <row r="98" spans="1:4" x14ac:dyDescent="0.2">
      <c r="A98">
        <v>4</v>
      </c>
      <c r="B98" t="s">
        <v>12</v>
      </c>
      <c r="C98">
        <v>23.30820981231717</v>
      </c>
      <c r="D98" t="s">
        <v>5</v>
      </c>
    </row>
    <row r="99" spans="1:4" x14ac:dyDescent="0.2">
      <c r="A99">
        <v>5</v>
      </c>
      <c r="B99" t="s">
        <v>12</v>
      </c>
      <c r="C99">
        <v>23.669418960516289</v>
      </c>
      <c r="D99" t="s">
        <v>5</v>
      </c>
    </row>
    <row r="100" spans="1:4" x14ac:dyDescent="0.2">
      <c r="A100">
        <v>6</v>
      </c>
      <c r="B100" t="s">
        <v>12</v>
      </c>
      <c r="C100">
        <v>30.408706560697141</v>
      </c>
      <c r="D100" t="s">
        <v>5</v>
      </c>
    </row>
    <row r="101" spans="1:4" x14ac:dyDescent="0.2">
      <c r="A101">
        <v>7</v>
      </c>
      <c r="B101" t="s">
        <v>12</v>
      </c>
      <c r="C101">
        <v>26.744378994835859</v>
      </c>
      <c r="D101" t="s">
        <v>6</v>
      </c>
    </row>
    <row r="102" spans="1:4" x14ac:dyDescent="0.2">
      <c r="A102">
        <v>8</v>
      </c>
      <c r="B102" t="s">
        <v>12</v>
      </c>
      <c r="C102">
        <v>28.336027972745018</v>
      </c>
      <c r="D102" t="s">
        <v>6</v>
      </c>
    </row>
    <row r="103" spans="1:4" x14ac:dyDescent="0.2">
      <c r="A103">
        <v>9</v>
      </c>
      <c r="B103" t="s">
        <v>12</v>
      </c>
      <c r="C103">
        <v>28.751751820822371</v>
      </c>
      <c r="D103" t="s">
        <v>6</v>
      </c>
    </row>
    <row r="104" spans="1:4" x14ac:dyDescent="0.2">
      <c r="A104">
        <v>10</v>
      </c>
      <c r="B104" t="s">
        <v>12</v>
      </c>
      <c r="C104">
        <v>28.830187616277389</v>
      </c>
      <c r="D104" t="s">
        <v>6</v>
      </c>
    </row>
    <row r="105" spans="1:4" x14ac:dyDescent="0.2">
      <c r="A105">
        <v>11</v>
      </c>
      <c r="B105" t="s">
        <v>12</v>
      </c>
      <c r="C105">
        <v>28.531394535562072</v>
      </c>
      <c r="D105" t="s">
        <v>6</v>
      </c>
    </row>
    <row r="106" spans="1:4" x14ac:dyDescent="0.2">
      <c r="A106">
        <v>12</v>
      </c>
      <c r="B106" t="s">
        <v>12</v>
      </c>
      <c r="C106">
        <v>26.64255273100412</v>
      </c>
      <c r="D106" t="s">
        <v>6</v>
      </c>
    </row>
    <row r="107" spans="1:4" x14ac:dyDescent="0.2">
      <c r="A107">
        <v>13</v>
      </c>
      <c r="B107" t="s">
        <v>12</v>
      </c>
      <c r="C107">
        <v>28.360690059266279</v>
      </c>
      <c r="D107" t="s">
        <v>7</v>
      </c>
    </row>
    <row r="108" spans="1:4" x14ac:dyDescent="0.2">
      <c r="A108">
        <v>14</v>
      </c>
      <c r="B108" t="s">
        <v>12</v>
      </c>
      <c r="C108">
        <v>28.454062255258041</v>
      </c>
      <c r="D108" t="s">
        <v>7</v>
      </c>
    </row>
    <row r="109" spans="1:4" x14ac:dyDescent="0.2">
      <c r="A109">
        <v>15</v>
      </c>
      <c r="B109" t="s">
        <v>12</v>
      </c>
      <c r="C109">
        <v>26.133452865254501</v>
      </c>
      <c r="D109" t="s">
        <v>7</v>
      </c>
    </row>
    <row r="110" spans="1:4" x14ac:dyDescent="0.2">
      <c r="A110">
        <v>16</v>
      </c>
      <c r="B110" t="s">
        <v>12</v>
      </c>
      <c r="C110">
        <v>28.077557187243361</v>
      </c>
      <c r="D110" t="s">
        <v>7</v>
      </c>
    </row>
    <row r="111" spans="1:4" x14ac:dyDescent="0.2">
      <c r="A111">
        <v>17</v>
      </c>
      <c r="B111" t="s">
        <v>12</v>
      </c>
      <c r="C111">
        <v>27.038443243364409</v>
      </c>
      <c r="D111" t="s">
        <v>7</v>
      </c>
    </row>
    <row r="112" spans="1:4" x14ac:dyDescent="0.2">
      <c r="A112">
        <v>18</v>
      </c>
      <c r="B112" t="s">
        <v>12</v>
      </c>
      <c r="C112">
        <v>27.36510866348948</v>
      </c>
      <c r="D112" t="s">
        <v>7</v>
      </c>
    </row>
    <row r="113" spans="1:4" x14ac:dyDescent="0.2">
      <c r="A113">
        <v>19</v>
      </c>
      <c r="B113" t="s">
        <v>12</v>
      </c>
      <c r="C113">
        <v>24.86602387209529</v>
      </c>
      <c r="D113" t="s">
        <v>8</v>
      </c>
    </row>
    <row r="114" spans="1:4" x14ac:dyDescent="0.2">
      <c r="A114">
        <v>20</v>
      </c>
      <c r="B114" t="s">
        <v>12</v>
      </c>
      <c r="C114">
        <v>25.52526395362505</v>
      </c>
      <c r="D114" t="s">
        <v>8</v>
      </c>
    </row>
    <row r="115" spans="1:4" x14ac:dyDescent="0.2">
      <c r="A115">
        <v>21</v>
      </c>
      <c r="B115" t="s">
        <v>12</v>
      </c>
      <c r="C115">
        <v>24.696970149282699</v>
      </c>
      <c r="D115" t="s">
        <v>8</v>
      </c>
    </row>
    <row r="116" spans="1:4" x14ac:dyDescent="0.2">
      <c r="A116">
        <v>22</v>
      </c>
      <c r="B116" t="s">
        <v>12</v>
      </c>
      <c r="C116">
        <v>26.322106757949221</v>
      </c>
      <c r="D116" t="s">
        <v>8</v>
      </c>
    </row>
    <row r="117" spans="1:4" x14ac:dyDescent="0.2">
      <c r="A117">
        <v>23</v>
      </c>
      <c r="B117" t="s">
        <v>12</v>
      </c>
      <c r="C117">
        <v>24.702671970915389</v>
      </c>
      <c r="D117" t="s">
        <v>8</v>
      </c>
    </row>
    <row r="118" spans="1:4" x14ac:dyDescent="0.2">
      <c r="A118">
        <v>24</v>
      </c>
      <c r="B118" t="s">
        <v>12</v>
      </c>
      <c r="C118">
        <v>27.89836914652038</v>
      </c>
      <c r="D1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dCq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Aberra, Yonathan Tamrat (ya8eb)</cp:lastModifiedBy>
  <dcterms:created xsi:type="dcterms:W3CDTF">2025-05-27T16:05:10Z</dcterms:created>
  <dcterms:modified xsi:type="dcterms:W3CDTF">2025-05-28T18:36:30Z</dcterms:modified>
</cp:coreProperties>
</file>