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ya8eb/Documents/Research/KLF14/Transgenic/lipid_panel/"/>
    </mc:Choice>
  </mc:AlternateContent>
  <xr:revisionPtr revIDLastSave="0" documentId="13_ncr:1_{E4AED10C-4E3C-EC42-88F6-903B942BE808}" xr6:coauthVersionLast="47" xr6:coauthVersionMax="47" xr10:uidLastSave="{00000000-0000-0000-0000-000000000000}"/>
  <bookViews>
    <workbookView xWindow="-25600" yWindow="500" windowWidth="2560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3" i="1" l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W6" i="1"/>
  <c r="V7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6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S3" i="1" l="1"/>
  <c r="S4" i="1"/>
  <c r="S5" i="1"/>
  <c r="S6" i="1"/>
  <c r="S7" i="1"/>
  <c r="S8" i="1"/>
  <c r="S9" i="1"/>
  <c r="S10" i="1"/>
  <c r="T10" i="1" s="1"/>
  <c r="S11" i="1"/>
  <c r="S12" i="1"/>
  <c r="S13" i="1"/>
  <c r="S14" i="1"/>
  <c r="T14" i="1" s="1"/>
  <c r="S15" i="1"/>
  <c r="S16" i="1"/>
  <c r="S17" i="1"/>
  <c r="S18" i="1"/>
  <c r="T18" i="1" s="1"/>
  <c r="S19" i="1"/>
  <c r="S20" i="1"/>
  <c r="S21" i="1"/>
  <c r="S22" i="1"/>
  <c r="S23" i="1"/>
  <c r="S24" i="1"/>
  <c r="S25" i="1"/>
  <c r="S26" i="1"/>
  <c r="T26" i="1" s="1"/>
  <c r="S27" i="1"/>
  <c r="S28" i="1"/>
  <c r="S29" i="1"/>
  <c r="S30" i="1"/>
  <c r="S31" i="1"/>
  <c r="S32" i="1"/>
  <c r="S33" i="1"/>
  <c r="S34" i="1"/>
  <c r="T34" i="1" s="1"/>
  <c r="S35" i="1"/>
  <c r="S36" i="1"/>
  <c r="S37" i="1"/>
  <c r="S38" i="1"/>
  <c r="S39" i="1"/>
  <c r="S40" i="1"/>
  <c r="S41" i="1"/>
  <c r="S42" i="1"/>
  <c r="T42" i="1" s="1"/>
  <c r="S43" i="1"/>
  <c r="S44" i="1"/>
  <c r="S45" i="1"/>
  <c r="S46" i="1"/>
  <c r="T46" i="1" s="1"/>
  <c r="S47" i="1"/>
  <c r="S48" i="1"/>
  <c r="S49" i="1"/>
  <c r="S50" i="1"/>
  <c r="T50" i="1" s="1"/>
  <c r="S51" i="1"/>
  <c r="S52" i="1"/>
  <c r="S53" i="1"/>
  <c r="S54" i="1"/>
  <c r="S55" i="1"/>
  <c r="S56" i="1"/>
  <c r="S57" i="1"/>
  <c r="S58" i="1"/>
  <c r="T58" i="1" s="1"/>
  <c r="S59" i="1"/>
  <c r="S60" i="1"/>
  <c r="S61" i="1"/>
  <c r="S62" i="1"/>
  <c r="S6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S2" i="1"/>
  <c r="T2" i="1" s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T17" i="1" l="1"/>
  <c r="T9" i="1"/>
  <c r="T5" i="1"/>
  <c r="T60" i="1"/>
  <c r="T52" i="1"/>
  <c r="T44" i="1"/>
  <c r="T36" i="1"/>
  <c r="T28" i="1"/>
  <c r="T20" i="1"/>
  <c r="T12" i="1"/>
  <c r="T4" i="1"/>
  <c r="T62" i="1"/>
  <c r="T54" i="1"/>
  <c r="T38" i="1"/>
  <c r="T30" i="1"/>
  <c r="T22" i="1"/>
  <c r="T59" i="1"/>
  <c r="T51" i="1"/>
  <c r="T43" i="1"/>
  <c r="T35" i="1"/>
  <c r="T27" i="1"/>
  <c r="T19" i="1"/>
  <c r="T11" i="1"/>
  <c r="T3" i="1"/>
  <c r="T37" i="1"/>
  <c r="T53" i="1"/>
  <c r="T21" i="1"/>
  <c r="T16" i="1"/>
  <c r="T45" i="1"/>
  <c r="T13" i="1"/>
  <c r="T56" i="1"/>
  <c r="T40" i="1"/>
  <c r="T24" i="1"/>
  <c r="T63" i="1"/>
  <c r="T55" i="1"/>
  <c r="T47" i="1"/>
  <c r="T39" i="1"/>
  <c r="T31" i="1"/>
  <c r="T23" i="1"/>
  <c r="T15" i="1"/>
  <c r="T7" i="1"/>
  <c r="T61" i="1"/>
  <c r="T29" i="1"/>
  <c r="T48" i="1"/>
  <c r="T32" i="1"/>
  <c r="T8" i="1"/>
  <c r="T57" i="1"/>
  <c r="T49" i="1"/>
  <c r="T41" i="1"/>
  <c r="T33" i="1"/>
  <c r="T25" i="1"/>
  <c r="T6" i="1"/>
</calcChain>
</file>

<file path=xl/sharedStrings.xml><?xml version="1.0" encoding="utf-8"?>
<sst xmlns="http://schemas.openxmlformats.org/spreadsheetml/2006/main" count="93" uniqueCount="81">
  <si>
    <t>Triglyceride M Microtiter</t>
  </si>
  <si>
    <t>di h20</t>
  </si>
  <si>
    <t>calibrator 1</t>
  </si>
  <si>
    <t>calibrator 2</t>
  </si>
  <si>
    <t>calibrator 3</t>
  </si>
  <si>
    <t>calibrator 4</t>
  </si>
  <si>
    <t>mouse 1</t>
  </si>
  <si>
    <t>row 2</t>
  </si>
  <si>
    <t>row 3</t>
  </si>
  <si>
    <t>row 4</t>
  </si>
  <si>
    <t>row 5</t>
  </si>
  <si>
    <t>600(2)</t>
  </si>
  <si>
    <t>700(2)</t>
  </si>
  <si>
    <t>no sample in</t>
  </si>
  <si>
    <t>600 (2)</t>
  </si>
  <si>
    <t>700 (2)</t>
  </si>
  <si>
    <t>Final Abs</t>
  </si>
  <si>
    <t>Concentration (mg/dL)</t>
  </si>
  <si>
    <t>Triglyceride</t>
  </si>
  <si>
    <t>Standard 4</t>
  </si>
  <si>
    <t>Average Triglycerides</t>
  </si>
  <si>
    <t>Average of both</t>
  </si>
  <si>
    <t>237LC</t>
  </si>
  <si>
    <t>243LC</t>
  </si>
  <si>
    <t>245RP</t>
  </si>
  <si>
    <t>232BC</t>
  </si>
  <si>
    <t>239RP</t>
  </si>
  <si>
    <t>236BC</t>
  </si>
  <si>
    <t>247BC</t>
  </si>
  <si>
    <t>247RC</t>
  </si>
  <si>
    <t>247LC</t>
  </si>
  <si>
    <t>237RC</t>
  </si>
  <si>
    <t>243RP</t>
  </si>
  <si>
    <t>245RC</t>
  </si>
  <si>
    <t>232LC</t>
  </si>
  <si>
    <t>239BC</t>
  </si>
  <si>
    <t>236RC</t>
  </si>
  <si>
    <t>244LC</t>
  </si>
  <si>
    <t>244BC</t>
  </si>
  <si>
    <t>244RC</t>
  </si>
  <si>
    <t>237LP</t>
  </si>
  <si>
    <t>243RC</t>
  </si>
  <si>
    <t>245BC</t>
  </si>
  <si>
    <t>232LP</t>
  </si>
  <si>
    <t>239RC</t>
  </si>
  <si>
    <t>236LC</t>
  </si>
  <si>
    <t>238RC</t>
  </si>
  <si>
    <t>238BC</t>
  </si>
  <si>
    <t>238LC</t>
  </si>
  <si>
    <t>237RP</t>
  </si>
  <si>
    <t>243BC</t>
  </si>
  <si>
    <t>245LP</t>
  </si>
  <si>
    <t>232RC</t>
  </si>
  <si>
    <t>239LP</t>
  </si>
  <si>
    <t>236LCRP</t>
  </si>
  <si>
    <t>233BC</t>
  </si>
  <si>
    <t>233RC</t>
  </si>
  <si>
    <t>233LC</t>
  </si>
  <si>
    <t>237BC</t>
  </si>
  <si>
    <t>243LP</t>
  </si>
  <si>
    <t>236RP</t>
  </si>
  <si>
    <t>245LC</t>
  </si>
  <si>
    <t>242LC</t>
  </si>
  <si>
    <t>242BC</t>
  </si>
  <si>
    <t>241BC</t>
  </si>
  <si>
    <t>240RC</t>
  </si>
  <si>
    <t>234LP</t>
  </si>
  <si>
    <t>249BC</t>
  </si>
  <si>
    <t>242RC</t>
  </si>
  <si>
    <t>241RC</t>
  </si>
  <si>
    <t>240LC</t>
  </si>
  <si>
    <t>234BC</t>
  </si>
  <si>
    <t>234LC</t>
  </si>
  <si>
    <t>249LC</t>
  </si>
  <si>
    <t>242RP</t>
  </si>
  <si>
    <t>241LC</t>
  </si>
  <si>
    <t>240LP</t>
  </si>
  <si>
    <t>234RC</t>
  </si>
  <si>
    <t>234RP</t>
  </si>
  <si>
    <t>triglycerides</t>
  </si>
  <si>
    <t>mouse_id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</si>
</sst>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ky4xm/OneDrive%20-%20University%20of%20Virginia/Documents/Yoni%20Mouse%20Data/mice%20blood%20plasma%20fujifilm%20kits.xlsx" TargetMode="External"/><Relationship Id="rId1" Type="http://schemas.openxmlformats.org/officeDocument/2006/relationships/externalLinkPath" Target="file:///C:/Users/dky4xm/OneDrive%20-%20University%20of%20Virginia/Documents/Yoni%20Mouse%20Data/mice%20blood%20plasma%20fujifilm%20k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>
        <row r="8">
          <cell r="A8" t="str">
            <v>237LC</v>
          </cell>
        </row>
        <row r="9">
          <cell r="A9" t="str">
            <v>243LC</v>
          </cell>
        </row>
        <row r="10">
          <cell r="A10" t="str">
            <v>245RP</v>
          </cell>
        </row>
        <row r="11">
          <cell r="A11" t="str">
            <v>232BC</v>
          </cell>
        </row>
        <row r="12">
          <cell r="A12" t="str">
            <v>239RP</v>
          </cell>
        </row>
        <row r="13">
          <cell r="A13" t="str">
            <v>236BC</v>
          </cell>
        </row>
        <row r="14">
          <cell r="A14" t="str">
            <v>247BC</v>
          </cell>
        </row>
        <row r="15">
          <cell r="A15" t="str">
            <v>247RC</v>
          </cell>
        </row>
        <row r="16">
          <cell r="A16" t="str">
            <v>247LC</v>
          </cell>
        </row>
        <row r="17">
          <cell r="A17" t="str">
            <v>237RC</v>
          </cell>
        </row>
        <row r="18">
          <cell r="A18" t="str">
            <v>243RP</v>
          </cell>
        </row>
        <row r="19">
          <cell r="A19" t="str">
            <v>245RC</v>
          </cell>
        </row>
        <row r="20">
          <cell r="A20" t="str">
            <v>232LC</v>
          </cell>
        </row>
        <row r="21">
          <cell r="A21" t="str">
            <v>239BC</v>
          </cell>
        </row>
        <row r="22">
          <cell r="A22" t="str">
            <v>236RC</v>
          </cell>
        </row>
        <row r="23">
          <cell r="A23" t="str">
            <v>244LC</v>
          </cell>
        </row>
        <row r="24">
          <cell r="A24" t="str">
            <v>244BC</v>
          </cell>
        </row>
        <row r="25">
          <cell r="A25" t="str">
            <v>244RC</v>
          </cell>
        </row>
        <row r="26">
          <cell r="A26" t="str">
            <v>237LP</v>
          </cell>
        </row>
        <row r="27">
          <cell r="A27" t="str">
            <v>243RC</v>
          </cell>
        </row>
        <row r="28">
          <cell r="A28" t="str">
            <v>245BC</v>
          </cell>
        </row>
        <row r="29">
          <cell r="A29" t="str">
            <v>232LP</v>
          </cell>
        </row>
        <row r="30">
          <cell r="A30" t="str">
            <v>239RC</v>
          </cell>
        </row>
        <row r="31">
          <cell r="A31" t="str">
            <v>236LC</v>
          </cell>
        </row>
        <row r="32">
          <cell r="A32" t="str">
            <v>238RC</v>
          </cell>
        </row>
        <row r="33">
          <cell r="A33" t="str">
            <v>238BC</v>
          </cell>
        </row>
        <row r="34">
          <cell r="A34" t="str">
            <v>238LC</v>
          </cell>
        </row>
        <row r="35">
          <cell r="A35" t="str">
            <v>237RP</v>
          </cell>
        </row>
        <row r="36">
          <cell r="A36" t="str">
            <v>243BC</v>
          </cell>
        </row>
        <row r="37">
          <cell r="A37" t="str">
            <v>245LP</v>
          </cell>
        </row>
        <row r="38">
          <cell r="A38" t="str">
            <v>232RC</v>
          </cell>
        </row>
        <row r="39">
          <cell r="A39" t="str">
            <v>239LP</v>
          </cell>
        </row>
        <row r="40">
          <cell r="A40" t="str">
            <v>236LCRP</v>
          </cell>
        </row>
        <row r="41">
          <cell r="A41" t="str">
            <v>233BC</v>
          </cell>
        </row>
        <row r="42">
          <cell r="A42" t="str">
            <v>233RC</v>
          </cell>
        </row>
        <row r="43">
          <cell r="A43" t="str">
            <v>233LC</v>
          </cell>
        </row>
        <row r="44">
          <cell r="A44" t="str">
            <v>237BC</v>
          </cell>
        </row>
        <row r="45">
          <cell r="A45" t="str">
            <v>243LP</v>
          </cell>
        </row>
        <row r="46">
          <cell r="A46" t="str">
            <v>236RP</v>
          </cell>
        </row>
        <row r="47">
          <cell r="A47" t="str">
            <v>245LC</v>
          </cell>
        </row>
        <row r="48">
          <cell r="A48" t="str">
            <v>242LC</v>
          </cell>
        </row>
        <row r="49">
          <cell r="A49" t="str">
            <v>242BC</v>
          </cell>
        </row>
        <row r="50">
          <cell r="A50" t="str">
            <v>241BC</v>
          </cell>
        </row>
        <row r="51">
          <cell r="A51" t="str">
            <v>240RC</v>
          </cell>
        </row>
        <row r="52">
          <cell r="A52" t="str">
            <v>234LP</v>
          </cell>
        </row>
        <row r="53">
          <cell r="A53" t="str">
            <v>249BC</v>
          </cell>
        </row>
        <row r="54">
          <cell r="A54" t="str">
            <v>242RC</v>
          </cell>
        </row>
        <row r="55">
          <cell r="A55" t="str">
            <v>241RC</v>
          </cell>
        </row>
        <row r="56">
          <cell r="A56" t="str">
            <v>240LC</v>
          </cell>
        </row>
        <row r="57">
          <cell r="A57" t="str">
            <v>234BC</v>
          </cell>
        </row>
        <row r="58">
          <cell r="A58" t="str">
            <v>234LC</v>
          </cell>
        </row>
        <row r="59">
          <cell r="A59" t="str">
            <v>249LC</v>
          </cell>
        </row>
        <row r="60">
          <cell r="A60" t="str">
            <v>242RP</v>
          </cell>
        </row>
        <row r="61">
          <cell r="A61" t="str">
            <v>241LC</v>
          </cell>
        </row>
        <row r="62">
          <cell r="A62" t="str">
            <v>240LP</v>
          </cell>
        </row>
        <row r="63">
          <cell r="A63" t="str">
            <v>234RC</v>
          </cell>
        </row>
        <row r="64">
          <cell r="A64" t="str">
            <v>234RP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workbookViewId="0">
      <selection activeCell="J1" sqref="J1"/>
    </sheetView>
  </sheetViews>
  <sheetFormatPr baseColWidth="10" defaultColWidth="8.83203125" defaultRowHeight="15" x14ac:dyDescent="0.2"/>
  <cols>
    <col min="1" max="1" width="24.1640625" customWidth="1"/>
    <col min="6" max="7" width="14" customWidth="1"/>
    <col min="8" max="8" width="12.6640625" bestFit="1" customWidth="1"/>
    <col min="9" max="12" width="14" customWidth="1"/>
    <col min="13" max="13" width="15.33203125" customWidth="1"/>
    <col min="20" max="20" width="12.6640625" bestFit="1" customWidth="1"/>
    <col min="21" max="23" width="14" customWidth="1"/>
  </cols>
  <sheetData>
    <row r="1" spans="1:28" x14ac:dyDescent="0.2">
      <c r="A1" t="s">
        <v>0</v>
      </c>
      <c r="B1">
        <v>600</v>
      </c>
      <c r="C1">
        <v>700</v>
      </c>
      <c r="E1" t="s">
        <v>11</v>
      </c>
      <c r="F1" t="s">
        <v>12</v>
      </c>
      <c r="H1" t="s">
        <v>16</v>
      </c>
      <c r="I1" t="s">
        <v>17</v>
      </c>
      <c r="J1" t="s">
        <v>18</v>
      </c>
      <c r="K1" t="s">
        <v>19</v>
      </c>
      <c r="M1" t="s">
        <v>0</v>
      </c>
      <c r="N1">
        <v>600</v>
      </c>
      <c r="O1">
        <v>700</v>
      </c>
      <c r="Q1" t="s">
        <v>14</v>
      </c>
      <c r="R1" t="s">
        <v>15</v>
      </c>
      <c r="T1" t="s">
        <v>16</v>
      </c>
      <c r="U1" t="s">
        <v>17</v>
      </c>
      <c r="V1" t="s">
        <v>18</v>
      </c>
      <c r="W1" t="s">
        <v>19</v>
      </c>
      <c r="Z1" t="s">
        <v>20</v>
      </c>
      <c r="AB1" t="s">
        <v>21</v>
      </c>
    </row>
    <row r="2" spans="1:28" x14ac:dyDescent="0.2">
      <c r="A2" t="s">
        <v>1</v>
      </c>
      <c r="B2">
        <v>8.4000000000000005E-2</v>
      </c>
      <c r="C2">
        <v>7.9000000000000001E-2</v>
      </c>
      <c r="D2">
        <f>SUM(B2-C2)</f>
        <v>5.0000000000000044E-3</v>
      </c>
      <c r="E2">
        <v>8.5000000000000006E-2</v>
      </c>
      <c r="F2">
        <v>7.9000000000000001E-2</v>
      </c>
      <c r="G2">
        <f>SUM(E2-F2)</f>
        <v>6.0000000000000053E-3</v>
      </c>
      <c r="H2">
        <f>SUM(G2-D2)</f>
        <v>1.0000000000000009E-3</v>
      </c>
      <c r="I2">
        <v>0</v>
      </c>
      <c r="K2">
        <v>0.255</v>
      </c>
      <c r="M2" t="s">
        <v>1</v>
      </c>
      <c r="N2">
        <v>8.5000000000000006E-2</v>
      </c>
      <c r="O2">
        <v>8.1000000000000003E-2</v>
      </c>
      <c r="P2">
        <f>SUM(N2-O2)</f>
        <v>4.0000000000000036E-3</v>
      </c>
      <c r="Q2">
        <v>8.5999999999999993E-2</v>
      </c>
      <c r="R2">
        <v>8.2000000000000003E-2</v>
      </c>
      <c r="S2">
        <f>SUM(Q2-R2)</f>
        <v>3.9999999999999897E-3</v>
      </c>
      <c r="T2">
        <f>SUM(S2-P2)</f>
        <v>-1.3877787807814457E-17</v>
      </c>
      <c r="U2">
        <v>0</v>
      </c>
      <c r="W2">
        <v>0.255</v>
      </c>
    </row>
    <row r="3" spans="1:28" x14ac:dyDescent="0.2">
      <c r="A3" t="s">
        <v>2</v>
      </c>
      <c r="B3">
        <v>8.5999999999999993E-2</v>
      </c>
      <c r="C3">
        <v>8.3000000000000004E-2</v>
      </c>
      <c r="D3">
        <f t="shared" ref="D3:D63" si="0">SUM(B3-C3)</f>
        <v>2.9999999999999888E-3</v>
      </c>
      <c r="E3">
        <v>0.16300000000000001</v>
      </c>
      <c r="F3">
        <v>9.1999999999999998E-2</v>
      </c>
      <c r="G3">
        <f t="shared" ref="G3:G63" si="1">SUM(E3-F3)</f>
        <v>7.1000000000000008E-2</v>
      </c>
      <c r="H3">
        <f t="shared" ref="H3:H63" si="2">SUM(G3-D3)</f>
        <v>6.8000000000000019E-2</v>
      </c>
      <c r="I3">
        <v>25</v>
      </c>
      <c r="K3">
        <v>0.255</v>
      </c>
      <c r="M3" t="s">
        <v>2</v>
      </c>
      <c r="N3">
        <v>8.7999999999999995E-2</v>
      </c>
      <c r="O3">
        <v>8.1000000000000003E-2</v>
      </c>
      <c r="P3">
        <f t="shared" ref="P3:P63" si="3">SUM(N3-O3)</f>
        <v>6.9999999999999923E-3</v>
      </c>
      <c r="Q3">
        <v>0.16800000000000001</v>
      </c>
      <c r="R3">
        <v>9.2999999999999999E-2</v>
      </c>
      <c r="S3">
        <f t="shared" ref="S3:S63" si="4">SUM(Q3-R3)</f>
        <v>7.5000000000000011E-2</v>
      </c>
      <c r="T3">
        <f t="shared" ref="T3:T63" si="5">SUM(S3-P3)</f>
        <v>6.8000000000000019E-2</v>
      </c>
      <c r="U3">
        <v>25</v>
      </c>
      <c r="W3">
        <v>0.255</v>
      </c>
    </row>
    <row r="4" spans="1:28" x14ac:dyDescent="0.2">
      <c r="A4" t="s">
        <v>3</v>
      </c>
      <c r="B4">
        <v>9.1999999999999998E-2</v>
      </c>
      <c r="C4">
        <v>8.6999999999999994E-2</v>
      </c>
      <c r="D4">
        <f t="shared" si="0"/>
        <v>5.0000000000000044E-3</v>
      </c>
      <c r="E4">
        <v>0.28000000000000003</v>
      </c>
      <c r="F4">
        <v>0.113</v>
      </c>
      <c r="G4">
        <f t="shared" si="1"/>
        <v>0.16700000000000004</v>
      </c>
      <c r="H4">
        <f t="shared" si="2"/>
        <v>0.16200000000000003</v>
      </c>
      <c r="I4">
        <v>50</v>
      </c>
      <c r="K4">
        <v>0.255</v>
      </c>
      <c r="M4" t="s">
        <v>3</v>
      </c>
      <c r="N4">
        <v>0.09</v>
      </c>
      <c r="O4">
        <v>8.5000000000000006E-2</v>
      </c>
      <c r="P4">
        <f t="shared" si="3"/>
        <v>4.9999999999999906E-3</v>
      </c>
      <c r="Q4">
        <v>0.23499999999999999</v>
      </c>
      <c r="R4">
        <v>0.106</v>
      </c>
      <c r="S4">
        <f t="shared" si="4"/>
        <v>0.129</v>
      </c>
      <c r="T4">
        <f t="shared" si="5"/>
        <v>0.12400000000000001</v>
      </c>
      <c r="U4">
        <v>50</v>
      </c>
      <c r="W4">
        <v>0.255</v>
      </c>
    </row>
    <row r="5" spans="1:28" x14ac:dyDescent="0.2">
      <c r="A5" t="s">
        <v>4</v>
      </c>
      <c r="B5">
        <v>9.7000000000000003E-2</v>
      </c>
      <c r="C5">
        <v>9.0999999999999998E-2</v>
      </c>
      <c r="D5">
        <f t="shared" si="0"/>
        <v>6.0000000000000053E-3</v>
      </c>
      <c r="E5">
        <v>0.34799999999999998</v>
      </c>
      <c r="F5">
        <v>0.13100000000000001</v>
      </c>
      <c r="G5">
        <f t="shared" si="1"/>
        <v>0.21699999999999997</v>
      </c>
      <c r="H5">
        <f t="shared" si="2"/>
        <v>0.21099999999999997</v>
      </c>
      <c r="I5">
        <v>100</v>
      </c>
      <c r="K5">
        <v>0.255</v>
      </c>
      <c r="M5" t="s">
        <v>4</v>
      </c>
      <c r="N5">
        <v>9.7000000000000003E-2</v>
      </c>
      <c r="O5">
        <v>8.6999999999999994E-2</v>
      </c>
      <c r="P5">
        <f t="shared" si="3"/>
        <v>1.0000000000000009E-2</v>
      </c>
      <c r="Q5">
        <v>0.36099999999999999</v>
      </c>
      <c r="R5">
        <v>0.128</v>
      </c>
      <c r="S5">
        <f t="shared" si="4"/>
        <v>0.23299999999999998</v>
      </c>
      <c r="T5">
        <f t="shared" si="5"/>
        <v>0.22299999999999998</v>
      </c>
      <c r="U5">
        <v>100</v>
      </c>
      <c r="W5">
        <v>0.255</v>
      </c>
    </row>
    <row r="6" spans="1:28" x14ac:dyDescent="0.2">
      <c r="A6" t="s">
        <v>5</v>
      </c>
      <c r="B6">
        <v>0.10100000000000001</v>
      </c>
      <c r="C6">
        <v>0.09</v>
      </c>
      <c r="D6">
        <f t="shared" si="0"/>
        <v>1.100000000000001E-2</v>
      </c>
      <c r="E6">
        <v>0.40400000000000003</v>
      </c>
      <c r="F6">
        <v>0.13800000000000001</v>
      </c>
      <c r="G6">
        <f t="shared" si="1"/>
        <v>0.26600000000000001</v>
      </c>
      <c r="H6">
        <f t="shared" si="2"/>
        <v>0.255</v>
      </c>
      <c r="I6">
        <v>200</v>
      </c>
      <c r="K6">
        <f>H6</f>
        <v>0.255</v>
      </c>
      <c r="M6" t="s">
        <v>5</v>
      </c>
      <c r="N6">
        <v>0.1</v>
      </c>
      <c r="O6">
        <v>0.09</v>
      </c>
      <c r="P6">
        <f t="shared" si="3"/>
        <v>1.0000000000000009E-2</v>
      </c>
      <c r="Q6">
        <v>0.44900000000000001</v>
      </c>
      <c r="R6">
        <v>0.14399999999999999</v>
      </c>
      <c r="S6">
        <f t="shared" si="4"/>
        <v>0.30500000000000005</v>
      </c>
      <c r="T6">
        <f t="shared" si="5"/>
        <v>0.29500000000000004</v>
      </c>
      <c r="U6">
        <v>200</v>
      </c>
      <c r="W6">
        <f>T6</f>
        <v>0.29500000000000004</v>
      </c>
    </row>
    <row r="7" spans="1:28" x14ac:dyDescent="0.2">
      <c r="A7" t="str">
        <f>[1]Sheet1!A8</f>
        <v>237LC</v>
      </c>
      <c r="B7">
        <v>8.5000000000000006E-2</v>
      </c>
      <c r="C7">
        <v>8.1000000000000003E-2</v>
      </c>
      <c r="D7">
        <f t="shared" si="0"/>
        <v>4.0000000000000036E-3</v>
      </c>
      <c r="E7">
        <v>0.105</v>
      </c>
      <c r="F7">
        <v>8.4000000000000005E-2</v>
      </c>
      <c r="G7">
        <f t="shared" si="1"/>
        <v>2.0999999999999991E-2</v>
      </c>
      <c r="H7">
        <f t="shared" si="2"/>
        <v>1.6999999999999987E-2</v>
      </c>
      <c r="J7">
        <f>SUM(H7/K7)*(200)</f>
        <v>13.333333333333321</v>
      </c>
      <c r="K7">
        <v>0.255</v>
      </c>
      <c r="M7" t="s">
        <v>6</v>
      </c>
      <c r="N7">
        <v>8.5999999999999993E-2</v>
      </c>
      <c r="O7">
        <v>0.08</v>
      </c>
      <c r="P7">
        <f t="shared" si="3"/>
        <v>5.9999999999999915E-3</v>
      </c>
      <c r="Q7">
        <v>0.10100000000000001</v>
      </c>
      <c r="R7">
        <v>8.5000000000000006E-2</v>
      </c>
      <c r="S7">
        <f t="shared" si="4"/>
        <v>1.6E-2</v>
      </c>
      <c r="T7">
        <f t="shared" si="5"/>
        <v>1.0000000000000009E-2</v>
      </c>
      <c r="V7">
        <f>SUM(T7/W7)*(200)</f>
        <v>7.8431372549019676</v>
      </c>
      <c r="W7">
        <v>0.255</v>
      </c>
      <c r="Z7">
        <f>SUM(J7,V7)/2</f>
        <v>10.588235294117645</v>
      </c>
    </row>
    <row r="8" spans="1:28" x14ac:dyDescent="0.2">
      <c r="A8" t="str">
        <f>[1]Sheet1!A9</f>
        <v>243LC</v>
      </c>
      <c r="B8">
        <v>9.0999999999999998E-2</v>
      </c>
      <c r="C8">
        <v>8.5999999999999993E-2</v>
      </c>
      <c r="D8">
        <f t="shared" si="0"/>
        <v>5.0000000000000044E-3</v>
      </c>
      <c r="E8">
        <v>9.7000000000000003E-2</v>
      </c>
      <c r="F8">
        <v>8.5999999999999993E-2</v>
      </c>
      <c r="G8">
        <f t="shared" si="1"/>
        <v>1.100000000000001E-2</v>
      </c>
      <c r="H8">
        <f t="shared" si="2"/>
        <v>6.0000000000000053E-3</v>
      </c>
      <c r="J8">
        <f t="shared" ref="J8:J63" si="6">SUM(H8/K8)*(200)</f>
        <v>4.7058823529411802</v>
      </c>
      <c r="K8">
        <v>0.255</v>
      </c>
      <c r="N8">
        <v>8.5999999999999993E-2</v>
      </c>
      <c r="O8">
        <v>8.3000000000000004E-2</v>
      </c>
      <c r="P8">
        <f t="shared" si="3"/>
        <v>2.9999999999999888E-3</v>
      </c>
      <c r="Q8">
        <v>9.0999999999999998E-2</v>
      </c>
      <c r="R8">
        <v>8.6999999999999994E-2</v>
      </c>
      <c r="S8">
        <f t="shared" si="4"/>
        <v>4.0000000000000036E-3</v>
      </c>
      <c r="T8">
        <f t="shared" si="5"/>
        <v>1.0000000000000148E-3</v>
      </c>
      <c r="V8">
        <f t="shared" ref="V8:V63" si="7">SUM(T8/W8)*(200)</f>
        <v>0.78431372549020772</v>
      </c>
      <c r="W8">
        <v>0.255</v>
      </c>
      <c r="Z8">
        <f t="shared" ref="Z8:Z63" si="8">SUM(J8,V8)/2</f>
        <v>2.7450980392156938</v>
      </c>
    </row>
    <row r="9" spans="1:28" x14ac:dyDescent="0.2">
      <c r="A9" t="str">
        <f>[1]Sheet1!A10</f>
        <v>245RP</v>
      </c>
      <c r="B9">
        <v>8.8999999999999996E-2</v>
      </c>
      <c r="C9">
        <v>8.4000000000000005E-2</v>
      </c>
      <c r="D9">
        <f t="shared" si="0"/>
        <v>4.9999999999999906E-3</v>
      </c>
      <c r="E9">
        <v>0.10100000000000001</v>
      </c>
      <c r="F9">
        <v>8.5999999999999993E-2</v>
      </c>
      <c r="G9">
        <f t="shared" si="1"/>
        <v>1.5000000000000013E-2</v>
      </c>
      <c r="H9">
        <f t="shared" si="2"/>
        <v>1.0000000000000023E-2</v>
      </c>
      <c r="J9">
        <f t="shared" si="6"/>
        <v>7.8431372549019791</v>
      </c>
      <c r="K9">
        <v>0.255</v>
      </c>
      <c r="N9">
        <v>9.4E-2</v>
      </c>
      <c r="O9">
        <v>8.8999999999999996E-2</v>
      </c>
      <c r="P9">
        <f t="shared" si="3"/>
        <v>5.0000000000000044E-3</v>
      </c>
      <c r="Q9">
        <v>0.106</v>
      </c>
      <c r="R9">
        <v>9.1999999999999998E-2</v>
      </c>
      <c r="S9">
        <f t="shared" si="4"/>
        <v>1.3999999999999999E-2</v>
      </c>
      <c r="T9">
        <f t="shared" si="5"/>
        <v>8.9999999999999941E-3</v>
      </c>
      <c r="V9">
        <f t="shared" si="7"/>
        <v>7.0588235294117601</v>
      </c>
      <c r="W9">
        <v>0.255</v>
      </c>
      <c r="Z9">
        <f t="shared" si="8"/>
        <v>7.45098039215687</v>
      </c>
    </row>
    <row r="10" spans="1:28" x14ac:dyDescent="0.2">
      <c r="A10" t="str">
        <f>[1]Sheet1!A11</f>
        <v>232BC</v>
      </c>
      <c r="B10">
        <v>8.6999999999999994E-2</v>
      </c>
      <c r="C10">
        <v>0.08</v>
      </c>
      <c r="D10">
        <f t="shared" si="0"/>
        <v>6.9999999999999923E-3</v>
      </c>
      <c r="E10">
        <v>9.0999999999999998E-2</v>
      </c>
      <c r="F10">
        <v>8.1000000000000003E-2</v>
      </c>
      <c r="G10">
        <f t="shared" si="1"/>
        <v>9.999999999999995E-3</v>
      </c>
      <c r="H10">
        <f t="shared" si="2"/>
        <v>3.0000000000000027E-3</v>
      </c>
      <c r="J10">
        <f t="shared" si="6"/>
        <v>2.3529411764705901</v>
      </c>
      <c r="K10">
        <v>0.255</v>
      </c>
      <c r="N10">
        <v>8.6999999999999994E-2</v>
      </c>
      <c r="O10">
        <v>0.08</v>
      </c>
      <c r="P10">
        <f t="shared" si="3"/>
        <v>6.9999999999999923E-3</v>
      </c>
      <c r="Q10">
        <v>9.0999999999999998E-2</v>
      </c>
      <c r="R10">
        <v>8.2000000000000003E-2</v>
      </c>
      <c r="S10">
        <f t="shared" si="4"/>
        <v>8.9999999999999941E-3</v>
      </c>
      <c r="T10">
        <f t="shared" si="5"/>
        <v>2.0000000000000018E-3</v>
      </c>
      <c r="V10">
        <f t="shared" si="7"/>
        <v>1.5686274509803935</v>
      </c>
      <c r="W10">
        <v>0.255</v>
      </c>
      <c r="Z10">
        <f t="shared" si="8"/>
        <v>1.9607843137254917</v>
      </c>
    </row>
    <row r="11" spans="1:28" x14ac:dyDescent="0.2">
      <c r="A11" t="str">
        <f>[1]Sheet1!A12</f>
        <v>239RP</v>
      </c>
      <c r="B11">
        <v>8.8999999999999996E-2</v>
      </c>
      <c r="C11">
        <v>8.2000000000000003E-2</v>
      </c>
      <c r="D11">
        <f t="shared" si="0"/>
        <v>6.9999999999999923E-3</v>
      </c>
      <c r="E11">
        <v>0.11700000000000001</v>
      </c>
      <c r="F11">
        <v>8.6999999999999994E-2</v>
      </c>
      <c r="G11">
        <f t="shared" si="1"/>
        <v>3.0000000000000013E-2</v>
      </c>
      <c r="H11">
        <f t="shared" si="2"/>
        <v>2.300000000000002E-2</v>
      </c>
      <c r="J11">
        <f t="shared" si="6"/>
        <v>18.039215686274527</v>
      </c>
      <c r="K11">
        <v>0.255</v>
      </c>
      <c r="N11">
        <v>8.6999999999999994E-2</v>
      </c>
      <c r="O11">
        <v>0.08</v>
      </c>
      <c r="P11">
        <f t="shared" si="3"/>
        <v>6.9999999999999923E-3</v>
      </c>
      <c r="Q11">
        <v>0.107</v>
      </c>
      <c r="R11">
        <v>8.4000000000000005E-2</v>
      </c>
      <c r="S11">
        <f t="shared" si="4"/>
        <v>2.2999999999999993E-2</v>
      </c>
      <c r="T11">
        <f t="shared" si="5"/>
        <v>1.6E-2</v>
      </c>
      <c r="V11">
        <f t="shared" si="7"/>
        <v>12.549019607843137</v>
      </c>
      <c r="W11">
        <v>0.255</v>
      </c>
      <c r="Z11">
        <f t="shared" si="8"/>
        <v>15.294117647058833</v>
      </c>
    </row>
    <row r="12" spans="1:28" x14ac:dyDescent="0.2">
      <c r="A12" t="str">
        <f>[1]Sheet1!A13</f>
        <v>236BC</v>
      </c>
      <c r="B12">
        <v>9.1999999999999998E-2</v>
      </c>
      <c r="C12">
        <v>8.5999999999999993E-2</v>
      </c>
      <c r="D12">
        <f t="shared" si="0"/>
        <v>6.0000000000000053E-3</v>
      </c>
      <c r="E12">
        <v>9.9000000000000005E-2</v>
      </c>
      <c r="F12">
        <v>8.5999999999999993E-2</v>
      </c>
      <c r="G12">
        <f t="shared" si="1"/>
        <v>1.3000000000000012E-2</v>
      </c>
      <c r="H12">
        <f t="shared" si="2"/>
        <v>7.0000000000000062E-3</v>
      </c>
      <c r="J12">
        <f t="shared" si="6"/>
        <v>5.490196078431377</v>
      </c>
      <c r="K12">
        <v>0.255</v>
      </c>
      <c r="N12">
        <v>8.5999999999999993E-2</v>
      </c>
      <c r="O12">
        <v>7.9000000000000001E-2</v>
      </c>
      <c r="P12">
        <f t="shared" si="3"/>
        <v>6.9999999999999923E-3</v>
      </c>
      <c r="Q12">
        <v>9.1999999999999998E-2</v>
      </c>
      <c r="R12">
        <v>0.08</v>
      </c>
      <c r="S12">
        <f t="shared" si="4"/>
        <v>1.1999999999999997E-2</v>
      </c>
      <c r="T12">
        <f t="shared" si="5"/>
        <v>5.0000000000000044E-3</v>
      </c>
      <c r="V12">
        <f t="shared" si="7"/>
        <v>3.9215686274509838</v>
      </c>
      <c r="W12">
        <v>0.255</v>
      </c>
      <c r="Z12">
        <f t="shared" si="8"/>
        <v>4.7058823529411802</v>
      </c>
    </row>
    <row r="13" spans="1:28" x14ac:dyDescent="0.2">
      <c r="A13" t="str">
        <f>[1]Sheet1!A14</f>
        <v>247BC</v>
      </c>
      <c r="B13">
        <v>8.7999999999999995E-2</v>
      </c>
      <c r="C13">
        <v>8.2000000000000003E-2</v>
      </c>
      <c r="D13">
        <f t="shared" si="0"/>
        <v>5.9999999999999915E-3</v>
      </c>
      <c r="E13">
        <v>0.10100000000000001</v>
      </c>
      <c r="F13">
        <v>8.4000000000000005E-2</v>
      </c>
      <c r="G13">
        <f t="shared" si="1"/>
        <v>1.7000000000000001E-2</v>
      </c>
      <c r="H13">
        <f t="shared" si="2"/>
        <v>1.100000000000001E-2</v>
      </c>
      <c r="J13">
        <f t="shared" si="6"/>
        <v>8.6274509803921635</v>
      </c>
      <c r="K13">
        <v>0.255</v>
      </c>
      <c r="N13">
        <v>8.8999999999999996E-2</v>
      </c>
      <c r="O13">
        <v>8.3000000000000004E-2</v>
      </c>
      <c r="P13">
        <f t="shared" si="3"/>
        <v>5.9999999999999915E-3</v>
      </c>
      <c r="Q13">
        <v>9.5000000000000001E-2</v>
      </c>
      <c r="R13">
        <v>8.3000000000000004E-2</v>
      </c>
      <c r="S13">
        <f t="shared" si="4"/>
        <v>1.1999999999999997E-2</v>
      </c>
      <c r="T13">
        <f t="shared" si="5"/>
        <v>6.0000000000000053E-3</v>
      </c>
      <c r="V13">
        <f t="shared" si="7"/>
        <v>4.7058823529411802</v>
      </c>
      <c r="W13">
        <v>0.255</v>
      </c>
      <c r="Z13">
        <f t="shared" si="8"/>
        <v>6.6666666666666714</v>
      </c>
    </row>
    <row r="14" spans="1:28" x14ac:dyDescent="0.2">
      <c r="A14" t="str">
        <f>[1]Sheet1!A15</f>
        <v>247RC</v>
      </c>
      <c r="B14">
        <v>8.6999999999999994E-2</v>
      </c>
      <c r="C14">
        <v>8.1000000000000003E-2</v>
      </c>
      <c r="D14">
        <f t="shared" si="0"/>
        <v>5.9999999999999915E-3</v>
      </c>
      <c r="E14">
        <v>8.6999999999999994E-2</v>
      </c>
      <c r="F14">
        <v>8.1000000000000003E-2</v>
      </c>
      <c r="G14">
        <f t="shared" si="1"/>
        <v>5.9999999999999915E-3</v>
      </c>
      <c r="H14">
        <f t="shared" si="2"/>
        <v>0</v>
      </c>
      <c r="J14">
        <f t="shared" si="6"/>
        <v>0</v>
      </c>
      <c r="K14">
        <v>0.255</v>
      </c>
      <c r="N14">
        <v>8.8999999999999996E-2</v>
      </c>
      <c r="O14">
        <v>8.3000000000000004E-2</v>
      </c>
      <c r="P14">
        <f t="shared" si="3"/>
        <v>5.9999999999999915E-3</v>
      </c>
      <c r="Q14">
        <v>9.6000000000000002E-2</v>
      </c>
      <c r="R14">
        <v>8.4000000000000005E-2</v>
      </c>
      <c r="S14">
        <f t="shared" si="4"/>
        <v>1.1999999999999997E-2</v>
      </c>
      <c r="T14">
        <f t="shared" si="5"/>
        <v>6.0000000000000053E-3</v>
      </c>
      <c r="V14">
        <f t="shared" si="7"/>
        <v>4.7058823529411802</v>
      </c>
      <c r="W14">
        <v>0.255</v>
      </c>
      <c r="Z14">
        <f t="shared" si="8"/>
        <v>2.3529411764705901</v>
      </c>
    </row>
    <row r="15" spans="1:28" x14ac:dyDescent="0.2">
      <c r="A15" t="str">
        <f>[1]Sheet1!A16</f>
        <v>247LC</v>
      </c>
      <c r="B15">
        <v>8.6999999999999994E-2</v>
      </c>
      <c r="C15">
        <v>8.2000000000000003E-2</v>
      </c>
      <c r="D15">
        <f t="shared" si="0"/>
        <v>4.9999999999999906E-3</v>
      </c>
      <c r="E15">
        <v>0.10100000000000001</v>
      </c>
      <c r="F15">
        <v>8.4000000000000005E-2</v>
      </c>
      <c r="G15">
        <f t="shared" si="1"/>
        <v>1.7000000000000001E-2</v>
      </c>
      <c r="H15">
        <f t="shared" si="2"/>
        <v>1.2000000000000011E-2</v>
      </c>
      <c r="J15">
        <f t="shared" si="6"/>
        <v>9.4117647058823604</v>
      </c>
      <c r="K15">
        <v>0.255</v>
      </c>
      <c r="N15">
        <v>8.8999999999999996E-2</v>
      </c>
      <c r="O15">
        <v>8.2000000000000003E-2</v>
      </c>
      <c r="P15">
        <f t="shared" si="3"/>
        <v>6.9999999999999923E-3</v>
      </c>
      <c r="Q15">
        <v>9.7000000000000003E-2</v>
      </c>
      <c r="R15">
        <v>8.3000000000000004E-2</v>
      </c>
      <c r="S15">
        <f t="shared" si="4"/>
        <v>1.3999999999999999E-2</v>
      </c>
      <c r="T15">
        <f t="shared" si="5"/>
        <v>7.0000000000000062E-3</v>
      </c>
      <c r="V15">
        <f t="shared" si="7"/>
        <v>5.490196078431377</v>
      </c>
      <c r="W15">
        <v>0.255</v>
      </c>
      <c r="Z15">
        <f t="shared" si="8"/>
        <v>7.4509803921568682</v>
      </c>
    </row>
    <row r="16" spans="1:28" x14ac:dyDescent="0.2">
      <c r="A16" t="str">
        <f>[1]Sheet1!A17</f>
        <v>237RC</v>
      </c>
      <c r="B16">
        <v>8.7999999999999995E-2</v>
      </c>
      <c r="C16">
        <v>8.3000000000000004E-2</v>
      </c>
      <c r="D16">
        <f t="shared" si="0"/>
        <v>4.9999999999999906E-3</v>
      </c>
      <c r="E16">
        <v>0.10299999999999999</v>
      </c>
      <c r="F16">
        <v>8.6499999999999994E-2</v>
      </c>
      <c r="G16">
        <f t="shared" si="1"/>
        <v>1.6500000000000001E-2</v>
      </c>
      <c r="H16">
        <f t="shared" si="2"/>
        <v>1.150000000000001E-2</v>
      </c>
      <c r="J16">
        <f t="shared" si="6"/>
        <v>9.0196078431372637</v>
      </c>
      <c r="K16">
        <v>0.255</v>
      </c>
      <c r="N16">
        <v>8.6999999999999994E-2</v>
      </c>
      <c r="O16">
        <v>8.2000000000000003E-2</v>
      </c>
      <c r="P16">
        <f t="shared" si="3"/>
        <v>4.9999999999999906E-3</v>
      </c>
      <c r="Q16">
        <v>0.1</v>
      </c>
      <c r="R16">
        <v>8.4000000000000005E-2</v>
      </c>
      <c r="S16">
        <f t="shared" si="4"/>
        <v>1.6E-2</v>
      </c>
      <c r="T16">
        <f t="shared" si="5"/>
        <v>1.100000000000001E-2</v>
      </c>
      <c r="V16">
        <f t="shared" si="7"/>
        <v>8.6274509803921635</v>
      </c>
      <c r="W16">
        <v>0.255</v>
      </c>
      <c r="Z16">
        <f t="shared" si="8"/>
        <v>8.8235294117647136</v>
      </c>
    </row>
    <row r="17" spans="1:26" x14ac:dyDescent="0.2">
      <c r="A17" t="str">
        <f>[1]Sheet1!A18</f>
        <v>243RP</v>
      </c>
      <c r="B17">
        <v>9.2999999999999999E-2</v>
      </c>
      <c r="C17">
        <v>7.9000000000000001E-2</v>
      </c>
      <c r="D17">
        <f t="shared" si="0"/>
        <v>1.3999999999999999E-2</v>
      </c>
      <c r="E17">
        <v>9.0999999999999998E-2</v>
      </c>
      <c r="F17">
        <v>0.08</v>
      </c>
      <c r="G17">
        <f t="shared" si="1"/>
        <v>1.0999999999999996E-2</v>
      </c>
      <c r="H17">
        <f t="shared" si="2"/>
        <v>-3.0000000000000027E-3</v>
      </c>
      <c r="J17">
        <f t="shared" si="6"/>
        <v>-2.3529411764705901</v>
      </c>
      <c r="K17">
        <v>0.255</v>
      </c>
      <c r="N17">
        <v>8.5999999999999993E-2</v>
      </c>
      <c r="O17">
        <v>7.9000000000000001E-2</v>
      </c>
      <c r="P17">
        <f t="shared" si="3"/>
        <v>6.9999999999999923E-3</v>
      </c>
      <c r="Q17">
        <v>8.8999999999999996E-2</v>
      </c>
      <c r="R17">
        <v>0.08</v>
      </c>
      <c r="S17">
        <f t="shared" si="4"/>
        <v>8.9999999999999941E-3</v>
      </c>
      <c r="T17">
        <f t="shared" si="5"/>
        <v>2.0000000000000018E-3</v>
      </c>
      <c r="V17">
        <f t="shared" si="7"/>
        <v>1.5686274509803935</v>
      </c>
      <c r="W17">
        <v>0.255</v>
      </c>
      <c r="Z17">
        <f t="shared" si="8"/>
        <v>-0.39215686274509831</v>
      </c>
    </row>
    <row r="18" spans="1:26" x14ac:dyDescent="0.2">
      <c r="A18" t="str">
        <f>[1]Sheet1!A19</f>
        <v>245RC</v>
      </c>
      <c r="B18">
        <v>9.0999999999999998E-2</v>
      </c>
      <c r="C18">
        <v>8.4000000000000005E-2</v>
      </c>
      <c r="D18">
        <f t="shared" si="0"/>
        <v>6.9999999999999923E-3</v>
      </c>
      <c r="E18">
        <v>0.10100000000000001</v>
      </c>
      <c r="F18">
        <v>8.5999999999999993E-2</v>
      </c>
      <c r="G18">
        <f t="shared" si="1"/>
        <v>1.5000000000000013E-2</v>
      </c>
      <c r="H18">
        <f t="shared" si="2"/>
        <v>8.000000000000021E-3</v>
      </c>
      <c r="J18">
        <f t="shared" si="6"/>
        <v>6.2745098039215854</v>
      </c>
      <c r="K18">
        <v>0.255</v>
      </c>
      <c r="N18">
        <v>8.5999999999999993E-2</v>
      </c>
      <c r="O18">
        <v>7.9000000000000001E-2</v>
      </c>
      <c r="P18">
        <f t="shared" si="3"/>
        <v>6.9999999999999923E-3</v>
      </c>
      <c r="Q18">
        <v>9.5000000000000001E-2</v>
      </c>
      <c r="R18">
        <v>0.08</v>
      </c>
      <c r="S18">
        <f t="shared" si="4"/>
        <v>1.4999999999999999E-2</v>
      </c>
      <c r="T18">
        <f t="shared" si="5"/>
        <v>8.0000000000000071E-3</v>
      </c>
      <c r="V18">
        <f t="shared" si="7"/>
        <v>6.2745098039215739</v>
      </c>
      <c r="W18">
        <v>0.255</v>
      </c>
      <c r="Z18">
        <f t="shared" si="8"/>
        <v>6.2745098039215801</v>
      </c>
    </row>
    <row r="19" spans="1:26" x14ac:dyDescent="0.2">
      <c r="A19" t="str">
        <f>[1]Sheet1!A20</f>
        <v>232LC</v>
      </c>
      <c r="B19">
        <v>8.8999999999999996E-2</v>
      </c>
      <c r="C19">
        <v>8.2000000000000003E-2</v>
      </c>
      <c r="D19">
        <f t="shared" si="0"/>
        <v>6.9999999999999923E-3</v>
      </c>
      <c r="E19">
        <v>0.104</v>
      </c>
      <c r="F19">
        <v>8.4000000000000005E-2</v>
      </c>
      <c r="G19">
        <f t="shared" si="1"/>
        <v>1.999999999999999E-2</v>
      </c>
      <c r="H19">
        <f t="shared" si="2"/>
        <v>1.2999999999999998E-2</v>
      </c>
      <c r="J19">
        <f t="shared" si="6"/>
        <v>10.196078431372548</v>
      </c>
      <c r="K19">
        <v>0.255</v>
      </c>
      <c r="M19" t="s">
        <v>7</v>
      </c>
      <c r="N19">
        <v>8.5999999999999993E-2</v>
      </c>
      <c r="O19">
        <v>8.1000000000000003E-2</v>
      </c>
      <c r="P19">
        <f t="shared" si="3"/>
        <v>4.9999999999999906E-3</v>
      </c>
      <c r="Q19">
        <v>9.7000000000000003E-2</v>
      </c>
      <c r="R19">
        <v>8.2000000000000003E-2</v>
      </c>
      <c r="S19">
        <f t="shared" si="4"/>
        <v>1.4999999999999999E-2</v>
      </c>
      <c r="T19">
        <f t="shared" si="5"/>
        <v>1.0000000000000009E-2</v>
      </c>
      <c r="V19">
        <f t="shared" si="7"/>
        <v>7.8431372549019676</v>
      </c>
      <c r="W19">
        <v>0.255</v>
      </c>
      <c r="Z19">
        <f t="shared" si="8"/>
        <v>9.0196078431372584</v>
      </c>
    </row>
    <row r="20" spans="1:26" x14ac:dyDescent="0.2">
      <c r="A20" t="str">
        <f>[1]Sheet1!A21</f>
        <v>239BC</v>
      </c>
      <c r="B20">
        <v>8.8999999999999996E-2</v>
      </c>
      <c r="C20">
        <v>8.4000000000000005E-2</v>
      </c>
      <c r="D20">
        <f t="shared" si="0"/>
        <v>4.9999999999999906E-3</v>
      </c>
      <c r="E20">
        <v>0.104</v>
      </c>
      <c r="F20">
        <v>8.5000000000000006E-2</v>
      </c>
      <c r="G20">
        <f t="shared" si="1"/>
        <v>1.8999999999999989E-2</v>
      </c>
      <c r="H20">
        <f t="shared" si="2"/>
        <v>1.3999999999999999E-2</v>
      </c>
      <c r="J20">
        <f t="shared" si="6"/>
        <v>10.980392156862743</v>
      </c>
      <c r="K20">
        <v>0.255</v>
      </c>
      <c r="N20">
        <v>8.6999999999999994E-2</v>
      </c>
      <c r="O20">
        <v>8.2000000000000003E-2</v>
      </c>
      <c r="P20">
        <f t="shared" si="3"/>
        <v>4.9999999999999906E-3</v>
      </c>
      <c r="Q20">
        <v>0.10199999999999999</v>
      </c>
      <c r="R20">
        <v>8.4000000000000005E-2</v>
      </c>
      <c r="S20">
        <f t="shared" si="4"/>
        <v>1.7999999999999988E-2</v>
      </c>
      <c r="T20">
        <f t="shared" si="5"/>
        <v>1.2999999999999998E-2</v>
      </c>
      <c r="V20">
        <f t="shared" si="7"/>
        <v>10.196078431372548</v>
      </c>
      <c r="W20">
        <v>0.255</v>
      </c>
      <c r="Z20">
        <f t="shared" si="8"/>
        <v>10.588235294117645</v>
      </c>
    </row>
    <row r="21" spans="1:26" x14ac:dyDescent="0.2">
      <c r="A21" t="str">
        <f>[1]Sheet1!A22</f>
        <v>236RC</v>
      </c>
      <c r="B21">
        <v>9.6000000000000002E-2</v>
      </c>
      <c r="C21">
        <v>8.4000000000000005E-2</v>
      </c>
      <c r="D21">
        <f t="shared" si="0"/>
        <v>1.1999999999999997E-2</v>
      </c>
      <c r="E21">
        <v>0.111</v>
      </c>
      <c r="F21">
        <v>8.5999999999999993E-2</v>
      </c>
      <c r="G21">
        <f t="shared" si="1"/>
        <v>2.5000000000000008E-2</v>
      </c>
      <c r="H21">
        <f t="shared" si="2"/>
        <v>1.3000000000000012E-2</v>
      </c>
      <c r="J21">
        <f t="shared" si="6"/>
        <v>10.196078431372557</v>
      </c>
      <c r="K21">
        <v>0.255</v>
      </c>
      <c r="N21">
        <v>9.1999999999999998E-2</v>
      </c>
      <c r="O21">
        <v>8.2000000000000003E-2</v>
      </c>
      <c r="P21">
        <f t="shared" si="3"/>
        <v>9.999999999999995E-3</v>
      </c>
      <c r="Q21">
        <v>0.105</v>
      </c>
      <c r="R21">
        <v>8.4000000000000005E-2</v>
      </c>
      <c r="S21">
        <f t="shared" si="4"/>
        <v>2.0999999999999991E-2</v>
      </c>
      <c r="T21">
        <f t="shared" si="5"/>
        <v>1.0999999999999996E-2</v>
      </c>
      <c r="V21">
        <f t="shared" si="7"/>
        <v>8.6274509803921546</v>
      </c>
      <c r="W21">
        <v>0.255</v>
      </c>
      <c r="Z21">
        <f t="shared" si="8"/>
        <v>9.411764705882355</v>
      </c>
    </row>
    <row r="22" spans="1:26" x14ac:dyDescent="0.2">
      <c r="A22" t="str">
        <f>[1]Sheet1!A23</f>
        <v>244LC</v>
      </c>
      <c r="B22">
        <v>8.8999999999999996E-2</v>
      </c>
      <c r="C22">
        <v>0.08</v>
      </c>
      <c r="D22">
        <f t="shared" si="0"/>
        <v>8.9999999999999941E-3</v>
      </c>
      <c r="E22">
        <v>0.10100000000000001</v>
      </c>
      <c r="F22">
        <v>8.5000000000000006E-2</v>
      </c>
      <c r="G22">
        <f t="shared" si="1"/>
        <v>1.6E-2</v>
      </c>
      <c r="H22">
        <f t="shared" si="2"/>
        <v>7.0000000000000062E-3</v>
      </c>
      <c r="J22">
        <f t="shared" si="6"/>
        <v>5.490196078431377</v>
      </c>
      <c r="K22">
        <v>0.255</v>
      </c>
      <c r="N22">
        <v>8.8999999999999996E-2</v>
      </c>
      <c r="O22">
        <v>8.3000000000000004E-2</v>
      </c>
      <c r="P22">
        <f t="shared" si="3"/>
        <v>5.9999999999999915E-3</v>
      </c>
      <c r="Q22">
        <v>0.10100000000000001</v>
      </c>
      <c r="R22">
        <v>8.5000000000000006E-2</v>
      </c>
      <c r="S22">
        <f t="shared" si="4"/>
        <v>1.6E-2</v>
      </c>
      <c r="T22">
        <f t="shared" si="5"/>
        <v>1.0000000000000009E-2</v>
      </c>
      <c r="V22">
        <f t="shared" si="7"/>
        <v>7.8431372549019676</v>
      </c>
      <c r="W22">
        <v>0.255</v>
      </c>
      <c r="Z22">
        <f t="shared" si="8"/>
        <v>6.6666666666666723</v>
      </c>
    </row>
    <row r="23" spans="1:26" x14ac:dyDescent="0.2">
      <c r="A23" t="str">
        <f>[1]Sheet1!A24</f>
        <v>244BC</v>
      </c>
      <c r="B23">
        <v>9.1999999999999998E-2</v>
      </c>
      <c r="C23">
        <v>8.2000000000000003E-2</v>
      </c>
      <c r="D23">
        <f t="shared" si="0"/>
        <v>9.999999999999995E-3</v>
      </c>
      <c r="E23">
        <v>0.13400000000000001</v>
      </c>
      <c r="F23">
        <v>0.09</v>
      </c>
      <c r="G23">
        <f t="shared" si="1"/>
        <v>4.4000000000000011E-2</v>
      </c>
      <c r="H23">
        <f t="shared" si="2"/>
        <v>3.4000000000000016E-2</v>
      </c>
      <c r="J23">
        <f t="shared" si="6"/>
        <v>26.666666666666679</v>
      </c>
      <c r="K23">
        <v>0.255</v>
      </c>
      <c r="N23">
        <v>9.0999999999999998E-2</v>
      </c>
      <c r="O23">
        <v>8.4000000000000005E-2</v>
      </c>
      <c r="P23">
        <f t="shared" si="3"/>
        <v>6.9999999999999923E-3</v>
      </c>
      <c r="Q23">
        <v>0.127</v>
      </c>
      <c r="R23">
        <v>8.6999999999999994E-2</v>
      </c>
      <c r="S23">
        <f t="shared" si="4"/>
        <v>4.0000000000000008E-2</v>
      </c>
      <c r="T23">
        <f t="shared" si="5"/>
        <v>3.3000000000000015E-2</v>
      </c>
      <c r="V23">
        <f t="shared" si="7"/>
        <v>25.882352941176485</v>
      </c>
      <c r="W23">
        <v>0.255</v>
      </c>
      <c r="Z23">
        <f t="shared" si="8"/>
        <v>26.274509803921582</v>
      </c>
    </row>
    <row r="24" spans="1:26" x14ac:dyDescent="0.2">
      <c r="A24" t="str">
        <f>[1]Sheet1!A25</f>
        <v>244RC</v>
      </c>
      <c r="B24">
        <v>8.8999999999999996E-2</v>
      </c>
      <c r="C24">
        <v>8.5999999999999993E-2</v>
      </c>
      <c r="D24">
        <f t="shared" si="0"/>
        <v>3.0000000000000027E-3</v>
      </c>
      <c r="E24">
        <v>0.11</v>
      </c>
      <c r="F24">
        <v>8.5000000000000006E-2</v>
      </c>
      <c r="G24">
        <f t="shared" si="1"/>
        <v>2.4999999999999994E-2</v>
      </c>
      <c r="H24">
        <f t="shared" si="2"/>
        <v>2.1999999999999992E-2</v>
      </c>
      <c r="J24">
        <f t="shared" si="6"/>
        <v>17.254901960784309</v>
      </c>
      <c r="K24">
        <v>0.255</v>
      </c>
      <c r="N24">
        <v>8.8999999999999996E-2</v>
      </c>
      <c r="O24">
        <v>8.3000000000000004E-2</v>
      </c>
      <c r="P24">
        <f t="shared" si="3"/>
        <v>5.9999999999999915E-3</v>
      </c>
      <c r="Q24">
        <v>0.108</v>
      </c>
      <c r="R24">
        <v>8.5999999999999993E-2</v>
      </c>
      <c r="S24">
        <f t="shared" si="4"/>
        <v>2.2000000000000006E-2</v>
      </c>
      <c r="T24">
        <f t="shared" si="5"/>
        <v>1.6000000000000014E-2</v>
      </c>
      <c r="V24">
        <f t="shared" si="7"/>
        <v>12.549019607843148</v>
      </c>
      <c r="W24">
        <v>0.255</v>
      </c>
      <c r="Z24">
        <f t="shared" si="8"/>
        <v>14.901960784313729</v>
      </c>
    </row>
    <row r="25" spans="1:26" x14ac:dyDescent="0.2">
      <c r="A25" t="str">
        <f>[1]Sheet1!A26</f>
        <v>237LP</v>
      </c>
      <c r="B25">
        <v>8.8999999999999996E-2</v>
      </c>
      <c r="C25">
        <v>8.2000000000000003E-2</v>
      </c>
      <c r="D25">
        <f t="shared" si="0"/>
        <v>6.9999999999999923E-3</v>
      </c>
      <c r="E25">
        <v>0.108</v>
      </c>
      <c r="F25">
        <v>8.5999999999999993E-2</v>
      </c>
      <c r="G25">
        <f t="shared" si="1"/>
        <v>2.2000000000000006E-2</v>
      </c>
      <c r="H25">
        <f t="shared" si="2"/>
        <v>1.5000000000000013E-2</v>
      </c>
      <c r="J25">
        <f t="shared" si="6"/>
        <v>11.764705882352951</v>
      </c>
      <c r="K25">
        <v>0.255</v>
      </c>
      <c r="N25">
        <v>8.8999999999999996E-2</v>
      </c>
      <c r="O25">
        <v>8.3000000000000004E-2</v>
      </c>
      <c r="P25">
        <f t="shared" si="3"/>
        <v>5.9999999999999915E-3</v>
      </c>
      <c r="Q25">
        <v>0.11600000000000001</v>
      </c>
      <c r="R25">
        <v>9.2999999999999999E-2</v>
      </c>
      <c r="S25">
        <f t="shared" si="4"/>
        <v>2.3000000000000007E-2</v>
      </c>
      <c r="T25">
        <f t="shared" si="5"/>
        <v>1.7000000000000015E-2</v>
      </c>
      <c r="V25">
        <f t="shared" si="7"/>
        <v>13.333333333333345</v>
      </c>
      <c r="W25">
        <v>0.255</v>
      </c>
      <c r="Z25">
        <f t="shared" si="8"/>
        <v>12.549019607843148</v>
      </c>
    </row>
    <row r="26" spans="1:26" x14ac:dyDescent="0.2">
      <c r="A26" t="str">
        <f>[1]Sheet1!A27</f>
        <v>243RC</v>
      </c>
      <c r="B26">
        <v>9.7000000000000003E-2</v>
      </c>
      <c r="C26">
        <v>8.1000000000000003E-2</v>
      </c>
      <c r="D26">
        <f t="shared" si="0"/>
        <v>1.6E-2</v>
      </c>
      <c r="E26">
        <v>9.6000000000000002E-2</v>
      </c>
      <c r="F26">
        <v>8.5999999999999993E-2</v>
      </c>
      <c r="G26">
        <f t="shared" si="1"/>
        <v>1.0000000000000009E-2</v>
      </c>
      <c r="H26">
        <f t="shared" si="2"/>
        <v>-5.9999999999999915E-3</v>
      </c>
      <c r="J26">
        <f t="shared" si="6"/>
        <v>-4.7058823529411695</v>
      </c>
      <c r="K26">
        <v>0.255</v>
      </c>
      <c r="N26">
        <v>9.4E-2</v>
      </c>
      <c r="O26">
        <v>8.4000000000000005E-2</v>
      </c>
      <c r="P26">
        <f t="shared" si="3"/>
        <v>9.999999999999995E-3</v>
      </c>
      <c r="Q26">
        <v>0.10199999999999999</v>
      </c>
      <c r="R26">
        <v>8.4000000000000005E-2</v>
      </c>
      <c r="S26">
        <f t="shared" si="4"/>
        <v>1.7999999999999988E-2</v>
      </c>
      <c r="T26">
        <f t="shared" si="5"/>
        <v>7.9999999999999932E-3</v>
      </c>
      <c r="V26">
        <f t="shared" si="7"/>
        <v>6.2745098039215632</v>
      </c>
      <c r="W26">
        <v>0.255</v>
      </c>
      <c r="Z26">
        <f t="shared" si="8"/>
        <v>0.78431372549019684</v>
      </c>
    </row>
    <row r="27" spans="1:26" x14ac:dyDescent="0.2">
      <c r="A27" t="str">
        <f>[1]Sheet1!A28</f>
        <v>245BC</v>
      </c>
      <c r="B27">
        <v>8.8999999999999996E-2</v>
      </c>
      <c r="C27">
        <v>8.2000000000000003E-2</v>
      </c>
      <c r="D27">
        <f t="shared" si="0"/>
        <v>6.9999999999999923E-3</v>
      </c>
      <c r="E27">
        <v>9.7000000000000003E-2</v>
      </c>
      <c r="F27">
        <v>8.2000000000000003E-2</v>
      </c>
      <c r="G27">
        <f t="shared" si="1"/>
        <v>1.4999999999999999E-2</v>
      </c>
      <c r="H27">
        <f t="shared" si="2"/>
        <v>8.0000000000000071E-3</v>
      </c>
      <c r="J27">
        <f t="shared" si="6"/>
        <v>6.2745098039215739</v>
      </c>
      <c r="K27">
        <v>0.255</v>
      </c>
      <c r="N27">
        <v>8.7999999999999995E-2</v>
      </c>
      <c r="O27">
        <v>8.1000000000000003E-2</v>
      </c>
      <c r="P27">
        <f t="shared" si="3"/>
        <v>6.9999999999999923E-3</v>
      </c>
      <c r="Q27">
        <v>9.5000000000000001E-2</v>
      </c>
      <c r="R27">
        <v>8.2000000000000003E-2</v>
      </c>
      <c r="S27">
        <f t="shared" si="4"/>
        <v>1.2999999999999998E-2</v>
      </c>
      <c r="T27">
        <f t="shared" si="5"/>
        <v>6.0000000000000053E-3</v>
      </c>
      <c r="V27">
        <f t="shared" si="7"/>
        <v>4.7058823529411802</v>
      </c>
      <c r="W27">
        <v>0.255</v>
      </c>
      <c r="Z27">
        <f t="shared" si="8"/>
        <v>5.490196078431377</v>
      </c>
    </row>
    <row r="28" spans="1:26" x14ac:dyDescent="0.2">
      <c r="A28" t="str">
        <f>[1]Sheet1!A29</f>
        <v>232LP</v>
      </c>
      <c r="B28">
        <v>0.09</v>
      </c>
      <c r="C28">
        <v>8.3000000000000004E-2</v>
      </c>
      <c r="D28">
        <f t="shared" si="0"/>
        <v>6.9999999999999923E-3</v>
      </c>
      <c r="E28">
        <v>9.6000000000000002E-2</v>
      </c>
      <c r="F28">
        <v>8.4000000000000005E-2</v>
      </c>
      <c r="G28">
        <f t="shared" si="1"/>
        <v>1.1999999999999997E-2</v>
      </c>
      <c r="H28">
        <f t="shared" si="2"/>
        <v>5.0000000000000044E-3</v>
      </c>
      <c r="J28">
        <f t="shared" si="6"/>
        <v>3.9215686274509838</v>
      </c>
      <c r="K28">
        <v>0.255</v>
      </c>
      <c r="N28">
        <v>8.6999999999999994E-2</v>
      </c>
      <c r="O28">
        <v>8.1000000000000003E-2</v>
      </c>
      <c r="P28">
        <f t="shared" si="3"/>
        <v>5.9999999999999915E-3</v>
      </c>
      <c r="Q28">
        <v>9.1999999999999998E-2</v>
      </c>
      <c r="R28">
        <v>8.2000000000000003E-2</v>
      </c>
      <c r="S28">
        <f t="shared" si="4"/>
        <v>9.999999999999995E-3</v>
      </c>
      <c r="T28">
        <f t="shared" si="5"/>
        <v>4.0000000000000036E-3</v>
      </c>
      <c r="V28">
        <f t="shared" si="7"/>
        <v>3.1372549019607869</v>
      </c>
      <c r="W28">
        <v>0.255</v>
      </c>
      <c r="Z28">
        <f t="shared" si="8"/>
        <v>3.5294117647058854</v>
      </c>
    </row>
    <row r="29" spans="1:26" x14ac:dyDescent="0.2">
      <c r="A29" t="str">
        <f>[1]Sheet1!A30</f>
        <v>239RC</v>
      </c>
      <c r="B29">
        <v>8.7999999999999995E-2</v>
      </c>
      <c r="C29">
        <v>7.9000000000000001E-2</v>
      </c>
      <c r="D29">
        <f t="shared" si="0"/>
        <v>8.9999999999999941E-3</v>
      </c>
      <c r="E29">
        <v>0.104</v>
      </c>
      <c r="F29">
        <v>8.5999999999999993E-2</v>
      </c>
      <c r="G29">
        <f t="shared" si="1"/>
        <v>1.8000000000000002E-2</v>
      </c>
      <c r="H29">
        <f t="shared" si="2"/>
        <v>9.000000000000008E-3</v>
      </c>
      <c r="J29">
        <f t="shared" si="6"/>
        <v>7.0588235294117698</v>
      </c>
      <c r="K29">
        <v>0.255</v>
      </c>
      <c r="N29">
        <v>8.7999999999999995E-2</v>
      </c>
      <c r="O29">
        <v>8.2000000000000003E-2</v>
      </c>
      <c r="P29">
        <f t="shared" si="3"/>
        <v>5.9999999999999915E-3</v>
      </c>
      <c r="Q29">
        <v>9.8000000000000004E-2</v>
      </c>
      <c r="R29">
        <v>8.3000000000000004E-2</v>
      </c>
      <c r="S29">
        <f t="shared" si="4"/>
        <v>1.4999999999999999E-2</v>
      </c>
      <c r="T29">
        <f t="shared" si="5"/>
        <v>9.000000000000008E-3</v>
      </c>
      <c r="V29">
        <f t="shared" si="7"/>
        <v>7.0588235294117698</v>
      </c>
      <c r="W29">
        <v>0.255</v>
      </c>
      <c r="Z29">
        <f t="shared" si="8"/>
        <v>7.0588235294117698</v>
      </c>
    </row>
    <row r="30" spans="1:26" x14ac:dyDescent="0.2">
      <c r="A30" t="str">
        <f>[1]Sheet1!A31</f>
        <v>236LC</v>
      </c>
      <c r="B30">
        <v>8.5999999999999993E-2</v>
      </c>
      <c r="C30">
        <v>8.4000000000000005E-2</v>
      </c>
      <c r="D30">
        <f t="shared" si="0"/>
        <v>1.9999999999999879E-3</v>
      </c>
      <c r="E30">
        <v>9.9000000000000005E-2</v>
      </c>
      <c r="F30">
        <v>0.08</v>
      </c>
      <c r="G30">
        <f t="shared" si="1"/>
        <v>1.9000000000000003E-2</v>
      </c>
      <c r="H30">
        <f t="shared" si="2"/>
        <v>1.7000000000000015E-2</v>
      </c>
      <c r="J30">
        <f t="shared" si="6"/>
        <v>13.333333333333345</v>
      </c>
      <c r="K30">
        <v>0.255</v>
      </c>
      <c r="N30">
        <v>8.5000000000000006E-2</v>
      </c>
      <c r="O30">
        <v>7.9000000000000001E-2</v>
      </c>
      <c r="P30">
        <f t="shared" si="3"/>
        <v>6.0000000000000053E-3</v>
      </c>
      <c r="Q30">
        <v>9.7000000000000003E-2</v>
      </c>
      <c r="R30">
        <v>8.1000000000000003E-2</v>
      </c>
      <c r="S30">
        <f t="shared" si="4"/>
        <v>1.6E-2</v>
      </c>
      <c r="T30">
        <f t="shared" si="5"/>
        <v>9.999999999999995E-3</v>
      </c>
      <c r="V30">
        <f t="shared" si="7"/>
        <v>7.8431372549019569</v>
      </c>
      <c r="W30">
        <v>0.255</v>
      </c>
      <c r="Z30">
        <f t="shared" si="8"/>
        <v>10.58823529411765</v>
      </c>
    </row>
    <row r="31" spans="1:26" x14ac:dyDescent="0.2">
      <c r="A31" t="str">
        <f>[1]Sheet1!A32</f>
        <v>238RC</v>
      </c>
      <c r="B31" s="1">
        <v>8.6999999999999994E-2</v>
      </c>
      <c r="C31">
        <v>8.1000000000000003E-2</v>
      </c>
      <c r="D31">
        <f t="shared" si="0"/>
        <v>5.9999999999999915E-3</v>
      </c>
      <c r="E31">
        <v>9.7000000000000003E-2</v>
      </c>
      <c r="F31">
        <v>8.3000000000000004E-2</v>
      </c>
      <c r="G31">
        <f t="shared" si="1"/>
        <v>1.3999999999999999E-2</v>
      </c>
      <c r="H31">
        <f t="shared" si="2"/>
        <v>8.0000000000000071E-3</v>
      </c>
      <c r="J31">
        <f t="shared" si="6"/>
        <v>6.2745098039215739</v>
      </c>
      <c r="K31">
        <v>0.255</v>
      </c>
      <c r="M31" t="s">
        <v>8</v>
      </c>
      <c r="N31">
        <v>8.6999999999999994E-2</v>
      </c>
      <c r="O31">
        <v>8.1000000000000003E-2</v>
      </c>
      <c r="P31">
        <f t="shared" si="3"/>
        <v>5.9999999999999915E-3</v>
      </c>
      <c r="Q31">
        <v>9.4E-2</v>
      </c>
      <c r="R31">
        <v>8.2000000000000003E-2</v>
      </c>
      <c r="S31">
        <f t="shared" si="4"/>
        <v>1.1999999999999997E-2</v>
      </c>
      <c r="T31">
        <f t="shared" si="5"/>
        <v>6.0000000000000053E-3</v>
      </c>
      <c r="V31">
        <f t="shared" si="7"/>
        <v>4.7058823529411802</v>
      </c>
      <c r="W31">
        <v>0.255</v>
      </c>
      <c r="Z31">
        <f t="shared" si="8"/>
        <v>5.490196078431377</v>
      </c>
    </row>
    <row r="32" spans="1:26" x14ac:dyDescent="0.2">
      <c r="A32" t="str">
        <f>[1]Sheet1!A33</f>
        <v>238BC</v>
      </c>
      <c r="B32">
        <v>8.6999999999999994E-2</v>
      </c>
      <c r="C32">
        <v>8.1000000000000003E-2</v>
      </c>
      <c r="D32">
        <f t="shared" si="0"/>
        <v>5.9999999999999915E-3</v>
      </c>
      <c r="E32">
        <v>9.6000000000000002E-2</v>
      </c>
      <c r="F32">
        <v>8.3000000000000004E-2</v>
      </c>
      <c r="G32">
        <f t="shared" si="1"/>
        <v>1.2999999999999998E-2</v>
      </c>
      <c r="H32">
        <f t="shared" si="2"/>
        <v>7.0000000000000062E-3</v>
      </c>
      <c r="J32">
        <f t="shared" si="6"/>
        <v>5.490196078431377</v>
      </c>
      <c r="K32">
        <v>0.255</v>
      </c>
      <c r="N32">
        <v>8.6999999999999994E-2</v>
      </c>
      <c r="O32">
        <v>8.1000000000000003E-2</v>
      </c>
      <c r="P32">
        <f t="shared" si="3"/>
        <v>5.9999999999999915E-3</v>
      </c>
      <c r="Q32">
        <v>9.2999999999999999E-2</v>
      </c>
      <c r="R32">
        <v>8.2000000000000003E-2</v>
      </c>
      <c r="S32">
        <f t="shared" si="4"/>
        <v>1.0999999999999996E-2</v>
      </c>
      <c r="T32">
        <f t="shared" si="5"/>
        <v>5.0000000000000044E-3</v>
      </c>
      <c r="V32">
        <f t="shared" si="7"/>
        <v>3.9215686274509838</v>
      </c>
      <c r="W32">
        <v>0.255</v>
      </c>
      <c r="Z32">
        <f t="shared" si="8"/>
        <v>4.7058823529411802</v>
      </c>
    </row>
    <row r="33" spans="1:26" x14ac:dyDescent="0.2">
      <c r="A33" t="str">
        <f>[1]Sheet1!A34</f>
        <v>238LC</v>
      </c>
      <c r="B33">
        <v>0.09</v>
      </c>
      <c r="C33">
        <v>8.4000000000000005E-2</v>
      </c>
      <c r="D33">
        <f t="shared" si="0"/>
        <v>5.9999999999999915E-3</v>
      </c>
      <c r="E33">
        <v>9.7000000000000003E-2</v>
      </c>
      <c r="F33">
        <v>8.4000000000000005E-2</v>
      </c>
      <c r="G33">
        <f t="shared" si="1"/>
        <v>1.2999999999999998E-2</v>
      </c>
      <c r="H33">
        <f t="shared" si="2"/>
        <v>7.0000000000000062E-3</v>
      </c>
      <c r="J33">
        <f t="shared" si="6"/>
        <v>5.490196078431377</v>
      </c>
      <c r="K33">
        <v>0.255</v>
      </c>
      <c r="N33">
        <v>8.8999999999999996E-2</v>
      </c>
      <c r="O33">
        <v>8.3000000000000004E-2</v>
      </c>
      <c r="P33">
        <f t="shared" si="3"/>
        <v>5.9999999999999915E-3</v>
      </c>
      <c r="Q33">
        <v>9.4E-2</v>
      </c>
      <c r="R33">
        <v>8.4000000000000005E-2</v>
      </c>
      <c r="S33">
        <f t="shared" si="4"/>
        <v>9.999999999999995E-3</v>
      </c>
      <c r="T33">
        <f t="shared" si="5"/>
        <v>4.0000000000000036E-3</v>
      </c>
      <c r="V33">
        <f t="shared" si="7"/>
        <v>3.1372549019607869</v>
      </c>
      <c r="W33">
        <v>0.255</v>
      </c>
      <c r="Z33">
        <f t="shared" si="8"/>
        <v>4.3137254901960818</v>
      </c>
    </row>
    <row r="34" spans="1:26" x14ac:dyDescent="0.2">
      <c r="A34" t="str">
        <f>[1]Sheet1!A35</f>
        <v>237RP</v>
      </c>
      <c r="B34">
        <v>9.0999999999999998E-2</v>
      </c>
      <c r="C34">
        <v>8.5000000000000006E-2</v>
      </c>
      <c r="D34">
        <f t="shared" si="0"/>
        <v>5.9999999999999915E-3</v>
      </c>
      <c r="E34">
        <v>0.122</v>
      </c>
      <c r="F34">
        <v>0.09</v>
      </c>
      <c r="G34">
        <f t="shared" si="1"/>
        <v>3.2000000000000001E-2</v>
      </c>
      <c r="H34">
        <f t="shared" si="2"/>
        <v>2.6000000000000009E-2</v>
      </c>
      <c r="J34">
        <f t="shared" si="6"/>
        <v>20.392156862745107</v>
      </c>
      <c r="K34">
        <v>0.255</v>
      </c>
      <c r="N34">
        <v>8.7999999999999995E-2</v>
      </c>
      <c r="O34">
        <v>8.4000000000000005E-2</v>
      </c>
      <c r="P34">
        <f t="shared" si="3"/>
        <v>3.9999999999999897E-3</v>
      </c>
      <c r="Q34">
        <v>0.111</v>
      </c>
      <c r="R34">
        <v>8.6999999999999994E-2</v>
      </c>
      <c r="S34">
        <f t="shared" si="4"/>
        <v>2.4000000000000007E-2</v>
      </c>
      <c r="T34">
        <f t="shared" si="5"/>
        <v>2.0000000000000018E-2</v>
      </c>
      <c r="V34">
        <f t="shared" si="7"/>
        <v>15.686274509803935</v>
      </c>
      <c r="W34">
        <v>0.255</v>
      </c>
      <c r="Z34">
        <f t="shared" si="8"/>
        <v>18.03921568627452</v>
      </c>
    </row>
    <row r="35" spans="1:26" x14ac:dyDescent="0.2">
      <c r="A35" t="str">
        <f>[1]Sheet1!A36</f>
        <v>243BC</v>
      </c>
      <c r="B35">
        <v>8.6999999999999994E-2</v>
      </c>
      <c r="C35">
        <v>8.1000000000000003E-2</v>
      </c>
      <c r="D35">
        <f t="shared" si="0"/>
        <v>5.9999999999999915E-3</v>
      </c>
      <c r="E35">
        <v>9.4E-2</v>
      </c>
      <c r="F35">
        <v>8.2000000000000003E-2</v>
      </c>
      <c r="G35">
        <f t="shared" si="1"/>
        <v>1.1999999999999997E-2</v>
      </c>
      <c r="H35">
        <f t="shared" si="2"/>
        <v>6.0000000000000053E-3</v>
      </c>
      <c r="J35">
        <f t="shared" si="6"/>
        <v>4.7058823529411802</v>
      </c>
      <c r="K35">
        <v>0.255</v>
      </c>
      <c r="N35">
        <v>8.8999999999999996E-2</v>
      </c>
      <c r="O35">
        <v>8.4000000000000005E-2</v>
      </c>
      <c r="P35">
        <f t="shared" si="3"/>
        <v>4.9999999999999906E-3</v>
      </c>
      <c r="Q35">
        <v>9.6000000000000002E-2</v>
      </c>
      <c r="R35">
        <v>8.5000000000000006E-2</v>
      </c>
      <c r="S35">
        <f t="shared" si="4"/>
        <v>1.0999999999999996E-2</v>
      </c>
      <c r="T35">
        <f t="shared" si="5"/>
        <v>6.0000000000000053E-3</v>
      </c>
      <c r="V35">
        <f t="shared" si="7"/>
        <v>4.7058823529411802</v>
      </c>
      <c r="W35">
        <v>0.255</v>
      </c>
      <c r="Z35">
        <f t="shared" si="8"/>
        <v>4.7058823529411802</v>
      </c>
    </row>
    <row r="36" spans="1:26" x14ac:dyDescent="0.2">
      <c r="A36" t="str">
        <f>[1]Sheet1!A37</f>
        <v>245LP</v>
      </c>
      <c r="B36">
        <v>8.8999999999999996E-2</v>
      </c>
      <c r="C36">
        <v>0.08</v>
      </c>
      <c r="D36">
        <f t="shared" si="0"/>
        <v>8.9999999999999941E-3</v>
      </c>
      <c r="E36">
        <v>9.7000000000000003E-2</v>
      </c>
      <c r="F36">
        <v>8.1000000000000003E-2</v>
      </c>
      <c r="G36">
        <f t="shared" si="1"/>
        <v>1.6E-2</v>
      </c>
      <c r="H36">
        <f t="shared" si="2"/>
        <v>7.0000000000000062E-3</v>
      </c>
      <c r="J36">
        <f t="shared" si="6"/>
        <v>5.490196078431377</v>
      </c>
      <c r="K36">
        <v>0.255</v>
      </c>
      <c r="N36">
        <v>0.09</v>
      </c>
      <c r="O36">
        <v>8.1000000000000003E-2</v>
      </c>
      <c r="P36">
        <f t="shared" si="3"/>
        <v>8.9999999999999941E-3</v>
      </c>
      <c r="Q36">
        <v>0.112</v>
      </c>
      <c r="R36">
        <v>8.5000000000000006E-2</v>
      </c>
      <c r="S36">
        <f t="shared" si="4"/>
        <v>2.6999999999999996E-2</v>
      </c>
      <c r="T36">
        <f t="shared" si="5"/>
        <v>1.8000000000000002E-2</v>
      </c>
      <c r="V36">
        <f t="shared" si="7"/>
        <v>14.117647058823533</v>
      </c>
      <c r="W36">
        <v>0.255</v>
      </c>
      <c r="Z36">
        <f t="shared" si="8"/>
        <v>9.8039215686274552</v>
      </c>
    </row>
    <row r="37" spans="1:26" x14ac:dyDescent="0.2">
      <c r="A37" t="str">
        <f>[1]Sheet1!A38</f>
        <v>232RC</v>
      </c>
      <c r="B37">
        <v>9.6000000000000002E-2</v>
      </c>
      <c r="C37">
        <v>0.08</v>
      </c>
      <c r="D37">
        <f t="shared" si="0"/>
        <v>1.6E-2</v>
      </c>
      <c r="E37">
        <v>0.105</v>
      </c>
      <c r="F37">
        <v>8.1000000000000003E-2</v>
      </c>
      <c r="G37">
        <f t="shared" si="1"/>
        <v>2.3999999999999994E-2</v>
      </c>
      <c r="H37">
        <f t="shared" si="2"/>
        <v>7.9999999999999932E-3</v>
      </c>
      <c r="J37">
        <f t="shared" si="6"/>
        <v>6.2745098039215632</v>
      </c>
      <c r="K37">
        <v>0.255</v>
      </c>
      <c r="N37">
        <v>9.5000000000000001E-2</v>
      </c>
      <c r="O37">
        <v>0.08</v>
      </c>
      <c r="P37">
        <f t="shared" si="3"/>
        <v>1.4999999999999999E-2</v>
      </c>
      <c r="Q37">
        <v>0.104</v>
      </c>
      <c r="R37">
        <v>8.1000000000000003E-2</v>
      </c>
      <c r="S37">
        <f t="shared" si="4"/>
        <v>2.2999999999999993E-2</v>
      </c>
      <c r="T37">
        <f t="shared" si="5"/>
        <v>7.9999999999999932E-3</v>
      </c>
      <c r="V37">
        <f t="shared" si="7"/>
        <v>6.2745098039215632</v>
      </c>
      <c r="W37">
        <v>0.255</v>
      </c>
      <c r="Z37">
        <f t="shared" si="8"/>
        <v>6.2745098039215632</v>
      </c>
    </row>
    <row r="38" spans="1:26" x14ac:dyDescent="0.2">
      <c r="A38" t="str">
        <f>[1]Sheet1!A39</f>
        <v>239LP</v>
      </c>
      <c r="B38">
        <v>8.6999999999999994E-2</v>
      </c>
      <c r="C38">
        <v>7.9000000000000001E-2</v>
      </c>
      <c r="D38">
        <f t="shared" si="0"/>
        <v>7.9999999999999932E-3</v>
      </c>
      <c r="E38">
        <v>9.6000000000000002E-2</v>
      </c>
      <c r="F38">
        <v>7.9000000000000001E-2</v>
      </c>
      <c r="G38">
        <f t="shared" si="1"/>
        <v>1.7000000000000001E-2</v>
      </c>
      <c r="H38">
        <f t="shared" si="2"/>
        <v>9.000000000000008E-3</v>
      </c>
      <c r="J38">
        <f t="shared" si="6"/>
        <v>7.0588235294117698</v>
      </c>
      <c r="K38">
        <v>0.255</v>
      </c>
      <c r="N38">
        <v>8.7999999999999995E-2</v>
      </c>
      <c r="O38">
        <v>8.1000000000000003E-2</v>
      </c>
      <c r="P38">
        <f t="shared" si="3"/>
        <v>6.9999999999999923E-3</v>
      </c>
      <c r="Q38">
        <v>9.7000000000000003E-2</v>
      </c>
      <c r="R38">
        <v>8.2000000000000003E-2</v>
      </c>
      <c r="S38">
        <f t="shared" si="4"/>
        <v>1.4999999999999999E-2</v>
      </c>
      <c r="T38">
        <f t="shared" si="5"/>
        <v>8.0000000000000071E-3</v>
      </c>
      <c r="V38">
        <f t="shared" si="7"/>
        <v>6.2745098039215739</v>
      </c>
      <c r="W38">
        <v>0.255</v>
      </c>
      <c r="Z38">
        <f t="shared" si="8"/>
        <v>6.6666666666666714</v>
      </c>
    </row>
    <row r="39" spans="1:26" x14ac:dyDescent="0.2">
      <c r="A39" t="str">
        <f>[1]Sheet1!A40</f>
        <v>236LCRP</v>
      </c>
      <c r="B39">
        <v>8.6999999999999994E-2</v>
      </c>
      <c r="C39">
        <v>0.08</v>
      </c>
      <c r="D39">
        <f t="shared" si="0"/>
        <v>6.9999999999999923E-3</v>
      </c>
      <c r="E39">
        <v>0.1</v>
      </c>
      <c r="F39">
        <v>8.2000000000000003E-2</v>
      </c>
      <c r="G39">
        <f t="shared" si="1"/>
        <v>1.8000000000000002E-2</v>
      </c>
      <c r="H39">
        <f t="shared" si="2"/>
        <v>1.100000000000001E-2</v>
      </c>
      <c r="J39">
        <f t="shared" si="6"/>
        <v>8.6274509803921635</v>
      </c>
      <c r="K39">
        <v>0.255</v>
      </c>
      <c r="N39">
        <v>8.7999999999999995E-2</v>
      </c>
      <c r="O39">
        <v>8.2000000000000003E-2</v>
      </c>
      <c r="P39">
        <f t="shared" si="3"/>
        <v>5.9999999999999915E-3</v>
      </c>
      <c r="Q39">
        <v>9.9000000000000005E-2</v>
      </c>
      <c r="R39">
        <v>8.5000000000000006E-2</v>
      </c>
      <c r="S39">
        <f t="shared" si="4"/>
        <v>1.3999999999999999E-2</v>
      </c>
      <c r="T39">
        <f t="shared" si="5"/>
        <v>8.0000000000000071E-3</v>
      </c>
      <c r="V39">
        <f t="shared" si="7"/>
        <v>6.2745098039215739</v>
      </c>
      <c r="W39">
        <v>0.255</v>
      </c>
      <c r="Z39">
        <f t="shared" si="8"/>
        <v>7.4509803921568682</v>
      </c>
    </row>
    <row r="40" spans="1:26" x14ac:dyDescent="0.2">
      <c r="A40" t="str">
        <f>[1]Sheet1!A41</f>
        <v>233BC</v>
      </c>
      <c r="B40">
        <v>0.09</v>
      </c>
      <c r="C40">
        <v>8.4000000000000005E-2</v>
      </c>
      <c r="D40">
        <f t="shared" si="0"/>
        <v>5.9999999999999915E-3</v>
      </c>
      <c r="E40">
        <v>9.9000000000000005E-2</v>
      </c>
      <c r="F40">
        <v>8.5999999999999993E-2</v>
      </c>
      <c r="G40">
        <f t="shared" si="1"/>
        <v>1.3000000000000012E-2</v>
      </c>
      <c r="H40">
        <f t="shared" si="2"/>
        <v>7.0000000000000201E-3</v>
      </c>
      <c r="J40">
        <f t="shared" si="6"/>
        <v>5.4901960784313886</v>
      </c>
      <c r="K40">
        <v>0.255</v>
      </c>
      <c r="N40">
        <v>9.1999999999999998E-2</v>
      </c>
      <c r="O40">
        <v>8.5000000000000006E-2</v>
      </c>
      <c r="P40">
        <f t="shared" si="3"/>
        <v>6.9999999999999923E-3</v>
      </c>
      <c r="Q40">
        <v>0.1</v>
      </c>
      <c r="R40">
        <v>8.6999999999999994E-2</v>
      </c>
      <c r="S40">
        <f t="shared" si="4"/>
        <v>1.3000000000000012E-2</v>
      </c>
      <c r="T40">
        <f t="shared" si="5"/>
        <v>6.0000000000000192E-3</v>
      </c>
      <c r="V40">
        <f t="shared" si="7"/>
        <v>4.7058823529411917</v>
      </c>
      <c r="W40">
        <v>0.255</v>
      </c>
      <c r="Z40">
        <f t="shared" si="8"/>
        <v>5.0980392156862901</v>
      </c>
    </row>
    <row r="41" spans="1:26" x14ac:dyDescent="0.2">
      <c r="A41" t="str">
        <f>[1]Sheet1!A42</f>
        <v>233RC</v>
      </c>
      <c r="B41">
        <v>8.6999999999999994E-2</v>
      </c>
      <c r="C41">
        <v>8.1000000000000003E-2</v>
      </c>
      <c r="D41">
        <f t="shared" si="0"/>
        <v>5.9999999999999915E-3</v>
      </c>
      <c r="E41">
        <v>9.5000000000000001E-2</v>
      </c>
      <c r="F41">
        <v>8.3000000000000004E-2</v>
      </c>
      <c r="G41">
        <f t="shared" si="1"/>
        <v>1.1999999999999997E-2</v>
      </c>
      <c r="H41">
        <f t="shared" si="2"/>
        <v>6.0000000000000053E-3</v>
      </c>
      <c r="J41">
        <f t="shared" si="6"/>
        <v>4.7058823529411802</v>
      </c>
      <c r="K41">
        <v>0.255</v>
      </c>
      <c r="N41">
        <v>8.6999999999999994E-2</v>
      </c>
      <c r="O41">
        <v>8.3000000000000004E-2</v>
      </c>
      <c r="P41">
        <f t="shared" si="3"/>
        <v>3.9999999999999897E-3</v>
      </c>
      <c r="Q41">
        <v>9.5000000000000001E-2</v>
      </c>
      <c r="R41">
        <v>8.3000000000000004E-2</v>
      </c>
      <c r="S41">
        <f t="shared" si="4"/>
        <v>1.1999999999999997E-2</v>
      </c>
      <c r="T41">
        <f t="shared" si="5"/>
        <v>8.0000000000000071E-3</v>
      </c>
      <c r="V41">
        <f t="shared" si="7"/>
        <v>6.2745098039215739</v>
      </c>
      <c r="W41">
        <v>0.255</v>
      </c>
      <c r="Z41">
        <f t="shared" si="8"/>
        <v>5.490196078431377</v>
      </c>
    </row>
    <row r="42" spans="1:26" x14ac:dyDescent="0.2">
      <c r="A42" t="str">
        <f>[1]Sheet1!A43</f>
        <v>233LC</v>
      </c>
      <c r="B42">
        <v>8.7999999999999995E-2</v>
      </c>
      <c r="C42">
        <v>7.9000000000000001E-2</v>
      </c>
      <c r="D42">
        <f t="shared" si="0"/>
        <v>8.9999999999999941E-3</v>
      </c>
      <c r="E42">
        <v>9.2999999999999999E-2</v>
      </c>
      <c r="F42">
        <v>0.08</v>
      </c>
      <c r="G42">
        <f t="shared" si="1"/>
        <v>1.2999999999999998E-2</v>
      </c>
      <c r="H42">
        <f t="shared" si="2"/>
        <v>4.0000000000000036E-3</v>
      </c>
      <c r="J42">
        <f t="shared" si="6"/>
        <v>3.1372549019607869</v>
      </c>
      <c r="K42">
        <v>0.255</v>
      </c>
      <c r="N42">
        <v>8.6999999999999994E-2</v>
      </c>
      <c r="O42">
        <v>8.3000000000000004E-2</v>
      </c>
      <c r="P42">
        <f t="shared" si="3"/>
        <v>3.9999999999999897E-3</v>
      </c>
      <c r="Q42">
        <v>9.1999999999999998E-2</v>
      </c>
      <c r="R42">
        <v>8.1000000000000003E-2</v>
      </c>
      <c r="S42">
        <f t="shared" si="4"/>
        <v>1.0999999999999996E-2</v>
      </c>
      <c r="T42">
        <f t="shared" si="5"/>
        <v>7.0000000000000062E-3</v>
      </c>
      <c r="V42">
        <f t="shared" si="7"/>
        <v>5.490196078431377</v>
      </c>
      <c r="W42">
        <v>0.255</v>
      </c>
      <c r="Z42">
        <f t="shared" si="8"/>
        <v>4.3137254901960818</v>
      </c>
    </row>
    <row r="43" spans="1:26" x14ac:dyDescent="0.2">
      <c r="A43" t="str">
        <f>[1]Sheet1!A44</f>
        <v>237BC</v>
      </c>
      <c r="B43">
        <v>0.104</v>
      </c>
      <c r="C43">
        <v>8.5000000000000006E-2</v>
      </c>
      <c r="D43">
        <f t="shared" si="0"/>
        <v>1.8999999999999989E-2</v>
      </c>
      <c r="E43">
        <v>0.129</v>
      </c>
      <c r="F43">
        <v>8.8999999999999996E-2</v>
      </c>
      <c r="G43">
        <f t="shared" si="1"/>
        <v>4.0000000000000008E-2</v>
      </c>
      <c r="H43">
        <f t="shared" si="2"/>
        <v>2.1000000000000019E-2</v>
      </c>
      <c r="J43">
        <f t="shared" si="6"/>
        <v>16.47058823529413</v>
      </c>
      <c r="K43">
        <v>0.255</v>
      </c>
      <c r="M43" t="s">
        <v>9</v>
      </c>
      <c r="N43">
        <v>9.6000000000000002E-2</v>
      </c>
      <c r="O43">
        <v>8.6999999999999994E-2</v>
      </c>
      <c r="P43">
        <f t="shared" si="3"/>
        <v>9.000000000000008E-3</v>
      </c>
      <c r="Q43">
        <v>0.106</v>
      </c>
      <c r="R43">
        <v>8.7999999999999995E-2</v>
      </c>
      <c r="S43">
        <f t="shared" si="4"/>
        <v>1.8000000000000002E-2</v>
      </c>
      <c r="T43">
        <f t="shared" si="5"/>
        <v>8.9999999999999941E-3</v>
      </c>
      <c r="V43">
        <f t="shared" si="7"/>
        <v>7.0588235294117601</v>
      </c>
      <c r="W43">
        <v>0.255</v>
      </c>
      <c r="Z43">
        <f t="shared" si="8"/>
        <v>11.764705882352946</v>
      </c>
    </row>
    <row r="44" spans="1:26" x14ac:dyDescent="0.2">
      <c r="A44" t="str">
        <f>[1]Sheet1!A45</f>
        <v>243LP</v>
      </c>
      <c r="B44">
        <v>8.5000000000000006E-2</v>
      </c>
      <c r="C44">
        <v>0.08</v>
      </c>
      <c r="D44">
        <f t="shared" si="0"/>
        <v>5.0000000000000044E-3</v>
      </c>
      <c r="E44">
        <v>9.9000000000000005E-2</v>
      </c>
      <c r="F44">
        <v>0.08</v>
      </c>
      <c r="G44">
        <f t="shared" si="1"/>
        <v>1.9000000000000003E-2</v>
      </c>
      <c r="H44">
        <f t="shared" si="2"/>
        <v>1.3999999999999999E-2</v>
      </c>
      <c r="J44">
        <f t="shared" si="6"/>
        <v>10.980392156862743</v>
      </c>
      <c r="K44">
        <v>0.255</v>
      </c>
      <c r="N44">
        <v>8.6999999999999994E-2</v>
      </c>
      <c r="O44">
        <v>8.2000000000000003E-2</v>
      </c>
      <c r="P44">
        <f t="shared" si="3"/>
        <v>4.9999999999999906E-3</v>
      </c>
      <c r="Q44">
        <v>9.0999999999999998E-2</v>
      </c>
      <c r="R44">
        <v>8.3000000000000004E-2</v>
      </c>
      <c r="S44">
        <f t="shared" si="4"/>
        <v>7.9999999999999932E-3</v>
      </c>
      <c r="T44">
        <f t="shared" si="5"/>
        <v>3.0000000000000027E-3</v>
      </c>
      <c r="V44">
        <f t="shared" si="7"/>
        <v>2.3529411764705901</v>
      </c>
      <c r="W44">
        <v>0.255</v>
      </c>
      <c r="Z44">
        <f t="shared" si="8"/>
        <v>6.666666666666667</v>
      </c>
    </row>
    <row r="45" spans="1:26" x14ac:dyDescent="0.2">
      <c r="A45" t="str">
        <f>[1]Sheet1!A46</f>
        <v>236RP</v>
      </c>
      <c r="B45">
        <v>8.5999999999999993E-2</v>
      </c>
      <c r="C45">
        <v>0.08</v>
      </c>
      <c r="D45">
        <f t="shared" si="0"/>
        <v>5.9999999999999915E-3</v>
      </c>
      <c r="E45">
        <v>9.2999999999999999E-2</v>
      </c>
      <c r="F45">
        <v>8.1000000000000003E-2</v>
      </c>
      <c r="G45">
        <f t="shared" si="1"/>
        <v>1.1999999999999997E-2</v>
      </c>
      <c r="H45">
        <f t="shared" si="2"/>
        <v>6.0000000000000053E-3</v>
      </c>
      <c r="J45">
        <f t="shared" si="6"/>
        <v>4.7058823529411802</v>
      </c>
      <c r="K45">
        <v>0.255</v>
      </c>
      <c r="N45">
        <v>8.5000000000000006E-2</v>
      </c>
      <c r="O45">
        <v>7.9000000000000001E-2</v>
      </c>
      <c r="P45">
        <f t="shared" si="3"/>
        <v>6.0000000000000053E-3</v>
      </c>
      <c r="Q45">
        <v>9.1999999999999998E-2</v>
      </c>
      <c r="R45">
        <v>0.08</v>
      </c>
      <c r="S45">
        <f t="shared" si="4"/>
        <v>1.1999999999999997E-2</v>
      </c>
      <c r="T45">
        <f t="shared" si="5"/>
        <v>5.9999999999999915E-3</v>
      </c>
      <c r="V45">
        <f t="shared" si="7"/>
        <v>4.7058823529411695</v>
      </c>
      <c r="W45">
        <v>0.255</v>
      </c>
      <c r="Z45">
        <f t="shared" si="8"/>
        <v>4.7058823529411749</v>
      </c>
    </row>
    <row r="46" spans="1:26" x14ac:dyDescent="0.2">
      <c r="A46" t="str">
        <f>[1]Sheet1!A47</f>
        <v>245LC</v>
      </c>
      <c r="B46">
        <v>8.6999999999999994E-2</v>
      </c>
      <c r="C46">
        <v>8.1000000000000003E-2</v>
      </c>
      <c r="D46">
        <f t="shared" si="0"/>
        <v>5.9999999999999915E-3</v>
      </c>
      <c r="E46">
        <v>0.13200000000000001</v>
      </c>
      <c r="F46">
        <v>8.7999999999999995E-2</v>
      </c>
      <c r="G46">
        <f t="shared" si="1"/>
        <v>4.4000000000000011E-2</v>
      </c>
      <c r="H46">
        <f t="shared" si="2"/>
        <v>3.800000000000002E-2</v>
      </c>
      <c r="J46">
        <f t="shared" si="6"/>
        <v>29.803921568627466</v>
      </c>
      <c r="K46">
        <v>0.255</v>
      </c>
      <c r="N46">
        <v>8.5000000000000006E-2</v>
      </c>
      <c r="O46">
        <v>7.9000000000000001E-2</v>
      </c>
      <c r="P46">
        <f t="shared" si="3"/>
        <v>6.0000000000000053E-3</v>
      </c>
      <c r="Q46">
        <v>0.108</v>
      </c>
      <c r="R46">
        <v>8.3000000000000004E-2</v>
      </c>
      <c r="S46">
        <f t="shared" si="4"/>
        <v>2.4999999999999994E-2</v>
      </c>
      <c r="T46">
        <f t="shared" si="5"/>
        <v>1.8999999999999989E-2</v>
      </c>
      <c r="V46">
        <f t="shared" si="7"/>
        <v>14.901960784313717</v>
      </c>
      <c r="W46">
        <v>0.255</v>
      </c>
      <c r="Z46">
        <f t="shared" si="8"/>
        <v>22.352941176470591</v>
      </c>
    </row>
    <row r="47" spans="1:26" x14ac:dyDescent="0.2">
      <c r="A47" t="str">
        <f>[1]Sheet1!A48</f>
        <v>242LC</v>
      </c>
      <c r="B47">
        <v>8.7999999999999995E-2</v>
      </c>
      <c r="C47">
        <v>8.2000000000000003E-2</v>
      </c>
      <c r="D47">
        <f t="shared" si="0"/>
        <v>5.9999999999999915E-3</v>
      </c>
      <c r="E47">
        <v>0.114</v>
      </c>
      <c r="F47">
        <v>8.5999999999999993E-2</v>
      </c>
      <c r="G47">
        <f t="shared" si="1"/>
        <v>2.8000000000000011E-2</v>
      </c>
      <c r="H47">
        <f t="shared" si="2"/>
        <v>2.200000000000002E-2</v>
      </c>
      <c r="J47">
        <f t="shared" si="6"/>
        <v>17.254901960784327</v>
      </c>
      <c r="K47">
        <v>0.255</v>
      </c>
      <c r="N47">
        <v>0.09</v>
      </c>
      <c r="O47">
        <v>8.5000000000000006E-2</v>
      </c>
      <c r="P47">
        <f t="shared" si="3"/>
        <v>4.9999999999999906E-3</v>
      </c>
      <c r="Q47">
        <v>0.112</v>
      </c>
      <c r="R47">
        <v>8.6999999999999994E-2</v>
      </c>
      <c r="S47">
        <f t="shared" si="4"/>
        <v>2.5000000000000008E-2</v>
      </c>
      <c r="T47">
        <f t="shared" si="5"/>
        <v>2.0000000000000018E-2</v>
      </c>
      <c r="V47">
        <f t="shared" si="7"/>
        <v>15.686274509803935</v>
      </c>
      <c r="W47">
        <v>0.255</v>
      </c>
      <c r="Z47">
        <f t="shared" si="8"/>
        <v>16.47058823529413</v>
      </c>
    </row>
    <row r="48" spans="1:26" x14ac:dyDescent="0.2">
      <c r="A48" t="str">
        <f>[1]Sheet1!A49</f>
        <v>242BC</v>
      </c>
      <c r="B48">
        <v>8.5000000000000006E-2</v>
      </c>
      <c r="C48">
        <v>7.8E-2</v>
      </c>
      <c r="D48">
        <f t="shared" si="0"/>
        <v>7.0000000000000062E-3</v>
      </c>
      <c r="E48">
        <v>0.111</v>
      </c>
      <c r="F48">
        <v>8.3000000000000004E-2</v>
      </c>
      <c r="G48">
        <f t="shared" si="1"/>
        <v>2.7999999999999997E-2</v>
      </c>
      <c r="H48">
        <f t="shared" si="2"/>
        <v>2.0999999999999991E-2</v>
      </c>
      <c r="J48">
        <f t="shared" si="6"/>
        <v>16.470588235294109</v>
      </c>
      <c r="K48">
        <v>0.255</v>
      </c>
      <c r="N48">
        <v>8.5999999999999993E-2</v>
      </c>
      <c r="O48">
        <v>7.9000000000000001E-2</v>
      </c>
      <c r="P48">
        <f t="shared" si="3"/>
        <v>6.9999999999999923E-3</v>
      </c>
      <c r="Q48">
        <v>0.105</v>
      </c>
      <c r="R48">
        <v>8.2000000000000003E-2</v>
      </c>
      <c r="S48">
        <f t="shared" si="4"/>
        <v>2.2999999999999993E-2</v>
      </c>
      <c r="T48">
        <f t="shared" si="5"/>
        <v>1.6E-2</v>
      </c>
      <c r="V48">
        <f t="shared" si="7"/>
        <v>12.549019607843137</v>
      </c>
      <c r="W48">
        <v>0.255</v>
      </c>
      <c r="Z48">
        <f t="shared" si="8"/>
        <v>14.509803921568622</v>
      </c>
    </row>
    <row r="49" spans="1:26" x14ac:dyDescent="0.2">
      <c r="A49" t="str">
        <f>[1]Sheet1!A50</f>
        <v>241BC</v>
      </c>
      <c r="B49">
        <v>9.1999999999999998E-2</v>
      </c>
      <c r="C49">
        <v>8.5000000000000006E-2</v>
      </c>
      <c r="D49">
        <f t="shared" si="0"/>
        <v>6.9999999999999923E-3</v>
      </c>
      <c r="E49">
        <v>0.11799999999999999</v>
      </c>
      <c r="F49">
        <v>8.8999999999999996E-2</v>
      </c>
      <c r="G49">
        <f t="shared" si="1"/>
        <v>2.8999999999999998E-2</v>
      </c>
      <c r="H49">
        <f t="shared" si="2"/>
        <v>2.2000000000000006E-2</v>
      </c>
      <c r="J49">
        <f t="shared" si="6"/>
        <v>17.25490196078432</v>
      </c>
      <c r="K49">
        <v>0.255</v>
      </c>
      <c r="N49">
        <v>8.8999999999999996E-2</v>
      </c>
      <c r="O49">
        <v>8.4000000000000005E-2</v>
      </c>
      <c r="P49">
        <f t="shared" si="3"/>
        <v>4.9999999999999906E-3</v>
      </c>
      <c r="Q49">
        <v>0.111</v>
      </c>
      <c r="R49">
        <v>8.6999999999999994E-2</v>
      </c>
      <c r="S49">
        <f t="shared" si="4"/>
        <v>2.4000000000000007E-2</v>
      </c>
      <c r="T49">
        <f t="shared" si="5"/>
        <v>1.9000000000000017E-2</v>
      </c>
      <c r="V49">
        <f t="shared" si="7"/>
        <v>14.90196078431374</v>
      </c>
      <c r="W49">
        <v>0.255</v>
      </c>
      <c r="Z49">
        <f t="shared" si="8"/>
        <v>16.07843137254903</v>
      </c>
    </row>
    <row r="50" spans="1:26" x14ac:dyDescent="0.2">
      <c r="A50" t="str">
        <f>[1]Sheet1!A51</f>
        <v>240RC</v>
      </c>
      <c r="B50">
        <v>8.8999999999999996E-2</v>
      </c>
      <c r="C50">
        <v>8.4000000000000005E-2</v>
      </c>
      <c r="D50">
        <f t="shared" si="0"/>
        <v>4.9999999999999906E-3</v>
      </c>
      <c r="E50">
        <v>8.7999999999999995E-2</v>
      </c>
      <c r="F50">
        <v>8.2000000000000003E-2</v>
      </c>
      <c r="G50">
        <f t="shared" si="1"/>
        <v>5.9999999999999915E-3</v>
      </c>
      <c r="H50">
        <f t="shared" si="2"/>
        <v>1.0000000000000009E-3</v>
      </c>
      <c r="J50">
        <f t="shared" si="6"/>
        <v>0.78431372549019673</v>
      </c>
      <c r="K50">
        <v>0.255</v>
      </c>
      <c r="N50">
        <v>8.8999999999999996E-2</v>
      </c>
      <c r="O50">
        <v>8.4000000000000005E-2</v>
      </c>
      <c r="P50">
        <f t="shared" si="3"/>
        <v>4.9999999999999906E-3</v>
      </c>
      <c r="Q50">
        <v>0.104</v>
      </c>
      <c r="R50">
        <v>8.5999999999999993E-2</v>
      </c>
      <c r="S50">
        <f t="shared" si="4"/>
        <v>1.8000000000000002E-2</v>
      </c>
      <c r="T50">
        <f t="shared" si="5"/>
        <v>1.3000000000000012E-2</v>
      </c>
      <c r="V50">
        <f t="shared" si="7"/>
        <v>10.196078431372557</v>
      </c>
      <c r="W50">
        <v>0.255</v>
      </c>
      <c r="Z50">
        <f t="shared" si="8"/>
        <v>5.490196078431377</v>
      </c>
    </row>
    <row r="51" spans="1:26" x14ac:dyDescent="0.2">
      <c r="A51" t="str">
        <f>[1]Sheet1!A52</f>
        <v>234LP</v>
      </c>
      <c r="B51">
        <v>8.8999999999999996E-2</v>
      </c>
      <c r="C51">
        <v>8.3000000000000004E-2</v>
      </c>
      <c r="D51">
        <f t="shared" si="0"/>
        <v>5.9999999999999915E-3</v>
      </c>
      <c r="E51">
        <v>0.11899999999999999</v>
      </c>
      <c r="F51">
        <v>8.8999999999999996E-2</v>
      </c>
      <c r="G51">
        <f t="shared" si="1"/>
        <v>0.03</v>
      </c>
      <c r="H51">
        <f t="shared" si="2"/>
        <v>2.4000000000000007E-2</v>
      </c>
      <c r="J51">
        <f t="shared" si="6"/>
        <v>18.82352941176471</v>
      </c>
      <c r="K51">
        <v>0.255</v>
      </c>
      <c r="N51">
        <v>8.7999999999999995E-2</v>
      </c>
      <c r="O51">
        <v>8.3000000000000004E-2</v>
      </c>
      <c r="P51">
        <f t="shared" si="3"/>
        <v>4.9999999999999906E-3</v>
      </c>
      <c r="Q51">
        <v>0.11700000000000001</v>
      </c>
      <c r="R51">
        <v>0.09</v>
      </c>
      <c r="S51">
        <f t="shared" si="4"/>
        <v>2.700000000000001E-2</v>
      </c>
      <c r="T51">
        <f t="shared" si="5"/>
        <v>2.200000000000002E-2</v>
      </c>
      <c r="V51">
        <f t="shared" si="7"/>
        <v>17.254901960784327</v>
      </c>
      <c r="W51">
        <v>0.255</v>
      </c>
      <c r="Z51">
        <f t="shared" si="8"/>
        <v>18.039215686274517</v>
      </c>
    </row>
    <row r="52" spans="1:26" x14ac:dyDescent="0.2">
      <c r="A52" t="str">
        <f>[1]Sheet1!A53</f>
        <v>249BC</v>
      </c>
      <c r="B52">
        <v>8.6999999999999994E-2</v>
      </c>
      <c r="C52">
        <v>8.1000000000000003E-2</v>
      </c>
      <c r="D52">
        <f t="shared" si="0"/>
        <v>5.9999999999999915E-3</v>
      </c>
      <c r="E52">
        <v>9.5000000000000001E-2</v>
      </c>
      <c r="F52">
        <v>8.3000000000000004E-2</v>
      </c>
      <c r="G52">
        <f t="shared" si="1"/>
        <v>1.1999999999999997E-2</v>
      </c>
      <c r="H52">
        <f t="shared" si="2"/>
        <v>6.0000000000000053E-3</v>
      </c>
      <c r="J52">
        <f t="shared" si="6"/>
        <v>4.7058823529411802</v>
      </c>
      <c r="K52">
        <v>0.255</v>
      </c>
      <c r="N52">
        <v>0.09</v>
      </c>
      <c r="O52">
        <v>8.5000000000000006E-2</v>
      </c>
      <c r="P52">
        <f t="shared" si="3"/>
        <v>4.9999999999999906E-3</v>
      </c>
      <c r="Q52">
        <v>9.6000000000000002E-2</v>
      </c>
      <c r="R52">
        <v>8.5999999999999993E-2</v>
      </c>
      <c r="S52">
        <f t="shared" si="4"/>
        <v>1.0000000000000009E-2</v>
      </c>
      <c r="T52">
        <f t="shared" si="5"/>
        <v>5.0000000000000183E-3</v>
      </c>
      <c r="V52">
        <f t="shared" si="7"/>
        <v>3.9215686274509949</v>
      </c>
      <c r="W52">
        <v>0.255</v>
      </c>
      <c r="Z52">
        <f t="shared" si="8"/>
        <v>4.313725490196088</v>
      </c>
    </row>
    <row r="53" spans="1:26" x14ac:dyDescent="0.2">
      <c r="A53" t="str">
        <f>[1]Sheet1!A54</f>
        <v>242RC</v>
      </c>
      <c r="B53">
        <v>8.7999999999999995E-2</v>
      </c>
      <c r="C53">
        <v>8.3000000000000004E-2</v>
      </c>
      <c r="D53">
        <f t="shared" si="0"/>
        <v>4.9999999999999906E-3</v>
      </c>
      <c r="E53">
        <v>0.109</v>
      </c>
      <c r="F53">
        <v>8.6999999999999994E-2</v>
      </c>
      <c r="G53">
        <f t="shared" si="1"/>
        <v>2.2000000000000006E-2</v>
      </c>
      <c r="H53">
        <f t="shared" si="2"/>
        <v>1.7000000000000015E-2</v>
      </c>
      <c r="J53">
        <f t="shared" si="6"/>
        <v>13.333333333333345</v>
      </c>
      <c r="K53">
        <v>0.255</v>
      </c>
      <c r="N53">
        <v>8.7999999999999995E-2</v>
      </c>
      <c r="O53">
        <v>8.3000000000000004E-2</v>
      </c>
      <c r="P53">
        <f t="shared" si="3"/>
        <v>4.9999999999999906E-3</v>
      </c>
      <c r="Q53">
        <v>0.105</v>
      </c>
      <c r="R53">
        <v>8.5000000000000006E-2</v>
      </c>
      <c r="S53">
        <f t="shared" si="4"/>
        <v>1.999999999999999E-2</v>
      </c>
      <c r="T53">
        <f t="shared" si="5"/>
        <v>1.4999999999999999E-2</v>
      </c>
      <c r="V53">
        <f t="shared" si="7"/>
        <v>11.76470588235294</v>
      </c>
      <c r="W53">
        <v>0.255</v>
      </c>
      <c r="Z53">
        <f t="shared" si="8"/>
        <v>12.549019607843142</v>
      </c>
    </row>
    <row r="54" spans="1:26" x14ac:dyDescent="0.2">
      <c r="A54" t="str">
        <f>[1]Sheet1!A55</f>
        <v>241RC</v>
      </c>
      <c r="B54">
        <v>8.6999999999999994E-2</v>
      </c>
      <c r="C54">
        <v>8.1000000000000003E-2</v>
      </c>
      <c r="D54">
        <f t="shared" si="0"/>
        <v>5.9999999999999915E-3</v>
      </c>
      <c r="E54">
        <v>0.125</v>
      </c>
      <c r="F54">
        <v>8.6999999999999994E-2</v>
      </c>
      <c r="G54">
        <f t="shared" si="1"/>
        <v>3.8000000000000006E-2</v>
      </c>
      <c r="H54">
        <f t="shared" si="2"/>
        <v>3.2000000000000015E-2</v>
      </c>
      <c r="J54">
        <f t="shared" si="6"/>
        <v>25.098039215686285</v>
      </c>
      <c r="K54">
        <v>0.255</v>
      </c>
      <c r="N54">
        <v>8.8999999999999996E-2</v>
      </c>
      <c r="O54">
        <v>8.3000000000000004E-2</v>
      </c>
      <c r="P54">
        <f t="shared" si="3"/>
        <v>5.9999999999999915E-3</v>
      </c>
      <c r="Q54">
        <v>0.13300000000000001</v>
      </c>
      <c r="R54">
        <v>8.8999999999999996E-2</v>
      </c>
      <c r="S54">
        <f t="shared" si="4"/>
        <v>4.4000000000000011E-2</v>
      </c>
      <c r="T54">
        <f t="shared" si="5"/>
        <v>3.800000000000002E-2</v>
      </c>
      <c r="V54">
        <f t="shared" si="7"/>
        <v>29.803921568627466</v>
      </c>
      <c r="W54">
        <v>0.255</v>
      </c>
      <c r="Z54">
        <f t="shared" si="8"/>
        <v>27.450980392156875</v>
      </c>
    </row>
    <row r="55" spans="1:26" x14ac:dyDescent="0.2">
      <c r="A55" t="str">
        <f>[1]Sheet1!A56</f>
        <v>240LC</v>
      </c>
      <c r="B55">
        <v>9.6000000000000002E-2</v>
      </c>
      <c r="C55">
        <v>8.5999999999999993E-2</v>
      </c>
      <c r="D55">
        <f t="shared" si="0"/>
        <v>1.0000000000000009E-2</v>
      </c>
      <c r="E55">
        <v>0.128</v>
      </c>
      <c r="F55">
        <v>8.8999999999999996E-2</v>
      </c>
      <c r="G55">
        <f t="shared" si="1"/>
        <v>3.9000000000000007E-2</v>
      </c>
      <c r="H55">
        <f t="shared" si="2"/>
        <v>2.8999999999999998E-2</v>
      </c>
      <c r="J55">
        <f t="shared" si="6"/>
        <v>22.745098039215684</v>
      </c>
      <c r="K55">
        <v>0.255</v>
      </c>
      <c r="M55" t="s">
        <v>10</v>
      </c>
      <c r="N55">
        <v>9.0999999999999998E-2</v>
      </c>
      <c r="O55">
        <v>8.3000000000000004E-2</v>
      </c>
      <c r="P55">
        <f t="shared" si="3"/>
        <v>7.9999999999999932E-3</v>
      </c>
      <c r="Q55">
        <v>0.122</v>
      </c>
      <c r="R55">
        <v>0.09</v>
      </c>
      <c r="S55">
        <f t="shared" si="4"/>
        <v>3.2000000000000001E-2</v>
      </c>
      <c r="T55">
        <f t="shared" si="5"/>
        <v>2.4000000000000007E-2</v>
      </c>
      <c r="V55">
        <f t="shared" si="7"/>
        <v>18.82352941176471</v>
      </c>
      <c r="W55">
        <v>0.255</v>
      </c>
      <c r="Z55">
        <f t="shared" si="8"/>
        <v>20.784313725490197</v>
      </c>
    </row>
    <row r="56" spans="1:26" x14ac:dyDescent="0.2">
      <c r="A56" t="str">
        <f>[1]Sheet1!A57</f>
        <v>234BC</v>
      </c>
      <c r="B56">
        <v>9.0999999999999998E-2</v>
      </c>
      <c r="C56">
        <v>0.08</v>
      </c>
      <c r="D56">
        <f t="shared" si="0"/>
        <v>1.0999999999999996E-2</v>
      </c>
      <c r="E56">
        <v>0.121</v>
      </c>
      <c r="F56">
        <v>8.4000000000000005E-2</v>
      </c>
      <c r="G56">
        <f t="shared" si="1"/>
        <v>3.6999999999999991E-2</v>
      </c>
      <c r="H56">
        <f t="shared" si="2"/>
        <v>2.5999999999999995E-2</v>
      </c>
      <c r="J56">
        <f t="shared" si="6"/>
        <v>20.392156862745097</v>
      </c>
      <c r="K56">
        <v>0.255</v>
      </c>
      <c r="N56">
        <v>9.0999999999999998E-2</v>
      </c>
      <c r="O56">
        <v>8.1000000000000003E-2</v>
      </c>
      <c r="P56">
        <f t="shared" si="3"/>
        <v>9.999999999999995E-3</v>
      </c>
      <c r="Q56">
        <v>0.11700000000000001</v>
      </c>
      <c r="R56">
        <v>8.5000000000000006E-2</v>
      </c>
      <c r="S56">
        <f t="shared" si="4"/>
        <v>3.2000000000000001E-2</v>
      </c>
      <c r="T56">
        <f t="shared" si="5"/>
        <v>2.2000000000000006E-2</v>
      </c>
      <c r="V56">
        <f t="shared" si="7"/>
        <v>17.25490196078432</v>
      </c>
      <c r="W56">
        <v>0.255</v>
      </c>
      <c r="Z56">
        <f t="shared" si="8"/>
        <v>18.82352941176471</v>
      </c>
    </row>
    <row r="57" spans="1:26" x14ac:dyDescent="0.2">
      <c r="A57" t="str">
        <f>[1]Sheet1!A58</f>
        <v>234LC</v>
      </c>
      <c r="B57">
        <v>9.4E-2</v>
      </c>
      <c r="C57">
        <v>8.2000000000000003E-2</v>
      </c>
      <c r="D57">
        <f t="shared" si="0"/>
        <v>1.1999999999999997E-2</v>
      </c>
      <c r="E57">
        <v>0.11700000000000001</v>
      </c>
      <c r="F57">
        <v>8.5000000000000006E-2</v>
      </c>
      <c r="G57">
        <f t="shared" si="1"/>
        <v>3.2000000000000001E-2</v>
      </c>
      <c r="H57">
        <f t="shared" si="2"/>
        <v>2.0000000000000004E-2</v>
      </c>
      <c r="J57">
        <f t="shared" si="6"/>
        <v>15.686274509803924</v>
      </c>
      <c r="K57">
        <v>0.255</v>
      </c>
      <c r="N57">
        <v>9.5000000000000001E-2</v>
      </c>
      <c r="O57">
        <v>8.5000000000000006E-2</v>
      </c>
      <c r="P57">
        <f t="shared" si="3"/>
        <v>9.999999999999995E-3</v>
      </c>
      <c r="Q57">
        <v>0.115</v>
      </c>
      <c r="R57">
        <v>8.7999999999999995E-2</v>
      </c>
      <c r="S57">
        <f t="shared" si="4"/>
        <v>2.700000000000001E-2</v>
      </c>
      <c r="T57">
        <f t="shared" si="5"/>
        <v>1.7000000000000015E-2</v>
      </c>
      <c r="V57">
        <f t="shared" si="7"/>
        <v>13.333333333333345</v>
      </c>
      <c r="W57">
        <v>0.255</v>
      </c>
      <c r="Z57">
        <f t="shared" si="8"/>
        <v>14.509803921568635</v>
      </c>
    </row>
    <row r="58" spans="1:26" x14ac:dyDescent="0.2">
      <c r="A58" t="str">
        <f>[1]Sheet1!A59</f>
        <v>249LC</v>
      </c>
      <c r="B58">
        <v>0.09</v>
      </c>
      <c r="C58">
        <v>8.3000000000000004E-2</v>
      </c>
      <c r="D58">
        <f t="shared" si="0"/>
        <v>6.9999999999999923E-3</v>
      </c>
      <c r="E58">
        <v>0.107</v>
      </c>
      <c r="F58">
        <v>8.4000000000000005E-2</v>
      </c>
      <c r="G58">
        <f t="shared" si="1"/>
        <v>2.2999999999999993E-2</v>
      </c>
      <c r="H58">
        <f t="shared" si="2"/>
        <v>1.6E-2</v>
      </c>
      <c r="J58">
        <f t="shared" si="6"/>
        <v>12.549019607843137</v>
      </c>
      <c r="K58">
        <v>0.255</v>
      </c>
      <c r="N58">
        <v>9.4E-2</v>
      </c>
      <c r="O58">
        <v>9.0999999999999998E-2</v>
      </c>
      <c r="P58">
        <f t="shared" si="3"/>
        <v>3.0000000000000027E-3</v>
      </c>
      <c r="Q58">
        <v>0.104</v>
      </c>
      <c r="R58">
        <v>9.5000000000000001E-2</v>
      </c>
      <c r="S58">
        <f t="shared" si="4"/>
        <v>8.9999999999999941E-3</v>
      </c>
      <c r="T58">
        <f t="shared" si="5"/>
        <v>5.9999999999999915E-3</v>
      </c>
      <c r="V58">
        <f t="shared" si="7"/>
        <v>4.7058823529411695</v>
      </c>
      <c r="W58">
        <v>0.255</v>
      </c>
      <c r="Z58">
        <f t="shared" si="8"/>
        <v>8.6274509803921529</v>
      </c>
    </row>
    <row r="59" spans="1:26" x14ac:dyDescent="0.2">
      <c r="A59" t="str">
        <f>[1]Sheet1!A60</f>
        <v>242RP</v>
      </c>
      <c r="B59">
        <v>8.6999999999999994E-2</v>
      </c>
      <c r="C59">
        <v>0.08</v>
      </c>
      <c r="D59">
        <f t="shared" si="0"/>
        <v>6.9999999999999923E-3</v>
      </c>
      <c r="E59">
        <v>0.10299999999999999</v>
      </c>
      <c r="F59">
        <v>8.5000000000000006E-2</v>
      </c>
      <c r="G59">
        <f t="shared" si="1"/>
        <v>1.7999999999999988E-2</v>
      </c>
      <c r="H59">
        <f t="shared" si="2"/>
        <v>1.0999999999999996E-2</v>
      </c>
      <c r="J59">
        <f t="shared" si="6"/>
        <v>8.6274509803921546</v>
      </c>
      <c r="K59">
        <v>0.255</v>
      </c>
      <c r="N59">
        <v>8.4000000000000005E-2</v>
      </c>
      <c r="O59">
        <v>7.9000000000000001E-2</v>
      </c>
      <c r="P59">
        <f t="shared" si="3"/>
        <v>5.0000000000000044E-3</v>
      </c>
      <c r="Q59">
        <v>9.6000000000000002E-2</v>
      </c>
      <c r="R59">
        <v>8.1000000000000003E-2</v>
      </c>
      <c r="S59">
        <f t="shared" si="4"/>
        <v>1.4999999999999999E-2</v>
      </c>
      <c r="T59">
        <f t="shared" si="5"/>
        <v>9.999999999999995E-3</v>
      </c>
      <c r="V59">
        <f t="shared" si="7"/>
        <v>7.8431372549019569</v>
      </c>
      <c r="W59">
        <v>0.255</v>
      </c>
      <c r="Z59">
        <f t="shared" si="8"/>
        <v>8.2352941176470562</v>
      </c>
    </row>
    <row r="60" spans="1:26" x14ac:dyDescent="0.2">
      <c r="A60" t="str">
        <f>[1]Sheet1!A61</f>
        <v>241LC</v>
      </c>
      <c r="B60">
        <v>8.6999999999999994E-2</v>
      </c>
      <c r="C60">
        <v>8.1000000000000003E-2</v>
      </c>
      <c r="D60">
        <f t="shared" si="0"/>
        <v>5.9999999999999915E-3</v>
      </c>
      <c r="E60">
        <v>0.10100000000000001</v>
      </c>
      <c r="F60">
        <v>8.3000000000000004E-2</v>
      </c>
      <c r="G60">
        <f t="shared" si="1"/>
        <v>1.8000000000000002E-2</v>
      </c>
      <c r="H60">
        <f t="shared" si="2"/>
        <v>1.2000000000000011E-2</v>
      </c>
      <c r="J60">
        <f t="shared" si="6"/>
        <v>9.4117647058823604</v>
      </c>
      <c r="K60">
        <v>0.255</v>
      </c>
      <c r="N60">
        <v>8.5999999999999993E-2</v>
      </c>
      <c r="O60">
        <v>0.08</v>
      </c>
      <c r="P60">
        <f t="shared" si="3"/>
        <v>5.9999999999999915E-3</v>
      </c>
      <c r="Q60">
        <v>9.9000000000000005E-2</v>
      </c>
      <c r="R60">
        <v>8.3000000000000004E-2</v>
      </c>
      <c r="S60">
        <f t="shared" si="4"/>
        <v>1.6E-2</v>
      </c>
      <c r="T60">
        <f t="shared" si="5"/>
        <v>1.0000000000000009E-2</v>
      </c>
      <c r="V60">
        <f t="shared" si="7"/>
        <v>7.8431372549019676</v>
      </c>
      <c r="W60">
        <v>0.255</v>
      </c>
      <c r="Z60">
        <f t="shared" si="8"/>
        <v>8.6274509803921635</v>
      </c>
    </row>
    <row r="61" spans="1:26" x14ac:dyDescent="0.2">
      <c r="A61" t="str">
        <f>[1]Sheet1!A62</f>
        <v>240LP</v>
      </c>
      <c r="B61">
        <v>9.0999999999999998E-2</v>
      </c>
      <c r="C61">
        <v>8.5000000000000006E-2</v>
      </c>
      <c r="D61">
        <f t="shared" si="0"/>
        <v>5.9999999999999915E-3</v>
      </c>
      <c r="E61">
        <v>0.114</v>
      </c>
      <c r="F61">
        <v>9.0999999999999998E-2</v>
      </c>
      <c r="G61">
        <f t="shared" si="1"/>
        <v>2.3000000000000007E-2</v>
      </c>
      <c r="H61">
        <f t="shared" si="2"/>
        <v>1.7000000000000015E-2</v>
      </c>
      <c r="J61">
        <f t="shared" si="6"/>
        <v>13.333333333333345</v>
      </c>
      <c r="K61">
        <v>0.255</v>
      </c>
      <c r="N61">
        <v>8.8999999999999996E-2</v>
      </c>
      <c r="O61">
        <v>8.2000000000000003E-2</v>
      </c>
      <c r="P61">
        <f t="shared" si="3"/>
        <v>6.9999999999999923E-3</v>
      </c>
      <c r="Q61">
        <v>0.106</v>
      </c>
      <c r="R61">
        <v>8.4000000000000005E-2</v>
      </c>
      <c r="S61">
        <f t="shared" si="4"/>
        <v>2.1999999999999992E-2</v>
      </c>
      <c r="T61">
        <f t="shared" si="5"/>
        <v>1.4999999999999999E-2</v>
      </c>
      <c r="V61">
        <f t="shared" si="7"/>
        <v>11.76470588235294</v>
      </c>
      <c r="W61">
        <v>0.255</v>
      </c>
      <c r="Z61">
        <f t="shared" si="8"/>
        <v>12.549019607843142</v>
      </c>
    </row>
    <row r="62" spans="1:26" x14ac:dyDescent="0.2">
      <c r="A62" t="str">
        <f>[1]Sheet1!A63</f>
        <v>234RC</v>
      </c>
      <c r="B62">
        <v>8.7999999999999995E-2</v>
      </c>
      <c r="C62">
        <v>8.2000000000000003E-2</v>
      </c>
      <c r="D62">
        <f t="shared" si="0"/>
        <v>5.9999999999999915E-3</v>
      </c>
      <c r="E62">
        <v>8.7999999999999995E-2</v>
      </c>
      <c r="F62">
        <v>8.2000000000000003E-2</v>
      </c>
      <c r="G62">
        <f t="shared" si="1"/>
        <v>5.9999999999999915E-3</v>
      </c>
      <c r="H62">
        <f t="shared" si="2"/>
        <v>0</v>
      </c>
      <c r="J62">
        <f t="shared" si="6"/>
        <v>0</v>
      </c>
      <c r="K62">
        <v>0.255</v>
      </c>
      <c r="N62">
        <v>8.7999999999999995E-2</v>
      </c>
      <c r="O62">
        <v>8.1000000000000003E-2</v>
      </c>
      <c r="P62">
        <f t="shared" si="3"/>
        <v>6.9999999999999923E-3</v>
      </c>
      <c r="Q62">
        <v>0.105</v>
      </c>
      <c r="R62">
        <v>8.3000000000000004E-2</v>
      </c>
      <c r="S62">
        <f t="shared" si="4"/>
        <v>2.1999999999999992E-2</v>
      </c>
      <c r="T62">
        <f t="shared" si="5"/>
        <v>1.4999999999999999E-2</v>
      </c>
      <c r="V62">
        <f t="shared" si="7"/>
        <v>11.76470588235294</v>
      </c>
      <c r="W62">
        <v>0.255</v>
      </c>
      <c r="Z62">
        <f t="shared" si="8"/>
        <v>5.8823529411764701</v>
      </c>
    </row>
    <row r="63" spans="1:26" x14ac:dyDescent="0.2">
      <c r="A63" t="str">
        <f>[1]Sheet1!A64</f>
        <v>234RP</v>
      </c>
      <c r="B63">
        <v>0.09</v>
      </c>
      <c r="C63">
        <v>8.4000000000000005E-2</v>
      </c>
      <c r="D63">
        <f t="shared" si="0"/>
        <v>5.9999999999999915E-3</v>
      </c>
      <c r="E63">
        <v>0.126</v>
      </c>
      <c r="F63">
        <v>0.09</v>
      </c>
      <c r="G63">
        <f t="shared" si="1"/>
        <v>3.6000000000000004E-2</v>
      </c>
      <c r="H63">
        <f t="shared" si="2"/>
        <v>3.0000000000000013E-2</v>
      </c>
      <c r="J63">
        <f t="shared" si="6"/>
        <v>23.529411764705895</v>
      </c>
      <c r="K63">
        <v>0.255</v>
      </c>
      <c r="N63">
        <v>8.7999999999999995E-2</v>
      </c>
      <c r="O63">
        <v>8.2000000000000003E-2</v>
      </c>
      <c r="P63">
        <f t="shared" si="3"/>
        <v>5.9999999999999915E-3</v>
      </c>
      <c r="Q63">
        <v>0.11600000000000001</v>
      </c>
      <c r="R63">
        <v>8.5999999999999993E-2</v>
      </c>
      <c r="S63">
        <f t="shared" si="4"/>
        <v>3.0000000000000013E-2</v>
      </c>
      <c r="T63">
        <f t="shared" si="5"/>
        <v>2.4000000000000021E-2</v>
      </c>
      <c r="V63">
        <f t="shared" si="7"/>
        <v>18.823529411764721</v>
      </c>
      <c r="W63">
        <v>0.255</v>
      </c>
      <c r="Z63">
        <f t="shared" si="8"/>
        <v>21.176470588235308</v>
      </c>
    </row>
    <row r="64" spans="1:26" x14ac:dyDescent="0.2">
      <c r="A64" t="s">
        <v>13</v>
      </c>
      <c r="B64" s="1">
        <v>8.5999999999999993E-2</v>
      </c>
      <c r="C64" s="1">
        <v>8.1000000000000003E-2</v>
      </c>
      <c r="D64" s="1"/>
      <c r="E64" s="1">
        <v>8.6999999999999994E-2</v>
      </c>
      <c r="F64" s="1">
        <v>8.2000000000000003E-2</v>
      </c>
      <c r="G64" s="1"/>
      <c r="I64" s="1"/>
      <c r="J64" s="1"/>
      <c r="K64">
        <v>0.255</v>
      </c>
      <c r="L64" s="1"/>
      <c r="N64" s="1">
        <v>8.6999999999999994E-2</v>
      </c>
      <c r="O64" s="1">
        <v>8.2000000000000003E-2</v>
      </c>
      <c r="P64" s="1"/>
      <c r="Q64" s="1">
        <v>8.7999999999999995E-2</v>
      </c>
      <c r="R64" s="1">
        <v>8.3000000000000004E-2</v>
      </c>
      <c r="U64" s="1"/>
      <c r="V64" s="1"/>
      <c r="W64">
        <v>0.255</v>
      </c>
    </row>
    <row r="65" spans="1:23" x14ac:dyDescent="0.2">
      <c r="A65" t="s">
        <v>13</v>
      </c>
      <c r="B65" s="1">
        <v>8.5999999999999993E-2</v>
      </c>
      <c r="C65" s="1">
        <v>8.1000000000000003E-2</v>
      </c>
      <c r="D65" s="1"/>
      <c r="E65" s="1">
        <v>8.7999999999999995E-2</v>
      </c>
      <c r="F65" s="1">
        <v>8.3000000000000004E-2</v>
      </c>
      <c r="G65" s="1"/>
      <c r="I65" s="1"/>
      <c r="J65" s="1"/>
      <c r="K65">
        <v>0.255</v>
      </c>
      <c r="L65" s="1"/>
      <c r="N65" s="1">
        <v>8.5999999999999993E-2</v>
      </c>
      <c r="O65" s="1">
        <v>8.1000000000000003E-2</v>
      </c>
      <c r="P65" s="1"/>
      <c r="Q65" s="1">
        <v>8.6999999999999994E-2</v>
      </c>
      <c r="R65" s="1">
        <v>8.1000000000000003E-2</v>
      </c>
      <c r="U65" s="1"/>
      <c r="V65" s="1"/>
      <c r="W65">
        <v>0.255</v>
      </c>
    </row>
    <row r="66" spans="1:23" x14ac:dyDescent="0.2">
      <c r="A66" t="s">
        <v>13</v>
      </c>
      <c r="B66" s="1">
        <v>8.4000000000000005E-2</v>
      </c>
      <c r="C66" s="1">
        <v>0.08</v>
      </c>
      <c r="D66" s="1"/>
      <c r="E66" s="1">
        <v>8.5000000000000006E-2</v>
      </c>
      <c r="F66" s="1">
        <v>0.08</v>
      </c>
      <c r="G66" s="1"/>
      <c r="I66" s="1"/>
      <c r="J66" s="1"/>
      <c r="K66">
        <v>0.255</v>
      </c>
      <c r="L66" s="1"/>
      <c r="N66" s="1">
        <v>8.5000000000000006E-2</v>
      </c>
      <c r="O66" s="1">
        <v>0.08</v>
      </c>
      <c r="P66" s="1"/>
      <c r="Q66" s="1">
        <v>8.5999999999999993E-2</v>
      </c>
      <c r="R66" s="1">
        <v>0.08</v>
      </c>
      <c r="U66" s="1"/>
      <c r="V66" s="1"/>
      <c r="W66">
        <v>0.255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2E02-6DCD-0344-A35E-B81BDE007825}">
  <dimension ref="A1:B58"/>
  <sheetViews>
    <sheetView tabSelected="1" workbookViewId="0">
      <selection activeCell="A2" sqref="A2"/>
    </sheetView>
  </sheetViews>
  <sheetFormatPr baseColWidth="10" defaultRowHeight="15" x14ac:dyDescent="0.2"/>
  <sheetData>
    <row r="1" spans="1:2" x14ac:dyDescent="0.2">
      <c r="A1" t="s">
        <v>80</v>
      </c>
      <c r="B1" t="s">
        <v>79</v>
      </c>
    </row>
    <row r="2" spans="1:2" x14ac:dyDescent="0.2">
      <c r="A2" t="s">
        <v>22</v>
      </c>
      <c r="B2">
        <v>10.588235294117645</v>
      </c>
    </row>
    <row r="3" spans="1:2" x14ac:dyDescent="0.2">
      <c r="A3" t="s">
        <v>23</v>
      </c>
      <c r="B3">
        <v>2.7450980392156938</v>
      </c>
    </row>
    <row r="4" spans="1:2" x14ac:dyDescent="0.2">
      <c r="A4" t="s">
        <v>24</v>
      </c>
      <c r="B4">
        <v>7.45098039215687</v>
      </c>
    </row>
    <row r="5" spans="1:2" x14ac:dyDescent="0.2">
      <c r="A5" t="s">
        <v>25</v>
      </c>
      <c r="B5">
        <v>1.9607843137254917</v>
      </c>
    </row>
    <row r="6" spans="1:2" x14ac:dyDescent="0.2">
      <c r="A6" t="s">
        <v>26</v>
      </c>
      <c r="B6">
        <v>15.294117647058833</v>
      </c>
    </row>
    <row r="7" spans="1:2" x14ac:dyDescent="0.2">
      <c r="A7" t="s">
        <v>27</v>
      </c>
      <c r="B7">
        <v>4.7058823529411802</v>
      </c>
    </row>
    <row r="8" spans="1:2" x14ac:dyDescent="0.2">
      <c r="A8" t="s">
        <v>28</v>
      </c>
      <c r="B8">
        <v>6.6666666666666714</v>
      </c>
    </row>
    <row r="9" spans="1:2" x14ac:dyDescent="0.2">
      <c r="A9" t="s">
        <v>29</v>
      </c>
      <c r="B9">
        <v>2.3529411764705901</v>
      </c>
    </row>
    <row r="10" spans="1:2" x14ac:dyDescent="0.2">
      <c r="A10" t="s">
        <v>30</v>
      </c>
      <c r="B10">
        <v>7.4509803921568682</v>
      </c>
    </row>
    <row r="11" spans="1:2" x14ac:dyDescent="0.2">
      <c r="A11" t="s">
        <v>31</v>
      </c>
      <c r="B11">
        <v>8.8235294117647136</v>
      </c>
    </row>
    <row r="12" spans="1:2" x14ac:dyDescent="0.2">
      <c r="A12" t="s">
        <v>32</v>
      </c>
      <c r="B12">
        <v>-0.39215686274509831</v>
      </c>
    </row>
    <row r="13" spans="1:2" x14ac:dyDescent="0.2">
      <c r="A13" t="s">
        <v>33</v>
      </c>
      <c r="B13">
        <v>6.2745098039215801</v>
      </c>
    </row>
    <row r="14" spans="1:2" x14ac:dyDescent="0.2">
      <c r="A14" t="s">
        <v>34</v>
      </c>
      <c r="B14">
        <v>9.0196078431372584</v>
      </c>
    </row>
    <row r="15" spans="1:2" x14ac:dyDescent="0.2">
      <c r="A15" t="s">
        <v>35</v>
      </c>
      <c r="B15">
        <v>10.588235294117645</v>
      </c>
    </row>
    <row r="16" spans="1:2" x14ac:dyDescent="0.2">
      <c r="A16" t="s">
        <v>36</v>
      </c>
      <c r="B16">
        <v>9.411764705882355</v>
      </c>
    </row>
    <row r="17" spans="1:2" x14ac:dyDescent="0.2">
      <c r="A17" t="s">
        <v>37</v>
      </c>
      <c r="B17">
        <v>6.6666666666666723</v>
      </c>
    </row>
    <row r="18" spans="1:2" x14ac:dyDescent="0.2">
      <c r="A18" t="s">
        <v>38</v>
      </c>
      <c r="B18">
        <v>26.274509803921582</v>
      </c>
    </row>
    <row r="19" spans="1:2" x14ac:dyDescent="0.2">
      <c r="A19" t="s">
        <v>39</v>
      </c>
      <c r="B19">
        <v>14.901960784313729</v>
      </c>
    </row>
    <row r="20" spans="1:2" x14ac:dyDescent="0.2">
      <c r="A20" t="s">
        <v>40</v>
      </c>
      <c r="B20">
        <v>12.549019607843148</v>
      </c>
    </row>
    <row r="21" spans="1:2" x14ac:dyDescent="0.2">
      <c r="A21" t="s">
        <v>41</v>
      </c>
      <c r="B21">
        <v>0.78431372549019684</v>
      </c>
    </row>
    <row r="22" spans="1:2" x14ac:dyDescent="0.2">
      <c r="A22" t="s">
        <v>42</v>
      </c>
      <c r="B22">
        <v>5.490196078431377</v>
      </c>
    </row>
    <row r="23" spans="1:2" x14ac:dyDescent="0.2">
      <c r="A23" t="s">
        <v>43</v>
      </c>
      <c r="B23">
        <v>3.5294117647058854</v>
      </c>
    </row>
    <row r="24" spans="1:2" x14ac:dyDescent="0.2">
      <c r="A24" t="s">
        <v>44</v>
      </c>
      <c r="B24">
        <v>7.0588235294117698</v>
      </c>
    </row>
    <row r="25" spans="1:2" x14ac:dyDescent="0.2">
      <c r="A25" t="s">
        <v>45</v>
      </c>
      <c r="B25">
        <v>10.58823529411765</v>
      </c>
    </row>
    <row r="26" spans="1:2" x14ac:dyDescent="0.2">
      <c r="A26" t="s">
        <v>46</v>
      </c>
      <c r="B26">
        <v>5.490196078431377</v>
      </c>
    </row>
    <row r="27" spans="1:2" x14ac:dyDescent="0.2">
      <c r="A27" t="s">
        <v>47</v>
      </c>
      <c r="B27">
        <v>4.7058823529411802</v>
      </c>
    </row>
    <row r="28" spans="1:2" x14ac:dyDescent="0.2">
      <c r="A28" t="s">
        <v>48</v>
      </c>
      <c r="B28">
        <v>4.3137254901960818</v>
      </c>
    </row>
    <row r="29" spans="1:2" x14ac:dyDescent="0.2">
      <c r="A29" t="s">
        <v>49</v>
      </c>
      <c r="B29">
        <v>18.03921568627452</v>
      </c>
    </row>
    <row r="30" spans="1:2" x14ac:dyDescent="0.2">
      <c r="A30" t="s">
        <v>50</v>
      </c>
      <c r="B30">
        <v>4.7058823529411802</v>
      </c>
    </row>
    <row r="31" spans="1:2" x14ac:dyDescent="0.2">
      <c r="A31" t="s">
        <v>51</v>
      </c>
      <c r="B31">
        <v>9.8039215686274552</v>
      </c>
    </row>
    <row r="32" spans="1:2" x14ac:dyDescent="0.2">
      <c r="A32" t="s">
        <v>52</v>
      </c>
      <c r="B32">
        <v>6.2745098039215632</v>
      </c>
    </row>
    <row r="33" spans="1:2" x14ac:dyDescent="0.2">
      <c r="A33" t="s">
        <v>53</v>
      </c>
      <c r="B33">
        <v>6.6666666666666714</v>
      </c>
    </row>
    <row r="34" spans="1:2" x14ac:dyDescent="0.2">
      <c r="A34" t="s">
        <v>54</v>
      </c>
      <c r="B34">
        <v>7.4509803921568682</v>
      </c>
    </row>
    <row r="35" spans="1:2" x14ac:dyDescent="0.2">
      <c r="A35" t="s">
        <v>55</v>
      </c>
      <c r="B35">
        <v>5.0980392156862901</v>
      </c>
    </row>
    <row r="36" spans="1:2" x14ac:dyDescent="0.2">
      <c r="A36" t="s">
        <v>56</v>
      </c>
      <c r="B36">
        <v>5.490196078431377</v>
      </c>
    </row>
    <row r="37" spans="1:2" x14ac:dyDescent="0.2">
      <c r="A37" t="s">
        <v>57</v>
      </c>
      <c r="B37">
        <v>4.3137254901960818</v>
      </c>
    </row>
    <row r="38" spans="1:2" x14ac:dyDescent="0.2">
      <c r="A38" t="s">
        <v>58</v>
      </c>
      <c r="B38">
        <v>11.764705882352946</v>
      </c>
    </row>
    <row r="39" spans="1:2" x14ac:dyDescent="0.2">
      <c r="A39" t="s">
        <v>59</v>
      </c>
      <c r="B39">
        <v>6.666666666666667</v>
      </c>
    </row>
    <row r="40" spans="1:2" x14ac:dyDescent="0.2">
      <c r="A40" t="s">
        <v>60</v>
      </c>
      <c r="B40">
        <v>4.7058823529411749</v>
      </c>
    </row>
    <row r="41" spans="1:2" x14ac:dyDescent="0.2">
      <c r="A41" t="s">
        <v>61</v>
      </c>
      <c r="B41">
        <v>22.352941176470591</v>
      </c>
    </row>
    <row r="42" spans="1:2" x14ac:dyDescent="0.2">
      <c r="A42" t="s">
        <v>62</v>
      </c>
      <c r="B42">
        <v>16.47058823529413</v>
      </c>
    </row>
    <row r="43" spans="1:2" x14ac:dyDescent="0.2">
      <c r="A43" t="s">
        <v>63</v>
      </c>
      <c r="B43">
        <v>14.509803921568622</v>
      </c>
    </row>
    <row r="44" spans="1:2" x14ac:dyDescent="0.2">
      <c r="A44" t="s">
        <v>64</v>
      </c>
      <c r="B44">
        <v>16.07843137254903</v>
      </c>
    </row>
    <row r="45" spans="1:2" x14ac:dyDescent="0.2">
      <c r="A45" t="s">
        <v>65</v>
      </c>
      <c r="B45">
        <v>5.490196078431377</v>
      </c>
    </row>
    <row r="46" spans="1:2" x14ac:dyDescent="0.2">
      <c r="A46" t="s">
        <v>66</v>
      </c>
      <c r="B46">
        <v>18.039215686274517</v>
      </c>
    </row>
    <row r="47" spans="1:2" x14ac:dyDescent="0.2">
      <c r="A47" t="s">
        <v>67</v>
      </c>
      <c r="B47">
        <v>4.313725490196088</v>
      </c>
    </row>
    <row r="48" spans="1:2" x14ac:dyDescent="0.2">
      <c r="A48" t="s">
        <v>68</v>
      </c>
      <c r="B48">
        <v>12.549019607843142</v>
      </c>
    </row>
    <row r="49" spans="1:2" x14ac:dyDescent="0.2">
      <c r="A49" t="s">
        <v>69</v>
      </c>
      <c r="B49">
        <v>27.450980392156875</v>
      </c>
    </row>
    <row r="50" spans="1:2" x14ac:dyDescent="0.2">
      <c r="A50" t="s">
        <v>70</v>
      </c>
      <c r="B50">
        <v>20.784313725490197</v>
      </c>
    </row>
    <row r="51" spans="1:2" x14ac:dyDescent="0.2">
      <c r="A51" t="s">
        <v>71</v>
      </c>
      <c r="B51">
        <v>18.82352941176471</v>
      </c>
    </row>
    <row r="52" spans="1:2" x14ac:dyDescent="0.2">
      <c r="A52" t="s">
        <v>72</v>
      </c>
      <c r="B52">
        <v>14.509803921568635</v>
      </c>
    </row>
    <row r="53" spans="1:2" x14ac:dyDescent="0.2">
      <c r="A53" t="s">
        <v>73</v>
      </c>
      <c r="B53">
        <v>8.6274509803921529</v>
      </c>
    </row>
    <row r="54" spans="1:2" x14ac:dyDescent="0.2">
      <c r="A54" t="s">
        <v>74</v>
      </c>
      <c r="B54">
        <v>8.2352941176470562</v>
      </c>
    </row>
    <row r="55" spans="1:2" x14ac:dyDescent="0.2">
      <c r="A55" t="s">
        <v>75</v>
      </c>
      <c r="B55">
        <v>8.6274509803921635</v>
      </c>
    </row>
    <row r="56" spans="1:2" x14ac:dyDescent="0.2">
      <c r="A56" t="s">
        <v>76</v>
      </c>
      <c r="B56">
        <v>12.549019607843142</v>
      </c>
    </row>
    <row r="57" spans="1:2" x14ac:dyDescent="0.2">
      <c r="A57" t="s">
        <v>77</v>
      </c>
      <c r="B57">
        <v>5.8823529411764701</v>
      </c>
    </row>
    <row r="58" spans="1:2" x14ac:dyDescent="0.2">
      <c r="A58" t="s">
        <v>78</v>
      </c>
      <c r="B58">
        <v>21.176470588235308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Ashlyn (dky4xm)</dc:creator>
  <cp:lastModifiedBy>Aberra, Yonathan Tamrat (ya8eb)</cp:lastModifiedBy>
  <dcterms:created xsi:type="dcterms:W3CDTF">2024-03-18T14:54:24Z</dcterms:created>
  <dcterms:modified xsi:type="dcterms:W3CDTF">2024-06-18T14:08:17Z</dcterms:modified>
</cp:coreProperties>
</file>