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8eb/Documents/Research/KLF14/Transgenic/organ_harvest/qpcr/lipolysis/"/>
    </mc:Choice>
  </mc:AlternateContent>
  <xr:revisionPtr revIDLastSave="0" documentId="13_ncr:1_{4CEAB3A2-917F-214F-BFB6-EDBDC1DF2F39}" xr6:coauthVersionLast="47" xr6:coauthVersionMax="47" xr10:uidLastSave="{00000000-0000-0000-0000-000000000000}"/>
  <bookViews>
    <workbookView xWindow="32000" yWindow="2820" windowWidth="28800" windowHeight="175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31" i="2" l="1"/>
  <c r="AH30" i="2"/>
  <c r="Z31" i="2"/>
  <c r="Z30" i="2"/>
  <c r="R31" i="2"/>
  <c r="R30" i="2"/>
  <c r="J31" i="2"/>
  <c r="J30" i="2"/>
  <c r="AK25" i="2"/>
  <c r="AK24" i="2"/>
  <c r="AK23" i="2"/>
  <c r="AK22" i="2"/>
  <c r="AK21" i="2"/>
  <c r="AK20" i="2"/>
  <c r="AK19" i="2"/>
  <c r="AK18" i="2"/>
  <c r="AK17" i="2"/>
  <c r="AK16" i="2"/>
  <c r="AK15" i="2"/>
  <c r="AK14" i="2"/>
  <c r="AK13" i="2"/>
  <c r="AK12" i="2"/>
  <c r="AK11" i="2"/>
  <c r="AK10" i="2"/>
  <c r="AK9" i="2"/>
  <c r="AK8" i="2"/>
  <c r="AK7" i="2"/>
  <c r="AK6" i="2"/>
  <c r="AK5" i="2"/>
  <c r="AK4" i="2"/>
  <c r="AK3" i="2"/>
  <c r="AK2" i="2"/>
  <c r="AJ25" i="2"/>
  <c r="AJ24" i="2"/>
  <c r="AJ23" i="2"/>
  <c r="AJ22" i="2"/>
  <c r="AJ21" i="2"/>
  <c r="AJ20" i="2"/>
  <c r="AJ19" i="2"/>
  <c r="AJ18" i="2"/>
  <c r="AJ17" i="2"/>
  <c r="AJ16" i="2"/>
  <c r="AJ15" i="2"/>
  <c r="AJ13" i="2"/>
  <c r="AJ12" i="2"/>
  <c r="AJ11" i="2"/>
  <c r="AJ10" i="2"/>
  <c r="AJ9" i="2"/>
  <c r="AJ8" i="2"/>
  <c r="AJ7" i="2"/>
  <c r="AJ6" i="2"/>
  <c r="AJ5" i="2"/>
  <c r="AJ4" i="2"/>
  <c r="AJ3" i="2"/>
  <c r="AJ14" i="2"/>
  <c r="AJ2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AC2" i="2"/>
  <c r="AB25" i="2"/>
  <c r="AB24" i="2"/>
  <c r="AB23" i="2"/>
  <c r="AB22" i="2"/>
  <c r="AB21" i="2"/>
  <c r="AB20" i="2"/>
  <c r="AB19" i="2"/>
  <c r="AB18" i="2"/>
  <c r="AB17" i="2"/>
  <c r="AB16" i="2"/>
  <c r="AB15" i="2"/>
  <c r="AB13" i="2"/>
  <c r="AB12" i="2"/>
  <c r="AB11" i="2"/>
  <c r="AB10" i="2"/>
  <c r="AB9" i="2"/>
  <c r="AB8" i="2"/>
  <c r="AB7" i="2"/>
  <c r="AB6" i="2"/>
  <c r="AB5" i="2"/>
  <c r="AB4" i="2"/>
  <c r="AB3" i="2"/>
  <c r="AB2" i="2"/>
  <c r="AB14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U2" i="2"/>
  <c r="T25" i="2"/>
  <c r="T24" i="2"/>
  <c r="T23" i="2"/>
  <c r="T22" i="2"/>
  <c r="T21" i="2"/>
  <c r="T20" i="2"/>
  <c r="T19" i="2"/>
  <c r="T18" i="2"/>
  <c r="T17" i="2"/>
  <c r="T16" i="2"/>
  <c r="T15" i="2"/>
  <c r="T13" i="2"/>
  <c r="T12" i="2"/>
  <c r="T11" i="2"/>
  <c r="T10" i="2"/>
  <c r="T9" i="2"/>
  <c r="T8" i="2"/>
  <c r="T7" i="2"/>
  <c r="T6" i="2"/>
  <c r="T5" i="2"/>
  <c r="T4" i="2"/>
  <c r="T3" i="2"/>
  <c r="T2" i="2"/>
  <c r="T14" i="2"/>
  <c r="R28" i="2"/>
  <c r="R27" i="2"/>
  <c r="AH28" i="2"/>
  <c r="AH27" i="2"/>
  <c r="Z28" i="2"/>
  <c r="Z27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J28" i="2"/>
  <c r="J27" i="2"/>
  <c r="AI25" i="2"/>
  <c r="AI24" i="2"/>
  <c r="AI23" i="2"/>
  <c r="AI22" i="2"/>
  <c r="AI21" i="2"/>
  <c r="AI20" i="2"/>
  <c r="AI19" i="2"/>
  <c r="AI18" i="2"/>
  <c r="AI17" i="2"/>
  <c r="AI16" i="2"/>
  <c r="AI15" i="2"/>
  <c r="AI14" i="2"/>
  <c r="AI13" i="2"/>
  <c r="AI12" i="2"/>
  <c r="AI11" i="2"/>
  <c r="AI10" i="2"/>
  <c r="AI9" i="2"/>
  <c r="AI8" i="2"/>
  <c r="AI7" i="2"/>
  <c r="AI6" i="2"/>
  <c r="AI5" i="2"/>
  <c r="AI4" i="2"/>
  <c r="AI3" i="2"/>
  <c r="AI2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AA5" i="2"/>
  <c r="AA4" i="2"/>
  <c r="AA3" i="2"/>
  <c r="AA2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</calcChain>
</file>

<file path=xl/sharedStrings.xml><?xml version="1.0" encoding="utf-8"?>
<sst xmlns="http://schemas.openxmlformats.org/spreadsheetml/2006/main" count="728" uniqueCount="20">
  <si>
    <t>Sample</t>
  </si>
  <si>
    <t>Target</t>
  </si>
  <si>
    <t>Cq</t>
  </si>
  <si>
    <t>label</t>
  </si>
  <si>
    <t>Atgl</t>
  </si>
  <si>
    <t>M WT</t>
  </si>
  <si>
    <t>M TG</t>
  </si>
  <si>
    <t>F TG</t>
  </si>
  <si>
    <t>F WT</t>
  </si>
  <si>
    <t>Dgat1</t>
  </si>
  <si>
    <t>Fabp4</t>
  </si>
  <si>
    <t>Fatp4</t>
  </si>
  <si>
    <t>Gapdh</t>
  </si>
  <si>
    <t>dCq</t>
  </si>
  <si>
    <t>ddCq</t>
  </si>
  <si>
    <t>logfc</t>
  </si>
  <si>
    <t>Male Reference</t>
  </si>
  <si>
    <t>Female Reference</t>
  </si>
  <si>
    <t>Female difference</t>
  </si>
  <si>
    <t>Male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</si>
</sst>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workbookViewId="0">
      <selection sqref="A1:D121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>
        <v>15.177943468032231</v>
      </c>
      <c r="D2" t="s">
        <v>5</v>
      </c>
    </row>
    <row r="3" spans="1:4" x14ac:dyDescent="0.2">
      <c r="A3">
        <v>2</v>
      </c>
      <c r="B3" t="s">
        <v>4</v>
      </c>
      <c r="C3">
        <v>18.10614150308767</v>
      </c>
      <c r="D3" t="s">
        <v>5</v>
      </c>
    </row>
    <row r="4" spans="1:4" x14ac:dyDescent="0.2">
      <c r="A4">
        <v>3</v>
      </c>
      <c r="B4" t="s">
        <v>4</v>
      </c>
      <c r="C4">
        <v>15.5420110527345</v>
      </c>
      <c r="D4" t="s">
        <v>5</v>
      </c>
    </row>
    <row r="5" spans="1:4" x14ac:dyDescent="0.2">
      <c r="A5">
        <v>4</v>
      </c>
      <c r="B5" t="s">
        <v>4</v>
      </c>
      <c r="C5">
        <v>24.87435773559023</v>
      </c>
      <c r="D5" t="s">
        <v>5</v>
      </c>
    </row>
    <row r="6" spans="1:4" x14ac:dyDescent="0.2">
      <c r="A6">
        <v>5</v>
      </c>
      <c r="B6" t="s">
        <v>4</v>
      </c>
      <c r="C6">
        <v>24.052249880766329</v>
      </c>
      <c r="D6" t="s">
        <v>5</v>
      </c>
    </row>
    <row r="7" spans="1:4" x14ac:dyDescent="0.2">
      <c r="A7">
        <v>6</v>
      </c>
      <c r="B7" t="s">
        <v>4</v>
      </c>
      <c r="C7">
        <v>17.56197936026609</v>
      </c>
      <c r="D7" t="s">
        <v>5</v>
      </c>
    </row>
    <row r="8" spans="1:4" x14ac:dyDescent="0.2">
      <c r="A8">
        <v>7</v>
      </c>
      <c r="B8" t="s">
        <v>4</v>
      </c>
      <c r="C8">
        <v>15.94674823665973</v>
      </c>
      <c r="D8" t="s">
        <v>6</v>
      </c>
    </row>
    <row r="9" spans="1:4" x14ac:dyDescent="0.2">
      <c r="A9">
        <v>8</v>
      </c>
      <c r="B9" t="s">
        <v>4</v>
      </c>
      <c r="C9">
        <v>15.00726493197268</v>
      </c>
      <c r="D9" t="s">
        <v>6</v>
      </c>
    </row>
    <row r="10" spans="1:4" x14ac:dyDescent="0.2">
      <c r="A10">
        <v>9</v>
      </c>
      <c r="B10" t="s">
        <v>4</v>
      </c>
      <c r="C10">
        <v>15.773585421623009</v>
      </c>
      <c r="D10" t="s">
        <v>6</v>
      </c>
    </row>
    <row r="11" spans="1:4" x14ac:dyDescent="0.2">
      <c r="A11">
        <v>10</v>
      </c>
      <c r="B11" t="s">
        <v>4</v>
      </c>
      <c r="C11">
        <v>14.75078893453828</v>
      </c>
      <c r="D11" t="s">
        <v>6</v>
      </c>
    </row>
    <row r="12" spans="1:4" x14ac:dyDescent="0.2">
      <c r="A12">
        <v>11</v>
      </c>
      <c r="B12" t="s">
        <v>4</v>
      </c>
      <c r="C12">
        <v>15.58255153473325</v>
      </c>
      <c r="D12" t="s">
        <v>6</v>
      </c>
    </row>
    <row r="13" spans="1:4" x14ac:dyDescent="0.2">
      <c r="A13">
        <v>12</v>
      </c>
      <c r="B13" t="s">
        <v>4</v>
      </c>
      <c r="C13">
        <v>16.66022693523664</v>
      </c>
      <c r="D13" t="s">
        <v>6</v>
      </c>
    </row>
    <row r="14" spans="1:4" x14ac:dyDescent="0.2">
      <c r="A14">
        <v>13</v>
      </c>
      <c r="B14" t="s">
        <v>4</v>
      </c>
      <c r="C14">
        <v>14.98745763535161</v>
      </c>
      <c r="D14" t="s">
        <v>7</v>
      </c>
    </row>
    <row r="15" spans="1:4" x14ac:dyDescent="0.2">
      <c r="A15">
        <v>14</v>
      </c>
      <c r="B15" t="s">
        <v>4</v>
      </c>
      <c r="C15">
        <v>14.386954432812869</v>
      </c>
      <c r="D15" t="s">
        <v>7</v>
      </c>
    </row>
    <row r="16" spans="1:4" x14ac:dyDescent="0.2">
      <c r="A16">
        <v>15</v>
      </c>
      <c r="B16" t="s">
        <v>4</v>
      </c>
      <c r="C16">
        <v>14.965802593442509</v>
      </c>
      <c r="D16" t="s">
        <v>7</v>
      </c>
    </row>
    <row r="17" spans="1:4" x14ac:dyDescent="0.2">
      <c r="A17">
        <v>16</v>
      </c>
      <c r="B17" t="s">
        <v>4</v>
      </c>
      <c r="C17">
        <v>16.942777252410181</v>
      </c>
      <c r="D17" t="s">
        <v>7</v>
      </c>
    </row>
    <row r="18" spans="1:4" x14ac:dyDescent="0.2">
      <c r="A18">
        <v>17</v>
      </c>
      <c r="B18" t="s">
        <v>4</v>
      </c>
      <c r="C18">
        <v>21.18552510597576</v>
      </c>
      <c r="D18" t="s">
        <v>7</v>
      </c>
    </row>
    <row r="19" spans="1:4" x14ac:dyDescent="0.2">
      <c r="A19">
        <v>18</v>
      </c>
      <c r="B19" t="s">
        <v>4</v>
      </c>
      <c r="C19">
        <v>16.35406443574049</v>
      </c>
      <c r="D19" t="s">
        <v>7</v>
      </c>
    </row>
    <row r="20" spans="1:4" x14ac:dyDescent="0.2">
      <c r="A20">
        <v>19</v>
      </c>
      <c r="B20" t="s">
        <v>4</v>
      </c>
      <c r="C20">
        <v>15.791415906200401</v>
      </c>
      <c r="D20" t="s">
        <v>8</v>
      </c>
    </row>
    <row r="21" spans="1:4" x14ac:dyDescent="0.2">
      <c r="A21">
        <v>20</v>
      </c>
      <c r="B21" t="s">
        <v>4</v>
      </c>
      <c r="C21">
        <v>22.445590822758941</v>
      </c>
      <c r="D21" t="s">
        <v>8</v>
      </c>
    </row>
    <row r="22" spans="1:4" x14ac:dyDescent="0.2">
      <c r="A22">
        <v>21</v>
      </c>
      <c r="B22" t="s">
        <v>4</v>
      </c>
      <c r="C22">
        <v>18.509912497701709</v>
      </c>
      <c r="D22" t="s">
        <v>8</v>
      </c>
    </row>
    <row r="23" spans="1:4" x14ac:dyDescent="0.2">
      <c r="A23">
        <v>22</v>
      </c>
      <c r="B23" t="s">
        <v>4</v>
      </c>
      <c r="C23">
        <v>16.011118106826761</v>
      </c>
      <c r="D23" t="s">
        <v>8</v>
      </c>
    </row>
    <row r="24" spans="1:4" x14ac:dyDescent="0.2">
      <c r="A24">
        <v>23</v>
      </c>
      <c r="B24" t="s">
        <v>4</v>
      </c>
      <c r="C24">
        <v>16.265110164580431</v>
      </c>
      <c r="D24" t="s">
        <v>8</v>
      </c>
    </row>
    <row r="25" spans="1:4" x14ac:dyDescent="0.2">
      <c r="A25">
        <v>24</v>
      </c>
      <c r="B25" t="s">
        <v>4</v>
      </c>
      <c r="C25">
        <v>16.265503682208191</v>
      </c>
      <c r="D25" t="s">
        <v>8</v>
      </c>
    </row>
    <row r="26" spans="1:4" x14ac:dyDescent="0.2">
      <c r="A26">
        <v>1</v>
      </c>
      <c r="B26" t="s">
        <v>9</v>
      </c>
      <c r="C26">
        <v>22.259206407841219</v>
      </c>
      <c r="D26" t="s">
        <v>5</v>
      </c>
    </row>
    <row r="27" spans="1:4" x14ac:dyDescent="0.2">
      <c r="A27">
        <v>2</v>
      </c>
      <c r="B27" t="s">
        <v>9</v>
      </c>
      <c r="C27">
        <v>27.363945472975669</v>
      </c>
      <c r="D27" t="s">
        <v>5</v>
      </c>
    </row>
    <row r="28" spans="1:4" x14ac:dyDescent="0.2">
      <c r="A28">
        <v>3</v>
      </c>
      <c r="B28" t="s">
        <v>9</v>
      </c>
      <c r="C28">
        <v>19.852300639768231</v>
      </c>
      <c r="D28" t="s">
        <v>5</v>
      </c>
    </row>
    <row r="29" spans="1:4" x14ac:dyDescent="0.2">
      <c r="A29">
        <v>4</v>
      </c>
      <c r="B29" t="s">
        <v>9</v>
      </c>
      <c r="C29">
        <v>36.560024950332107</v>
      </c>
      <c r="D29" t="s">
        <v>5</v>
      </c>
    </row>
    <row r="30" spans="1:4" x14ac:dyDescent="0.2">
      <c r="A30">
        <v>5</v>
      </c>
      <c r="B30" t="s">
        <v>9</v>
      </c>
      <c r="C30">
        <v>32.367942070559039</v>
      </c>
      <c r="D30" t="s">
        <v>5</v>
      </c>
    </row>
    <row r="31" spans="1:4" x14ac:dyDescent="0.2">
      <c r="A31">
        <v>6</v>
      </c>
      <c r="B31" t="s">
        <v>9</v>
      </c>
      <c r="C31">
        <v>20.63301459838754</v>
      </c>
      <c r="D31" t="s">
        <v>5</v>
      </c>
    </row>
    <row r="32" spans="1:4" x14ac:dyDescent="0.2">
      <c r="A32">
        <v>7</v>
      </c>
      <c r="B32" t="s">
        <v>9</v>
      </c>
      <c r="C32">
        <v>20.479064575404841</v>
      </c>
      <c r="D32" t="s">
        <v>6</v>
      </c>
    </row>
    <row r="33" spans="1:4" x14ac:dyDescent="0.2">
      <c r="A33">
        <v>8</v>
      </c>
      <c r="B33" t="s">
        <v>9</v>
      </c>
      <c r="C33">
        <v>19.25162208441105</v>
      </c>
      <c r="D33" t="s">
        <v>6</v>
      </c>
    </row>
    <row r="34" spans="1:4" x14ac:dyDescent="0.2">
      <c r="A34">
        <v>9</v>
      </c>
      <c r="B34" t="s">
        <v>9</v>
      </c>
      <c r="C34">
        <v>19.93151721006382</v>
      </c>
      <c r="D34" t="s">
        <v>6</v>
      </c>
    </row>
    <row r="35" spans="1:4" x14ac:dyDescent="0.2">
      <c r="A35">
        <v>10</v>
      </c>
      <c r="B35" t="s">
        <v>9</v>
      </c>
      <c r="C35">
        <v>18.54428856962458</v>
      </c>
      <c r="D35" t="s">
        <v>6</v>
      </c>
    </row>
    <row r="36" spans="1:4" x14ac:dyDescent="0.2">
      <c r="A36">
        <v>11</v>
      </c>
      <c r="B36" t="s">
        <v>9</v>
      </c>
      <c r="C36">
        <v>19.538010234956399</v>
      </c>
      <c r="D36" t="s">
        <v>6</v>
      </c>
    </row>
    <row r="37" spans="1:4" x14ac:dyDescent="0.2">
      <c r="A37">
        <v>12</v>
      </c>
      <c r="B37" t="s">
        <v>9</v>
      </c>
      <c r="C37">
        <v>19.791082502033301</v>
      </c>
      <c r="D37" t="s">
        <v>6</v>
      </c>
    </row>
    <row r="38" spans="1:4" x14ac:dyDescent="0.2">
      <c r="A38">
        <v>13</v>
      </c>
      <c r="B38" t="s">
        <v>9</v>
      </c>
      <c r="C38">
        <v>19.083470656188599</v>
      </c>
      <c r="D38" t="s">
        <v>7</v>
      </c>
    </row>
    <row r="39" spans="1:4" x14ac:dyDescent="0.2">
      <c r="A39">
        <v>14</v>
      </c>
      <c r="B39" t="s">
        <v>9</v>
      </c>
      <c r="C39">
        <v>19.411998010756331</v>
      </c>
      <c r="D39" t="s">
        <v>7</v>
      </c>
    </row>
    <row r="40" spans="1:4" x14ac:dyDescent="0.2">
      <c r="A40">
        <v>15</v>
      </c>
      <c r="B40" t="s">
        <v>9</v>
      </c>
      <c r="C40">
        <v>19.444126844423739</v>
      </c>
      <c r="D40" t="s">
        <v>7</v>
      </c>
    </row>
    <row r="41" spans="1:4" x14ac:dyDescent="0.2">
      <c r="A41">
        <v>16</v>
      </c>
      <c r="B41" t="s">
        <v>9</v>
      </c>
      <c r="C41">
        <v>21.474576324762079</v>
      </c>
      <c r="D41" t="s">
        <v>7</v>
      </c>
    </row>
    <row r="42" spans="1:4" x14ac:dyDescent="0.2">
      <c r="A42">
        <v>17</v>
      </c>
      <c r="B42" t="s">
        <v>9</v>
      </c>
      <c r="C42">
        <v>22.95857640228359</v>
      </c>
      <c r="D42" t="s">
        <v>7</v>
      </c>
    </row>
    <row r="43" spans="1:4" x14ac:dyDescent="0.2">
      <c r="A43">
        <v>18</v>
      </c>
      <c r="B43" t="s">
        <v>9</v>
      </c>
      <c r="C43">
        <v>19.78488318756019</v>
      </c>
      <c r="D43" t="s">
        <v>7</v>
      </c>
    </row>
    <row r="44" spans="1:4" x14ac:dyDescent="0.2">
      <c r="A44">
        <v>19</v>
      </c>
      <c r="B44" t="s">
        <v>9</v>
      </c>
      <c r="C44">
        <v>20.200993639699981</v>
      </c>
      <c r="D44" t="s">
        <v>8</v>
      </c>
    </row>
    <row r="45" spans="1:4" x14ac:dyDescent="0.2">
      <c r="A45">
        <v>20</v>
      </c>
      <c r="B45" t="s">
        <v>9</v>
      </c>
      <c r="C45">
        <v>29.48265272303458</v>
      </c>
      <c r="D45" t="s">
        <v>8</v>
      </c>
    </row>
    <row r="46" spans="1:4" x14ac:dyDescent="0.2">
      <c r="A46">
        <v>21</v>
      </c>
      <c r="B46" t="s">
        <v>9</v>
      </c>
      <c r="C46">
        <v>21.937909076998601</v>
      </c>
      <c r="D46" t="s">
        <v>8</v>
      </c>
    </row>
    <row r="47" spans="1:4" x14ac:dyDescent="0.2">
      <c r="A47">
        <v>22</v>
      </c>
      <c r="B47" t="s">
        <v>9</v>
      </c>
      <c r="C47">
        <v>21.548713821242131</v>
      </c>
      <c r="D47" t="s">
        <v>8</v>
      </c>
    </row>
    <row r="48" spans="1:4" x14ac:dyDescent="0.2">
      <c r="A48">
        <v>23</v>
      </c>
      <c r="B48" t="s">
        <v>9</v>
      </c>
      <c r="C48">
        <v>20.364081651303351</v>
      </c>
      <c r="D48" t="s">
        <v>8</v>
      </c>
    </row>
    <row r="49" spans="1:4" x14ac:dyDescent="0.2">
      <c r="A49">
        <v>24</v>
      </c>
      <c r="B49" t="s">
        <v>9</v>
      </c>
      <c r="C49">
        <v>20.637476900541859</v>
      </c>
      <c r="D49" t="s">
        <v>8</v>
      </c>
    </row>
    <row r="50" spans="1:4" x14ac:dyDescent="0.2">
      <c r="A50">
        <v>1</v>
      </c>
      <c r="B50" t="s">
        <v>10</v>
      </c>
      <c r="C50">
        <v>32.743737367460653</v>
      </c>
      <c r="D50" t="s">
        <v>5</v>
      </c>
    </row>
    <row r="51" spans="1:4" x14ac:dyDescent="0.2">
      <c r="A51">
        <v>2</v>
      </c>
      <c r="B51" t="s">
        <v>10</v>
      </c>
      <c r="C51">
        <v>30.603048410762831</v>
      </c>
      <c r="D51" t="s">
        <v>5</v>
      </c>
    </row>
    <row r="52" spans="1:4" x14ac:dyDescent="0.2">
      <c r="A52">
        <v>3</v>
      </c>
      <c r="B52" t="s">
        <v>10</v>
      </c>
      <c r="C52">
        <v>31.902089481173491</v>
      </c>
      <c r="D52" t="s">
        <v>5</v>
      </c>
    </row>
    <row r="53" spans="1:4" x14ac:dyDescent="0.2">
      <c r="A53">
        <v>4</v>
      </c>
      <c r="B53" t="s">
        <v>10</v>
      </c>
      <c r="C53">
        <v>33.909282016099468</v>
      </c>
      <c r="D53" t="s">
        <v>5</v>
      </c>
    </row>
    <row r="54" spans="1:4" x14ac:dyDescent="0.2">
      <c r="A54">
        <v>5</v>
      </c>
      <c r="B54" t="s">
        <v>10</v>
      </c>
      <c r="C54">
        <v>31.201761973436678</v>
      </c>
      <c r="D54" t="s">
        <v>5</v>
      </c>
    </row>
    <row r="55" spans="1:4" x14ac:dyDescent="0.2">
      <c r="A55">
        <v>6</v>
      </c>
      <c r="B55" t="s">
        <v>10</v>
      </c>
      <c r="C55">
        <v>33.688533427726902</v>
      </c>
      <c r="D55" t="s">
        <v>5</v>
      </c>
    </row>
    <row r="56" spans="1:4" x14ac:dyDescent="0.2">
      <c r="A56">
        <v>7</v>
      </c>
      <c r="B56" t="s">
        <v>10</v>
      </c>
      <c r="C56">
        <v>30.69907133515596</v>
      </c>
      <c r="D56" t="s">
        <v>6</v>
      </c>
    </row>
    <row r="57" spans="1:4" x14ac:dyDescent="0.2">
      <c r="A57">
        <v>8</v>
      </c>
      <c r="B57" t="s">
        <v>10</v>
      </c>
      <c r="C57">
        <v>30.765082669446691</v>
      </c>
      <c r="D57" t="s">
        <v>6</v>
      </c>
    </row>
    <row r="58" spans="1:4" x14ac:dyDescent="0.2">
      <c r="A58">
        <v>9</v>
      </c>
      <c r="B58" t="s">
        <v>10</v>
      </c>
      <c r="C58">
        <v>30.990876903744699</v>
      </c>
      <c r="D58" t="s">
        <v>6</v>
      </c>
    </row>
    <row r="59" spans="1:4" x14ac:dyDescent="0.2">
      <c r="A59">
        <v>10</v>
      </c>
      <c r="B59" t="s">
        <v>10</v>
      </c>
      <c r="C59">
        <v>31.380023869534881</v>
      </c>
      <c r="D59" t="s">
        <v>6</v>
      </c>
    </row>
    <row r="60" spans="1:4" x14ac:dyDescent="0.2">
      <c r="A60">
        <v>11</v>
      </c>
      <c r="B60" t="s">
        <v>10</v>
      </c>
      <c r="C60">
        <v>32.849159805671782</v>
      </c>
      <c r="D60" t="s">
        <v>6</v>
      </c>
    </row>
    <row r="61" spans="1:4" x14ac:dyDescent="0.2">
      <c r="A61">
        <v>12</v>
      </c>
      <c r="B61" t="s">
        <v>10</v>
      </c>
      <c r="C61">
        <v>33.017181358830229</v>
      </c>
      <c r="D61" t="s">
        <v>6</v>
      </c>
    </row>
    <row r="62" spans="1:4" x14ac:dyDescent="0.2">
      <c r="A62">
        <v>13</v>
      </c>
      <c r="B62" t="s">
        <v>10</v>
      </c>
      <c r="C62">
        <v>29.507022015949211</v>
      </c>
      <c r="D62" t="s">
        <v>7</v>
      </c>
    </row>
    <row r="63" spans="1:4" x14ac:dyDescent="0.2">
      <c r="A63">
        <v>14</v>
      </c>
      <c r="B63" t="s">
        <v>10</v>
      </c>
      <c r="C63">
        <v>30.213948304449961</v>
      </c>
      <c r="D63" t="s">
        <v>7</v>
      </c>
    </row>
    <row r="64" spans="1:4" x14ac:dyDescent="0.2">
      <c r="A64">
        <v>15</v>
      </c>
      <c r="B64" t="s">
        <v>10</v>
      </c>
      <c r="C64">
        <v>30.29579358772461</v>
      </c>
      <c r="D64" t="s">
        <v>7</v>
      </c>
    </row>
    <row r="65" spans="1:4" x14ac:dyDescent="0.2">
      <c r="A65">
        <v>16</v>
      </c>
      <c r="B65" t="s">
        <v>10</v>
      </c>
      <c r="C65">
        <v>31.324312084183461</v>
      </c>
      <c r="D65" t="s">
        <v>7</v>
      </c>
    </row>
    <row r="66" spans="1:4" x14ac:dyDescent="0.2">
      <c r="A66">
        <v>17</v>
      </c>
      <c r="B66" t="s">
        <v>10</v>
      </c>
      <c r="C66">
        <v>30.939220362731572</v>
      </c>
      <c r="D66" t="s">
        <v>7</v>
      </c>
    </row>
    <row r="67" spans="1:4" x14ac:dyDescent="0.2">
      <c r="A67">
        <v>18</v>
      </c>
      <c r="B67" t="s">
        <v>10</v>
      </c>
      <c r="C67">
        <v>35.757987394381367</v>
      </c>
      <c r="D67" t="s">
        <v>7</v>
      </c>
    </row>
    <row r="68" spans="1:4" x14ac:dyDescent="0.2">
      <c r="A68">
        <v>19</v>
      </c>
      <c r="B68" t="s">
        <v>10</v>
      </c>
      <c r="C68">
        <v>29.862065234025561</v>
      </c>
      <c r="D68" t="s">
        <v>8</v>
      </c>
    </row>
    <row r="69" spans="1:4" x14ac:dyDescent="0.2">
      <c r="A69">
        <v>20</v>
      </c>
      <c r="B69" t="s">
        <v>10</v>
      </c>
      <c r="C69">
        <v>31.72288464041835</v>
      </c>
      <c r="D69" t="s">
        <v>8</v>
      </c>
    </row>
    <row r="70" spans="1:4" x14ac:dyDescent="0.2">
      <c r="A70">
        <v>21</v>
      </c>
      <c r="B70" t="s">
        <v>10</v>
      </c>
      <c r="C70">
        <v>30.34900825777882</v>
      </c>
      <c r="D70" t="s">
        <v>8</v>
      </c>
    </row>
    <row r="71" spans="1:4" x14ac:dyDescent="0.2">
      <c r="A71">
        <v>22</v>
      </c>
      <c r="B71" t="s">
        <v>10</v>
      </c>
      <c r="C71">
        <v>31.581056836254561</v>
      </c>
      <c r="D71" t="s">
        <v>8</v>
      </c>
    </row>
    <row r="72" spans="1:4" x14ac:dyDescent="0.2">
      <c r="A72">
        <v>23</v>
      </c>
      <c r="B72" t="s">
        <v>10</v>
      </c>
      <c r="C72">
        <v>30.38694897990613</v>
      </c>
      <c r="D72" t="s">
        <v>8</v>
      </c>
    </row>
    <row r="73" spans="1:4" x14ac:dyDescent="0.2">
      <c r="A73">
        <v>24</v>
      </c>
      <c r="B73" t="s">
        <v>10</v>
      </c>
      <c r="C73">
        <v>34.436730745532209</v>
      </c>
      <c r="D73" t="s">
        <v>8</v>
      </c>
    </row>
    <row r="74" spans="1:4" x14ac:dyDescent="0.2">
      <c r="A74">
        <v>1</v>
      </c>
      <c r="B74" t="s">
        <v>11</v>
      </c>
      <c r="C74">
        <v>33.596816542801342</v>
      </c>
      <c r="D74" t="s">
        <v>5</v>
      </c>
    </row>
    <row r="75" spans="1:4" x14ac:dyDescent="0.2">
      <c r="A75">
        <v>2</v>
      </c>
      <c r="B75" t="s">
        <v>11</v>
      </c>
      <c r="C75">
        <v>31.254557201042651</v>
      </c>
      <c r="D75" t="s">
        <v>5</v>
      </c>
    </row>
    <row r="76" spans="1:4" x14ac:dyDescent="0.2">
      <c r="A76">
        <v>3</v>
      </c>
      <c r="B76" t="s">
        <v>11</v>
      </c>
      <c r="C76">
        <v>33.289946462569489</v>
      </c>
      <c r="D76" t="s">
        <v>5</v>
      </c>
    </row>
    <row r="77" spans="1:4" x14ac:dyDescent="0.2">
      <c r="A77">
        <v>4</v>
      </c>
      <c r="B77" t="s">
        <v>11</v>
      </c>
      <c r="C77">
        <v>32.235512183280981</v>
      </c>
      <c r="D77" t="s">
        <v>5</v>
      </c>
    </row>
    <row r="78" spans="1:4" x14ac:dyDescent="0.2">
      <c r="A78">
        <v>5</v>
      </c>
      <c r="B78" t="s">
        <v>11</v>
      </c>
      <c r="C78">
        <v>30.999432101076419</v>
      </c>
      <c r="D78" t="s">
        <v>5</v>
      </c>
    </row>
    <row r="79" spans="1:4" x14ac:dyDescent="0.2">
      <c r="A79">
        <v>6</v>
      </c>
      <c r="B79" t="s">
        <v>11</v>
      </c>
      <c r="C79">
        <v>34.275206833354943</v>
      </c>
      <c r="D79" t="s">
        <v>5</v>
      </c>
    </row>
    <row r="80" spans="1:4" x14ac:dyDescent="0.2">
      <c r="A80">
        <v>7</v>
      </c>
      <c r="B80" t="s">
        <v>11</v>
      </c>
      <c r="C80">
        <v>31.714224079843319</v>
      </c>
      <c r="D80" t="s">
        <v>6</v>
      </c>
    </row>
    <row r="81" spans="1:4" x14ac:dyDescent="0.2">
      <c r="A81">
        <v>8</v>
      </c>
      <c r="B81" t="s">
        <v>11</v>
      </c>
      <c r="C81">
        <v>32.394796934062242</v>
      </c>
      <c r="D81" t="s">
        <v>6</v>
      </c>
    </row>
    <row r="82" spans="1:4" x14ac:dyDescent="0.2">
      <c r="A82">
        <v>9</v>
      </c>
      <c r="B82" t="s">
        <v>11</v>
      </c>
      <c r="C82">
        <v>33.244850324750423</v>
      </c>
      <c r="D82" t="s">
        <v>6</v>
      </c>
    </row>
    <row r="83" spans="1:4" x14ac:dyDescent="0.2">
      <c r="A83">
        <v>10</v>
      </c>
      <c r="B83" t="s">
        <v>11</v>
      </c>
      <c r="C83">
        <v>33.392062261552333</v>
      </c>
      <c r="D83" t="s">
        <v>6</v>
      </c>
    </row>
    <row r="84" spans="1:4" x14ac:dyDescent="0.2">
      <c r="A84">
        <v>11</v>
      </c>
      <c r="B84" t="s">
        <v>11</v>
      </c>
      <c r="C84">
        <v>33.625140108315982</v>
      </c>
      <c r="D84" t="s">
        <v>6</v>
      </c>
    </row>
    <row r="85" spans="1:4" x14ac:dyDescent="0.2">
      <c r="A85">
        <v>12</v>
      </c>
      <c r="B85" t="s">
        <v>11</v>
      </c>
      <c r="C85">
        <v>32.553053909024598</v>
      </c>
      <c r="D85" t="s">
        <v>6</v>
      </c>
    </row>
    <row r="86" spans="1:4" x14ac:dyDescent="0.2">
      <c r="A86">
        <v>13</v>
      </c>
      <c r="B86" t="s">
        <v>11</v>
      </c>
      <c r="C86">
        <v>32.259214788620064</v>
      </c>
      <c r="D86" t="s">
        <v>7</v>
      </c>
    </row>
    <row r="87" spans="1:4" x14ac:dyDescent="0.2">
      <c r="A87">
        <v>14</v>
      </c>
      <c r="B87" t="s">
        <v>11</v>
      </c>
      <c r="C87">
        <v>32.996547165020033</v>
      </c>
      <c r="D87" t="s">
        <v>7</v>
      </c>
    </row>
    <row r="88" spans="1:4" x14ac:dyDescent="0.2">
      <c r="A88">
        <v>15</v>
      </c>
      <c r="B88" t="s">
        <v>11</v>
      </c>
      <c r="C88">
        <v>33.282814465670157</v>
      </c>
      <c r="D88" t="s">
        <v>7</v>
      </c>
    </row>
    <row r="89" spans="1:4" x14ac:dyDescent="0.2">
      <c r="A89">
        <v>16</v>
      </c>
      <c r="B89" t="s">
        <v>11</v>
      </c>
      <c r="C89">
        <v>32.411930561465738</v>
      </c>
      <c r="D89" t="s">
        <v>7</v>
      </c>
    </row>
    <row r="90" spans="1:4" x14ac:dyDescent="0.2">
      <c r="A90">
        <v>17</v>
      </c>
      <c r="B90" t="s">
        <v>11</v>
      </c>
      <c r="C90">
        <v>32.006588214781907</v>
      </c>
      <c r="D90" t="s">
        <v>7</v>
      </c>
    </row>
    <row r="91" spans="1:4" x14ac:dyDescent="0.2">
      <c r="A91">
        <v>18</v>
      </c>
      <c r="B91" t="s">
        <v>11</v>
      </c>
      <c r="C91">
        <v>34.13565268553765</v>
      </c>
      <c r="D91" t="s">
        <v>7</v>
      </c>
    </row>
    <row r="92" spans="1:4" x14ac:dyDescent="0.2">
      <c r="A92">
        <v>19</v>
      </c>
      <c r="B92" t="s">
        <v>11</v>
      </c>
      <c r="C92">
        <v>30.648430821047999</v>
      </c>
      <c r="D92" t="s">
        <v>8</v>
      </c>
    </row>
    <row r="93" spans="1:4" x14ac:dyDescent="0.2">
      <c r="A93">
        <v>20</v>
      </c>
      <c r="B93" t="s">
        <v>11</v>
      </c>
      <c r="C93">
        <v>31.39174095151867</v>
      </c>
      <c r="D93" t="s">
        <v>8</v>
      </c>
    </row>
    <row r="94" spans="1:4" x14ac:dyDescent="0.2">
      <c r="A94">
        <v>21</v>
      </c>
      <c r="B94" t="s">
        <v>11</v>
      </c>
      <c r="C94">
        <v>31.172892567861759</v>
      </c>
      <c r="D94" t="s">
        <v>8</v>
      </c>
    </row>
    <row r="95" spans="1:4" x14ac:dyDescent="0.2">
      <c r="A95">
        <v>22</v>
      </c>
      <c r="B95" t="s">
        <v>11</v>
      </c>
      <c r="C95">
        <v>31.471727925556209</v>
      </c>
      <c r="D95" t="s">
        <v>8</v>
      </c>
    </row>
    <row r="96" spans="1:4" x14ac:dyDescent="0.2">
      <c r="A96">
        <v>23</v>
      </c>
      <c r="B96" t="s">
        <v>11</v>
      </c>
      <c r="C96">
        <v>31.018865759122171</v>
      </c>
      <c r="D96" t="s">
        <v>8</v>
      </c>
    </row>
    <row r="97" spans="1:4" x14ac:dyDescent="0.2">
      <c r="A97">
        <v>24</v>
      </c>
      <c r="B97" t="s">
        <v>11</v>
      </c>
      <c r="C97">
        <v>34.554022572540518</v>
      </c>
      <c r="D97" t="s">
        <v>8</v>
      </c>
    </row>
    <row r="98" spans="1:4" x14ac:dyDescent="0.2">
      <c r="A98">
        <v>1</v>
      </c>
      <c r="B98" t="s">
        <v>12</v>
      </c>
      <c r="C98">
        <v>18.145820009858259</v>
      </c>
      <c r="D98" t="s">
        <v>5</v>
      </c>
    </row>
    <row r="99" spans="1:4" x14ac:dyDescent="0.2">
      <c r="A99">
        <v>2</v>
      </c>
      <c r="B99" t="s">
        <v>12</v>
      </c>
      <c r="C99">
        <v>17.26006400220928</v>
      </c>
      <c r="D99" t="s">
        <v>5</v>
      </c>
    </row>
    <row r="100" spans="1:4" x14ac:dyDescent="0.2">
      <c r="A100">
        <v>3</v>
      </c>
      <c r="B100" t="s">
        <v>12</v>
      </c>
      <c r="C100">
        <v>17.48565590161974</v>
      </c>
      <c r="D100" t="s">
        <v>5</v>
      </c>
    </row>
    <row r="101" spans="1:4" x14ac:dyDescent="0.2">
      <c r="A101">
        <v>4</v>
      </c>
      <c r="B101" t="s">
        <v>12</v>
      </c>
      <c r="C101">
        <v>16.789466730367181</v>
      </c>
      <c r="D101" t="s">
        <v>5</v>
      </c>
    </row>
    <row r="102" spans="1:4" x14ac:dyDescent="0.2">
      <c r="A102">
        <v>5</v>
      </c>
      <c r="B102" t="s">
        <v>12</v>
      </c>
      <c r="C102">
        <v>16.754066419407611</v>
      </c>
      <c r="D102" t="s">
        <v>5</v>
      </c>
    </row>
    <row r="103" spans="1:4" x14ac:dyDescent="0.2">
      <c r="A103">
        <v>6</v>
      </c>
      <c r="B103" t="s">
        <v>12</v>
      </c>
      <c r="C103">
        <v>18.466000413321911</v>
      </c>
      <c r="D103" t="s">
        <v>5</v>
      </c>
    </row>
    <row r="104" spans="1:4" x14ac:dyDescent="0.2">
      <c r="A104">
        <v>7</v>
      </c>
      <c r="B104" t="s">
        <v>12</v>
      </c>
      <c r="C104">
        <v>18.117852110968482</v>
      </c>
      <c r="D104" t="s">
        <v>6</v>
      </c>
    </row>
    <row r="105" spans="1:4" x14ac:dyDescent="0.2">
      <c r="A105">
        <v>8</v>
      </c>
      <c r="B105" t="s">
        <v>12</v>
      </c>
      <c r="C105">
        <v>17.50719695339421</v>
      </c>
      <c r="D105" t="s">
        <v>6</v>
      </c>
    </row>
    <row r="106" spans="1:4" x14ac:dyDescent="0.2">
      <c r="A106">
        <v>9</v>
      </c>
      <c r="B106" t="s">
        <v>12</v>
      </c>
      <c r="C106">
        <v>18.183229577695329</v>
      </c>
      <c r="D106" t="s">
        <v>6</v>
      </c>
    </row>
    <row r="107" spans="1:4" x14ac:dyDescent="0.2">
      <c r="A107">
        <v>10</v>
      </c>
      <c r="B107" t="s">
        <v>12</v>
      </c>
      <c r="C107">
        <v>16.97616425706406</v>
      </c>
      <c r="D107" t="s">
        <v>6</v>
      </c>
    </row>
    <row r="108" spans="1:4" x14ac:dyDescent="0.2">
      <c r="A108">
        <v>11</v>
      </c>
      <c r="B108" t="s">
        <v>12</v>
      </c>
      <c r="C108">
        <v>16.54176389237286</v>
      </c>
      <c r="D108" t="s">
        <v>6</v>
      </c>
    </row>
    <row r="109" spans="1:4" x14ac:dyDescent="0.2">
      <c r="A109">
        <v>12</v>
      </c>
      <c r="B109" t="s">
        <v>12</v>
      </c>
      <c r="C109">
        <v>17.268848814847971</v>
      </c>
      <c r="D109" t="s">
        <v>6</v>
      </c>
    </row>
    <row r="110" spans="1:4" x14ac:dyDescent="0.2">
      <c r="A110">
        <v>13</v>
      </c>
      <c r="B110" t="s">
        <v>12</v>
      </c>
      <c r="C110">
        <v>17.56889847912602</v>
      </c>
      <c r="D110" t="s">
        <v>7</v>
      </c>
    </row>
    <row r="111" spans="1:4" x14ac:dyDescent="0.2">
      <c r="A111">
        <v>14</v>
      </c>
      <c r="B111" t="s">
        <v>12</v>
      </c>
      <c r="C111">
        <v>17.758934372746289</v>
      </c>
      <c r="D111" t="s">
        <v>7</v>
      </c>
    </row>
    <row r="112" spans="1:4" x14ac:dyDescent="0.2">
      <c r="A112">
        <v>15</v>
      </c>
      <c r="B112" t="s">
        <v>12</v>
      </c>
      <c r="C112">
        <v>17.906659255052499</v>
      </c>
      <c r="D112" t="s">
        <v>7</v>
      </c>
    </row>
    <row r="113" spans="1:4" x14ac:dyDescent="0.2">
      <c r="A113">
        <v>16</v>
      </c>
      <c r="B113" t="s">
        <v>12</v>
      </c>
      <c r="C113">
        <v>18.91254787781811</v>
      </c>
      <c r="D113" t="s">
        <v>7</v>
      </c>
    </row>
    <row r="114" spans="1:4" x14ac:dyDescent="0.2">
      <c r="A114">
        <v>17</v>
      </c>
      <c r="B114" t="s">
        <v>12</v>
      </c>
      <c r="C114">
        <v>19.269730168886909</v>
      </c>
      <c r="D114" t="s">
        <v>7</v>
      </c>
    </row>
    <row r="115" spans="1:4" x14ac:dyDescent="0.2">
      <c r="A115">
        <v>18</v>
      </c>
      <c r="B115" t="s">
        <v>12</v>
      </c>
      <c r="C115">
        <v>18.773868937258051</v>
      </c>
      <c r="D115" t="s">
        <v>7</v>
      </c>
    </row>
    <row r="116" spans="1:4" x14ac:dyDescent="0.2">
      <c r="A116">
        <v>19</v>
      </c>
      <c r="B116" t="s">
        <v>12</v>
      </c>
      <c r="C116">
        <v>17.011167894311161</v>
      </c>
      <c r="D116" t="s">
        <v>8</v>
      </c>
    </row>
    <row r="117" spans="1:4" x14ac:dyDescent="0.2">
      <c r="A117">
        <v>20</v>
      </c>
      <c r="B117" t="s">
        <v>12</v>
      </c>
      <c r="C117">
        <v>18.554314017005691</v>
      </c>
      <c r="D117" t="s">
        <v>8</v>
      </c>
    </row>
    <row r="118" spans="1:4" x14ac:dyDescent="0.2">
      <c r="A118">
        <v>21</v>
      </c>
      <c r="B118" t="s">
        <v>12</v>
      </c>
      <c r="C118">
        <v>17.101489138104409</v>
      </c>
      <c r="D118" t="s">
        <v>8</v>
      </c>
    </row>
    <row r="119" spans="1:4" x14ac:dyDescent="0.2">
      <c r="A119">
        <v>22</v>
      </c>
      <c r="B119" t="s">
        <v>12</v>
      </c>
      <c r="C119">
        <v>17.71754793017849</v>
      </c>
      <c r="D119" t="s">
        <v>8</v>
      </c>
    </row>
    <row r="120" spans="1:4" x14ac:dyDescent="0.2">
      <c r="A120">
        <v>23</v>
      </c>
      <c r="B120" t="s">
        <v>12</v>
      </c>
      <c r="C120">
        <v>16.996226874848158</v>
      </c>
      <c r="D120" t="s">
        <v>8</v>
      </c>
    </row>
    <row r="121" spans="1:4" x14ac:dyDescent="0.2">
      <c r="A121">
        <v>24</v>
      </c>
      <c r="B121" t="s">
        <v>12</v>
      </c>
      <c r="C121">
        <v>18.7535902544222</v>
      </c>
      <c r="D12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BD74F-DDBD-6A43-97CF-988352208F55}">
  <dimension ref="A1:AK121"/>
  <sheetViews>
    <sheetView tabSelected="1" topLeftCell="Q1" workbookViewId="0">
      <selection activeCell="AH31" sqref="AH30:AH31"/>
    </sheetView>
  </sheetViews>
  <sheetFormatPr baseColWidth="10" defaultRowHeight="15" x14ac:dyDescent="0.2"/>
  <cols>
    <col min="18" max="18" width="12.6640625" bestFit="1" customWidth="1"/>
    <col min="34" max="34" width="12.6640625" bestFit="1" customWidth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F1" s="9" t="s">
        <v>4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13</v>
      </c>
      <c r="L1" s="2" t="s">
        <v>14</v>
      </c>
      <c r="M1" s="3" t="s">
        <v>15</v>
      </c>
      <c r="N1" s="9" t="s">
        <v>9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13</v>
      </c>
      <c r="T1" s="2" t="s">
        <v>14</v>
      </c>
      <c r="U1" s="3" t="s">
        <v>15</v>
      </c>
      <c r="V1" s="9" t="s">
        <v>10</v>
      </c>
      <c r="W1" s="2" t="s">
        <v>0</v>
      </c>
      <c r="X1" s="2" t="s">
        <v>1</v>
      </c>
      <c r="Y1" s="2" t="s">
        <v>2</v>
      </c>
      <c r="Z1" s="2" t="s">
        <v>3</v>
      </c>
      <c r="AA1" s="2" t="s">
        <v>13</v>
      </c>
      <c r="AB1" s="2" t="s">
        <v>14</v>
      </c>
      <c r="AC1" s="3" t="s">
        <v>15</v>
      </c>
      <c r="AD1" s="9" t="s">
        <v>11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13</v>
      </c>
      <c r="AJ1" s="2" t="s">
        <v>14</v>
      </c>
      <c r="AK1" s="3" t="s">
        <v>15</v>
      </c>
    </row>
    <row r="2" spans="1:37" x14ac:dyDescent="0.2">
      <c r="A2">
        <v>1</v>
      </c>
      <c r="B2" t="s">
        <v>12</v>
      </c>
      <c r="C2">
        <v>18.145820009858259</v>
      </c>
      <c r="D2" t="s">
        <v>5</v>
      </c>
      <c r="F2" s="4"/>
      <c r="G2">
        <v>1</v>
      </c>
      <c r="H2" t="s">
        <v>4</v>
      </c>
      <c r="I2">
        <v>15.177943468032231</v>
      </c>
      <c r="J2" t="s">
        <v>5</v>
      </c>
      <c r="K2">
        <f>I2-C2</f>
        <v>-2.967876541826028</v>
      </c>
      <c r="L2">
        <f>K2-$J$27</f>
        <v>-4.7034781291082064</v>
      </c>
      <c r="M2" s="5">
        <f>2^-L2</f>
        <v>26.054815418058965</v>
      </c>
      <c r="N2" s="4"/>
      <c r="O2">
        <v>1</v>
      </c>
      <c r="P2" t="s">
        <v>9</v>
      </c>
      <c r="Q2">
        <v>22.259206407841219</v>
      </c>
      <c r="R2" t="s">
        <v>5</v>
      </c>
      <c r="S2">
        <f>Q2-C2</f>
        <v>4.1133863979829606</v>
      </c>
      <c r="T2">
        <f>S2-$R$27</f>
        <v>-4.9091737125303432</v>
      </c>
      <c r="U2" s="5">
        <f t="shared" ref="U2:U25" si="0">2^-T2</f>
        <v>30.047513667847653</v>
      </c>
      <c r="V2" s="4"/>
      <c r="W2">
        <v>1</v>
      </c>
      <c r="X2" t="s">
        <v>10</v>
      </c>
      <c r="Y2">
        <v>32.743737367460653</v>
      </c>
      <c r="Z2" t="s">
        <v>5</v>
      </c>
      <c r="AA2">
        <f>Y2-C2</f>
        <v>14.597917357602395</v>
      </c>
      <c r="AB2">
        <f>AA2-$Z$27</f>
        <v>-0.25997917571027962</v>
      </c>
      <c r="AC2" s="5">
        <f>2^-AB2</f>
        <v>1.1974614199795546</v>
      </c>
      <c r="AD2" s="4"/>
      <c r="AE2">
        <v>1</v>
      </c>
      <c r="AF2" t="s">
        <v>11</v>
      </c>
      <c r="AG2">
        <v>33.596816542801342</v>
      </c>
      <c r="AH2" t="s">
        <v>5</v>
      </c>
      <c r="AI2">
        <f>AG2-C2</f>
        <v>15.450996532943083</v>
      </c>
      <c r="AJ2">
        <f>AI2-$AH$27</f>
        <v>0.32593022505277602</v>
      </c>
      <c r="AK2" s="5">
        <f>2^-AJ2</f>
        <v>0.79778382313849083</v>
      </c>
    </row>
    <row r="3" spans="1:37" x14ac:dyDescent="0.2">
      <c r="A3">
        <v>2</v>
      </c>
      <c r="B3" t="s">
        <v>12</v>
      </c>
      <c r="C3">
        <v>17.26006400220928</v>
      </c>
      <c r="D3" t="s">
        <v>5</v>
      </c>
      <c r="F3" s="4"/>
      <c r="G3">
        <v>2</v>
      </c>
      <c r="H3" t="s">
        <v>4</v>
      </c>
      <c r="I3">
        <v>18.10614150308767</v>
      </c>
      <c r="J3" t="s">
        <v>5</v>
      </c>
      <c r="K3">
        <f t="shared" ref="K3:K25" si="1">I3-C3</f>
        <v>0.84607750087839051</v>
      </c>
      <c r="L3">
        <f t="shared" ref="L3:L13" si="2">K3-$J$27</f>
        <v>-0.88952408640378766</v>
      </c>
      <c r="M3" s="5">
        <f t="shared" ref="M3:M25" si="3">2^-L3</f>
        <v>1.8525649022570114</v>
      </c>
      <c r="N3" s="4"/>
      <c r="O3">
        <v>2</v>
      </c>
      <c r="P3" t="s">
        <v>9</v>
      </c>
      <c r="Q3">
        <v>27.363945472975669</v>
      </c>
      <c r="R3" t="s">
        <v>5</v>
      </c>
      <c r="S3">
        <f t="shared" ref="S3:S25" si="4">Q3-C3</f>
        <v>10.103881470766389</v>
      </c>
      <c r="T3">
        <f t="shared" ref="T3:T13" si="5">S3-$R$27</f>
        <v>1.0813213602530851</v>
      </c>
      <c r="U3" s="5">
        <f t="shared" si="0"/>
        <v>0.47259577596292235</v>
      </c>
      <c r="V3" s="4"/>
      <c r="W3">
        <v>2</v>
      </c>
      <c r="X3" t="s">
        <v>10</v>
      </c>
      <c r="Y3">
        <v>30.603048410762831</v>
      </c>
      <c r="Z3" t="s">
        <v>5</v>
      </c>
      <c r="AA3">
        <f t="shared" ref="AA3:AA25" si="6">Y3-C3</f>
        <v>13.342984408553551</v>
      </c>
      <c r="AB3">
        <f t="shared" ref="AB3:AB13" si="7">AA3-$Z$27</f>
        <v>-1.5149121247591228</v>
      </c>
      <c r="AC3" s="5">
        <f t="shared" ref="AC3:AC25" si="8">2^-AB3</f>
        <v>2.8578142033588212</v>
      </c>
      <c r="AD3" s="4"/>
      <c r="AE3">
        <v>2</v>
      </c>
      <c r="AF3" t="s">
        <v>11</v>
      </c>
      <c r="AG3">
        <v>31.254557201042651</v>
      </c>
      <c r="AH3" t="s">
        <v>5</v>
      </c>
      <c r="AI3">
        <f t="shared" ref="AI3:AI25" si="9">AG3-C3</f>
        <v>13.994493198833371</v>
      </c>
      <c r="AJ3">
        <f t="shared" ref="AJ3:AJ13" si="10">AI3-$AH$27</f>
        <v>-1.130573109056936</v>
      </c>
      <c r="AK3" s="5">
        <f t="shared" ref="AK3:AK25" si="11">2^-AJ3</f>
        <v>2.1894569892284652</v>
      </c>
    </row>
    <row r="4" spans="1:37" x14ac:dyDescent="0.2">
      <c r="A4">
        <v>3</v>
      </c>
      <c r="B4" t="s">
        <v>12</v>
      </c>
      <c r="C4">
        <v>17.48565590161974</v>
      </c>
      <c r="D4" t="s">
        <v>5</v>
      </c>
      <c r="F4" s="4"/>
      <c r="G4">
        <v>3</v>
      </c>
      <c r="H4" t="s">
        <v>4</v>
      </c>
      <c r="I4">
        <v>15.5420110527345</v>
      </c>
      <c r="J4" t="s">
        <v>5</v>
      </c>
      <c r="K4">
        <f t="shared" si="1"/>
        <v>-1.9436448488852403</v>
      </c>
      <c r="L4">
        <f t="shared" si="2"/>
        <v>-3.6792464361674186</v>
      </c>
      <c r="M4" s="5">
        <f t="shared" si="3"/>
        <v>12.810425016026779</v>
      </c>
      <c r="N4" s="4"/>
      <c r="O4">
        <v>3</v>
      </c>
      <c r="P4" t="s">
        <v>9</v>
      </c>
      <c r="Q4">
        <v>19.852300639768231</v>
      </c>
      <c r="R4" t="s">
        <v>5</v>
      </c>
      <c r="S4">
        <f t="shared" si="4"/>
        <v>2.3666447381484907</v>
      </c>
      <c r="T4">
        <f t="shared" si="5"/>
        <v>-6.655915372364813</v>
      </c>
      <c r="U4" s="5">
        <f t="shared" si="0"/>
        <v>100.83938206249594</v>
      </c>
      <c r="V4" s="4"/>
      <c r="W4">
        <v>3</v>
      </c>
      <c r="X4" t="s">
        <v>10</v>
      </c>
      <c r="Y4">
        <v>31.902089481173491</v>
      </c>
      <c r="Z4" t="s">
        <v>5</v>
      </c>
      <c r="AA4">
        <f t="shared" si="6"/>
        <v>14.41643357955375</v>
      </c>
      <c r="AB4">
        <f t="shared" si="7"/>
        <v>-0.44146295375892386</v>
      </c>
      <c r="AC4" s="5">
        <f t="shared" si="8"/>
        <v>1.3579806793053724</v>
      </c>
      <c r="AD4" s="4"/>
      <c r="AE4">
        <v>3</v>
      </c>
      <c r="AF4" t="s">
        <v>11</v>
      </c>
      <c r="AG4">
        <v>33.289946462569489</v>
      </c>
      <c r="AH4" t="s">
        <v>5</v>
      </c>
      <c r="AI4">
        <f t="shared" si="9"/>
        <v>15.804290560949749</v>
      </c>
      <c r="AJ4">
        <f t="shared" si="10"/>
        <v>0.67922425305944145</v>
      </c>
      <c r="AK4" s="5">
        <f t="shared" si="11"/>
        <v>0.62450098261431408</v>
      </c>
    </row>
    <row r="5" spans="1:37" x14ac:dyDescent="0.2">
      <c r="A5">
        <v>4</v>
      </c>
      <c r="B5" t="s">
        <v>12</v>
      </c>
      <c r="C5">
        <v>16.789466730367181</v>
      </c>
      <c r="D5" t="s">
        <v>5</v>
      </c>
      <c r="F5" s="4"/>
      <c r="G5">
        <v>4</v>
      </c>
      <c r="H5" t="s">
        <v>4</v>
      </c>
      <c r="I5">
        <v>24.87435773559023</v>
      </c>
      <c r="J5" t="s">
        <v>5</v>
      </c>
      <c r="K5">
        <f t="shared" si="1"/>
        <v>8.0848910052230494</v>
      </c>
      <c r="L5">
        <f t="shared" si="2"/>
        <v>6.349289417940871</v>
      </c>
      <c r="M5" s="5">
        <f t="shared" si="3"/>
        <v>1.2265166101933929E-2</v>
      </c>
      <c r="N5" s="4"/>
      <c r="O5">
        <v>4</v>
      </c>
      <c r="P5" t="s">
        <v>9</v>
      </c>
      <c r="Q5">
        <v>36.560024950332107</v>
      </c>
      <c r="R5" t="s">
        <v>5</v>
      </c>
      <c r="S5">
        <f t="shared" si="4"/>
        <v>19.770558219964926</v>
      </c>
      <c r="T5">
        <f t="shared" si="5"/>
        <v>10.747998109451622</v>
      </c>
      <c r="U5" s="5">
        <f t="shared" si="0"/>
        <v>5.8147383295824274E-4</v>
      </c>
      <c r="V5" s="4"/>
      <c r="W5">
        <v>4</v>
      </c>
      <c r="X5" t="s">
        <v>10</v>
      </c>
      <c r="Y5">
        <v>33.909282016099468</v>
      </c>
      <c r="Z5" t="s">
        <v>5</v>
      </c>
      <c r="AA5">
        <f t="shared" si="6"/>
        <v>17.119815285732287</v>
      </c>
      <c r="AB5">
        <f t="shared" si="7"/>
        <v>2.2619187524196125</v>
      </c>
      <c r="AC5" s="5">
        <f t="shared" si="8"/>
        <v>0.20849450231278138</v>
      </c>
      <c r="AD5" s="4"/>
      <c r="AE5">
        <v>4</v>
      </c>
      <c r="AF5" t="s">
        <v>11</v>
      </c>
      <c r="AG5">
        <v>32.235512183280981</v>
      </c>
      <c r="AH5" t="s">
        <v>5</v>
      </c>
      <c r="AI5">
        <f t="shared" si="9"/>
        <v>15.4460454529138</v>
      </c>
      <c r="AJ5">
        <f t="shared" si="10"/>
        <v>0.32097914502349312</v>
      </c>
      <c r="AK5" s="5">
        <f t="shared" si="11"/>
        <v>0.80052638263635612</v>
      </c>
    </row>
    <row r="6" spans="1:37" x14ac:dyDescent="0.2">
      <c r="A6">
        <v>5</v>
      </c>
      <c r="B6" t="s">
        <v>12</v>
      </c>
      <c r="C6">
        <v>16.754066419407611</v>
      </c>
      <c r="D6" t="s">
        <v>5</v>
      </c>
      <c r="F6" s="4"/>
      <c r="G6">
        <v>5</v>
      </c>
      <c r="H6" t="s">
        <v>4</v>
      </c>
      <c r="I6">
        <v>24.052249880766329</v>
      </c>
      <c r="J6" t="s">
        <v>5</v>
      </c>
      <c r="K6">
        <f t="shared" si="1"/>
        <v>7.2981834613587182</v>
      </c>
      <c r="L6">
        <f t="shared" si="2"/>
        <v>5.5625818740765398</v>
      </c>
      <c r="M6" s="5">
        <f t="shared" si="3"/>
        <v>2.1159042094559988E-2</v>
      </c>
      <c r="N6" s="4"/>
      <c r="O6">
        <v>5</v>
      </c>
      <c r="P6" t="s">
        <v>9</v>
      </c>
      <c r="Q6">
        <v>32.367942070559039</v>
      </c>
      <c r="R6" t="s">
        <v>5</v>
      </c>
      <c r="S6">
        <f t="shared" si="4"/>
        <v>15.613875651151428</v>
      </c>
      <c r="T6">
        <f t="shared" si="5"/>
        <v>6.5913155406381243</v>
      </c>
      <c r="U6" s="5">
        <f t="shared" si="0"/>
        <v>1.0370896769656794E-2</v>
      </c>
      <c r="V6" s="4"/>
      <c r="W6">
        <v>5</v>
      </c>
      <c r="X6" t="s">
        <v>10</v>
      </c>
      <c r="Y6">
        <v>31.201761973436678</v>
      </c>
      <c r="Z6" t="s">
        <v>5</v>
      </c>
      <c r="AA6">
        <f t="shared" si="6"/>
        <v>14.447695554029067</v>
      </c>
      <c r="AB6">
        <f t="shared" si="7"/>
        <v>-0.41020097928360677</v>
      </c>
      <c r="AC6" s="5">
        <f t="shared" si="8"/>
        <v>1.3288709238505951</v>
      </c>
      <c r="AD6" s="4"/>
      <c r="AE6">
        <v>5</v>
      </c>
      <c r="AF6" t="s">
        <v>11</v>
      </c>
      <c r="AG6">
        <v>30.999432101076419</v>
      </c>
      <c r="AH6" t="s">
        <v>5</v>
      </c>
      <c r="AI6">
        <f t="shared" si="9"/>
        <v>14.245365681668808</v>
      </c>
      <c r="AJ6">
        <f t="shared" si="10"/>
        <v>-0.87970062622149925</v>
      </c>
      <c r="AK6" s="5">
        <f t="shared" si="11"/>
        <v>1.8399934444253736</v>
      </c>
    </row>
    <row r="7" spans="1:37" x14ac:dyDescent="0.2">
      <c r="A7">
        <v>6</v>
      </c>
      <c r="B7" t="s">
        <v>12</v>
      </c>
      <c r="C7">
        <v>18.466000413321911</v>
      </c>
      <c r="D7" t="s">
        <v>5</v>
      </c>
      <c r="F7" s="4"/>
      <c r="G7">
        <v>6</v>
      </c>
      <c r="H7" t="s">
        <v>4</v>
      </c>
      <c r="I7">
        <v>17.56197936026609</v>
      </c>
      <c r="J7" t="s">
        <v>5</v>
      </c>
      <c r="K7">
        <f t="shared" si="1"/>
        <v>-0.90402105305582126</v>
      </c>
      <c r="L7">
        <f t="shared" si="2"/>
        <v>-2.6396226403379996</v>
      </c>
      <c r="M7" s="5">
        <f t="shared" si="3"/>
        <v>6.2316864281325621</v>
      </c>
      <c r="N7" s="4"/>
      <c r="O7">
        <v>6</v>
      </c>
      <c r="P7" t="s">
        <v>9</v>
      </c>
      <c r="Q7">
        <v>20.63301459838754</v>
      </c>
      <c r="R7" t="s">
        <v>5</v>
      </c>
      <c r="S7">
        <f t="shared" si="4"/>
        <v>2.1670141850656286</v>
      </c>
      <c r="T7">
        <f t="shared" si="5"/>
        <v>-6.8555459254476752</v>
      </c>
      <c r="U7" s="5">
        <f t="shared" si="0"/>
        <v>115.804373186706</v>
      </c>
      <c r="V7" s="4"/>
      <c r="W7">
        <v>6</v>
      </c>
      <c r="X7" t="s">
        <v>10</v>
      </c>
      <c r="Y7">
        <v>33.688533427726902</v>
      </c>
      <c r="Z7" t="s">
        <v>5</v>
      </c>
      <c r="AA7">
        <f t="shared" si="6"/>
        <v>15.222533014404991</v>
      </c>
      <c r="AB7">
        <f t="shared" si="7"/>
        <v>0.36463648109231706</v>
      </c>
      <c r="AC7" s="5">
        <f t="shared" si="8"/>
        <v>0.77666454814972352</v>
      </c>
      <c r="AD7" s="4"/>
      <c r="AE7">
        <v>6</v>
      </c>
      <c r="AF7" t="s">
        <v>11</v>
      </c>
      <c r="AG7">
        <v>34.275206833354943</v>
      </c>
      <c r="AH7" t="s">
        <v>5</v>
      </c>
      <c r="AI7">
        <f t="shared" si="9"/>
        <v>15.809206420033032</v>
      </c>
      <c r="AJ7">
        <f t="shared" si="10"/>
        <v>0.68414011214272463</v>
      </c>
      <c r="AK7" s="5">
        <f t="shared" si="11"/>
        <v>0.62237667056882928</v>
      </c>
    </row>
    <row r="8" spans="1:37" x14ac:dyDescent="0.2">
      <c r="A8">
        <v>7</v>
      </c>
      <c r="B8" t="s">
        <v>12</v>
      </c>
      <c r="C8">
        <v>18.117852110968482</v>
      </c>
      <c r="D8" t="s">
        <v>6</v>
      </c>
      <c r="F8" s="4"/>
      <c r="G8">
        <v>7</v>
      </c>
      <c r="H8" t="s">
        <v>4</v>
      </c>
      <c r="I8">
        <v>15.94674823665973</v>
      </c>
      <c r="J8" t="s">
        <v>6</v>
      </c>
      <c r="K8">
        <f t="shared" si="1"/>
        <v>-2.1711038743087521</v>
      </c>
      <c r="L8">
        <f t="shared" si="2"/>
        <v>-3.9067054615909305</v>
      </c>
      <c r="M8" s="5">
        <f t="shared" si="3"/>
        <v>14.998075246664987</v>
      </c>
      <c r="N8" s="4"/>
      <c r="O8">
        <v>7</v>
      </c>
      <c r="P8" t="s">
        <v>9</v>
      </c>
      <c r="Q8">
        <v>20.479064575404841</v>
      </c>
      <c r="R8" t="s">
        <v>6</v>
      </c>
      <c r="S8">
        <f t="shared" si="4"/>
        <v>2.3612124644363597</v>
      </c>
      <c r="T8">
        <f t="shared" si="5"/>
        <v>-6.6613476460769441</v>
      </c>
      <c r="U8" s="5">
        <f t="shared" si="0"/>
        <v>101.21979491046355</v>
      </c>
      <c r="V8" s="4"/>
      <c r="W8">
        <v>7</v>
      </c>
      <c r="X8" t="s">
        <v>10</v>
      </c>
      <c r="Y8">
        <v>30.69907133515596</v>
      </c>
      <c r="Z8" t="s">
        <v>6</v>
      </c>
      <c r="AA8">
        <f t="shared" si="6"/>
        <v>12.581219224187478</v>
      </c>
      <c r="AB8">
        <f t="shared" si="7"/>
        <v>-2.2766773091251959</v>
      </c>
      <c r="AC8" s="5">
        <f t="shared" si="8"/>
        <v>4.8456066926520398</v>
      </c>
      <c r="AD8" s="4"/>
      <c r="AE8">
        <v>7</v>
      </c>
      <c r="AF8" t="s">
        <v>11</v>
      </c>
      <c r="AG8">
        <v>31.714224079843319</v>
      </c>
      <c r="AH8" t="s">
        <v>6</v>
      </c>
      <c r="AI8">
        <f t="shared" si="9"/>
        <v>13.596371968874838</v>
      </c>
      <c r="AJ8">
        <f t="shared" si="10"/>
        <v>-1.5286943390154697</v>
      </c>
      <c r="AK8" s="5">
        <f t="shared" si="11"/>
        <v>2.8852460175156733</v>
      </c>
    </row>
    <row r="9" spans="1:37" x14ac:dyDescent="0.2">
      <c r="A9">
        <v>8</v>
      </c>
      <c r="B9" t="s">
        <v>12</v>
      </c>
      <c r="C9">
        <v>17.50719695339421</v>
      </c>
      <c r="D9" t="s">
        <v>6</v>
      </c>
      <c r="F9" s="4"/>
      <c r="G9">
        <v>8</v>
      </c>
      <c r="H9" t="s">
        <v>4</v>
      </c>
      <c r="I9">
        <v>15.00726493197268</v>
      </c>
      <c r="J9" t="s">
        <v>6</v>
      </c>
      <c r="K9">
        <f t="shared" si="1"/>
        <v>-2.4999320214215306</v>
      </c>
      <c r="L9">
        <f t="shared" si="2"/>
        <v>-4.235533608703709</v>
      </c>
      <c r="M9" s="5">
        <f t="shared" si="3"/>
        <v>18.837473911724185</v>
      </c>
      <c r="N9" s="4"/>
      <c r="O9">
        <v>8</v>
      </c>
      <c r="P9" t="s">
        <v>9</v>
      </c>
      <c r="Q9">
        <v>19.25162208441105</v>
      </c>
      <c r="R9" t="s">
        <v>6</v>
      </c>
      <c r="S9">
        <f t="shared" si="4"/>
        <v>1.7444251310168397</v>
      </c>
      <c r="T9">
        <f t="shared" si="5"/>
        <v>-7.278134979496464</v>
      </c>
      <c r="U9" s="5">
        <f t="shared" si="0"/>
        <v>155.21616228675757</v>
      </c>
      <c r="V9" s="4"/>
      <c r="W9">
        <v>8</v>
      </c>
      <c r="X9" t="s">
        <v>10</v>
      </c>
      <c r="Y9">
        <v>30.765082669446691</v>
      </c>
      <c r="Z9" t="s">
        <v>6</v>
      </c>
      <c r="AA9">
        <f t="shared" si="6"/>
        <v>13.257885716052481</v>
      </c>
      <c r="AB9">
        <f t="shared" si="7"/>
        <v>-1.600010817260193</v>
      </c>
      <c r="AC9" s="5">
        <f t="shared" si="8"/>
        <v>3.0314558626503878</v>
      </c>
      <c r="AD9" s="4"/>
      <c r="AE9">
        <v>8</v>
      </c>
      <c r="AF9" t="s">
        <v>11</v>
      </c>
      <c r="AG9">
        <v>32.394796934062242</v>
      </c>
      <c r="AH9" t="s">
        <v>6</v>
      </c>
      <c r="AI9">
        <f t="shared" si="9"/>
        <v>14.887599980668032</v>
      </c>
      <c r="AJ9">
        <f t="shared" si="10"/>
        <v>-0.23746632722227545</v>
      </c>
      <c r="AK9" s="5">
        <f t="shared" si="11"/>
        <v>1.1789204126841564</v>
      </c>
    </row>
    <row r="10" spans="1:37" x14ac:dyDescent="0.2">
      <c r="A10">
        <v>9</v>
      </c>
      <c r="B10" t="s">
        <v>12</v>
      </c>
      <c r="C10">
        <v>18.183229577695329</v>
      </c>
      <c r="D10" t="s">
        <v>6</v>
      </c>
      <c r="F10" s="4"/>
      <c r="G10">
        <v>9</v>
      </c>
      <c r="H10" t="s">
        <v>4</v>
      </c>
      <c r="I10">
        <v>15.773585421623009</v>
      </c>
      <c r="J10" t="s">
        <v>6</v>
      </c>
      <c r="K10">
        <f t="shared" si="1"/>
        <v>-2.4096441560723196</v>
      </c>
      <c r="L10">
        <f t="shared" si="2"/>
        <v>-4.145245743354498</v>
      </c>
      <c r="M10" s="5">
        <f t="shared" si="3"/>
        <v>17.694704247124324</v>
      </c>
      <c r="N10" s="4"/>
      <c r="O10">
        <v>9</v>
      </c>
      <c r="P10" t="s">
        <v>9</v>
      </c>
      <c r="Q10">
        <v>19.93151721006382</v>
      </c>
      <c r="R10" t="s">
        <v>6</v>
      </c>
      <c r="S10">
        <f t="shared" si="4"/>
        <v>1.7482876323684913</v>
      </c>
      <c r="T10">
        <f t="shared" si="5"/>
        <v>-7.2742724781448125</v>
      </c>
      <c r="U10" s="5">
        <f t="shared" si="0"/>
        <v>154.80116064757669</v>
      </c>
      <c r="V10" s="4"/>
      <c r="W10">
        <v>9</v>
      </c>
      <c r="X10" t="s">
        <v>10</v>
      </c>
      <c r="Y10">
        <v>30.990876903744699</v>
      </c>
      <c r="Z10" t="s">
        <v>6</v>
      </c>
      <c r="AA10">
        <f t="shared" si="6"/>
        <v>12.80764732604937</v>
      </c>
      <c r="AB10">
        <f t="shared" si="7"/>
        <v>-2.0502492072633043</v>
      </c>
      <c r="AC10" s="5">
        <f t="shared" si="8"/>
        <v>4.1417750726702449</v>
      </c>
      <c r="AD10" s="4"/>
      <c r="AE10">
        <v>9</v>
      </c>
      <c r="AF10" t="s">
        <v>11</v>
      </c>
      <c r="AG10">
        <v>33.244850324750423</v>
      </c>
      <c r="AH10" t="s">
        <v>6</v>
      </c>
      <c r="AI10">
        <f t="shared" si="9"/>
        <v>15.061620747055095</v>
      </c>
      <c r="AJ10">
        <f t="shared" si="10"/>
        <v>-6.3445560835212689E-2</v>
      </c>
      <c r="AK10" s="5">
        <f t="shared" si="11"/>
        <v>1.0449584372005425</v>
      </c>
    </row>
    <row r="11" spans="1:37" x14ac:dyDescent="0.2">
      <c r="A11">
        <v>10</v>
      </c>
      <c r="B11" t="s">
        <v>12</v>
      </c>
      <c r="C11">
        <v>16.97616425706406</v>
      </c>
      <c r="D11" t="s">
        <v>6</v>
      </c>
      <c r="F11" s="4"/>
      <c r="G11">
        <v>10</v>
      </c>
      <c r="H11" t="s">
        <v>4</v>
      </c>
      <c r="I11">
        <v>14.75078893453828</v>
      </c>
      <c r="J11" t="s">
        <v>6</v>
      </c>
      <c r="K11">
        <f t="shared" si="1"/>
        <v>-2.22537532252578</v>
      </c>
      <c r="L11">
        <f t="shared" si="2"/>
        <v>-3.9609769098079584</v>
      </c>
      <c r="M11" s="5">
        <f t="shared" si="3"/>
        <v>15.573020739874039</v>
      </c>
      <c r="N11" s="4"/>
      <c r="O11">
        <v>10</v>
      </c>
      <c r="P11" t="s">
        <v>9</v>
      </c>
      <c r="Q11">
        <v>18.54428856962458</v>
      </c>
      <c r="R11" t="s">
        <v>6</v>
      </c>
      <c r="S11">
        <f t="shared" si="4"/>
        <v>1.5681243125605207</v>
      </c>
      <c r="T11">
        <f t="shared" si="5"/>
        <v>-7.4544357979527831</v>
      </c>
      <c r="U11" s="5">
        <f t="shared" si="0"/>
        <v>175.39159434550146</v>
      </c>
      <c r="V11" s="4"/>
      <c r="W11">
        <v>10</v>
      </c>
      <c r="X11" t="s">
        <v>10</v>
      </c>
      <c r="Y11">
        <v>31.380023869534881</v>
      </c>
      <c r="Z11" t="s">
        <v>6</v>
      </c>
      <c r="AA11">
        <f t="shared" si="6"/>
        <v>14.403859612470821</v>
      </c>
      <c r="AB11">
        <f t="shared" si="7"/>
        <v>-0.45403692084185288</v>
      </c>
      <c r="AC11" s="5">
        <f t="shared" si="8"/>
        <v>1.3698680366009199</v>
      </c>
      <c r="AD11" s="4"/>
      <c r="AE11">
        <v>10</v>
      </c>
      <c r="AF11" t="s">
        <v>11</v>
      </c>
      <c r="AG11">
        <v>33.392062261552333</v>
      </c>
      <c r="AH11" t="s">
        <v>6</v>
      </c>
      <c r="AI11">
        <f t="shared" si="9"/>
        <v>16.415898004488273</v>
      </c>
      <c r="AJ11">
        <f t="shared" si="10"/>
        <v>1.2908316965979658</v>
      </c>
      <c r="AK11" s="5">
        <f t="shared" si="11"/>
        <v>0.40871534179782648</v>
      </c>
    </row>
    <row r="12" spans="1:37" x14ac:dyDescent="0.2">
      <c r="A12">
        <v>11</v>
      </c>
      <c r="B12" t="s">
        <v>12</v>
      </c>
      <c r="C12">
        <v>16.54176389237286</v>
      </c>
      <c r="D12" t="s">
        <v>6</v>
      </c>
      <c r="F12" s="4"/>
      <c r="G12">
        <v>11</v>
      </c>
      <c r="H12" t="s">
        <v>4</v>
      </c>
      <c r="I12">
        <v>15.58255153473325</v>
      </c>
      <c r="J12" t="s">
        <v>6</v>
      </c>
      <c r="K12">
        <f t="shared" si="1"/>
        <v>-0.95921235763960944</v>
      </c>
      <c r="L12">
        <f t="shared" si="2"/>
        <v>-2.6948139449217878</v>
      </c>
      <c r="M12" s="5">
        <f t="shared" si="3"/>
        <v>6.4747026778733705</v>
      </c>
      <c r="N12" s="4"/>
      <c r="O12">
        <v>11</v>
      </c>
      <c r="P12" t="s">
        <v>9</v>
      </c>
      <c r="Q12">
        <v>19.538010234956399</v>
      </c>
      <c r="R12" t="s">
        <v>6</v>
      </c>
      <c r="S12">
        <f t="shared" si="4"/>
        <v>2.9962463425835395</v>
      </c>
      <c r="T12">
        <f t="shared" si="5"/>
        <v>-6.0263137679297643</v>
      </c>
      <c r="U12" s="5">
        <f t="shared" si="0"/>
        <v>65.178026640237263</v>
      </c>
      <c r="V12" s="4"/>
      <c r="W12">
        <v>11</v>
      </c>
      <c r="X12" t="s">
        <v>10</v>
      </c>
      <c r="Y12">
        <v>32.849159805671782</v>
      </c>
      <c r="Z12" t="s">
        <v>6</v>
      </c>
      <c r="AA12">
        <f t="shared" si="6"/>
        <v>16.307395913298922</v>
      </c>
      <c r="AB12">
        <f t="shared" si="7"/>
        <v>1.4494993799862481</v>
      </c>
      <c r="AC12" s="5">
        <f t="shared" si="8"/>
        <v>0.36614845668620244</v>
      </c>
      <c r="AD12" s="4"/>
      <c r="AE12">
        <v>11</v>
      </c>
      <c r="AF12" t="s">
        <v>11</v>
      </c>
      <c r="AG12">
        <v>33.625140108315982</v>
      </c>
      <c r="AH12" t="s">
        <v>6</v>
      </c>
      <c r="AI12">
        <f t="shared" si="9"/>
        <v>17.083376215943122</v>
      </c>
      <c r="AJ12">
        <f t="shared" si="10"/>
        <v>1.958309908052815</v>
      </c>
      <c r="AK12" s="5">
        <f t="shared" si="11"/>
        <v>0.25732973743290938</v>
      </c>
    </row>
    <row r="13" spans="1:37" x14ac:dyDescent="0.2">
      <c r="A13">
        <v>12</v>
      </c>
      <c r="B13" t="s">
        <v>12</v>
      </c>
      <c r="C13">
        <v>17.268848814847971</v>
      </c>
      <c r="D13" t="s">
        <v>6</v>
      </c>
      <c r="F13" s="4"/>
      <c r="G13">
        <v>12</v>
      </c>
      <c r="H13" t="s">
        <v>4</v>
      </c>
      <c r="I13">
        <v>16.66022693523664</v>
      </c>
      <c r="J13" t="s">
        <v>6</v>
      </c>
      <c r="K13">
        <f t="shared" si="1"/>
        <v>-0.60862187961133074</v>
      </c>
      <c r="L13">
        <f t="shared" si="2"/>
        <v>-2.3442234668935091</v>
      </c>
      <c r="M13" s="5">
        <f t="shared" si="3"/>
        <v>5.0778700221145332</v>
      </c>
      <c r="N13" s="4"/>
      <c r="O13">
        <v>12</v>
      </c>
      <c r="P13" t="s">
        <v>9</v>
      </c>
      <c r="Q13">
        <v>19.791082502033301</v>
      </c>
      <c r="R13" t="s">
        <v>6</v>
      </c>
      <c r="S13">
        <f t="shared" si="4"/>
        <v>2.5222336871853308</v>
      </c>
      <c r="T13">
        <f t="shared" si="5"/>
        <v>-6.5003264233279729</v>
      </c>
      <c r="U13" s="5">
        <f t="shared" si="0"/>
        <v>90.530148972827689</v>
      </c>
      <c r="V13" s="4"/>
      <c r="W13">
        <v>12</v>
      </c>
      <c r="X13" t="s">
        <v>10</v>
      </c>
      <c r="Y13">
        <v>33.017181358830229</v>
      </c>
      <c r="Z13" t="s">
        <v>6</v>
      </c>
      <c r="AA13">
        <f t="shared" si="6"/>
        <v>15.748332543982258</v>
      </c>
      <c r="AB13">
        <f t="shared" si="7"/>
        <v>0.89043601066958367</v>
      </c>
      <c r="AC13" s="5">
        <f t="shared" si="8"/>
        <v>0.53945106094821238</v>
      </c>
      <c r="AD13" s="4"/>
      <c r="AE13">
        <v>12</v>
      </c>
      <c r="AF13" t="s">
        <v>11</v>
      </c>
      <c r="AG13">
        <v>32.553053909024598</v>
      </c>
      <c r="AH13" t="s">
        <v>6</v>
      </c>
      <c r="AI13">
        <f t="shared" si="9"/>
        <v>15.284205094176627</v>
      </c>
      <c r="AJ13">
        <f t="shared" si="10"/>
        <v>0.15913878628632006</v>
      </c>
      <c r="AK13" s="5">
        <f t="shared" si="11"/>
        <v>0.89555951372784048</v>
      </c>
    </row>
    <row r="14" spans="1:37" x14ac:dyDescent="0.2">
      <c r="A14">
        <v>13</v>
      </c>
      <c r="B14" t="s">
        <v>12</v>
      </c>
      <c r="C14">
        <v>17.56889847912602</v>
      </c>
      <c r="D14" t="s">
        <v>7</v>
      </c>
      <c r="F14" s="4"/>
      <c r="G14">
        <v>13</v>
      </c>
      <c r="H14" t="s">
        <v>4</v>
      </c>
      <c r="I14">
        <v>14.98745763535161</v>
      </c>
      <c r="J14" t="s">
        <v>7</v>
      </c>
      <c r="K14">
        <f t="shared" si="1"/>
        <v>-2.5814408437744092</v>
      </c>
      <c r="L14">
        <f>K14-$J$28</f>
        <v>-2.4404933556754633</v>
      </c>
      <c r="M14" s="5">
        <f t="shared" si="3"/>
        <v>5.4282732887079916</v>
      </c>
      <c r="N14" s="4"/>
      <c r="O14">
        <v>13</v>
      </c>
      <c r="P14" t="s">
        <v>9</v>
      </c>
      <c r="Q14">
        <v>19.083470656188599</v>
      </c>
      <c r="R14" t="s">
        <v>7</v>
      </c>
      <c r="S14">
        <f t="shared" si="4"/>
        <v>1.5145721770625791</v>
      </c>
      <c r="T14">
        <f>S14-$R$28</f>
        <v>-3.158343106929153</v>
      </c>
      <c r="U14" s="5">
        <f t="shared" si="0"/>
        <v>8.9280376241883683</v>
      </c>
      <c r="V14" s="4"/>
      <c r="W14">
        <v>13</v>
      </c>
      <c r="X14" t="s">
        <v>10</v>
      </c>
      <c r="Y14">
        <v>29.507022015949211</v>
      </c>
      <c r="Z14" t="s">
        <v>7</v>
      </c>
      <c r="AA14">
        <f t="shared" si="6"/>
        <v>11.938123536823191</v>
      </c>
      <c r="AB14">
        <f>AA14-$Z$28</f>
        <v>-1.7626028940177303</v>
      </c>
      <c r="AC14" s="5">
        <f t="shared" si="8"/>
        <v>3.3930975183694598</v>
      </c>
      <c r="AD14" s="4"/>
      <c r="AE14">
        <v>13</v>
      </c>
      <c r="AF14" t="s">
        <v>11</v>
      </c>
      <c r="AG14">
        <v>32.259214788620064</v>
      </c>
      <c r="AH14" t="s">
        <v>7</v>
      </c>
      <c r="AI14">
        <f t="shared" si="9"/>
        <v>14.690316309494044</v>
      </c>
      <c r="AJ14">
        <f>AI14-$AH$28</f>
        <v>0.66975889469784278</v>
      </c>
      <c r="AK14" s="5">
        <f t="shared" si="11"/>
        <v>0.62861173299381923</v>
      </c>
    </row>
    <row r="15" spans="1:37" x14ac:dyDescent="0.2">
      <c r="A15">
        <v>14</v>
      </c>
      <c r="B15" t="s">
        <v>12</v>
      </c>
      <c r="C15">
        <v>17.758934372746289</v>
      </c>
      <c r="D15" t="s">
        <v>7</v>
      </c>
      <c r="F15" s="4"/>
      <c r="G15">
        <v>14</v>
      </c>
      <c r="H15" t="s">
        <v>4</v>
      </c>
      <c r="I15">
        <v>14.386954432812869</v>
      </c>
      <c r="J15" t="s">
        <v>7</v>
      </c>
      <c r="K15">
        <f t="shared" si="1"/>
        <v>-3.3719799399334196</v>
      </c>
      <c r="L15">
        <f t="shared" ref="L15:L25" si="12">K15-$J$28</f>
        <v>-3.2310324518344737</v>
      </c>
      <c r="M15" s="5">
        <f t="shared" si="3"/>
        <v>9.3893966280014265</v>
      </c>
      <c r="N15" s="4"/>
      <c r="O15">
        <v>14</v>
      </c>
      <c r="P15" t="s">
        <v>9</v>
      </c>
      <c r="Q15">
        <v>19.411998010756331</v>
      </c>
      <c r="R15" t="s">
        <v>7</v>
      </c>
      <c r="S15">
        <f t="shared" si="4"/>
        <v>1.6530636380100425</v>
      </c>
      <c r="T15">
        <f t="shared" ref="T15:T25" si="13">S15-$R$28</f>
        <v>-3.0198516459816895</v>
      </c>
      <c r="U15" s="5">
        <f t="shared" si="0"/>
        <v>8.1108417480930086</v>
      </c>
      <c r="V15" s="4"/>
      <c r="W15">
        <v>14</v>
      </c>
      <c r="X15" t="s">
        <v>10</v>
      </c>
      <c r="Y15">
        <v>30.213948304449961</v>
      </c>
      <c r="Z15" t="s">
        <v>7</v>
      </c>
      <c r="AA15">
        <f t="shared" si="6"/>
        <v>12.455013931703672</v>
      </c>
      <c r="AB15">
        <f t="shared" ref="AB15:AB25" si="14">AA15-$Z$28</f>
        <v>-1.2457124991372499</v>
      </c>
      <c r="AC15" s="5">
        <f t="shared" si="8"/>
        <v>2.3713563868535297</v>
      </c>
      <c r="AD15" s="4"/>
      <c r="AE15">
        <v>14</v>
      </c>
      <c r="AF15" t="s">
        <v>11</v>
      </c>
      <c r="AG15">
        <v>32.996547165020033</v>
      </c>
      <c r="AH15" t="s">
        <v>7</v>
      </c>
      <c r="AI15">
        <f t="shared" si="9"/>
        <v>15.237612792273744</v>
      </c>
      <c r="AJ15">
        <f t="shared" ref="AJ15:AJ25" si="15">AI15-$AH$28</f>
        <v>1.2170553774775428</v>
      </c>
      <c r="AK15" s="5">
        <f t="shared" si="11"/>
        <v>0.43015980341556381</v>
      </c>
    </row>
    <row r="16" spans="1:37" x14ac:dyDescent="0.2">
      <c r="A16">
        <v>15</v>
      </c>
      <c r="B16" t="s">
        <v>12</v>
      </c>
      <c r="C16">
        <v>17.906659255052499</v>
      </c>
      <c r="D16" t="s">
        <v>7</v>
      </c>
      <c r="F16" s="4"/>
      <c r="G16">
        <v>15</v>
      </c>
      <c r="H16" t="s">
        <v>4</v>
      </c>
      <c r="I16">
        <v>14.965802593442509</v>
      </c>
      <c r="J16" t="s">
        <v>7</v>
      </c>
      <c r="K16">
        <f t="shared" si="1"/>
        <v>-2.94085666160999</v>
      </c>
      <c r="L16">
        <f t="shared" si="12"/>
        <v>-2.7999091735110442</v>
      </c>
      <c r="M16" s="5">
        <f t="shared" si="3"/>
        <v>6.9639660682514775</v>
      </c>
      <c r="N16" s="4"/>
      <c r="O16">
        <v>15</v>
      </c>
      <c r="P16" t="s">
        <v>9</v>
      </c>
      <c r="Q16">
        <v>19.444126844423739</v>
      </c>
      <c r="R16" t="s">
        <v>7</v>
      </c>
      <c r="S16">
        <f t="shared" si="4"/>
        <v>1.5374675893712393</v>
      </c>
      <c r="T16">
        <f t="shared" si="13"/>
        <v>-3.1354476946204928</v>
      </c>
      <c r="U16" s="5">
        <f t="shared" si="0"/>
        <v>8.7874689993592074</v>
      </c>
      <c r="V16" s="4"/>
      <c r="W16">
        <v>15</v>
      </c>
      <c r="X16" t="s">
        <v>10</v>
      </c>
      <c r="Y16">
        <v>30.29579358772461</v>
      </c>
      <c r="Z16" t="s">
        <v>7</v>
      </c>
      <c r="AA16">
        <f t="shared" si="6"/>
        <v>12.389134332672111</v>
      </c>
      <c r="AB16">
        <f t="shared" si="14"/>
        <v>-1.3115920981688109</v>
      </c>
      <c r="AC16" s="5">
        <f t="shared" si="8"/>
        <v>2.4821530897851489</v>
      </c>
      <c r="AD16" s="4"/>
      <c r="AE16">
        <v>15</v>
      </c>
      <c r="AF16" t="s">
        <v>11</v>
      </c>
      <c r="AG16">
        <v>33.282814465670157</v>
      </c>
      <c r="AH16" t="s">
        <v>7</v>
      </c>
      <c r="AI16">
        <f t="shared" si="9"/>
        <v>15.376155210617657</v>
      </c>
      <c r="AJ16">
        <f t="shared" si="15"/>
        <v>1.3555977958214562</v>
      </c>
      <c r="AK16" s="5">
        <f t="shared" si="11"/>
        <v>0.3907728671768485</v>
      </c>
    </row>
    <row r="17" spans="1:37" x14ac:dyDescent="0.2">
      <c r="A17">
        <v>16</v>
      </c>
      <c r="B17" t="s">
        <v>12</v>
      </c>
      <c r="C17">
        <v>18.91254787781811</v>
      </c>
      <c r="D17" t="s">
        <v>7</v>
      </c>
      <c r="F17" s="4"/>
      <c r="G17">
        <v>16</v>
      </c>
      <c r="H17" t="s">
        <v>4</v>
      </c>
      <c r="I17">
        <v>16.942777252410181</v>
      </c>
      <c r="J17" t="s">
        <v>7</v>
      </c>
      <c r="K17">
        <f t="shared" si="1"/>
        <v>-1.9697706254079286</v>
      </c>
      <c r="L17">
        <f t="shared" si="12"/>
        <v>-1.8288231373089827</v>
      </c>
      <c r="M17" s="5">
        <f t="shared" si="3"/>
        <v>3.5524716525109068</v>
      </c>
      <c r="N17" s="4"/>
      <c r="O17">
        <v>16</v>
      </c>
      <c r="P17" t="s">
        <v>9</v>
      </c>
      <c r="Q17">
        <v>21.474576324762079</v>
      </c>
      <c r="R17" t="s">
        <v>7</v>
      </c>
      <c r="S17">
        <f t="shared" si="4"/>
        <v>2.5620284469439696</v>
      </c>
      <c r="T17">
        <f t="shared" si="13"/>
        <v>-2.1108868370477625</v>
      </c>
      <c r="U17" s="5">
        <f t="shared" si="0"/>
        <v>4.3195674053038262</v>
      </c>
      <c r="V17" s="4"/>
      <c r="W17">
        <v>16</v>
      </c>
      <c r="X17" t="s">
        <v>10</v>
      </c>
      <c r="Y17">
        <v>31.324312084183461</v>
      </c>
      <c r="Z17" t="s">
        <v>7</v>
      </c>
      <c r="AA17">
        <f t="shared" si="6"/>
        <v>12.411764206365351</v>
      </c>
      <c r="AB17">
        <f t="shared" si="14"/>
        <v>-1.2889622244755703</v>
      </c>
      <c r="AC17" s="5">
        <f t="shared" si="8"/>
        <v>2.443522221327779</v>
      </c>
      <c r="AD17" s="4"/>
      <c r="AE17">
        <v>16</v>
      </c>
      <c r="AF17" t="s">
        <v>11</v>
      </c>
      <c r="AG17">
        <v>32.411930561465738</v>
      </c>
      <c r="AH17" t="s">
        <v>7</v>
      </c>
      <c r="AI17">
        <f t="shared" si="9"/>
        <v>13.499382683647628</v>
      </c>
      <c r="AJ17">
        <f t="shared" si="15"/>
        <v>-0.52117473114857304</v>
      </c>
      <c r="AK17" s="5">
        <f t="shared" si="11"/>
        <v>1.4351233381877531</v>
      </c>
    </row>
    <row r="18" spans="1:37" x14ac:dyDescent="0.2">
      <c r="A18">
        <v>17</v>
      </c>
      <c r="B18" t="s">
        <v>12</v>
      </c>
      <c r="C18">
        <v>19.269730168886909</v>
      </c>
      <c r="D18" t="s">
        <v>7</v>
      </c>
      <c r="F18" s="4"/>
      <c r="G18">
        <v>17</v>
      </c>
      <c r="H18" t="s">
        <v>4</v>
      </c>
      <c r="I18">
        <v>21.18552510597576</v>
      </c>
      <c r="J18" t="s">
        <v>7</v>
      </c>
      <c r="K18">
        <f t="shared" si="1"/>
        <v>1.915794937088851</v>
      </c>
      <c r="L18">
        <f t="shared" si="12"/>
        <v>2.0567424251877968</v>
      </c>
      <c r="M18" s="5">
        <f t="shared" si="3"/>
        <v>0.2403581411493487</v>
      </c>
      <c r="N18" s="4"/>
      <c r="O18">
        <v>17</v>
      </c>
      <c r="P18" t="s">
        <v>9</v>
      </c>
      <c r="Q18">
        <v>22.95857640228359</v>
      </c>
      <c r="R18" t="s">
        <v>7</v>
      </c>
      <c r="S18">
        <f t="shared" si="4"/>
        <v>3.6888462333966814</v>
      </c>
      <c r="T18">
        <f t="shared" si="13"/>
        <v>-0.98406905059505068</v>
      </c>
      <c r="U18" s="5">
        <f t="shared" si="0"/>
        <v>1.9780365037250076</v>
      </c>
      <c r="V18" s="4"/>
      <c r="W18">
        <v>17</v>
      </c>
      <c r="X18" t="s">
        <v>10</v>
      </c>
      <c r="Y18">
        <v>30.939220362731572</v>
      </c>
      <c r="Z18" t="s">
        <v>7</v>
      </c>
      <c r="AA18">
        <f t="shared" si="6"/>
        <v>11.669490193844663</v>
      </c>
      <c r="AB18">
        <f t="shared" si="14"/>
        <v>-2.0312362369962589</v>
      </c>
      <c r="AC18" s="5">
        <f t="shared" si="8"/>
        <v>4.0875496000769527</v>
      </c>
      <c r="AD18" s="4"/>
      <c r="AE18">
        <v>17</v>
      </c>
      <c r="AF18" t="s">
        <v>11</v>
      </c>
      <c r="AG18">
        <v>32.006588214781907</v>
      </c>
      <c r="AH18" t="s">
        <v>7</v>
      </c>
      <c r="AI18">
        <f t="shared" si="9"/>
        <v>12.736858045894998</v>
      </c>
      <c r="AJ18">
        <f t="shared" si="15"/>
        <v>-1.2836993689012033</v>
      </c>
      <c r="AK18" s="5">
        <f t="shared" si="11"/>
        <v>2.4346246534859919</v>
      </c>
    </row>
    <row r="19" spans="1:37" x14ac:dyDescent="0.2">
      <c r="A19">
        <v>18</v>
      </c>
      <c r="B19" t="s">
        <v>12</v>
      </c>
      <c r="C19">
        <v>18.773868937258051</v>
      </c>
      <c r="D19" t="s">
        <v>7</v>
      </c>
      <c r="F19" s="4"/>
      <c r="G19">
        <v>18</v>
      </c>
      <c r="H19" t="s">
        <v>4</v>
      </c>
      <c r="I19">
        <v>16.35406443574049</v>
      </c>
      <c r="J19" t="s">
        <v>7</v>
      </c>
      <c r="K19">
        <f t="shared" si="1"/>
        <v>-2.4198045015175609</v>
      </c>
      <c r="L19">
        <f t="shared" si="12"/>
        <v>-2.278857013418615</v>
      </c>
      <c r="M19" s="5">
        <f t="shared" si="3"/>
        <v>4.8529332393265472</v>
      </c>
      <c r="N19" s="4"/>
      <c r="O19">
        <v>18</v>
      </c>
      <c r="P19" t="s">
        <v>9</v>
      </c>
      <c r="Q19">
        <v>19.78488318756019</v>
      </c>
      <c r="R19" t="s">
        <v>7</v>
      </c>
      <c r="S19">
        <f t="shared" si="4"/>
        <v>1.0110142503021393</v>
      </c>
      <c r="T19">
        <f t="shared" si="13"/>
        <v>-3.6619010336895927</v>
      </c>
      <c r="U19" s="5">
        <f t="shared" si="0"/>
        <v>12.65732851899155</v>
      </c>
      <c r="V19" s="4"/>
      <c r="W19">
        <v>18</v>
      </c>
      <c r="X19" t="s">
        <v>10</v>
      </c>
      <c r="Y19">
        <v>35.757987394381367</v>
      </c>
      <c r="Z19" t="s">
        <v>7</v>
      </c>
      <c r="AA19">
        <f t="shared" si="6"/>
        <v>16.984118457123316</v>
      </c>
      <c r="AB19">
        <f t="shared" si="14"/>
        <v>3.2833920262823941</v>
      </c>
      <c r="AC19" s="5">
        <f t="shared" si="8"/>
        <v>0.10270711082002237</v>
      </c>
      <c r="AD19" s="4"/>
      <c r="AE19">
        <v>18</v>
      </c>
      <c r="AF19" t="s">
        <v>11</v>
      </c>
      <c r="AG19">
        <v>34.13565268553765</v>
      </c>
      <c r="AH19" t="s">
        <v>7</v>
      </c>
      <c r="AI19">
        <f t="shared" si="9"/>
        <v>15.361783748279599</v>
      </c>
      <c r="AJ19">
        <f t="shared" si="15"/>
        <v>1.341226333483398</v>
      </c>
      <c r="AK19" s="5">
        <f t="shared" si="11"/>
        <v>0.39468501935366207</v>
      </c>
    </row>
    <row r="20" spans="1:37" x14ac:dyDescent="0.2">
      <c r="A20">
        <v>19</v>
      </c>
      <c r="B20" t="s">
        <v>12</v>
      </c>
      <c r="C20">
        <v>17.011167894311161</v>
      </c>
      <c r="D20" t="s">
        <v>8</v>
      </c>
      <c r="F20" s="4"/>
      <c r="G20">
        <v>19</v>
      </c>
      <c r="H20" t="s">
        <v>4</v>
      </c>
      <c r="I20">
        <v>15.791415906200401</v>
      </c>
      <c r="J20" t="s">
        <v>8</v>
      </c>
      <c r="K20">
        <f t="shared" si="1"/>
        <v>-1.2197519881107599</v>
      </c>
      <c r="L20">
        <f t="shared" si="12"/>
        <v>-1.078804500011814</v>
      </c>
      <c r="M20" s="5">
        <f t="shared" si="3"/>
        <v>2.112284995008141</v>
      </c>
      <c r="N20" s="4"/>
      <c r="O20">
        <v>19</v>
      </c>
      <c r="P20" t="s">
        <v>9</v>
      </c>
      <c r="Q20">
        <v>20.200993639699981</v>
      </c>
      <c r="R20" t="s">
        <v>8</v>
      </c>
      <c r="S20">
        <f t="shared" si="4"/>
        <v>3.1898257453888199</v>
      </c>
      <c r="T20">
        <f t="shared" si="13"/>
        <v>-1.4830895386029121</v>
      </c>
      <c r="U20" s="5">
        <f t="shared" si="0"/>
        <v>2.7954674346162482</v>
      </c>
      <c r="V20" s="4"/>
      <c r="W20">
        <v>19</v>
      </c>
      <c r="X20" t="s">
        <v>10</v>
      </c>
      <c r="Y20">
        <v>29.862065234025561</v>
      </c>
      <c r="Z20" t="s">
        <v>8</v>
      </c>
      <c r="AA20">
        <f t="shared" si="6"/>
        <v>12.8508973397144</v>
      </c>
      <c r="AB20">
        <f t="shared" si="14"/>
        <v>-0.84982909112652116</v>
      </c>
      <c r="AC20" s="5">
        <f t="shared" si="8"/>
        <v>1.8022874045903432</v>
      </c>
      <c r="AD20" s="4"/>
      <c r="AE20">
        <v>19</v>
      </c>
      <c r="AF20" t="s">
        <v>11</v>
      </c>
      <c r="AG20">
        <v>30.648430821047999</v>
      </c>
      <c r="AH20" t="s">
        <v>8</v>
      </c>
      <c r="AI20">
        <f t="shared" si="9"/>
        <v>13.637262926736838</v>
      </c>
      <c r="AJ20">
        <f t="shared" si="15"/>
        <v>-0.38329448805936295</v>
      </c>
      <c r="AK20" s="5">
        <f t="shared" si="11"/>
        <v>1.304316949916986</v>
      </c>
    </row>
    <row r="21" spans="1:37" x14ac:dyDescent="0.2">
      <c r="A21">
        <v>20</v>
      </c>
      <c r="B21" t="s">
        <v>12</v>
      </c>
      <c r="C21">
        <v>18.554314017005691</v>
      </c>
      <c r="D21" t="s">
        <v>8</v>
      </c>
      <c r="F21" s="4"/>
      <c r="G21">
        <v>20</v>
      </c>
      <c r="H21" t="s">
        <v>4</v>
      </c>
      <c r="I21">
        <v>22.445590822758941</v>
      </c>
      <c r="J21" t="s">
        <v>8</v>
      </c>
      <c r="K21">
        <f t="shared" si="1"/>
        <v>3.8912768057532503</v>
      </c>
      <c r="L21">
        <f t="shared" si="12"/>
        <v>4.0322242938521962</v>
      </c>
      <c r="M21" s="5">
        <f t="shared" si="3"/>
        <v>6.1119464191112458E-2</v>
      </c>
      <c r="N21" s="4"/>
      <c r="O21">
        <v>20</v>
      </c>
      <c r="P21" t="s">
        <v>9</v>
      </c>
      <c r="Q21">
        <v>29.48265272303458</v>
      </c>
      <c r="R21" t="s">
        <v>8</v>
      </c>
      <c r="S21">
        <f t="shared" si="4"/>
        <v>10.928338706028889</v>
      </c>
      <c r="T21">
        <f t="shared" si="13"/>
        <v>6.2554234220371567</v>
      </c>
      <c r="U21" s="5">
        <f t="shared" si="0"/>
        <v>1.3089706667730846E-2</v>
      </c>
      <c r="V21" s="4"/>
      <c r="W21">
        <v>20</v>
      </c>
      <c r="X21" t="s">
        <v>10</v>
      </c>
      <c r="Y21">
        <v>31.72288464041835</v>
      </c>
      <c r="Z21" t="s">
        <v>8</v>
      </c>
      <c r="AA21">
        <f t="shared" si="6"/>
        <v>13.168570623412659</v>
      </c>
      <c r="AB21">
        <f t="shared" si="14"/>
        <v>-0.53215580742826241</v>
      </c>
      <c r="AC21" s="5">
        <f t="shared" si="8"/>
        <v>1.4460884600218327</v>
      </c>
      <c r="AD21" s="4"/>
      <c r="AE21">
        <v>20</v>
      </c>
      <c r="AF21" t="s">
        <v>11</v>
      </c>
      <c r="AG21">
        <v>31.39174095151867</v>
      </c>
      <c r="AH21" t="s">
        <v>8</v>
      </c>
      <c r="AI21">
        <f t="shared" si="9"/>
        <v>12.83742693451298</v>
      </c>
      <c r="AJ21">
        <f t="shared" si="15"/>
        <v>-1.1831304802832214</v>
      </c>
      <c r="AK21" s="5">
        <f t="shared" si="11"/>
        <v>2.2706895608026283</v>
      </c>
    </row>
    <row r="22" spans="1:37" x14ac:dyDescent="0.2">
      <c r="A22">
        <v>21</v>
      </c>
      <c r="B22" t="s">
        <v>12</v>
      </c>
      <c r="C22">
        <v>17.101489138104409</v>
      </c>
      <c r="D22" t="s">
        <v>8</v>
      </c>
      <c r="F22" s="4"/>
      <c r="G22">
        <v>21</v>
      </c>
      <c r="H22" t="s">
        <v>4</v>
      </c>
      <c r="I22">
        <v>18.509912497701709</v>
      </c>
      <c r="J22" t="s">
        <v>8</v>
      </c>
      <c r="K22">
        <f t="shared" si="1"/>
        <v>1.4084233595973004</v>
      </c>
      <c r="L22">
        <f t="shared" si="12"/>
        <v>1.5493708476962462</v>
      </c>
      <c r="M22" s="5">
        <f t="shared" si="3"/>
        <v>0.34165902754846561</v>
      </c>
      <c r="N22" s="4"/>
      <c r="O22">
        <v>21</v>
      </c>
      <c r="P22" t="s">
        <v>9</v>
      </c>
      <c r="Q22">
        <v>21.937909076998601</v>
      </c>
      <c r="R22" t="s">
        <v>8</v>
      </c>
      <c r="S22">
        <f t="shared" si="4"/>
        <v>4.836419938894192</v>
      </c>
      <c r="T22">
        <f t="shared" si="13"/>
        <v>0.16350465490245991</v>
      </c>
      <c r="U22" s="5">
        <f t="shared" si="0"/>
        <v>0.89285347746550259</v>
      </c>
      <c r="V22" s="4"/>
      <c r="W22">
        <v>21</v>
      </c>
      <c r="X22" t="s">
        <v>10</v>
      </c>
      <c r="Y22">
        <v>30.34900825777882</v>
      </c>
      <c r="Z22" t="s">
        <v>8</v>
      </c>
      <c r="AA22">
        <f t="shared" si="6"/>
        <v>13.247519119674411</v>
      </c>
      <c r="AB22">
        <f t="shared" si="14"/>
        <v>-0.45320731116651025</v>
      </c>
      <c r="AC22" s="5">
        <f t="shared" si="8"/>
        <v>1.3690805319288641</v>
      </c>
      <c r="AD22" s="4"/>
      <c r="AE22">
        <v>21</v>
      </c>
      <c r="AF22" t="s">
        <v>11</v>
      </c>
      <c r="AG22">
        <v>31.172892567861759</v>
      </c>
      <c r="AH22" t="s">
        <v>8</v>
      </c>
      <c r="AI22">
        <f t="shared" si="9"/>
        <v>14.07140342975735</v>
      </c>
      <c r="AJ22">
        <f t="shared" si="15"/>
        <v>5.0846014961148711E-2</v>
      </c>
      <c r="AK22" s="5">
        <f t="shared" si="11"/>
        <v>0.96537005746611115</v>
      </c>
    </row>
    <row r="23" spans="1:37" x14ac:dyDescent="0.2">
      <c r="A23">
        <v>22</v>
      </c>
      <c r="B23" t="s">
        <v>12</v>
      </c>
      <c r="C23">
        <v>17.71754793017849</v>
      </c>
      <c r="D23" t="s">
        <v>8</v>
      </c>
      <c r="F23" s="4"/>
      <c r="G23">
        <v>22</v>
      </c>
      <c r="H23" t="s">
        <v>4</v>
      </c>
      <c r="I23">
        <v>16.011118106826761</v>
      </c>
      <c r="J23" t="s">
        <v>8</v>
      </c>
      <c r="K23">
        <f t="shared" si="1"/>
        <v>-1.7064298233517299</v>
      </c>
      <c r="L23">
        <f t="shared" si="12"/>
        <v>-1.565482335252784</v>
      </c>
      <c r="M23" s="5">
        <f t="shared" si="3"/>
        <v>2.9597643891178631</v>
      </c>
      <c r="N23" s="4"/>
      <c r="O23">
        <v>22</v>
      </c>
      <c r="P23" t="s">
        <v>9</v>
      </c>
      <c r="Q23">
        <v>21.548713821242131</v>
      </c>
      <c r="R23" t="s">
        <v>8</v>
      </c>
      <c r="S23">
        <f t="shared" si="4"/>
        <v>3.831165891063641</v>
      </c>
      <c r="T23">
        <f t="shared" si="13"/>
        <v>-0.84174939292809103</v>
      </c>
      <c r="U23" s="5">
        <f t="shared" si="0"/>
        <v>1.7922220495331129</v>
      </c>
      <c r="V23" s="4"/>
      <c r="W23">
        <v>22</v>
      </c>
      <c r="X23" t="s">
        <v>10</v>
      </c>
      <c r="Y23">
        <v>31.581056836254561</v>
      </c>
      <c r="Z23" t="s">
        <v>8</v>
      </c>
      <c r="AA23">
        <f t="shared" si="6"/>
        <v>13.863508906076071</v>
      </c>
      <c r="AB23">
        <f t="shared" si="14"/>
        <v>0.16278247523514899</v>
      </c>
      <c r="AC23" s="5">
        <f t="shared" si="8"/>
        <v>0.89330053108534813</v>
      </c>
      <c r="AD23" s="4"/>
      <c r="AE23">
        <v>22</v>
      </c>
      <c r="AF23" t="s">
        <v>11</v>
      </c>
      <c r="AG23">
        <v>31.471727925556209</v>
      </c>
      <c r="AH23" t="s">
        <v>8</v>
      </c>
      <c r="AI23">
        <f t="shared" si="9"/>
        <v>13.754179995377719</v>
      </c>
      <c r="AJ23">
        <f t="shared" si="15"/>
        <v>-0.26637741941848248</v>
      </c>
      <c r="AK23" s="5">
        <f t="shared" si="11"/>
        <v>1.2027838646695361</v>
      </c>
    </row>
    <row r="24" spans="1:37" x14ac:dyDescent="0.2">
      <c r="A24">
        <v>23</v>
      </c>
      <c r="B24" t="s">
        <v>12</v>
      </c>
      <c r="C24">
        <v>16.996226874848158</v>
      </c>
      <c r="D24" t="s">
        <v>8</v>
      </c>
      <c r="F24" s="4"/>
      <c r="G24">
        <v>23</v>
      </c>
      <c r="H24" t="s">
        <v>4</v>
      </c>
      <c r="I24">
        <v>16.265110164580431</v>
      </c>
      <c r="J24" t="s">
        <v>8</v>
      </c>
      <c r="K24">
        <f t="shared" si="1"/>
        <v>-0.7311167102677274</v>
      </c>
      <c r="L24">
        <f t="shared" si="12"/>
        <v>-0.59016922216878154</v>
      </c>
      <c r="M24" s="5">
        <f t="shared" si="3"/>
        <v>1.5054233169918727</v>
      </c>
      <c r="N24" s="4"/>
      <c r="O24">
        <v>23</v>
      </c>
      <c r="P24" t="s">
        <v>9</v>
      </c>
      <c r="Q24">
        <v>20.364081651303351</v>
      </c>
      <c r="R24" t="s">
        <v>8</v>
      </c>
      <c r="S24">
        <f t="shared" si="4"/>
        <v>3.3678547764551929</v>
      </c>
      <c r="T24">
        <f t="shared" si="13"/>
        <v>-1.3050605075365391</v>
      </c>
      <c r="U24" s="5">
        <f t="shared" si="0"/>
        <v>2.4709409048948547</v>
      </c>
      <c r="V24" s="4"/>
      <c r="W24">
        <v>23</v>
      </c>
      <c r="X24" t="s">
        <v>10</v>
      </c>
      <c r="Y24">
        <v>30.38694897990613</v>
      </c>
      <c r="Z24" t="s">
        <v>8</v>
      </c>
      <c r="AA24">
        <f t="shared" si="6"/>
        <v>13.390722105057971</v>
      </c>
      <c r="AB24">
        <f t="shared" si="14"/>
        <v>-0.31000432578295012</v>
      </c>
      <c r="AC24" s="5">
        <f t="shared" si="8"/>
        <v>1.2397114170894026</v>
      </c>
      <c r="AD24" s="4"/>
      <c r="AE24">
        <v>23</v>
      </c>
      <c r="AF24" t="s">
        <v>11</v>
      </c>
      <c r="AG24">
        <v>31.018865759122171</v>
      </c>
      <c r="AH24" t="s">
        <v>8</v>
      </c>
      <c r="AI24">
        <f t="shared" si="9"/>
        <v>14.022638884274013</v>
      </c>
      <c r="AJ24">
        <f t="shared" si="15"/>
        <v>2.0814694778117371E-3</v>
      </c>
      <c r="AK24" s="5">
        <f t="shared" si="11"/>
        <v>0.99855827558466759</v>
      </c>
    </row>
    <row r="25" spans="1:37" ht="16" thickBot="1" x14ac:dyDescent="0.25">
      <c r="A25">
        <v>24</v>
      </c>
      <c r="B25" t="s">
        <v>12</v>
      </c>
      <c r="C25">
        <v>18.7535902544222</v>
      </c>
      <c r="D25" t="s">
        <v>8</v>
      </c>
      <c r="F25" s="6"/>
      <c r="G25" s="7">
        <v>24</v>
      </c>
      <c r="H25" s="7" t="s">
        <v>4</v>
      </c>
      <c r="I25" s="7">
        <v>16.265503682208191</v>
      </c>
      <c r="J25" s="7" t="s">
        <v>8</v>
      </c>
      <c r="K25" s="7">
        <f t="shared" si="1"/>
        <v>-2.4880865722140086</v>
      </c>
      <c r="L25" s="7">
        <f t="shared" si="12"/>
        <v>-2.3471390841150628</v>
      </c>
      <c r="M25" s="8">
        <f t="shared" si="3"/>
        <v>5.0881425295891063</v>
      </c>
      <c r="N25" s="6"/>
      <c r="O25" s="7">
        <v>24</v>
      </c>
      <c r="P25" s="7" t="s">
        <v>9</v>
      </c>
      <c r="Q25" s="7">
        <v>20.637476900541859</v>
      </c>
      <c r="R25" s="7" t="s">
        <v>8</v>
      </c>
      <c r="S25" s="7">
        <f t="shared" si="4"/>
        <v>1.8838866461196595</v>
      </c>
      <c r="T25" s="7">
        <f t="shared" si="13"/>
        <v>-2.7890286378720726</v>
      </c>
      <c r="U25" s="8">
        <f t="shared" si="0"/>
        <v>6.9116426957470223</v>
      </c>
      <c r="V25" s="6"/>
      <c r="W25" s="7">
        <v>24</v>
      </c>
      <c r="X25" s="7" t="s">
        <v>10</v>
      </c>
      <c r="Y25" s="7">
        <v>34.436730745532209</v>
      </c>
      <c r="Z25" s="7" t="s">
        <v>8</v>
      </c>
      <c r="AA25" s="7">
        <f t="shared" si="6"/>
        <v>15.683140491110009</v>
      </c>
      <c r="AB25" s="7">
        <f t="shared" si="14"/>
        <v>1.9824140602690878</v>
      </c>
      <c r="AC25" s="8">
        <f t="shared" si="8"/>
        <v>0.25306606026312911</v>
      </c>
      <c r="AD25" s="6"/>
      <c r="AE25" s="7">
        <v>24</v>
      </c>
      <c r="AF25" s="7" t="s">
        <v>11</v>
      </c>
      <c r="AG25" s="7">
        <v>34.554022572540518</v>
      </c>
      <c r="AH25" s="7" t="s">
        <v>8</v>
      </c>
      <c r="AI25" s="7">
        <f t="shared" si="9"/>
        <v>15.800432318118318</v>
      </c>
      <c r="AJ25" s="7">
        <f t="shared" si="15"/>
        <v>1.7798749033221171</v>
      </c>
      <c r="AK25" s="8">
        <f t="shared" si="11"/>
        <v>0.29120864634338645</v>
      </c>
    </row>
    <row r="26" spans="1:37" x14ac:dyDescent="0.2">
      <c r="A26">
        <v>1</v>
      </c>
      <c r="B26" t="s">
        <v>4</v>
      </c>
      <c r="C26">
        <v>15.177943468032231</v>
      </c>
      <c r="D26" t="s">
        <v>5</v>
      </c>
    </row>
    <row r="27" spans="1:37" x14ac:dyDescent="0.2">
      <c r="A27">
        <v>2</v>
      </c>
      <c r="B27" t="s">
        <v>4</v>
      </c>
      <c r="C27">
        <v>18.10614150308767</v>
      </c>
      <c r="D27" t="s">
        <v>5</v>
      </c>
      <c r="H27" t="s">
        <v>16</v>
      </c>
      <c r="J27">
        <f>AVERAGE(K2:K7)</f>
        <v>1.7356015872821782</v>
      </c>
      <c r="P27" t="s">
        <v>16</v>
      </c>
      <c r="R27">
        <f>AVERAGE(S2:S7)</f>
        <v>9.0225601105133038</v>
      </c>
      <c r="X27" t="s">
        <v>16</v>
      </c>
      <c r="Z27">
        <f>AVERAGE(AA2:AA7)</f>
        <v>14.857896533312674</v>
      </c>
      <c r="AF27" t="s">
        <v>16</v>
      </c>
      <c r="AH27">
        <f>AVERAGE(AI2:AI7)</f>
        <v>15.125066307890307</v>
      </c>
    </row>
    <row r="28" spans="1:37" x14ac:dyDescent="0.2">
      <c r="A28">
        <v>3</v>
      </c>
      <c r="B28" t="s">
        <v>4</v>
      </c>
      <c r="C28">
        <v>15.5420110527345</v>
      </c>
      <c r="D28" t="s">
        <v>5</v>
      </c>
      <c r="H28" t="s">
        <v>17</v>
      </c>
      <c r="J28">
        <f>AVERAGE(K20:K25)</f>
        <v>-0.14094748809894586</v>
      </c>
      <c r="P28" t="s">
        <v>17</v>
      </c>
      <c r="R28">
        <f>AVERAGE(S20:S25)</f>
        <v>4.6729152839917321</v>
      </c>
      <c r="X28" t="s">
        <v>17</v>
      </c>
      <c r="Z28">
        <f>AVERAGE(AA20:AA25)</f>
        <v>13.700726430840922</v>
      </c>
      <c r="AF28" t="s">
        <v>17</v>
      </c>
      <c r="AH28">
        <f>AVERAGE(AI20:AI25)</f>
        <v>14.020557414796201</v>
      </c>
    </row>
    <row r="29" spans="1:37" x14ac:dyDescent="0.2">
      <c r="A29">
        <v>4</v>
      </c>
      <c r="B29" t="s">
        <v>4</v>
      </c>
      <c r="C29">
        <v>24.87435773559023</v>
      </c>
      <c r="D29" t="s">
        <v>5</v>
      </c>
    </row>
    <row r="30" spans="1:37" x14ac:dyDescent="0.2">
      <c r="A30">
        <v>5</v>
      </c>
      <c r="B30" t="s">
        <v>4</v>
      </c>
      <c r="C30">
        <v>24.052249880766329</v>
      </c>
      <c r="D30" t="s">
        <v>5</v>
      </c>
      <c r="H30" t="s">
        <v>19</v>
      </c>
      <c r="J30" s="10">
        <f>_xlfn.T.TEST(M2:M7,M8:M13,2,2)</f>
        <v>0.29658844296752906</v>
      </c>
      <c r="P30" t="s">
        <v>19</v>
      </c>
      <c r="R30" s="10">
        <f>_xlfn.T.TEST(U2:U7,U8:U13,2,2)</f>
        <v>1.5299466946980079E-2</v>
      </c>
      <c r="X30" t="s">
        <v>19</v>
      </c>
      <c r="Z30" s="10">
        <f>_xlfn.T.TEST(AC2:AC7,AC8:AC13,2,2)</f>
        <v>0.22985462932717535</v>
      </c>
      <c r="AF30" t="s">
        <v>19</v>
      </c>
      <c r="AH30" s="10">
        <f>_xlfn.T.TEST(AK2:AK7,AK8:AK13,2,2)</f>
        <v>0.94442934164261494</v>
      </c>
    </row>
    <row r="31" spans="1:37" x14ac:dyDescent="0.2">
      <c r="A31">
        <v>6</v>
      </c>
      <c r="B31" t="s">
        <v>4</v>
      </c>
      <c r="C31">
        <v>17.56197936026609</v>
      </c>
      <c r="D31" t="s">
        <v>5</v>
      </c>
      <c r="H31" t="s">
        <v>18</v>
      </c>
      <c r="J31" s="10">
        <f>_xlfn.T.TEST(M14:M19,M20:M25,2,2)</f>
        <v>6.4801885720826929E-2</v>
      </c>
      <c r="P31" t="s">
        <v>18</v>
      </c>
      <c r="R31" s="10">
        <f>_xlfn.T.TEST(U14:U19,U20:U25,2,2)</f>
        <v>2.1237120457978195E-2</v>
      </c>
      <c r="X31" t="s">
        <v>18</v>
      </c>
      <c r="Z31" s="10">
        <f>_xlfn.T.TEST(AC14:AC19,AC20:AC25,2,2)</f>
        <v>5.0961739582496376E-2</v>
      </c>
      <c r="AF31" t="s">
        <v>18</v>
      </c>
      <c r="AH31" s="10">
        <f>_xlfn.T.TEST(AK14:AK19,AK20:AK25,2,2)</f>
        <v>0.61908024392985039</v>
      </c>
    </row>
    <row r="32" spans="1:37" x14ac:dyDescent="0.2">
      <c r="A32">
        <v>7</v>
      </c>
      <c r="B32" t="s">
        <v>4</v>
      </c>
      <c r="C32">
        <v>15.94674823665973</v>
      </c>
      <c r="D32" t="s">
        <v>6</v>
      </c>
    </row>
    <row r="33" spans="1:4" x14ac:dyDescent="0.2">
      <c r="A33">
        <v>8</v>
      </c>
      <c r="B33" t="s">
        <v>4</v>
      </c>
      <c r="C33">
        <v>15.00726493197268</v>
      </c>
      <c r="D33" t="s">
        <v>6</v>
      </c>
    </row>
    <row r="34" spans="1:4" x14ac:dyDescent="0.2">
      <c r="A34">
        <v>9</v>
      </c>
      <c r="B34" t="s">
        <v>4</v>
      </c>
      <c r="C34">
        <v>15.773585421623009</v>
      </c>
      <c r="D34" t="s">
        <v>6</v>
      </c>
    </row>
    <row r="35" spans="1:4" x14ac:dyDescent="0.2">
      <c r="A35">
        <v>10</v>
      </c>
      <c r="B35" t="s">
        <v>4</v>
      </c>
      <c r="C35">
        <v>14.75078893453828</v>
      </c>
      <c r="D35" t="s">
        <v>6</v>
      </c>
    </row>
    <row r="36" spans="1:4" x14ac:dyDescent="0.2">
      <c r="A36">
        <v>11</v>
      </c>
      <c r="B36" t="s">
        <v>4</v>
      </c>
      <c r="C36">
        <v>15.58255153473325</v>
      </c>
      <c r="D36" t="s">
        <v>6</v>
      </c>
    </row>
    <row r="37" spans="1:4" x14ac:dyDescent="0.2">
      <c r="A37">
        <v>12</v>
      </c>
      <c r="B37" t="s">
        <v>4</v>
      </c>
      <c r="C37">
        <v>16.66022693523664</v>
      </c>
      <c r="D37" t="s">
        <v>6</v>
      </c>
    </row>
    <row r="38" spans="1:4" x14ac:dyDescent="0.2">
      <c r="A38">
        <v>13</v>
      </c>
      <c r="B38" t="s">
        <v>4</v>
      </c>
      <c r="C38">
        <v>14.98745763535161</v>
      </c>
      <c r="D38" t="s">
        <v>7</v>
      </c>
    </row>
    <row r="39" spans="1:4" x14ac:dyDescent="0.2">
      <c r="A39">
        <v>14</v>
      </c>
      <c r="B39" t="s">
        <v>4</v>
      </c>
      <c r="C39">
        <v>14.386954432812869</v>
      </c>
      <c r="D39" t="s">
        <v>7</v>
      </c>
    </row>
    <row r="40" spans="1:4" x14ac:dyDescent="0.2">
      <c r="A40">
        <v>15</v>
      </c>
      <c r="B40" t="s">
        <v>4</v>
      </c>
      <c r="C40">
        <v>14.965802593442509</v>
      </c>
      <c r="D40" t="s">
        <v>7</v>
      </c>
    </row>
    <row r="41" spans="1:4" x14ac:dyDescent="0.2">
      <c r="A41">
        <v>16</v>
      </c>
      <c r="B41" t="s">
        <v>4</v>
      </c>
      <c r="C41">
        <v>16.942777252410181</v>
      </c>
      <c r="D41" t="s">
        <v>7</v>
      </c>
    </row>
    <row r="42" spans="1:4" x14ac:dyDescent="0.2">
      <c r="A42">
        <v>17</v>
      </c>
      <c r="B42" t="s">
        <v>4</v>
      </c>
      <c r="C42">
        <v>21.18552510597576</v>
      </c>
      <c r="D42" t="s">
        <v>7</v>
      </c>
    </row>
    <row r="43" spans="1:4" x14ac:dyDescent="0.2">
      <c r="A43">
        <v>18</v>
      </c>
      <c r="B43" t="s">
        <v>4</v>
      </c>
      <c r="C43">
        <v>16.35406443574049</v>
      </c>
      <c r="D43" t="s">
        <v>7</v>
      </c>
    </row>
    <row r="44" spans="1:4" x14ac:dyDescent="0.2">
      <c r="A44">
        <v>19</v>
      </c>
      <c r="B44" t="s">
        <v>4</v>
      </c>
      <c r="C44">
        <v>15.791415906200401</v>
      </c>
      <c r="D44" t="s">
        <v>8</v>
      </c>
    </row>
    <row r="45" spans="1:4" x14ac:dyDescent="0.2">
      <c r="A45">
        <v>20</v>
      </c>
      <c r="B45" t="s">
        <v>4</v>
      </c>
      <c r="C45">
        <v>22.445590822758941</v>
      </c>
      <c r="D45" t="s">
        <v>8</v>
      </c>
    </row>
    <row r="46" spans="1:4" x14ac:dyDescent="0.2">
      <c r="A46">
        <v>21</v>
      </c>
      <c r="B46" t="s">
        <v>4</v>
      </c>
      <c r="C46">
        <v>18.509912497701709</v>
      </c>
      <c r="D46" t="s">
        <v>8</v>
      </c>
    </row>
    <row r="47" spans="1:4" x14ac:dyDescent="0.2">
      <c r="A47">
        <v>22</v>
      </c>
      <c r="B47" t="s">
        <v>4</v>
      </c>
      <c r="C47">
        <v>16.011118106826761</v>
      </c>
      <c r="D47" t="s">
        <v>8</v>
      </c>
    </row>
    <row r="48" spans="1:4" x14ac:dyDescent="0.2">
      <c r="A48">
        <v>23</v>
      </c>
      <c r="B48" t="s">
        <v>4</v>
      </c>
      <c r="C48">
        <v>16.265110164580431</v>
      </c>
      <c r="D48" t="s">
        <v>8</v>
      </c>
    </row>
    <row r="49" spans="1:4" x14ac:dyDescent="0.2">
      <c r="A49">
        <v>24</v>
      </c>
      <c r="B49" t="s">
        <v>4</v>
      </c>
      <c r="C49">
        <v>16.265503682208191</v>
      </c>
      <c r="D49" t="s">
        <v>8</v>
      </c>
    </row>
    <row r="50" spans="1:4" x14ac:dyDescent="0.2">
      <c r="A50">
        <v>1</v>
      </c>
      <c r="B50" t="s">
        <v>9</v>
      </c>
      <c r="C50">
        <v>22.259206407841219</v>
      </c>
      <c r="D50" t="s">
        <v>5</v>
      </c>
    </row>
    <row r="51" spans="1:4" x14ac:dyDescent="0.2">
      <c r="A51">
        <v>2</v>
      </c>
      <c r="B51" t="s">
        <v>9</v>
      </c>
      <c r="C51">
        <v>27.363945472975669</v>
      </c>
      <c r="D51" t="s">
        <v>5</v>
      </c>
    </row>
    <row r="52" spans="1:4" x14ac:dyDescent="0.2">
      <c r="A52">
        <v>3</v>
      </c>
      <c r="B52" t="s">
        <v>9</v>
      </c>
      <c r="C52">
        <v>19.852300639768231</v>
      </c>
      <c r="D52" t="s">
        <v>5</v>
      </c>
    </row>
    <row r="53" spans="1:4" x14ac:dyDescent="0.2">
      <c r="A53">
        <v>4</v>
      </c>
      <c r="B53" t="s">
        <v>9</v>
      </c>
      <c r="C53">
        <v>36.560024950332107</v>
      </c>
      <c r="D53" t="s">
        <v>5</v>
      </c>
    </row>
    <row r="54" spans="1:4" x14ac:dyDescent="0.2">
      <c r="A54">
        <v>5</v>
      </c>
      <c r="B54" t="s">
        <v>9</v>
      </c>
      <c r="C54">
        <v>32.367942070559039</v>
      </c>
      <c r="D54" t="s">
        <v>5</v>
      </c>
    </row>
    <row r="55" spans="1:4" x14ac:dyDescent="0.2">
      <c r="A55">
        <v>6</v>
      </c>
      <c r="B55" t="s">
        <v>9</v>
      </c>
      <c r="C55">
        <v>20.63301459838754</v>
      </c>
      <c r="D55" t="s">
        <v>5</v>
      </c>
    </row>
    <row r="56" spans="1:4" x14ac:dyDescent="0.2">
      <c r="A56">
        <v>7</v>
      </c>
      <c r="B56" t="s">
        <v>9</v>
      </c>
      <c r="C56">
        <v>20.479064575404841</v>
      </c>
      <c r="D56" t="s">
        <v>6</v>
      </c>
    </row>
    <row r="57" spans="1:4" x14ac:dyDescent="0.2">
      <c r="A57">
        <v>8</v>
      </c>
      <c r="B57" t="s">
        <v>9</v>
      </c>
      <c r="C57">
        <v>19.25162208441105</v>
      </c>
      <c r="D57" t="s">
        <v>6</v>
      </c>
    </row>
    <row r="58" spans="1:4" x14ac:dyDescent="0.2">
      <c r="A58">
        <v>9</v>
      </c>
      <c r="B58" t="s">
        <v>9</v>
      </c>
      <c r="C58">
        <v>19.93151721006382</v>
      </c>
      <c r="D58" t="s">
        <v>6</v>
      </c>
    </row>
    <row r="59" spans="1:4" x14ac:dyDescent="0.2">
      <c r="A59">
        <v>10</v>
      </c>
      <c r="B59" t="s">
        <v>9</v>
      </c>
      <c r="C59">
        <v>18.54428856962458</v>
      </c>
      <c r="D59" t="s">
        <v>6</v>
      </c>
    </row>
    <row r="60" spans="1:4" x14ac:dyDescent="0.2">
      <c r="A60">
        <v>11</v>
      </c>
      <c r="B60" t="s">
        <v>9</v>
      </c>
      <c r="C60">
        <v>19.538010234956399</v>
      </c>
      <c r="D60" t="s">
        <v>6</v>
      </c>
    </row>
    <row r="61" spans="1:4" x14ac:dyDescent="0.2">
      <c r="A61">
        <v>12</v>
      </c>
      <c r="B61" t="s">
        <v>9</v>
      </c>
      <c r="C61">
        <v>19.791082502033301</v>
      </c>
      <c r="D61" t="s">
        <v>6</v>
      </c>
    </row>
    <row r="62" spans="1:4" x14ac:dyDescent="0.2">
      <c r="A62">
        <v>13</v>
      </c>
      <c r="B62" t="s">
        <v>9</v>
      </c>
      <c r="C62">
        <v>19.083470656188599</v>
      </c>
      <c r="D62" t="s">
        <v>7</v>
      </c>
    </row>
    <row r="63" spans="1:4" x14ac:dyDescent="0.2">
      <c r="A63">
        <v>14</v>
      </c>
      <c r="B63" t="s">
        <v>9</v>
      </c>
      <c r="C63">
        <v>19.411998010756331</v>
      </c>
      <c r="D63" t="s">
        <v>7</v>
      </c>
    </row>
    <row r="64" spans="1:4" x14ac:dyDescent="0.2">
      <c r="A64">
        <v>15</v>
      </c>
      <c r="B64" t="s">
        <v>9</v>
      </c>
      <c r="C64">
        <v>19.444126844423739</v>
      </c>
      <c r="D64" t="s">
        <v>7</v>
      </c>
    </row>
    <row r="65" spans="1:4" x14ac:dyDescent="0.2">
      <c r="A65">
        <v>16</v>
      </c>
      <c r="B65" t="s">
        <v>9</v>
      </c>
      <c r="C65">
        <v>21.474576324762079</v>
      </c>
      <c r="D65" t="s">
        <v>7</v>
      </c>
    </row>
    <row r="66" spans="1:4" x14ac:dyDescent="0.2">
      <c r="A66">
        <v>17</v>
      </c>
      <c r="B66" t="s">
        <v>9</v>
      </c>
      <c r="C66">
        <v>22.95857640228359</v>
      </c>
      <c r="D66" t="s">
        <v>7</v>
      </c>
    </row>
    <row r="67" spans="1:4" x14ac:dyDescent="0.2">
      <c r="A67">
        <v>18</v>
      </c>
      <c r="B67" t="s">
        <v>9</v>
      </c>
      <c r="C67">
        <v>19.78488318756019</v>
      </c>
      <c r="D67" t="s">
        <v>7</v>
      </c>
    </row>
    <row r="68" spans="1:4" x14ac:dyDescent="0.2">
      <c r="A68">
        <v>19</v>
      </c>
      <c r="B68" t="s">
        <v>9</v>
      </c>
      <c r="C68">
        <v>20.200993639699981</v>
      </c>
      <c r="D68" t="s">
        <v>8</v>
      </c>
    </row>
    <row r="69" spans="1:4" x14ac:dyDescent="0.2">
      <c r="A69">
        <v>20</v>
      </c>
      <c r="B69" t="s">
        <v>9</v>
      </c>
      <c r="C69">
        <v>29.48265272303458</v>
      </c>
      <c r="D69" t="s">
        <v>8</v>
      </c>
    </row>
    <row r="70" spans="1:4" x14ac:dyDescent="0.2">
      <c r="A70">
        <v>21</v>
      </c>
      <c r="B70" t="s">
        <v>9</v>
      </c>
      <c r="C70">
        <v>21.937909076998601</v>
      </c>
      <c r="D70" t="s">
        <v>8</v>
      </c>
    </row>
    <row r="71" spans="1:4" x14ac:dyDescent="0.2">
      <c r="A71">
        <v>22</v>
      </c>
      <c r="B71" t="s">
        <v>9</v>
      </c>
      <c r="C71">
        <v>21.548713821242131</v>
      </c>
      <c r="D71" t="s">
        <v>8</v>
      </c>
    </row>
    <row r="72" spans="1:4" x14ac:dyDescent="0.2">
      <c r="A72">
        <v>23</v>
      </c>
      <c r="B72" t="s">
        <v>9</v>
      </c>
      <c r="C72">
        <v>20.364081651303351</v>
      </c>
      <c r="D72" t="s">
        <v>8</v>
      </c>
    </row>
    <row r="73" spans="1:4" x14ac:dyDescent="0.2">
      <c r="A73">
        <v>24</v>
      </c>
      <c r="B73" t="s">
        <v>9</v>
      </c>
      <c r="C73">
        <v>20.637476900541859</v>
      </c>
      <c r="D73" t="s">
        <v>8</v>
      </c>
    </row>
    <row r="74" spans="1:4" x14ac:dyDescent="0.2">
      <c r="A74">
        <v>1</v>
      </c>
      <c r="B74" t="s">
        <v>10</v>
      </c>
      <c r="C74">
        <v>32.743737367460653</v>
      </c>
      <c r="D74" t="s">
        <v>5</v>
      </c>
    </row>
    <row r="75" spans="1:4" x14ac:dyDescent="0.2">
      <c r="A75">
        <v>2</v>
      </c>
      <c r="B75" t="s">
        <v>10</v>
      </c>
      <c r="C75">
        <v>30.603048410762831</v>
      </c>
      <c r="D75" t="s">
        <v>5</v>
      </c>
    </row>
    <row r="76" spans="1:4" x14ac:dyDescent="0.2">
      <c r="A76">
        <v>3</v>
      </c>
      <c r="B76" t="s">
        <v>10</v>
      </c>
      <c r="C76">
        <v>31.902089481173491</v>
      </c>
      <c r="D76" t="s">
        <v>5</v>
      </c>
    </row>
    <row r="77" spans="1:4" x14ac:dyDescent="0.2">
      <c r="A77">
        <v>4</v>
      </c>
      <c r="B77" t="s">
        <v>10</v>
      </c>
      <c r="C77">
        <v>33.909282016099468</v>
      </c>
      <c r="D77" t="s">
        <v>5</v>
      </c>
    </row>
    <row r="78" spans="1:4" x14ac:dyDescent="0.2">
      <c r="A78">
        <v>5</v>
      </c>
      <c r="B78" t="s">
        <v>10</v>
      </c>
      <c r="C78">
        <v>31.201761973436678</v>
      </c>
      <c r="D78" t="s">
        <v>5</v>
      </c>
    </row>
    <row r="79" spans="1:4" x14ac:dyDescent="0.2">
      <c r="A79">
        <v>6</v>
      </c>
      <c r="B79" t="s">
        <v>10</v>
      </c>
      <c r="C79">
        <v>33.688533427726902</v>
      </c>
      <c r="D79" t="s">
        <v>5</v>
      </c>
    </row>
    <row r="80" spans="1:4" x14ac:dyDescent="0.2">
      <c r="A80">
        <v>7</v>
      </c>
      <c r="B80" t="s">
        <v>10</v>
      </c>
      <c r="C80">
        <v>30.69907133515596</v>
      </c>
      <c r="D80" t="s">
        <v>6</v>
      </c>
    </row>
    <row r="81" spans="1:4" x14ac:dyDescent="0.2">
      <c r="A81">
        <v>8</v>
      </c>
      <c r="B81" t="s">
        <v>10</v>
      </c>
      <c r="C81">
        <v>30.765082669446691</v>
      </c>
      <c r="D81" t="s">
        <v>6</v>
      </c>
    </row>
    <row r="82" spans="1:4" x14ac:dyDescent="0.2">
      <c r="A82">
        <v>9</v>
      </c>
      <c r="B82" t="s">
        <v>10</v>
      </c>
      <c r="C82">
        <v>30.990876903744699</v>
      </c>
      <c r="D82" t="s">
        <v>6</v>
      </c>
    </row>
    <row r="83" spans="1:4" x14ac:dyDescent="0.2">
      <c r="A83">
        <v>10</v>
      </c>
      <c r="B83" t="s">
        <v>10</v>
      </c>
      <c r="C83">
        <v>31.380023869534881</v>
      </c>
      <c r="D83" t="s">
        <v>6</v>
      </c>
    </row>
    <row r="84" spans="1:4" x14ac:dyDescent="0.2">
      <c r="A84">
        <v>11</v>
      </c>
      <c r="B84" t="s">
        <v>10</v>
      </c>
      <c r="C84">
        <v>32.849159805671782</v>
      </c>
      <c r="D84" t="s">
        <v>6</v>
      </c>
    </row>
    <row r="85" spans="1:4" x14ac:dyDescent="0.2">
      <c r="A85">
        <v>12</v>
      </c>
      <c r="B85" t="s">
        <v>10</v>
      </c>
      <c r="C85">
        <v>33.017181358830229</v>
      </c>
      <c r="D85" t="s">
        <v>6</v>
      </c>
    </row>
    <row r="86" spans="1:4" x14ac:dyDescent="0.2">
      <c r="A86">
        <v>13</v>
      </c>
      <c r="B86" t="s">
        <v>10</v>
      </c>
      <c r="C86">
        <v>29.507022015949211</v>
      </c>
      <c r="D86" t="s">
        <v>7</v>
      </c>
    </row>
    <row r="87" spans="1:4" x14ac:dyDescent="0.2">
      <c r="A87">
        <v>14</v>
      </c>
      <c r="B87" t="s">
        <v>10</v>
      </c>
      <c r="C87">
        <v>30.213948304449961</v>
      </c>
      <c r="D87" t="s">
        <v>7</v>
      </c>
    </row>
    <row r="88" spans="1:4" x14ac:dyDescent="0.2">
      <c r="A88">
        <v>15</v>
      </c>
      <c r="B88" t="s">
        <v>10</v>
      </c>
      <c r="C88">
        <v>30.29579358772461</v>
      </c>
      <c r="D88" t="s">
        <v>7</v>
      </c>
    </row>
    <row r="89" spans="1:4" x14ac:dyDescent="0.2">
      <c r="A89">
        <v>16</v>
      </c>
      <c r="B89" t="s">
        <v>10</v>
      </c>
      <c r="C89">
        <v>31.324312084183461</v>
      </c>
      <c r="D89" t="s">
        <v>7</v>
      </c>
    </row>
    <row r="90" spans="1:4" x14ac:dyDescent="0.2">
      <c r="A90">
        <v>17</v>
      </c>
      <c r="B90" t="s">
        <v>10</v>
      </c>
      <c r="C90">
        <v>30.939220362731572</v>
      </c>
      <c r="D90" t="s">
        <v>7</v>
      </c>
    </row>
    <row r="91" spans="1:4" x14ac:dyDescent="0.2">
      <c r="A91">
        <v>18</v>
      </c>
      <c r="B91" t="s">
        <v>10</v>
      </c>
      <c r="C91">
        <v>35.757987394381367</v>
      </c>
      <c r="D91" t="s">
        <v>7</v>
      </c>
    </row>
    <row r="92" spans="1:4" x14ac:dyDescent="0.2">
      <c r="A92">
        <v>19</v>
      </c>
      <c r="B92" t="s">
        <v>10</v>
      </c>
      <c r="C92">
        <v>29.862065234025561</v>
      </c>
      <c r="D92" t="s">
        <v>8</v>
      </c>
    </row>
    <row r="93" spans="1:4" x14ac:dyDescent="0.2">
      <c r="A93">
        <v>20</v>
      </c>
      <c r="B93" t="s">
        <v>10</v>
      </c>
      <c r="C93">
        <v>31.72288464041835</v>
      </c>
      <c r="D93" t="s">
        <v>8</v>
      </c>
    </row>
    <row r="94" spans="1:4" x14ac:dyDescent="0.2">
      <c r="A94">
        <v>21</v>
      </c>
      <c r="B94" t="s">
        <v>10</v>
      </c>
      <c r="C94">
        <v>30.34900825777882</v>
      </c>
      <c r="D94" t="s">
        <v>8</v>
      </c>
    </row>
    <row r="95" spans="1:4" x14ac:dyDescent="0.2">
      <c r="A95">
        <v>22</v>
      </c>
      <c r="B95" t="s">
        <v>10</v>
      </c>
      <c r="C95">
        <v>31.581056836254561</v>
      </c>
      <c r="D95" t="s">
        <v>8</v>
      </c>
    </row>
    <row r="96" spans="1:4" x14ac:dyDescent="0.2">
      <c r="A96">
        <v>23</v>
      </c>
      <c r="B96" t="s">
        <v>10</v>
      </c>
      <c r="C96">
        <v>30.38694897990613</v>
      </c>
      <c r="D96" t="s">
        <v>8</v>
      </c>
    </row>
    <row r="97" spans="1:4" x14ac:dyDescent="0.2">
      <c r="A97">
        <v>24</v>
      </c>
      <c r="B97" t="s">
        <v>10</v>
      </c>
      <c r="C97">
        <v>34.436730745532209</v>
      </c>
      <c r="D97" t="s">
        <v>8</v>
      </c>
    </row>
    <row r="98" spans="1:4" x14ac:dyDescent="0.2">
      <c r="A98">
        <v>1</v>
      </c>
      <c r="B98" t="s">
        <v>11</v>
      </c>
      <c r="C98">
        <v>33.596816542801342</v>
      </c>
      <c r="D98" t="s">
        <v>5</v>
      </c>
    </row>
    <row r="99" spans="1:4" x14ac:dyDescent="0.2">
      <c r="A99">
        <v>2</v>
      </c>
      <c r="B99" t="s">
        <v>11</v>
      </c>
      <c r="C99">
        <v>31.254557201042651</v>
      </c>
      <c r="D99" t="s">
        <v>5</v>
      </c>
    </row>
    <row r="100" spans="1:4" x14ac:dyDescent="0.2">
      <c r="A100">
        <v>3</v>
      </c>
      <c r="B100" t="s">
        <v>11</v>
      </c>
      <c r="C100">
        <v>33.289946462569489</v>
      </c>
      <c r="D100" t="s">
        <v>5</v>
      </c>
    </row>
    <row r="101" spans="1:4" x14ac:dyDescent="0.2">
      <c r="A101">
        <v>4</v>
      </c>
      <c r="B101" t="s">
        <v>11</v>
      </c>
      <c r="C101">
        <v>32.235512183280981</v>
      </c>
      <c r="D101" t="s">
        <v>5</v>
      </c>
    </row>
    <row r="102" spans="1:4" x14ac:dyDescent="0.2">
      <c r="A102">
        <v>5</v>
      </c>
      <c r="B102" t="s">
        <v>11</v>
      </c>
      <c r="C102">
        <v>30.999432101076419</v>
      </c>
      <c r="D102" t="s">
        <v>5</v>
      </c>
    </row>
    <row r="103" spans="1:4" x14ac:dyDescent="0.2">
      <c r="A103">
        <v>6</v>
      </c>
      <c r="B103" t="s">
        <v>11</v>
      </c>
      <c r="C103">
        <v>34.275206833354943</v>
      </c>
      <c r="D103" t="s">
        <v>5</v>
      </c>
    </row>
    <row r="104" spans="1:4" x14ac:dyDescent="0.2">
      <c r="A104">
        <v>7</v>
      </c>
      <c r="B104" t="s">
        <v>11</v>
      </c>
      <c r="C104">
        <v>31.714224079843319</v>
      </c>
      <c r="D104" t="s">
        <v>6</v>
      </c>
    </row>
    <row r="105" spans="1:4" x14ac:dyDescent="0.2">
      <c r="A105">
        <v>8</v>
      </c>
      <c r="B105" t="s">
        <v>11</v>
      </c>
      <c r="C105">
        <v>32.394796934062242</v>
      </c>
      <c r="D105" t="s">
        <v>6</v>
      </c>
    </row>
    <row r="106" spans="1:4" x14ac:dyDescent="0.2">
      <c r="A106">
        <v>9</v>
      </c>
      <c r="B106" t="s">
        <v>11</v>
      </c>
      <c r="C106">
        <v>33.244850324750423</v>
      </c>
      <c r="D106" t="s">
        <v>6</v>
      </c>
    </row>
    <row r="107" spans="1:4" x14ac:dyDescent="0.2">
      <c r="A107">
        <v>10</v>
      </c>
      <c r="B107" t="s">
        <v>11</v>
      </c>
      <c r="C107">
        <v>33.392062261552333</v>
      </c>
      <c r="D107" t="s">
        <v>6</v>
      </c>
    </row>
    <row r="108" spans="1:4" x14ac:dyDescent="0.2">
      <c r="A108">
        <v>11</v>
      </c>
      <c r="B108" t="s">
        <v>11</v>
      </c>
      <c r="C108">
        <v>33.625140108315982</v>
      </c>
      <c r="D108" t="s">
        <v>6</v>
      </c>
    </row>
    <row r="109" spans="1:4" x14ac:dyDescent="0.2">
      <c r="A109">
        <v>12</v>
      </c>
      <c r="B109" t="s">
        <v>11</v>
      </c>
      <c r="C109">
        <v>32.553053909024598</v>
      </c>
      <c r="D109" t="s">
        <v>6</v>
      </c>
    </row>
    <row r="110" spans="1:4" x14ac:dyDescent="0.2">
      <c r="A110">
        <v>13</v>
      </c>
      <c r="B110" t="s">
        <v>11</v>
      </c>
      <c r="C110">
        <v>32.259214788620064</v>
      </c>
      <c r="D110" t="s">
        <v>7</v>
      </c>
    </row>
    <row r="111" spans="1:4" x14ac:dyDescent="0.2">
      <c r="A111">
        <v>14</v>
      </c>
      <c r="B111" t="s">
        <v>11</v>
      </c>
      <c r="C111">
        <v>32.996547165020033</v>
      </c>
      <c r="D111" t="s">
        <v>7</v>
      </c>
    </row>
    <row r="112" spans="1:4" x14ac:dyDescent="0.2">
      <c r="A112">
        <v>15</v>
      </c>
      <c r="B112" t="s">
        <v>11</v>
      </c>
      <c r="C112">
        <v>33.282814465670157</v>
      </c>
      <c r="D112" t="s">
        <v>7</v>
      </c>
    </row>
    <row r="113" spans="1:4" x14ac:dyDescent="0.2">
      <c r="A113">
        <v>16</v>
      </c>
      <c r="B113" t="s">
        <v>11</v>
      </c>
      <c r="C113">
        <v>32.411930561465738</v>
      </c>
      <c r="D113" t="s">
        <v>7</v>
      </c>
    </row>
    <row r="114" spans="1:4" x14ac:dyDescent="0.2">
      <c r="A114">
        <v>17</v>
      </c>
      <c r="B114" t="s">
        <v>11</v>
      </c>
      <c r="C114">
        <v>32.006588214781907</v>
      </c>
      <c r="D114" t="s">
        <v>7</v>
      </c>
    </row>
    <row r="115" spans="1:4" x14ac:dyDescent="0.2">
      <c r="A115">
        <v>18</v>
      </c>
      <c r="B115" t="s">
        <v>11</v>
      </c>
      <c r="C115">
        <v>34.13565268553765</v>
      </c>
      <c r="D115" t="s">
        <v>7</v>
      </c>
    </row>
    <row r="116" spans="1:4" x14ac:dyDescent="0.2">
      <c r="A116">
        <v>19</v>
      </c>
      <c r="B116" t="s">
        <v>11</v>
      </c>
      <c r="C116">
        <v>30.648430821047999</v>
      </c>
      <c r="D116" t="s">
        <v>8</v>
      </c>
    </row>
    <row r="117" spans="1:4" x14ac:dyDescent="0.2">
      <c r="A117">
        <v>20</v>
      </c>
      <c r="B117" t="s">
        <v>11</v>
      </c>
      <c r="C117">
        <v>31.39174095151867</v>
      </c>
      <c r="D117" t="s">
        <v>8</v>
      </c>
    </row>
    <row r="118" spans="1:4" x14ac:dyDescent="0.2">
      <c r="A118">
        <v>21</v>
      </c>
      <c r="B118" t="s">
        <v>11</v>
      </c>
      <c r="C118">
        <v>31.172892567861759</v>
      </c>
      <c r="D118" t="s">
        <v>8</v>
      </c>
    </row>
    <row r="119" spans="1:4" x14ac:dyDescent="0.2">
      <c r="A119">
        <v>22</v>
      </c>
      <c r="B119" t="s">
        <v>11</v>
      </c>
      <c r="C119">
        <v>31.471727925556209</v>
      </c>
      <c r="D119" t="s">
        <v>8</v>
      </c>
    </row>
    <row r="120" spans="1:4" x14ac:dyDescent="0.2">
      <c r="A120">
        <v>23</v>
      </c>
      <c r="B120" t="s">
        <v>11</v>
      </c>
      <c r="C120">
        <v>31.018865759122171</v>
      </c>
      <c r="D120" t="s">
        <v>8</v>
      </c>
    </row>
    <row r="121" spans="1:4" x14ac:dyDescent="0.2">
      <c r="A121">
        <v>24</v>
      </c>
      <c r="B121" t="s">
        <v>11</v>
      </c>
      <c r="C121">
        <v>34.554022572540518</v>
      </c>
      <c r="D1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Aberra, Yonathan Tamrat (ya8eb)</cp:lastModifiedBy>
  <dcterms:created xsi:type="dcterms:W3CDTF">2025-05-27T16:58:27Z</dcterms:created>
  <dcterms:modified xsi:type="dcterms:W3CDTF">2025-05-28T17:54:32Z</dcterms:modified>
</cp:coreProperties>
</file>