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<sst xmlns="http://schemas.openxmlformats.org/spreadsheetml/2006/main" uniqueCount="382">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</sst>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45069.125</v>
      </c>
      <c s="31">
        <f ca="1" t="shared" si="0"/>
        <v>45069.125</v>
      </c>
      <c s="31">
        <f ca="1" t="shared" si="0"/>
        <v>0</v>
      </c>
      <c s="31">
        <f ca="1" t="shared" si="0"/>
        <v>45069.125</v>
      </c>
      <c s="31">
        <f ca="1" t="shared" si="0"/>
        <v>0</v>
      </c>
      <c s="31">
        <f ca="1" t="shared" si="0"/>
        <v>45069.125</v>
      </c>
      <c s="31">
        <f ca="1" t="shared" si="0"/>
        <v>45069.125</v>
      </c>
      <c s="31">
        <f ca="1" t="shared" si="0"/>
        <v>45069.125</v>
      </c>
      <c s="31">
        <f ca="1" t="shared" si="0"/>
        <v>45069.125</v>
      </c>
      <c s="31">
        <f ca="1" t="shared" si="0"/>
        <v>45069.125</v>
      </c>
      <c s="31">
        <f ca="1" t="shared" si="0"/>
        <v>45069.125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21">
        <f>OFFSET($C$1,$C$17-0.01,0)</f>
        <v>45069.125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-0.016666666666666666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21</v>
      </c>
      <c s="136">
        <f ca="1">BO17</f>
        <v>196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45069.125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196</v>
      </c>
      <c s="12">
        <f ca="1" t="shared" si="23" ref="BP5:CQ5">IF(BP17=0,BP16,E17)</f>
        <v>196</v>
      </c>
      <c s="12">
        <f ca="1" t="shared" si="23"/>
        <v>20</v>
      </c>
      <c s="12">
        <f ca="1" t="shared" si="23"/>
        <v>196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2.8500000000000001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0.9771428571428572</v>
      </c>
      <c s="30">
        <f ca="1" t="shared" si="28"/>
        <v>1.0057142857142858</v>
      </c>
      <c s="30">
        <f ca="1" t="shared" si="28"/>
        <v>0</v>
      </c>
      <c s="30">
        <f ca="1" t="shared" si="28"/>
        <v>1.0057142857142858</v>
      </c>
      <c s="30">
        <f ca="1" t="shared" si="28"/>
        <v>0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0</v>
      </c>
      <c s="30">
        <f ca="1" t="shared" si="28"/>
        <v>1.0057142857142858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4003</v>
      </c>
      <c s="5">
        <f ca="1" t="shared" si="30"/>
        <v>2869</v>
      </c>
      <c s="5">
        <f ca="1" t="shared" si="30"/>
        <v>0</v>
      </c>
      <c s="5">
        <f ca="1" t="shared" si="30"/>
        <v>561</v>
      </c>
      <c s="5">
        <f ca="1" t="shared" si="30"/>
        <v>0</v>
      </c>
      <c s="5">
        <f ca="1" t="shared" si="30"/>
        <v>1449</v>
      </c>
      <c s="5">
        <f ca="1" t="shared" si="30"/>
        <v>664</v>
      </c>
      <c s="5">
        <f ca="1" t="shared" si="30"/>
        <v>893</v>
      </c>
      <c s="5">
        <f ca="1" t="shared" si="30"/>
        <v>781</v>
      </c>
      <c s="5">
        <f ca="1" t="shared" si="30"/>
        <v>857</v>
      </c>
      <c s="5">
        <f ca="1" t="shared" si="30"/>
        <v>397</v>
      </c>
      <c s="5">
        <f ca="1" t="shared" si="30"/>
        <v>0</v>
      </c>
      <c s="5">
        <f ca="1" t="shared" si="30"/>
        <v>1053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1372.457142857143</v>
      </c>
      <c s="33">
        <f ca="1" t="shared" si="34"/>
        <v>983.65714285714296</v>
      </c>
      <c s="33">
        <f ca="1" t="shared" si="34"/>
        <v>0</v>
      </c>
      <c s="33">
        <f ca="1" t="shared" si="34"/>
        <v>192.34285714285716</v>
      </c>
      <c s="33">
        <f ca="1" t="shared" si="34"/>
        <v>0</v>
      </c>
      <c s="33">
        <f ca="1" t="shared" si="34"/>
        <v>496.80000000000001</v>
      </c>
      <c s="33">
        <f ca="1" t="shared" si="34"/>
        <v>227.65714285714287</v>
      </c>
      <c s="33">
        <f ca="1" t="shared" si="34"/>
        <v>306.17142857142858</v>
      </c>
      <c s="33">
        <f ca="1" t="shared" si="34"/>
        <v>267.7714285714286</v>
      </c>
      <c s="33">
        <f ca="1" t="shared" si="34"/>
        <v>293.82857142857142</v>
      </c>
      <c s="33">
        <f ca="1" t="shared" si="34"/>
        <v>136.11428571428573</v>
      </c>
      <c s="33">
        <f ca="1" t="shared" si="34"/>
        <v>0</v>
      </c>
      <c s="33">
        <f ca="1" t="shared" si="34"/>
        <v>361.02857142857147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1404.5614035087719</v>
      </c>
      <c s="5">
        <f ca="1" t="shared" si="35"/>
        <v>978.06818181818187</v>
      </c>
      <c s="5">
        <f ca="1" t="shared" si="35"/>
        <v>0</v>
      </c>
      <c s="5">
        <f ca="1" t="shared" si="35"/>
        <v>191.25</v>
      </c>
      <c s="5">
        <f ca="1" t="shared" si="35"/>
        <v>0</v>
      </c>
      <c s="5">
        <f ca="1" t="shared" si="35"/>
        <v>493.97727272727275</v>
      </c>
      <c s="5">
        <f ca="1" t="shared" si="35"/>
        <v>226.36363636363637</v>
      </c>
      <c s="5">
        <f ca="1" t="shared" si="35"/>
        <v>304.43181818181819</v>
      </c>
      <c s="5">
        <f ca="1" t="shared" si="35"/>
        <v>266.25</v>
      </c>
      <c s="5">
        <f ca="1" t="shared" si="35"/>
        <v>292.15909090909093</v>
      </c>
      <c s="5">
        <f ca="1" t="shared" si="35"/>
        <v>135.34090909090909</v>
      </c>
      <c s="5">
        <f ca="1" t="shared" si="35"/>
        <v>0</v>
      </c>
      <c s="5">
        <f ca="1" t="shared" si="35"/>
        <v>358.97727272727275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45069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4003</v>
      </c>
      <c s="16">
        <f ca="1" t="shared" si="40"/>
        <v>2869</v>
      </c>
      <c s="16">
        <f ca="1" t="shared" si="40"/>
        <v>0</v>
      </c>
      <c s="16">
        <f ca="1" t="shared" si="40"/>
        <v>561</v>
      </c>
      <c s="16">
        <f ca="1" t="shared" si="40"/>
        <v>0</v>
      </c>
      <c s="16">
        <f ca="1" t="shared" si="40"/>
        <v>1449</v>
      </c>
      <c s="16">
        <f ca="1" t="shared" si="40"/>
        <v>664</v>
      </c>
      <c s="16">
        <f ca="1" t="shared" si="40"/>
        <v>893</v>
      </c>
      <c s="16">
        <f ca="1" t="shared" si="40"/>
        <v>781</v>
      </c>
      <c s="16">
        <f ca="1" t="shared" si="40"/>
        <v>857</v>
      </c>
      <c s="16">
        <f ca="1" t="shared" si="40"/>
        <v>397</v>
      </c>
      <c s="16">
        <f ca="1" t="shared" si="40"/>
        <v>0</v>
      </c>
      <c s="16">
        <f ca="1" t="shared" si="40"/>
        <v>1053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13585.199999999997</v>
      </c>
      <c s="25">
        <f ca="1" t="shared" si="45"/>
        <v>-2869</v>
      </c>
      <c s="25">
        <f ca="1" t="shared" si="45"/>
        <v>975.79999999999984</v>
      </c>
      <c s="25">
        <f ca="1" t="shared" si="45"/>
        <v>7768.9999999999982</v>
      </c>
      <c s="25">
        <f ca="1" t="shared" si="45"/>
        <v>3569.9999999999995</v>
      </c>
      <c s="25">
        <f ca="1" t="shared" si="45"/>
        <v>1406.9999999999995</v>
      </c>
      <c s="25">
        <f ca="1" t="shared" si="45"/>
        <v>3834.1999999999998</v>
      </c>
      <c s="25">
        <f ca="1" t="shared" si="45"/>
        <v>3152.9999999999995</v>
      </c>
      <c s="25">
        <f ca="1" t="shared" si="45"/>
        <v>3621.9999999999991</v>
      </c>
      <c s="25">
        <f ca="1" t="shared" si="45"/>
        <v>-857</v>
      </c>
      <c s="25">
        <f ca="1" t="shared" si="45"/>
        <v>-397</v>
      </c>
      <c s="25">
        <f ca="1" t="shared" si="45"/>
        <v>17373.999999999996</v>
      </c>
      <c s="25">
        <f ca="1" t="shared" si="45"/>
        <v>-1053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 t="str">
        <f ca="1">IF(BO$17&gt;0,HLOOKUP(OFFSET($BM$1,MAX($BO$17:$BZ$17)-1,0),CX1:DU2,2,FALSE),0)</f>
        <v>3a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24746.127904071938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196</v>
      </c>
      <c s="36">
        <f t="array" ref="G17">MAX((G20:G1460&gt;0)*(ROW(G20:G1460)))</f>
        <v>196</v>
      </c>
      <c s="36">
        <f t="array" ref="H17">MAX((H20:H1460&gt;0)*(ROW(H20:H1460)))</f>
        <v>196</v>
      </c>
      <c s="36">
        <f t="array" ref="I17">MAX((I20:I1460&gt;0)*(ROW(I20:I1460)))</f>
        <v>196</v>
      </c>
      <c s="36">
        <f t="array" ref="J17">MAX((J20:J1460&gt;0)*(ROW(J20:J1460)))</f>
        <v>196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196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0.06666666666666643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196</v>
      </c>
      <c s="24">
        <f t="array" aca="1" ref="BP17" ca="1">MAX((BP20:BP1460&gt;0)*(ROW(BP20:BP1460)))</f>
        <v>196</v>
      </c>
      <c s="24">
        <f t="array" aca="1" ref="BQ17" ca="1">MAX((BQ20:BQ1460&gt;0)*(ROW(BQ20:BQ1460)))</f>
        <v>0</v>
      </c>
      <c s="24">
        <f t="array" aca="1" ref="BR17" ca="1">MAX((BR20:BR1460&gt;0)*(ROW(BR20:BR1460)))</f>
        <v>196</v>
      </c>
      <c s="24">
        <f t="array" aca="1" ref="BS17" ca="1">MAX((BS20:BS1460&gt;0)*(ROW(BS20:BS1460)))</f>
        <v>0</v>
      </c>
      <c s="24">
        <f t="array" aca="1" ref="BT17" ca="1">MAX((BT20:BT1460&gt;0)*(ROW(BT20:BT1460)))</f>
        <v>196</v>
      </c>
      <c s="24">
        <f t="array" aca="1" ref="BU17" ca="1">MAX((BU20:BU1460&gt;0)*(ROW(BU20:BU1460)))</f>
        <v>196</v>
      </c>
      <c s="24">
        <f t="array" aca="1" ref="BV17" ca="1">MAX((BV20:BV1460&gt;0)*(ROW(BV20:BV1460)))</f>
        <v>196</v>
      </c>
      <c s="24">
        <f t="array" aca="1" ref="BW17" ca="1">MAX((BW20:BW1460&gt;0)*(ROW(BW20:BW1460)))</f>
        <v>196</v>
      </c>
      <c s="24">
        <f t="array" aca="1" ref="BX17" ca="1">MAX((BX20:BX1460&gt;0)*(ROW(BX20:BX1460)))</f>
        <v>196</v>
      </c>
      <c s="24">
        <f t="array" aca="1" ref="BY17" ca="1">MAX((BY20:BY1460&gt;0)*(ROW(BY20:BY1460)))</f>
        <v>196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25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4003</v>
      </c>
      <c s="120">
        <f ca="1">AI7</f>
        <v>0.9771428571428572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2.8500000000000001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2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2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2869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2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0.10000000000000001</v>
      </c>
      <c s="22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561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0.11666666666666667</v>
      </c>
      <c s="22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0.13333333333333333</v>
      </c>
      <c s="22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1449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0.14999999999999999</v>
      </c>
      <c s="22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664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0.16666666666666666</v>
      </c>
      <c s="22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5543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0.18333333333333332</v>
      </c>
      <c s="22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0.20000000000000001</v>
      </c>
      <c s="22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0.21666666666666667</v>
      </c>
      <c s="22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2.9333333333333331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0.23333333333333334</v>
      </c>
      <c s="22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0.25</v>
      </c>
      <c s="22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2.9333333333333331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0.26666666666666666</v>
      </c>
      <c s="22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0.28333333333333333</v>
      </c>
      <c s="22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2.9333333333333331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0.29999999999999999</v>
      </c>
      <c s="22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2.9333333333333331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0.31666666666666665</v>
      </c>
      <c s="22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0.33333333333333331</v>
      </c>
      <c s="22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0.34999999999999998</v>
      </c>
      <c s="22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0.36666666666666664</v>
      </c>
      <c s="22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0.38333333333333336</v>
      </c>
      <c s="22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0.40000000000000002</v>
      </c>
      <c s="22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0.41666666666666669</v>
      </c>
      <c s="22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0.43333333333333335</v>
      </c>
      <c s="22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0.45000000000000001</v>
      </c>
      <c s="22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0.46666666666666667</v>
      </c>
      <c s="22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0.48333333333333334</v>
      </c>
      <c s="22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</v>
      </c>
      <c s="22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0.51666666666666672</v>
      </c>
      <c s="22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0.53333333333333333</v>
      </c>
      <c s="22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0.55000000000000004</v>
      </c>
      <c s="22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0.56666666666666665</v>
      </c>
      <c s="22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0.58333333333333337</v>
      </c>
      <c s="22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0.59999999999999998</v>
      </c>
      <c s="22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0.6166666666666667</v>
      </c>
      <c s="22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0.6333333333333333</v>
      </c>
      <c s="22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0.65000000000000002</v>
      </c>
      <c s="22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0.66666666666666663</v>
      </c>
      <c s="22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0.68333333333333335</v>
      </c>
      <c s="22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0.69999999999999996</v>
      </c>
      <c s="22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0.71666666666666667</v>
      </c>
      <c s="22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0.73333333333333328</v>
      </c>
      <c s="22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0.75</v>
      </c>
      <c s="22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0.76666666666666672</v>
      </c>
      <c s="22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0.78333333333333333</v>
      </c>
      <c s="22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0.80000000000000004</v>
      </c>
      <c s="22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0.83333333333333337</v>
      </c>
      <c s="22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0.84999999999999998</v>
      </c>
      <c s="22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0.8666666666666667</v>
      </c>
      <c s="22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0.8833333333333333</v>
      </c>
      <c s="22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0.90000000000000002</v>
      </c>
      <c s="22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0.91666666666666663</v>
      </c>
      <c s="22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0.93333333333333335</v>
      </c>
      <c s="22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0.94999999999999996</v>
      </c>
      <c s="22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2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2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2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2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2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1.0833333333333333</v>
      </c>
      <c s="22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1.1000000000000001</v>
      </c>
      <c s="22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1.1166666666666667</v>
      </c>
      <c s="22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1.1333333333333333</v>
      </c>
      <c s="22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1.1499999999999999</v>
      </c>
      <c s="22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1.1666666666666667</v>
      </c>
      <c s="22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1.1833333333333333</v>
      </c>
      <c s="22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1.2</v>
      </c>
      <c s="22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1.2166666666666668</v>
      </c>
      <c s="22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1.2333333333333334</v>
      </c>
      <c s="22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1.25</v>
      </c>
      <c s="22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1.2666666666666666</v>
      </c>
      <c s="22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1.2833333333333332</v>
      </c>
      <c s="22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1.3</v>
      </c>
      <c s="22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1.3166666666666667</v>
      </c>
      <c s="22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1.3333333333333333</v>
      </c>
      <c s="22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1.3500000000000001</v>
      </c>
      <c s="22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1.3666666666666667</v>
      </c>
      <c s="22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1.3833333333333333</v>
      </c>
      <c s="22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1.3999999999999999</v>
      </c>
      <c s="22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1.4166666666666667</v>
      </c>
      <c s="22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1.4333333333333333</v>
      </c>
      <c s="22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1.45</v>
      </c>
      <c s="22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1.4666666666666668</v>
      </c>
      <c s="22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1.4833333333333334</v>
      </c>
      <c s="22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1.5</v>
      </c>
      <c s="22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1.5166666666666666</v>
      </c>
      <c s="22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1.5333333333333332</v>
      </c>
      <c s="22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1.55</v>
      </c>
      <c s="22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1.5666666666666667</v>
      </c>
      <c s="22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1.5833333333333335</v>
      </c>
      <c s="22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1.6000000000000001</v>
      </c>
      <c s="22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1.6166666666666667</v>
      </c>
      <c s="22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1.6333333333333333</v>
      </c>
      <c s="22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1.6499999999999999</v>
      </c>
      <c s="22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1.6666666666666665</v>
      </c>
      <c s="22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1.6833333333333333</v>
      </c>
      <c s="22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1.7</v>
      </c>
      <c s="22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1.7166666666666668</v>
      </c>
      <c s="22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1.7333333333333334</v>
      </c>
      <c s="22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1.75</v>
      </c>
      <c s="22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1.7666666666666666</v>
      </c>
      <c s="22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1.7833333333333332</v>
      </c>
      <c s="22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1.8</v>
      </c>
      <c s="22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1.8166666666666667</v>
      </c>
      <c s="22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1.8333333333333335</v>
      </c>
      <c s="22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1.8500000000000001</v>
      </c>
      <c s="22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1.8666666666666667</v>
      </c>
      <c s="22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1.8833333333333333</v>
      </c>
      <c s="22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1.8999999999999999</v>
      </c>
      <c s="22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1.9166666666666665</v>
      </c>
      <c s="22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1.9333333333333333</v>
      </c>
      <c s="22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1.95</v>
      </c>
      <c s="22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1.9666666666666668</v>
      </c>
      <c s="22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1.9833333333333334</v>
      </c>
      <c s="22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2</v>
      </c>
      <c s="22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2.0166666666666666</v>
      </c>
      <c s="22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2.0333333333333332</v>
      </c>
      <c s="22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2.0499999999999998</v>
      </c>
      <c s="22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2.0666666666666669</v>
      </c>
      <c s="22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2.0833333333333335</v>
      </c>
      <c s="22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2.1000000000000001</v>
      </c>
      <c s="22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2.1166666666666667</v>
      </c>
      <c s="22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2.1333333333333333</v>
      </c>
      <c s="22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2.1499999999999999</v>
      </c>
      <c s="22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2.1666666666666665</v>
      </c>
      <c s="22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2.1833333333333331</v>
      </c>
      <c s="22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2.2000000000000002</v>
      </c>
      <c s="22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2.2166666666666668</v>
      </c>
      <c s="22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2.2333333333333334</v>
      </c>
      <c s="22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2.25</v>
      </c>
      <c s="22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2.2666666666666666</v>
      </c>
      <c s="22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2.2833333333333332</v>
      </c>
      <c s="22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2.2999999999999998</v>
      </c>
      <c s="22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2.3166666666666664</v>
      </c>
      <c s="22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2.3333333333333335</v>
      </c>
      <c s="22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2.3666666666666667</v>
      </c>
      <c s="22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2.3833333333333333</v>
      </c>
      <c s="22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2.3999999999999999</v>
      </c>
      <c s="22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2.4166666666666665</v>
      </c>
      <c s="22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2.4333333333333336</v>
      </c>
      <c s="22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2.4500000000000002</v>
      </c>
      <c s="22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2.4666666666666668</v>
      </c>
      <c s="22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2.4833333333333334</v>
      </c>
      <c s="22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2.5</v>
      </c>
      <c s="22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2.5166666666666666</v>
      </c>
      <c s="22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2.5333333333333332</v>
      </c>
      <c s="22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2.5499999999999998</v>
      </c>
      <c s="22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2.5666666666666664</v>
      </c>
      <c s="22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2.5833333333333335</v>
      </c>
      <c s="22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2.6000000000000001</v>
      </c>
      <c s="22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2.6166666666666667</v>
      </c>
      <c s="22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2.6333333333333333</v>
      </c>
      <c s="22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2.6499999999999999</v>
      </c>
      <c s="22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2.6666666666666665</v>
      </c>
      <c s="22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2.6833333333333336</v>
      </c>
      <c s="22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2.7000000000000002</v>
      </c>
      <c s="22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2.7166666666666668</v>
      </c>
      <c s="22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2.7333333333333334</v>
      </c>
      <c s="22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2.75</v>
      </c>
      <c s="22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2.7666666666666666</v>
      </c>
      <c s="22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2.7833333333333332</v>
      </c>
      <c s="22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2.7999999999999998</v>
      </c>
      <c s="22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2.8166666666666664</v>
      </c>
      <c s="22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2.8333333333333335</v>
      </c>
      <c s="22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2.8500000000000001</v>
      </c>
      <c s="22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2.8666666666666667</v>
      </c>
      <c s="22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2.8833333333333333</v>
      </c>
      <c s="22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2.8999999999999999</v>
      </c>
      <c s="22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2.9166666666666665</v>
      </c>
      <c s="22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2.9333333333333336</v>
      </c>
      <c s="22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2.9500000000000002</v>
      </c>
      <c s="22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2.9666666666666668</v>
      </c>
      <c s="22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2.9833333333333334</v>
      </c>
      <c s="22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3</v>
      </c>
      <c s="22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3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