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<sst xmlns="http://schemas.openxmlformats.org/spreadsheetml/2006/main" uniqueCount="382">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</sst>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45062.183333333334</v>
      </c>
      <c s="34">
        <f ca="1" t="shared" si="0"/>
        <v>45062.183333333334</v>
      </c>
      <c s="34">
        <f ca="1" t="shared" si="0"/>
        <v>0</v>
      </c>
      <c s="34">
        <f ca="1" t="shared" si="0"/>
        <v>45062.183333333334</v>
      </c>
      <c s="34">
        <f ca="1" t="shared" si="0"/>
        <v>45062.183333333334</v>
      </c>
      <c s="34">
        <f ca="1" t="shared" si="0"/>
        <v>0</v>
      </c>
      <c s="34">
        <f ca="1" t="shared" si="0"/>
        <v>0</v>
      </c>
      <c s="34">
        <f ca="1" t="shared" si="0"/>
        <v>45062.183333333334</v>
      </c>
      <c s="34">
        <f ca="1" t="shared" si="0"/>
        <v>45062.183333333334</v>
      </c>
      <c s="34">
        <f ca="1" t="shared" si="0"/>
        <v>45062.183333333334</v>
      </c>
      <c s="34">
        <f ca="1" t="shared" si="0"/>
        <v>45062.181250000001</v>
      </c>
      <c s="34">
        <f ca="1" t="shared" si="0"/>
        <v>45062.183333333334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4">
        <f>OFFSET($C$1,$C$17-0.01,0)</f>
        <v>45062.183333333334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-0.016666666666666666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21</v>
      </c>
      <c s="123">
        <f ca="1">BO17</f>
        <v>281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45062.183333333334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281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4.0499999999999998</v>
      </c>
      <c s="27">
        <f t="shared" si="26"/>
        <v>0.76666666666666672</v>
      </c>
      <c s="27">
        <f t="shared" si="26"/>
        <v>0</v>
      </c>
      <c s="27">
        <f t="shared" si="26"/>
        <v>0.76666666666666672</v>
      </c>
      <c s="27">
        <f t="shared" si="26"/>
        <v>3.3666666666666667</v>
      </c>
      <c s="27">
        <f t="shared" si="26"/>
        <v>0</v>
      </c>
      <c s="27">
        <f t="shared" si="26"/>
        <v>0</v>
      </c>
      <c s="27">
        <f t="shared" si="26"/>
        <v>0.80000000000000004</v>
      </c>
      <c s="27">
        <f t="shared" si="26"/>
        <v>1.7833333333333334</v>
      </c>
      <c s="27">
        <f t="shared" si="26"/>
        <v>4.3499999999999996</v>
      </c>
      <c s="27">
        <f t="shared" si="26"/>
        <v>0.8666666666666667</v>
      </c>
      <c s="27">
        <f t="shared" si="26"/>
        <v>0.83333333333333337</v>
      </c>
      <c s="27">
        <f t="shared" si="26"/>
        <v>0.93333333333333335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0.93461538461538463</v>
      </c>
      <c s="19">
        <f ca="1" t="shared" si="28"/>
        <v>0.17692307692307696</v>
      </c>
      <c s="19">
        <f ca="1" t="shared" si="28"/>
        <v>0</v>
      </c>
      <c s="19">
        <f ca="1" t="shared" si="28"/>
        <v>0.17692307692307696</v>
      </c>
      <c s="19">
        <f ca="1" t="shared" si="28"/>
        <v>0.77692307692307694</v>
      </c>
      <c s="19">
        <f ca="1" t="shared" si="28"/>
        <v>0</v>
      </c>
      <c s="19">
        <f ca="1" t="shared" si="28"/>
        <v>0</v>
      </c>
      <c s="19">
        <f ca="1" t="shared" si="28"/>
        <v>0.18461538461538463</v>
      </c>
      <c s="19">
        <f ca="1" t="shared" si="28"/>
        <v>0.41153846153846158</v>
      </c>
      <c s="19">
        <f ca="1" t="shared" si="28"/>
        <v>1.0038461538461538</v>
      </c>
      <c s="19">
        <f ca="1" t="shared" si="28"/>
        <v>0.20000000000000001</v>
      </c>
      <c s="19">
        <f ca="1" t="shared" si="28"/>
        <v>0.19230769230769232</v>
      </c>
      <c s="19">
        <f ca="1" t="shared" si="28"/>
        <v>0.2153846153846154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4816</v>
      </c>
      <c s="5">
        <f ca="1" t="shared" si="30"/>
        <v>518</v>
      </c>
      <c s="5">
        <f ca="1" t="shared" si="30"/>
        <v>0</v>
      </c>
      <c s="5">
        <f ca="1" t="shared" si="30"/>
        <v>146</v>
      </c>
      <c s="5">
        <f ca="1" t="shared" si="30"/>
        <v>1478</v>
      </c>
      <c s="5">
        <f ca="1" t="shared" si="30"/>
        <v>0</v>
      </c>
      <c s="5">
        <f ca="1" t="shared" si="30"/>
        <v>0</v>
      </c>
      <c s="5">
        <f ca="1" t="shared" si="30"/>
        <v>209</v>
      </c>
      <c s="5">
        <f ca="1" t="shared" si="30"/>
        <v>176</v>
      </c>
      <c s="5">
        <f ca="1" t="shared" si="30"/>
        <v>481</v>
      </c>
      <c s="5">
        <f ca="1" t="shared" si="30"/>
        <v>52</v>
      </c>
      <c s="5">
        <f ca="1" t="shared" si="30"/>
        <v>63</v>
      </c>
      <c s="5">
        <f ca="1" t="shared" si="30"/>
        <v>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1111.3846153846155</v>
      </c>
      <c s="33">
        <f ca="1" t="shared" si="34"/>
        <v>119.53846153846155</v>
      </c>
      <c s="33">
        <f ca="1" t="shared" si="34"/>
        <v>0</v>
      </c>
      <c s="33">
        <f ca="1" t="shared" si="34"/>
        <v>33.692307692307693</v>
      </c>
      <c s="33">
        <f ca="1" t="shared" si="34"/>
        <v>341.07692307692309</v>
      </c>
      <c s="33">
        <f ca="1" t="shared" si="34"/>
        <v>0</v>
      </c>
      <c s="33">
        <f ca="1" t="shared" si="34"/>
        <v>0</v>
      </c>
      <c s="33">
        <f ca="1" t="shared" si="34"/>
        <v>48.230769230769234</v>
      </c>
      <c s="33">
        <f ca="1" t="shared" si="34"/>
        <v>40.61538461538462</v>
      </c>
      <c s="33">
        <f ca="1" t="shared" si="34"/>
        <v>111.00000000000001</v>
      </c>
      <c s="33">
        <f ca="1" t="shared" si="34"/>
        <v>12</v>
      </c>
      <c s="33">
        <f ca="1" t="shared" si="34"/>
        <v>14.53846153846154</v>
      </c>
      <c s="33">
        <f ca="1" t="shared" si="34"/>
        <v>36.692307692307693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1189.1358024691358</v>
      </c>
      <c s="5">
        <f ca="1" t="shared" si="35"/>
        <v>675.65217391304338</v>
      </c>
      <c s="5">
        <f ca="1" t="shared" si="35"/>
        <v>0</v>
      </c>
      <c s="5">
        <f ca="1" t="shared" si="35"/>
        <v>190.43478260869563</v>
      </c>
      <c s="5">
        <f ca="1" t="shared" si="35"/>
        <v>439.00990099009903</v>
      </c>
      <c s="5">
        <f ca="1" t="shared" si="35"/>
        <v>0</v>
      </c>
      <c s="5">
        <f ca="1" t="shared" si="35"/>
        <v>0</v>
      </c>
      <c s="5">
        <f ca="1" t="shared" si="35"/>
        <v>261.25</v>
      </c>
      <c s="5">
        <f ca="1" t="shared" si="35"/>
        <v>98.691588785046719</v>
      </c>
      <c s="5">
        <f ca="1" t="shared" si="35"/>
        <v>110.57471264367817</v>
      </c>
      <c s="5">
        <f ca="1" t="shared" si="35"/>
        <v>60</v>
      </c>
      <c s="5">
        <f ca="1" t="shared" si="35"/>
        <v>75.599999999999994</v>
      </c>
      <c s="5">
        <f ca="1" t="shared" si="35"/>
        <v>170.35714285714286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45062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4816</v>
      </c>
      <c s="32">
        <f ca="1" t="shared" si="40"/>
        <v>518</v>
      </c>
      <c s="32">
        <f ca="1" t="shared" si="40"/>
        <v>0</v>
      </c>
      <c s="32">
        <f ca="1" t="shared" si="40"/>
        <v>146</v>
      </c>
      <c s="32">
        <f ca="1" t="shared" si="40"/>
        <v>1478</v>
      </c>
      <c s="32">
        <f ca="1" t="shared" si="40"/>
        <v>0</v>
      </c>
      <c s="32">
        <f ca="1" t="shared" si="40"/>
        <v>0</v>
      </c>
      <c s="32">
        <f ca="1" t="shared" si="40"/>
        <v>209</v>
      </c>
      <c s="32">
        <f ca="1" t="shared" si="40"/>
        <v>176</v>
      </c>
      <c s="32">
        <f ca="1" t="shared" si="40"/>
        <v>481</v>
      </c>
      <c s="32">
        <f ca="1" t="shared" si="40"/>
        <v>52</v>
      </c>
      <c s="32">
        <f ca="1" t="shared" si="40"/>
        <v>63</v>
      </c>
      <c s="32">
        <f ca="1" t="shared" si="40"/>
        <v>159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12772.199999999997</v>
      </c>
      <c s="25">
        <f ca="1" t="shared" si="45"/>
        <v>-518</v>
      </c>
      <c s="25">
        <f ca="1" t="shared" si="45"/>
        <v>975.79999999999984</v>
      </c>
      <c s="25">
        <f ca="1" t="shared" si="45"/>
        <v>8183.9999999999982</v>
      </c>
      <c s="25">
        <f ca="1" t="shared" si="45"/>
        <v>2091.9999999999995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3836.9999999999995</v>
      </c>
      <c s="25">
        <f ca="1" t="shared" si="45"/>
        <v>4226.9999999999991</v>
      </c>
      <c s="25">
        <f ca="1" t="shared" si="45"/>
        <v>-481</v>
      </c>
      <c s="25">
        <f ca="1" t="shared" si="45"/>
        <v>-52</v>
      </c>
      <c s="25">
        <f ca="1" t="shared" si="45"/>
        <v>17310.999999999996</v>
      </c>
      <c s="25">
        <f ca="1" t="shared" si="45"/>
        <v>-159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 t="str">
        <f ca="1">IF(BO$17&gt;0,HLOOKUP(OFFSET($BM$1,MAX($BO$17:$BZ$17)-1,0),CX1:DU2,2,FALSE),0)</f>
        <v>4a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28730.377906976737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0</v>
      </c>
      <c s="39">
        <f t="array" ref="G17">MAX((G20:G1460&gt;0)*(ROW(G20:G1460)))</f>
        <v>281</v>
      </c>
      <c s="39">
        <f t="array" ref="H17">MAX((H20:H1460&gt;0)*(ROW(H20:H1460)))</f>
        <v>281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0.28333333333333321</v>
      </c>
      <c s="18">
        <f ca="1" t="shared" si="46"/>
        <v>3.5666666666666664</v>
      </c>
      <c s="18">
        <f ca="1" t="shared" si="46"/>
        <v>0</v>
      </c>
      <c s="18">
        <f ca="1" t="shared" si="46"/>
        <v>3.5666666666666664</v>
      </c>
      <c s="18">
        <f ca="1" t="shared" si="46"/>
        <v>0.96666666666666634</v>
      </c>
      <c s="18">
        <f ca="1" t="shared" si="46"/>
        <v>0</v>
      </c>
      <c s="18">
        <f ca="1" t="shared" si="46"/>
        <v>0</v>
      </c>
      <c s="18">
        <f ca="1" t="shared" si="46"/>
        <v>3.5333333333333332</v>
      </c>
      <c s="18">
        <f ca="1" t="shared" si="46"/>
        <v>2.5499999999999998</v>
      </c>
      <c s="18">
        <f ca="1" t="shared" si="46"/>
        <v>-0.016666666666666607</v>
      </c>
      <c s="18">
        <f ca="1" t="shared" si="46"/>
        <v>3.4666666666666663</v>
      </c>
      <c s="18">
        <f ca="1" t="shared" si="46"/>
        <v>3.4999999999999996</v>
      </c>
      <c s="18">
        <f ca="1" t="shared" si="46"/>
        <v>3.3999999999999995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281</v>
      </c>
      <c s="26">
        <f t="array" aca="1" ref="BP17" ca="1">MAX((BP20:BP1460&gt;0)*(ROW(BP20:BP1460)))</f>
        <v>281</v>
      </c>
      <c s="26">
        <f t="array" aca="1" ref="BQ17" ca="1">MAX((BQ20:BQ1460&gt;0)*(ROW(BQ20:BQ1460)))</f>
        <v>0</v>
      </c>
      <c s="26">
        <f t="array" aca="1" ref="BR17" ca="1">MAX((BR20:BR1460&gt;0)*(ROW(BR20:BR1460)))</f>
        <v>281</v>
      </c>
      <c s="26">
        <f t="array" aca="1" ref="BS17" ca="1">MAX((BS20:BS1460&gt;0)*(ROW(BS20:BS1460)))</f>
        <v>281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281</v>
      </c>
      <c s="26">
        <f t="array" aca="1" ref="BW17" ca="1">MAX((BW20:BW1460&gt;0)*(ROW(BW20:BW1460)))</f>
        <v>281</v>
      </c>
      <c s="26">
        <f t="array" aca="1" ref="BX17" ca="1">MAX((BX20:BX1460&gt;0)*(ROW(BX20:BX1460)))</f>
        <v>281</v>
      </c>
      <c s="26">
        <f t="array" aca="1" ref="BY17" ca="1">MAX((BY20:BY1460&gt;0)*(ROW(BY20:BY1460)))</f>
        <v>278</v>
      </c>
      <c s="26">
        <f t="array" aca="1" ref="BZ17" ca="1">MAX((BZ20:BZ1460&gt;0)*(ROW(BZ20:BZ1460)))</f>
        <v>281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550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4816</v>
      </c>
      <c s="120">
        <f ca="1">AI7</f>
        <v>0.93461538461538463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4.0499999999999998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3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3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90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518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3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0.11666666666666667</v>
      </c>
      <c s="33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146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0.13333333333333333</v>
      </c>
      <c s="33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214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1478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0.14999999999999999</v>
      </c>
      <c s="33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0.16666666666666666</v>
      </c>
      <c s="33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0.18333333333333332</v>
      </c>
      <c s="33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2142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0.20000000000000001</v>
      </c>
      <c s="33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0.21666666666666667</v>
      </c>
      <c s="33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0.23333333333333334</v>
      </c>
      <c s="33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0.76666666666666672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0.25</v>
      </c>
      <c s="33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0.26666666666666666</v>
      </c>
      <c s="33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0.76666666666666672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0.28333333333333333</v>
      </c>
      <c s="33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25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3.3666666666666667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0.29999999999999999</v>
      </c>
      <c s="33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0.31666666666666665</v>
      </c>
      <c s="33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0.33333333333333331</v>
      </c>
      <c s="33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0.34999999999999998</v>
      </c>
      <c s="33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0.36666666666666664</v>
      </c>
      <c s="33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0.38333333333333336</v>
      </c>
      <c s="33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33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33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33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33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33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33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0.5</v>
      </c>
      <c s="33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0.51666666666666672</v>
      </c>
      <c s="33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0.53333333333333333</v>
      </c>
      <c s="33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0.55000000000000004</v>
      </c>
      <c s="33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0.56666666666666665</v>
      </c>
      <c s="33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0.58333333333333337</v>
      </c>
      <c s="33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0.6166666666666667</v>
      </c>
      <c s="33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0.6333333333333333</v>
      </c>
      <c s="33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0.65000000000000002</v>
      </c>
      <c s="33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0.66666666666666663</v>
      </c>
      <c s="33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0.68333333333333335</v>
      </c>
      <c s="33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0.69999999999999996</v>
      </c>
      <c s="33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0.71666666666666667</v>
      </c>
      <c s="33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0.73333333333333328</v>
      </c>
      <c s="33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0.75</v>
      </c>
      <c s="33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0.76666666666666672</v>
      </c>
      <c s="33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0.78333333333333333</v>
      </c>
      <c s="33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0.80000000000000004</v>
      </c>
      <c s="33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0.81666666666666665</v>
      </c>
      <c s="33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0.83333333333333337</v>
      </c>
      <c s="33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0.84999999999999998</v>
      </c>
      <c s="33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0.8666666666666667</v>
      </c>
      <c s="33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0.8833333333333333</v>
      </c>
      <c s="33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0.90000000000000002</v>
      </c>
      <c s="33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0.91666666666666663</v>
      </c>
      <c s="33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3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3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3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3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3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3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3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3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3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3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3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3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3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3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33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33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33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33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33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33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33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33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33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33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33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33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33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33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33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33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33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33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33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33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33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33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33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33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33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33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33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33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33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33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33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33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33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33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33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33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33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33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33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33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33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33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33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33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33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33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33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1.95</v>
      </c>
      <c s="33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33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33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2</v>
      </c>
      <c s="33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33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33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33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33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33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33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33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2.1333333333333333</v>
      </c>
      <c s="33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2.1499999999999999</v>
      </c>
      <c s="33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2.1666666666666665</v>
      </c>
      <c s="33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2.1833333333333331</v>
      </c>
      <c s="33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2.2000000000000002</v>
      </c>
      <c s="33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2.2166666666666668</v>
      </c>
      <c s="33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2.2333333333333334</v>
      </c>
      <c s="33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2.25</v>
      </c>
      <c s="33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2.2666666666666666</v>
      </c>
      <c s="33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2.2833333333333332</v>
      </c>
      <c s="33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2.2999999999999998</v>
      </c>
      <c s="33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2.3166666666666664</v>
      </c>
      <c s="33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2.3333333333333335</v>
      </c>
      <c s="33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2.3500000000000001</v>
      </c>
      <c s="33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2.3666666666666667</v>
      </c>
      <c s="33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2.3833333333333333</v>
      </c>
      <c s="33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2.3999999999999999</v>
      </c>
      <c s="33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2.4166666666666665</v>
      </c>
      <c s="33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2.4333333333333336</v>
      </c>
      <c s="33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2.4500000000000002</v>
      </c>
      <c s="33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2.4666666666666668</v>
      </c>
      <c s="33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2.4833333333333334</v>
      </c>
      <c s="33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2.5</v>
      </c>
      <c s="33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2.5166666666666666</v>
      </c>
      <c s="33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2.5333333333333332</v>
      </c>
      <c s="33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2.5499999999999998</v>
      </c>
      <c s="33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2.5666666666666664</v>
      </c>
      <c s="33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2.5833333333333335</v>
      </c>
      <c s="33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2.6000000000000001</v>
      </c>
      <c s="33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2.6166666666666667</v>
      </c>
      <c s="33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2.6333333333333333</v>
      </c>
      <c s="33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2.6499999999999999</v>
      </c>
      <c s="33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2.6666666666666665</v>
      </c>
      <c s="33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2.6833333333333336</v>
      </c>
      <c s="33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2.7000000000000002</v>
      </c>
      <c s="33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2.7166666666666668</v>
      </c>
      <c s="33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2.7333333333333334</v>
      </c>
      <c s="33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2.75</v>
      </c>
      <c s="33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2.7666666666666666</v>
      </c>
      <c s="33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2.7833333333333332</v>
      </c>
      <c s="33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2.7999999999999998</v>
      </c>
      <c s="33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2.8166666666666664</v>
      </c>
      <c s="33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2.8333333333333335</v>
      </c>
      <c s="33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2.8500000000000001</v>
      </c>
      <c s="33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2.8666666666666667</v>
      </c>
      <c s="33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2.8833333333333333</v>
      </c>
      <c s="33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2.8999999999999999</v>
      </c>
      <c s="33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2.9166666666666665</v>
      </c>
      <c s="33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2.9333333333333336</v>
      </c>
      <c s="33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2.9500000000000002</v>
      </c>
      <c s="33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2.9666666666666668</v>
      </c>
      <c s="33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2.9833333333333334</v>
      </c>
      <c s="33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3</v>
      </c>
      <c s="33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3.0166666666666666</v>
      </c>
      <c s="33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3.0333333333333332</v>
      </c>
      <c s="33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3.0499999999999998</v>
      </c>
      <c s="33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3.0666666666666669</v>
      </c>
      <c s="33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3.0833333333333335</v>
      </c>
      <c s="33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3.1000000000000001</v>
      </c>
      <c s="33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3.1166666666666667</v>
      </c>
      <c s="33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3.1333333333333333</v>
      </c>
      <c s="33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3.1499999999999999</v>
      </c>
      <c s="33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3.1666666666666665</v>
      </c>
      <c s="33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3.1833333333333331</v>
      </c>
      <c s="33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3.2000000000000002</v>
      </c>
      <c s="33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3.2166666666666668</v>
      </c>
      <c s="33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3.2333333333333334</v>
      </c>
      <c s="33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3.25</v>
      </c>
      <c s="33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3.2666666666666666</v>
      </c>
      <c s="33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3.2833333333333332</v>
      </c>
      <c s="33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3.2999999999999998</v>
      </c>
      <c s="33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3.3166666666666664</v>
      </c>
      <c s="33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3.3333333333333335</v>
      </c>
      <c s="33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3.3500000000000001</v>
      </c>
      <c s="33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3.3666666666666667</v>
      </c>
      <c s="33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3.3833333333333333</v>
      </c>
      <c s="33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3.3999999999999999</v>
      </c>
      <c s="33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3.4166666666666665</v>
      </c>
      <c s="33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3.4333333333333336</v>
      </c>
      <c s="33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3.4500000000000002</v>
      </c>
      <c s="33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3.4666666666666668</v>
      </c>
      <c s="33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3.4833333333333334</v>
      </c>
      <c s="33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3.5</v>
      </c>
      <c s="33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3.5166666666666666</v>
      </c>
      <c s="33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3.5333333333333332</v>
      </c>
      <c s="33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3.5499999999999998</v>
      </c>
      <c s="33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3.5666666666666664</v>
      </c>
      <c s="33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3.5833333333333335</v>
      </c>
      <c s="33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3.6000000000000001</v>
      </c>
      <c s="33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3.6166666666666667</v>
      </c>
      <c s="33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3.6333333333333333</v>
      </c>
      <c s="33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3.6499999999999999</v>
      </c>
      <c s="33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3.6666666666666665</v>
      </c>
      <c s="33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3.6833333333333336</v>
      </c>
      <c s="33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3.7000000000000002</v>
      </c>
      <c s="33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3.7166666666666668</v>
      </c>
      <c s="33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3.7333333333333334</v>
      </c>
      <c s="33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3.75</v>
      </c>
      <c s="33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3.7666666666666666</v>
      </c>
      <c s="33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3.7833333333333332</v>
      </c>
      <c s="33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3.7999999999999998</v>
      </c>
      <c s="33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3.8166666666666664</v>
      </c>
      <c s="33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3.8333333333333335</v>
      </c>
      <c s="33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3.8666666666666667</v>
      </c>
      <c s="33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3.8833333333333333</v>
      </c>
      <c s="33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3.8999999999999999</v>
      </c>
      <c s="33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3.9166666666666665</v>
      </c>
      <c s="33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3.9333333333333336</v>
      </c>
      <c s="33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3.9500000000000002</v>
      </c>
      <c s="33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3.9666666666666668</v>
      </c>
      <c s="33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3.9833333333333334</v>
      </c>
      <c s="33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4</v>
      </c>
      <c s="33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4.0166666666666666</v>
      </c>
      <c s="33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4.0333333333333332</v>
      </c>
      <c s="33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4.0499999999999998</v>
      </c>
      <c s="33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4.0666666666666664</v>
      </c>
      <c s="33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4.083333333333333</v>
      </c>
      <c s="33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4.0999999999999996</v>
      </c>
      <c s="33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4.1166666666666663</v>
      </c>
      <c s="33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4.1333333333333337</v>
      </c>
      <c s="33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4.1500000000000004</v>
      </c>
      <c s="33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4.166666666666667</v>
      </c>
      <c s="33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4.1833333333333336</v>
      </c>
      <c s="33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4.2000000000000002</v>
      </c>
      <c s="33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4.2166666666666668</v>
      </c>
      <c s="33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4.2333333333333334</v>
      </c>
      <c s="33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4.25</v>
      </c>
      <c s="33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4.2666666666666666</v>
      </c>
      <c s="33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4.2833333333333332</v>
      </c>
      <c s="33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33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4.3166666666666664</v>
      </c>
      <c s="33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4.333333333333333</v>
      </c>
      <c s="33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4.3499999999999996</v>
      </c>
      <c s="33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4.3666666666666663</v>
      </c>
      <c s="33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4.3833333333333337</v>
      </c>
      <c s="33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4.4000000000000004</v>
      </c>
      <c s="33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