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<sst xmlns="http://schemas.openxmlformats.org/spreadsheetml/2006/main" uniqueCount="382">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</sst>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45062.161111111112</v>
      </c>
      <c s="31">
        <f ca="1" t="shared" si="0"/>
        <v>45062.086111111108</v>
      </c>
      <c s="31">
        <f ca="1" t="shared" si="0"/>
        <v>0</v>
      </c>
      <c s="31">
        <f ca="1" t="shared" si="0"/>
        <v>45062.086111111108</v>
      </c>
      <c s="31">
        <f ca="1" t="shared" si="0"/>
        <v>45062.161111111112</v>
      </c>
      <c s="31">
        <f ca="1" t="shared" si="0"/>
        <v>0</v>
      </c>
      <c s="31">
        <f ca="1" t="shared" si="0"/>
        <v>0</v>
      </c>
      <c s="31">
        <f ca="1" t="shared" si="0"/>
        <v>45062.086111111108</v>
      </c>
      <c s="31">
        <f ca="1" t="shared" si="0"/>
        <v>45062.161111111112</v>
      </c>
      <c s="31">
        <f ca="1" t="shared" si="0"/>
        <v>45062.161111111112</v>
      </c>
      <c s="31">
        <f ca="1" t="shared" si="0"/>
        <v>45062.161111111112</v>
      </c>
      <c s="31">
        <f ca="1" t="shared" si="0"/>
        <v>45062.144444444442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8">
        <f>OFFSET($C$1,$C$17-0.01,0)</f>
        <v>45062.161111111112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-0.016666666666666666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21</v>
      </c>
      <c s="129">
        <f ca="1">BO17</f>
        <v>249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45062.161111111112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249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3.5166666666666666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2.8333333333333335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1.5333333333333334</v>
      </c>
      <c s="32">
        <f t="shared" si="26"/>
        <v>3.8166666666666669</v>
      </c>
      <c s="32">
        <f t="shared" si="26"/>
        <v>0.80000000000000004</v>
      </c>
      <c s="32">
        <f t="shared" si="26"/>
        <v>0.71666666666666667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0.92543859649122806</v>
      </c>
      <c s="26">
        <f ca="1" t="shared" si="28"/>
        <v>0.15789473684210525</v>
      </c>
      <c s="26">
        <f ca="1" t="shared" si="28"/>
        <v>0</v>
      </c>
      <c s="26">
        <f ca="1" t="shared" si="28"/>
        <v>0.15789473684210525</v>
      </c>
      <c s="26">
        <f ca="1" t="shared" si="28"/>
        <v>0.7456140350877194</v>
      </c>
      <c s="26">
        <f ca="1" t="shared" si="28"/>
        <v>0</v>
      </c>
      <c s="26">
        <f ca="1" t="shared" si="28"/>
        <v>0</v>
      </c>
      <c s="26">
        <f ca="1" t="shared" si="28"/>
        <v>0.16228070175438597</v>
      </c>
      <c s="26">
        <f ca="1" t="shared" si="28"/>
        <v>0.40350877192982459</v>
      </c>
      <c s="26">
        <f ca="1" t="shared" si="28"/>
        <v>1.0043859649122808</v>
      </c>
      <c s="26">
        <f ca="1" t="shared" si="28"/>
        <v>0.2105263157894737</v>
      </c>
      <c s="26">
        <f ca="1" t="shared" si="28"/>
        <v>0.18859649122807018</v>
      </c>
      <c s="26">
        <f ca="1" t="shared" si="28"/>
        <v>0.17543859649122806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4145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1207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159</v>
      </c>
      <c s="4">
        <f ca="1" t="shared" si="30"/>
        <v>423</v>
      </c>
      <c s="4">
        <f ca="1" t="shared" si="30"/>
        <v>48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1090.7894736842106</v>
      </c>
      <c s="25">
        <f ca="1" t="shared" si="34"/>
        <v>112.63157894736842</v>
      </c>
      <c s="25">
        <f ca="1" t="shared" si="34"/>
        <v>0</v>
      </c>
      <c s="25">
        <f ca="1" t="shared" si="34"/>
        <v>31.842105263157897</v>
      </c>
      <c s="25">
        <f ca="1" t="shared" si="34"/>
        <v>317.63157894736844</v>
      </c>
      <c s="25">
        <f ca="1" t="shared" si="34"/>
        <v>0</v>
      </c>
      <c s="25">
        <f ca="1" t="shared" si="34"/>
        <v>0</v>
      </c>
      <c s="25">
        <f ca="1" t="shared" si="34"/>
        <v>45.789473684210527</v>
      </c>
      <c s="25">
        <f ca="1" t="shared" si="34"/>
        <v>41.842105263157897</v>
      </c>
      <c s="25">
        <f ca="1" t="shared" si="34"/>
        <v>111.31578947368422</v>
      </c>
      <c s="25">
        <f ca="1" t="shared" si="34"/>
        <v>12.631578947368421</v>
      </c>
      <c s="25">
        <f ca="1" t="shared" si="34"/>
        <v>14.736842105263159</v>
      </c>
      <c s="25">
        <f ca="1" t="shared" si="34"/>
        <v>34.736842105263158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1178.6729857819905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426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103.69565217391303</v>
      </c>
      <c s="4">
        <f ca="1" t="shared" si="35"/>
        <v>110.8296943231441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45062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4145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1207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159</v>
      </c>
      <c s="24">
        <f ca="1" t="shared" si="40"/>
        <v>423</v>
      </c>
      <c s="24">
        <f ca="1" t="shared" si="40"/>
        <v>48</v>
      </c>
      <c s="24">
        <f ca="1" t="shared" si="40"/>
        <v>56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13443.199999999997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2362.9999999999995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4243.9999999999991</v>
      </c>
      <c s="28">
        <f ca="1" t="shared" si="45"/>
        <v>-423</v>
      </c>
      <c s="28">
        <f ca="1" t="shared" si="45"/>
        <v>-48</v>
      </c>
      <c s="28">
        <f ca="1" t="shared" si="45"/>
        <v>17317.999999999996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 t="str">
        <f ca="1">IF(BO$17&gt;0,HLOOKUP(OFFSET($BM$1,MAX($BO$17:$BZ$17)-1,0),CX1:DU2,2,FALSE),0)</f>
        <v>3a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30810.711700844382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0</v>
      </c>
      <c s="35">
        <f t="array" ref="G17">MAX((G20:G1460&gt;0)*(ROW(G20:G1460)))</f>
        <v>249</v>
      </c>
      <c s="35">
        <f t="array" ref="H17">MAX((H20:H1460&gt;0)*(ROW(H20:H1460)))</f>
        <v>249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249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0.28333333333333321</v>
      </c>
      <c s="15">
        <f ca="1" t="shared" si="46"/>
        <v>3.1999999999999997</v>
      </c>
      <c s="15">
        <f ca="1" t="shared" si="46"/>
        <v>0</v>
      </c>
      <c s="15">
        <f ca="1" t="shared" si="46"/>
        <v>3.1999999999999997</v>
      </c>
      <c s="15">
        <f ca="1" t="shared" si="46"/>
        <v>0.96666666666666634</v>
      </c>
      <c s="15">
        <f ca="1" t="shared" si="46"/>
        <v>0</v>
      </c>
      <c s="15">
        <f ca="1" t="shared" si="46"/>
        <v>0</v>
      </c>
      <c s="15">
        <f ca="1" t="shared" si="46"/>
        <v>3.1833333333333331</v>
      </c>
      <c s="15">
        <f ca="1" t="shared" si="46"/>
        <v>2.2666666666666666</v>
      </c>
      <c s="15">
        <f ca="1" t="shared" si="46"/>
        <v>-0.016666666666667052</v>
      </c>
      <c s="15">
        <f ca="1" t="shared" si="46"/>
        <v>3</v>
      </c>
      <c s="15">
        <f ca="1" t="shared" si="46"/>
        <v>3.083333333333333</v>
      </c>
      <c s="15">
        <f ca="1" t="shared" si="46"/>
        <v>3.1333333333333333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249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249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249</v>
      </c>
      <c s="33">
        <f t="array" aca="1" ref="BX17" ca="1">MAX((BX20:BX1460&gt;0)*(ROW(BX20:BX1460)))</f>
        <v>249</v>
      </c>
      <c s="33">
        <f t="array" aca="1" ref="BY17" ca="1">MAX((BY20:BY1460&gt;0)*(ROW(BY20:BY1460)))</f>
        <v>249</v>
      </c>
      <c s="33">
        <f t="array" aca="1" ref="BZ17" ca="1">MAX((BZ20:BZ1460&gt;0)*(ROW(BZ20:BZ1460)))</f>
        <v>226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799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4145</v>
      </c>
      <c s="104">
        <f ca="1">AI7</f>
        <v>0.92543859649122806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3.5166666666666666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428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0.11666666666666667</v>
      </c>
      <c s="3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121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0.13333333333333333</v>
      </c>
      <c s="3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1207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0.14999999999999999</v>
      </c>
      <c s="3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0.16666666666666666</v>
      </c>
      <c s="3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0.18333333333333332</v>
      </c>
      <c s="3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1756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0.20000000000000001</v>
      </c>
      <c s="3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0.21666666666666667</v>
      </c>
      <c s="3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0.23333333333333334</v>
      </c>
      <c s="3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0.59999999999999998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0.25</v>
      </c>
      <c s="3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0.26666666666666666</v>
      </c>
      <c s="3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0.59999999999999998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0.28333333333333333</v>
      </c>
      <c s="3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2.8333333333333335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0.29999999999999999</v>
      </c>
      <c s="3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0.31666666666666665</v>
      </c>
      <c s="3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0.33333333333333331</v>
      </c>
      <c s="3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0.34999999999999998</v>
      </c>
      <c s="3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0.36666666666666664</v>
      </c>
      <c s="3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0.38333333333333336</v>
      </c>
      <c s="31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0.40000000000000002</v>
      </c>
      <c s="31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0.41666666666666669</v>
      </c>
      <c s="31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0.43333333333333335</v>
      </c>
      <c s="31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0.45000000000000001</v>
      </c>
      <c s="31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0.46666666666666667</v>
      </c>
      <c s="31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0.48333333333333334</v>
      </c>
      <c s="31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0.5</v>
      </c>
      <c s="31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0.51666666666666672</v>
      </c>
      <c s="31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0.53333333333333333</v>
      </c>
      <c s="31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0.55000000000000004</v>
      </c>
      <c s="31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0.56666666666666665</v>
      </c>
      <c s="31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0.58333333333333337</v>
      </c>
      <c s="31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0.6166666666666667</v>
      </c>
      <c s="31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0.6333333333333333</v>
      </c>
      <c s="31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0.65000000000000002</v>
      </c>
      <c s="31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0.66666666666666663</v>
      </c>
      <c s="31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0.68333333333333335</v>
      </c>
      <c s="31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0.69999999999999996</v>
      </c>
      <c s="31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0.71666666666666667</v>
      </c>
      <c s="31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0.73333333333333328</v>
      </c>
      <c s="31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0.75</v>
      </c>
      <c s="31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0.76666666666666672</v>
      </c>
      <c s="31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0.78333333333333333</v>
      </c>
      <c s="31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0.80000000000000004</v>
      </c>
      <c s="31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0.81666666666666665</v>
      </c>
      <c s="31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0.83333333333333337</v>
      </c>
      <c s="31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0.84999999999999998</v>
      </c>
      <c s="31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0.8666666666666667</v>
      </c>
      <c s="31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0.8833333333333333</v>
      </c>
      <c s="31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0.90000000000000002</v>
      </c>
      <c s="31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0.91666666666666663</v>
      </c>
      <c s="31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1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1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1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1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1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1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1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1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1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1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1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1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1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1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31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31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31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31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31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31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31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31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31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31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31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31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31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31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31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31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31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31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31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31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31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31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31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31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31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31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31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31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31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31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31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31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31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31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31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31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31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31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31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31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31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31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31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31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31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31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31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1.95</v>
      </c>
      <c s="31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31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31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2</v>
      </c>
      <c s="31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31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31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31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31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31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31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31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2.1333333333333333</v>
      </c>
      <c s="31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2.1499999999999999</v>
      </c>
      <c s="31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2.1666666666666665</v>
      </c>
      <c s="31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2.1833333333333331</v>
      </c>
      <c s="31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2.2000000000000002</v>
      </c>
      <c s="31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2.2166666666666668</v>
      </c>
      <c s="31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2.2333333333333334</v>
      </c>
      <c s="31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2.25</v>
      </c>
      <c s="31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2.2666666666666666</v>
      </c>
      <c s="31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2.2833333333333332</v>
      </c>
      <c s="31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2.2999999999999998</v>
      </c>
      <c s="31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2.3166666666666664</v>
      </c>
      <c s="31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2.3333333333333335</v>
      </c>
      <c s="31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2.3500000000000001</v>
      </c>
      <c s="31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2.3666666666666667</v>
      </c>
      <c s="31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2.3833333333333333</v>
      </c>
      <c s="31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2.3999999999999999</v>
      </c>
      <c s="31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2.4166666666666665</v>
      </c>
      <c s="31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2.4333333333333336</v>
      </c>
      <c s="31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2.4500000000000002</v>
      </c>
      <c s="31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2.4666666666666668</v>
      </c>
      <c s="31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2.4833333333333334</v>
      </c>
      <c s="31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2.5</v>
      </c>
      <c s="31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2.5166666666666666</v>
      </c>
      <c s="31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2.5333333333333332</v>
      </c>
      <c s="31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2.5499999999999998</v>
      </c>
      <c s="31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2.5666666666666664</v>
      </c>
      <c s="31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2.5833333333333335</v>
      </c>
      <c s="31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2.6000000000000001</v>
      </c>
      <c s="31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2.6166666666666667</v>
      </c>
      <c s="31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2.6333333333333333</v>
      </c>
      <c s="31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2.6499999999999999</v>
      </c>
      <c s="31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2.6666666666666665</v>
      </c>
      <c s="31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2.6833333333333336</v>
      </c>
      <c s="31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2.7000000000000002</v>
      </c>
      <c s="31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2.7166666666666668</v>
      </c>
      <c s="31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2.7333333333333334</v>
      </c>
      <c s="31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2.75</v>
      </c>
      <c s="31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2.7666666666666666</v>
      </c>
      <c s="31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2.7833333333333332</v>
      </c>
      <c s="31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2.7999999999999998</v>
      </c>
      <c s="31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2.8166666666666664</v>
      </c>
      <c s="31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2.8333333333333335</v>
      </c>
      <c s="31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2.8500000000000001</v>
      </c>
      <c s="31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2.8666666666666667</v>
      </c>
      <c s="31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2.8833333333333333</v>
      </c>
      <c s="31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2.8999999999999999</v>
      </c>
      <c s="31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2.9166666666666665</v>
      </c>
      <c s="31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2.9333333333333336</v>
      </c>
      <c s="31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2.9500000000000002</v>
      </c>
      <c s="31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2.9666666666666668</v>
      </c>
      <c s="31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2.9833333333333334</v>
      </c>
      <c s="31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3</v>
      </c>
      <c s="31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3.0166666666666666</v>
      </c>
      <c s="31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3.0333333333333332</v>
      </c>
      <c s="31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3.0499999999999998</v>
      </c>
      <c s="31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3.0666666666666669</v>
      </c>
      <c s="31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3.0833333333333335</v>
      </c>
      <c s="31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3.1000000000000001</v>
      </c>
      <c s="31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3.1166666666666667</v>
      </c>
      <c s="31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3.1333333333333333</v>
      </c>
      <c s="31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3.1499999999999999</v>
      </c>
      <c s="31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3.1666666666666665</v>
      </c>
      <c s="31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3.1833333333333331</v>
      </c>
      <c s="31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3.2000000000000002</v>
      </c>
      <c s="31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3.2166666666666668</v>
      </c>
      <c s="31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3.2333333333333334</v>
      </c>
      <c s="31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3.25</v>
      </c>
      <c s="31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3.2666666666666666</v>
      </c>
      <c s="31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3.2833333333333332</v>
      </c>
      <c s="31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3.2999999999999998</v>
      </c>
      <c s="31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3.3166666666666664</v>
      </c>
      <c s="31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3.3333333333333335</v>
      </c>
      <c s="31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3.3500000000000001</v>
      </c>
      <c s="31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3.3666666666666667</v>
      </c>
      <c s="31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3.3833333333333333</v>
      </c>
      <c s="31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3.3999999999999999</v>
      </c>
      <c s="31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3.4166666666666665</v>
      </c>
      <c s="31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3.4333333333333336</v>
      </c>
      <c s="31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3.4500000000000002</v>
      </c>
      <c s="31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3.4666666666666668</v>
      </c>
      <c s="31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3.4833333333333334</v>
      </c>
      <c s="31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3.5</v>
      </c>
      <c s="31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3.5166666666666666</v>
      </c>
      <c s="31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3.5333333333333332</v>
      </c>
      <c s="31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3.5499999999999998</v>
      </c>
      <c s="31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3.5666666666666664</v>
      </c>
      <c s="31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3.5833333333333335</v>
      </c>
      <c s="31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3.6000000000000001</v>
      </c>
      <c s="31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3.6166666666666667</v>
      </c>
      <c s="31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3.6333333333333333</v>
      </c>
      <c s="31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3.6499999999999999</v>
      </c>
      <c s="31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3.6666666666666665</v>
      </c>
      <c s="31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3.6833333333333336</v>
      </c>
      <c s="31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3.7000000000000002</v>
      </c>
      <c s="31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3.7166666666666668</v>
      </c>
      <c s="31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3.7333333333333334</v>
      </c>
      <c s="31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3.75</v>
      </c>
      <c s="31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3.7666666666666666</v>
      </c>
      <c s="31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3.7833333333333332</v>
      </c>
      <c s="31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3.7999999999999998</v>
      </c>
      <c s="31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3.8166666666666664</v>
      </c>
      <c s="31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3.8333333333333335</v>
      </c>
      <c s="31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3.8666666666666667</v>
      </c>
      <c s="31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