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<sst xmlns="http://schemas.openxmlformats.org/spreadsheetml/2006/main" uniqueCount="382">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</sst>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45062.13958333333</v>
      </c>
      <c s="18">
        <f ca="1" t="shared" si="0"/>
        <v>45062.086111111108</v>
      </c>
      <c s="18">
        <f ca="1" t="shared" si="0"/>
        <v>0</v>
      </c>
      <c s="18">
        <f ca="1" t="shared" si="0"/>
        <v>45062.086111111108</v>
      </c>
      <c s="18">
        <f ca="1" t="shared" si="0"/>
        <v>45062.13958333333</v>
      </c>
      <c s="18">
        <f ca="1" t="shared" si="0"/>
        <v>0</v>
      </c>
      <c s="18">
        <f ca="1" t="shared" si="0"/>
        <v>0</v>
      </c>
      <c s="18">
        <f ca="1" t="shared" si="0"/>
        <v>45062.086111111108</v>
      </c>
      <c s="18">
        <f ca="1" t="shared" si="0"/>
        <v>45062.138888888891</v>
      </c>
      <c s="18">
        <f ca="1" t="shared" si="0"/>
        <v>45062.13958333333</v>
      </c>
      <c s="18">
        <f ca="1" t="shared" si="0"/>
        <v>45062.138888888891</v>
      </c>
      <c s="18">
        <f ca="1" t="shared" si="0"/>
        <v>45062.138888888891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22">
        <f>OFFSET($C$1,$C$17-0.01,0)</f>
        <v>45062.13958333333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-0.016666666666666666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21</v>
      </c>
      <c s="134">
        <f ca="1">BO17</f>
        <v>219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45062.13958333333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3.2999999999999998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219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3.0666666666666669</v>
      </c>
      <c s="30">
        <f t="shared" si="26"/>
        <v>0.59999999999999998</v>
      </c>
      <c s="30">
        <f t="shared" si="26"/>
        <v>0</v>
      </c>
      <c s="30">
        <f t="shared" si="26"/>
        <v>0.59999999999999998</v>
      </c>
      <c s="30">
        <f t="shared" si="26"/>
        <v>2.3333333333333335</v>
      </c>
      <c s="30">
        <f t="shared" si="26"/>
        <v>0</v>
      </c>
      <c s="30">
        <f t="shared" si="26"/>
        <v>0</v>
      </c>
      <c s="30">
        <f t="shared" si="26"/>
        <v>0.6166666666666667</v>
      </c>
      <c s="30">
        <f t="shared" si="26"/>
        <v>1.3666666666666667</v>
      </c>
      <c s="30">
        <f t="shared" si="26"/>
        <v>3.3166666666666669</v>
      </c>
      <c s="30">
        <f t="shared" si="26"/>
        <v>0.71666666666666667</v>
      </c>
      <c s="30">
        <f t="shared" si="26"/>
        <v>0.68333333333333335</v>
      </c>
      <c s="30">
        <f t="shared" si="26"/>
        <v>0.66666666666666663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0.92929292929292939</v>
      </c>
      <c s="31">
        <f ca="1" t="shared" si="28"/>
        <v>0.18181818181818182</v>
      </c>
      <c s="31">
        <f ca="1" t="shared" si="28"/>
        <v>0</v>
      </c>
      <c s="31">
        <f ca="1" t="shared" si="28"/>
        <v>0.18181818181818182</v>
      </c>
      <c s="31">
        <f ca="1" t="shared" si="28"/>
        <v>0.70707070707070718</v>
      </c>
      <c s="31">
        <f ca="1" t="shared" si="28"/>
        <v>0</v>
      </c>
      <c s="31">
        <f ca="1" t="shared" si="28"/>
        <v>0</v>
      </c>
      <c s="31">
        <f ca="1" t="shared" si="28"/>
        <v>0.18686868686868688</v>
      </c>
      <c s="31">
        <f ca="1" t="shared" si="28"/>
        <v>0.4141414141414142</v>
      </c>
      <c s="31">
        <f ca="1" t="shared" si="28"/>
        <v>1.0050505050505052</v>
      </c>
      <c s="31">
        <f ca="1" t="shared" si="28"/>
        <v>0.21717171717171718</v>
      </c>
      <c s="31">
        <f ca="1" t="shared" si="28"/>
        <v>0.2070707070707071</v>
      </c>
      <c s="31">
        <f ca="1" t="shared" si="28"/>
        <v>0.20202020202020202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s="12">
        <f ca="1" t="shared" si="29"/>
        <v>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3601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948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145</v>
      </c>
      <c s="5">
        <f ca="1" t="shared" si="30"/>
        <v>385</v>
      </c>
      <c s="5">
        <f ca="1" t="shared" si="30"/>
        <v>43</v>
      </c>
      <c s="5">
        <f ca="1" t="shared" si="30"/>
        <v>54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1091.2121212121212</v>
      </c>
      <c s="17">
        <f ca="1" t="shared" si="34"/>
        <v>129.69696969696972</v>
      </c>
      <c s="17">
        <f ca="1" t="shared" si="34"/>
        <v>0</v>
      </c>
      <c s="17">
        <f ca="1" t="shared" si="34"/>
        <v>36.666666666666671</v>
      </c>
      <c s="17">
        <f ca="1" t="shared" si="34"/>
        <v>287.27272727272731</v>
      </c>
      <c s="17">
        <f ca="1" t="shared" si="34"/>
        <v>0</v>
      </c>
      <c s="17">
        <f ca="1" t="shared" si="34"/>
        <v>0</v>
      </c>
      <c s="17">
        <f ca="1" t="shared" si="34"/>
        <v>52.727272727272727</v>
      </c>
      <c s="17">
        <f ca="1" t="shared" si="34"/>
        <v>43.939393939393945</v>
      </c>
      <c s="17">
        <f ca="1" t="shared" si="34"/>
        <v>116.66666666666667</v>
      </c>
      <c s="17">
        <f ca="1" t="shared" si="34"/>
        <v>13.030303030303031</v>
      </c>
      <c s="17">
        <f ca="1" t="shared" si="34"/>
        <v>16.363636363636363</v>
      </c>
      <c s="17">
        <f ca="1" t="shared" si="34"/>
        <v>40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1174.2391304347825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406.28571428571428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106.09756097560975</v>
      </c>
      <c s="5">
        <f ca="1" t="shared" si="35"/>
        <v>116.08040201005025</v>
      </c>
      <c s="5">
        <f ca="1" t="shared" si="35"/>
        <v>60</v>
      </c>
      <c s="5">
        <f ca="1" t="shared" si="35"/>
        <v>79.024390243902431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45062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3601</v>
      </c>
      <c s="24">
        <f ca="1" t="shared" si="40"/>
        <v>428</v>
      </c>
      <c s="24">
        <f ca="1" t="shared" si="40"/>
        <v>0</v>
      </c>
      <c s="24">
        <f ca="1" t="shared" si="40"/>
        <v>121</v>
      </c>
      <c s="24">
        <f ca="1" t="shared" si="40"/>
        <v>948</v>
      </c>
      <c s="24">
        <f ca="1" t="shared" si="40"/>
        <v>0</v>
      </c>
      <c s="24">
        <f ca="1" t="shared" si="40"/>
        <v>0</v>
      </c>
      <c s="24">
        <f ca="1" t="shared" si="40"/>
        <v>174</v>
      </c>
      <c s="24">
        <f ca="1" t="shared" si="40"/>
        <v>145</v>
      </c>
      <c s="24">
        <f ca="1" t="shared" si="40"/>
        <v>385</v>
      </c>
      <c s="24">
        <f ca="1" t="shared" si="40"/>
        <v>43</v>
      </c>
      <c s="24">
        <f ca="1" t="shared" si="40"/>
        <v>54</v>
      </c>
      <c s="24">
        <f ca="1" t="shared" si="40"/>
        <v>132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13987.199999999997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2621.9999999999995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4257.9999999999991</v>
      </c>
      <c s="25">
        <f ca="1" t="shared" si="45"/>
        <v>-385</v>
      </c>
      <c s="25">
        <f ca="1" t="shared" si="45"/>
        <v>-43</v>
      </c>
      <c s="25">
        <f ca="1" t="shared" si="45"/>
        <v>17319.999999999996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 t="str">
        <f ca="1">IF(BO$17&gt;0,HLOOKUP(OFFSET($BM$1,MAX($BO$17:$BZ$17)-1,0),CX1:DU2,2,FALSE),0)</f>
        <v>3a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32045.098583726736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0</v>
      </c>
      <c s="38">
        <f t="array" ref="G17">MAX((G20:G1460&gt;0)*(ROW(G20:G1460)))</f>
        <v>219</v>
      </c>
      <c s="38">
        <f t="array" ref="H17">MAX((H20:H1460&gt;0)*(ROW(H20:H1460)))</f>
        <v>219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219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0.23333333333333295</v>
      </c>
      <c s="19">
        <f ca="1" t="shared" si="46"/>
        <v>2.6999999999999997</v>
      </c>
      <c s="19">
        <f ca="1" t="shared" si="46"/>
        <v>0</v>
      </c>
      <c s="19">
        <f ca="1" t="shared" si="46"/>
        <v>2.6999999999999997</v>
      </c>
      <c s="19">
        <f ca="1" t="shared" si="46"/>
        <v>0.96666666666666634</v>
      </c>
      <c s="19">
        <f ca="1" t="shared" si="46"/>
        <v>0</v>
      </c>
      <c s="19">
        <f ca="1" t="shared" si="46"/>
        <v>0</v>
      </c>
      <c s="19">
        <f ca="1" t="shared" si="46"/>
        <v>2.6833333333333331</v>
      </c>
      <c s="19">
        <f ca="1" t="shared" si="46"/>
        <v>1.9333333333333331</v>
      </c>
      <c s="19">
        <f ca="1" t="shared" si="46"/>
        <v>-0.016666666666667052</v>
      </c>
      <c s="19">
        <f ca="1" t="shared" si="46"/>
        <v>2.583333333333333</v>
      </c>
      <c s="19">
        <f ca="1" t="shared" si="46"/>
        <v>2.6166666666666663</v>
      </c>
      <c s="19">
        <f ca="1" t="shared" si="46"/>
        <v>2.6333333333333333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219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219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218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218</v>
      </c>
      <c s="16">
        <f t="array" aca="1" ref="BZ17" ca="1">MAX((BZ20:BZ1460&gt;0)*(ROW(BZ20:BZ1460)))</f>
        <v>218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255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3601</v>
      </c>
      <c s="113">
        <f ca="1">AI7</f>
        <v>0.92929292929292939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3.0666666666666669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0.050000000000000003</v>
      </c>
      <c s="19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0.066666666666666666</v>
      </c>
      <c s="19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428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0.083333333333333329</v>
      </c>
      <c s="19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0.11666666666666667</v>
      </c>
      <c s="19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121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0.13333333333333333</v>
      </c>
      <c s="19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168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948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0.14999999999999999</v>
      </c>
      <c s="19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0.16666666666666666</v>
      </c>
      <c s="19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0.18333333333333332</v>
      </c>
      <c s="19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168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1497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0.20000000000000001</v>
      </c>
      <c s="19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0.21666666666666667</v>
      </c>
      <c s="19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0.23333333333333334</v>
      </c>
      <c s="19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0.59999999999999998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0.25</v>
      </c>
      <c s="19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0.26666666666666666</v>
      </c>
      <c s="19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0.59999999999999998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0.28333333333333333</v>
      </c>
      <c s="19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22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2.3333333333333335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0.29999999999999999</v>
      </c>
      <c s="19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0.31666666666666665</v>
      </c>
      <c s="19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0.33333333333333331</v>
      </c>
      <c s="19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0.34999999999999998</v>
      </c>
      <c s="19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0.36666666666666664</v>
      </c>
      <c s="19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0.38333333333333336</v>
      </c>
      <c s="19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0.40000000000000002</v>
      </c>
      <c s="19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0.41666666666666669</v>
      </c>
      <c s="19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0.43333333333333335</v>
      </c>
      <c s="19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0.45000000000000001</v>
      </c>
      <c s="19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0.46666666666666667</v>
      </c>
      <c s="19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0.48333333333333334</v>
      </c>
      <c s="19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0.5</v>
      </c>
      <c s="19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0.51666666666666672</v>
      </c>
      <c s="19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0.53333333333333333</v>
      </c>
      <c s="19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0.55000000000000004</v>
      </c>
      <c s="19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0.56666666666666665</v>
      </c>
      <c s="19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0.58333333333333337</v>
      </c>
      <c s="19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0.6166666666666667</v>
      </c>
      <c s="19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0.6333333333333333</v>
      </c>
      <c s="19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0.65000000000000002</v>
      </c>
      <c s="19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0.66666666666666663</v>
      </c>
      <c s="19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0.68333333333333335</v>
      </c>
      <c s="19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0.69999999999999996</v>
      </c>
      <c s="19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0.71666666666666667</v>
      </c>
      <c s="19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0.73333333333333328</v>
      </c>
      <c s="19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0.75</v>
      </c>
      <c s="19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0.76666666666666672</v>
      </c>
      <c s="19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0.78333333333333333</v>
      </c>
      <c s="19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0.80000000000000004</v>
      </c>
      <c s="19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0.81666666666666665</v>
      </c>
      <c s="19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0.83333333333333337</v>
      </c>
      <c s="19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0.84999999999999998</v>
      </c>
      <c s="19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0.8666666666666667</v>
      </c>
      <c s="19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0.8833333333333333</v>
      </c>
      <c s="19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0.90000000000000002</v>
      </c>
      <c s="19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0.91666666666666663</v>
      </c>
      <c s="19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19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19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19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9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9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9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9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9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19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19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19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19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19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19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19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19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19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19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19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19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19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19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19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19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19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19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19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19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19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19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19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19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19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19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19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19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19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19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19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19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19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19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19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19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19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19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19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19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19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19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19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19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19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19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19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19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19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19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19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19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19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1.95</v>
      </c>
      <c s="19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19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19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2</v>
      </c>
      <c s="19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19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19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19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19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19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19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19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2.1333333333333333</v>
      </c>
      <c s="19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2.1499999999999999</v>
      </c>
      <c s="19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2.1666666666666665</v>
      </c>
      <c s="19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2.1833333333333331</v>
      </c>
      <c s="19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2.2000000000000002</v>
      </c>
      <c s="19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2.2166666666666668</v>
      </c>
      <c s="19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2.2333333333333334</v>
      </c>
      <c s="19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2.25</v>
      </c>
      <c s="19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2.2666666666666666</v>
      </c>
      <c s="19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2.2833333333333332</v>
      </c>
      <c s="19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2.2999999999999998</v>
      </c>
      <c s="19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2.3166666666666664</v>
      </c>
      <c s="19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2.3333333333333335</v>
      </c>
      <c s="19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2.3500000000000001</v>
      </c>
      <c s="19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2.3666666666666667</v>
      </c>
      <c s="19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2.3833333333333333</v>
      </c>
      <c s="19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2.3999999999999999</v>
      </c>
      <c s="19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2.4166666666666665</v>
      </c>
      <c s="19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2.4333333333333336</v>
      </c>
      <c s="19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2.4500000000000002</v>
      </c>
      <c s="19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2.4666666666666668</v>
      </c>
      <c s="19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2.4833333333333334</v>
      </c>
      <c s="19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2.5</v>
      </c>
      <c s="19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2.5166666666666666</v>
      </c>
      <c s="19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2.5333333333333332</v>
      </c>
      <c s="19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2.5499999999999998</v>
      </c>
      <c s="19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2.5666666666666664</v>
      </c>
      <c s="19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2.5833333333333335</v>
      </c>
      <c s="19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2.6000000000000001</v>
      </c>
      <c s="19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2.6166666666666667</v>
      </c>
      <c s="19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2.6333333333333333</v>
      </c>
      <c s="19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2.6499999999999999</v>
      </c>
      <c s="19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2.6666666666666665</v>
      </c>
      <c s="19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2.6833333333333336</v>
      </c>
      <c s="19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2.7000000000000002</v>
      </c>
      <c s="19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2.7166666666666668</v>
      </c>
      <c s="19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2.7333333333333334</v>
      </c>
      <c s="19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2.75</v>
      </c>
      <c s="19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2.7666666666666666</v>
      </c>
      <c s="19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2.7833333333333332</v>
      </c>
      <c s="19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2.7999999999999998</v>
      </c>
      <c s="19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2.8166666666666664</v>
      </c>
      <c s="19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2.8333333333333335</v>
      </c>
      <c s="19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2.8500000000000001</v>
      </c>
      <c s="19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2.8666666666666667</v>
      </c>
      <c s="19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2.8833333333333333</v>
      </c>
      <c s="19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2.8999999999999999</v>
      </c>
      <c s="19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2.9166666666666665</v>
      </c>
      <c s="19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2.9333333333333336</v>
      </c>
      <c s="19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2.9500000000000002</v>
      </c>
      <c s="19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2.9666666666666668</v>
      </c>
      <c s="19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2.9833333333333334</v>
      </c>
      <c s="19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3</v>
      </c>
      <c s="19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3.0166666666666666</v>
      </c>
      <c s="19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3.0333333333333332</v>
      </c>
      <c s="19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3.0499999999999998</v>
      </c>
      <c s="19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3.0666666666666669</v>
      </c>
      <c s="19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3.0833333333333335</v>
      </c>
      <c s="19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3.1000000000000001</v>
      </c>
      <c s="19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3.1166666666666667</v>
      </c>
      <c s="19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3.1333333333333333</v>
      </c>
      <c s="19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3.1499999999999999</v>
      </c>
      <c s="19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3.1666666666666665</v>
      </c>
      <c s="19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3.1833333333333331</v>
      </c>
      <c s="19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3.2000000000000002</v>
      </c>
      <c s="19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3.2166666666666668</v>
      </c>
      <c s="19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3.2333333333333334</v>
      </c>
      <c s="19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3.25</v>
      </c>
      <c s="19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3.2666666666666666</v>
      </c>
      <c s="19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3.2833333333333332</v>
      </c>
      <c s="19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3.2999999999999998</v>
      </c>
      <c s="19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3.3166666666666664</v>
      </c>
      <c s="19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3.3333333333333335</v>
      </c>
      <c s="19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3.3500000000000001</v>
      </c>
      <c s="19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