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<sst xmlns="http://schemas.openxmlformats.org/spreadsheetml/2006/main" uniqueCount="382">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</sst>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49" borderId="32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" fontId="93" fillId="54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5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93" fillId="32" borderId="58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1" borderId="0" xfId="0" applyFont="1" applyFill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0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45071.62777777778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30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27">
        <f>OFFSET($C$1,$C$17-0.01,0)</f>
        <v>45071.62777777778</v>
      </c>
      <c s="127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3" t="s">
        <v>205</v>
      </c>
      <c s="263" t="str">
        <f>OFFSET(BN1,C17-1,0)</f>
        <v>00:00</v>
      </c>
      <c s="230">
        <f ca="1">(E4-C4)/60</f>
        <v>-0.033333333333333333</v>
      </c>
      <c s="239">
        <v>2500</v>
      </c>
      <c r="J3" s="327"/>
      <c s="73"/>
      <c s="289"/>
      <c s="87"/>
      <c s="73"/>
      <c s="78"/>
      <c r="S3" s="87"/>
      <c s="87"/>
      <c r="AF3" s="7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2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307">
        <v>1</v>
      </c>
      <c s="288">
        <v>1.0000000000000001E-05</v>
      </c>
      <c r="GS3" s="94">
        <v>1</v>
      </c>
      <c s="94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5" t="s">
        <v>8</v>
      </c>
      <c s="235">
        <f ca="1">BO16</f>
        <v>22</v>
      </c>
      <c s="121">
        <f ca="1">BO17</f>
        <v>908</v>
      </c>
      <c s="121">
        <f>IF(ISNA(MATCH(M3,$B$20:$B$1460,0)),B17,MATCH(M3,$B$20:$B$1460,0)+19)</f>
        <v>20</v>
      </c>
      <c s="71"/>
      <c s="71"/>
      <c r="L4" s="87"/>
      <c s="78"/>
      <c s="300"/>
      <c r="AF4" s="7"/>
      <c s="283">
        <f>AS2</f>
        <v>45071.62777777778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307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34"/>
      <c s="15">
        <f ca="1" t="shared" si="22" ref="AI5:BK5">IF(AI6&gt;0,($D$4-$C$4)/60,0)</f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258" t="s">
        <v>380</v>
      </c>
      <c s="14">
        <f ca="1">_lastrow</f>
        <v>908</v>
      </c>
      <c s="14">
        <f ca="1" t="shared" si="23" ref="BP5:CQ5">IF(BP17=0,BP16,E17)</f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6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3"/>
      <c r="N6" s="151"/>
      <c s="183"/>
      <c r="AF6" s="7"/>
      <c s="79" t="s">
        <v>20</v>
      </c>
      <c s="134"/>
      <c s="33">
        <f t="shared" si="26" ref="AI6:BK6">IF(COUNTIF(AI20:AI1460,"&gt;0")&gt;0,COUNTIF(AI20:AI1460,"&gt;0"),0)/60</f>
        <v>12.366666666666667</v>
      </c>
      <c s="33">
        <f t="shared" si="26"/>
        <v>14.016666666666667</v>
      </c>
      <c s="33">
        <f t="shared" si="26"/>
        <v>8.3833333333333329</v>
      </c>
      <c s="33">
        <f t="shared" si="26"/>
        <v>13.949999999999999</v>
      </c>
      <c s="33">
        <f t="shared" si="26"/>
        <v>0</v>
      </c>
      <c s="33">
        <f t="shared" si="26"/>
        <v>7.7166666666666668</v>
      </c>
      <c s="33">
        <f t="shared" si="26"/>
        <v>7.6333333333333337</v>
      </c>
      <c s="33">
        <f t="shared" si="26"/>
        <v>13.983333333333333</v>
      </c>
      <c s="33">
        <f t="shared" si="26"/>
        <v>14.283333333333333</v>
      </c>
      <c s="33">
        <f t="shared" si="26"/>
        <v>14.033333333333333</v>
      </c>
      <c s="33">
        <f t="shared" si="26"/>
        <v>14.116666666666667</v>
      </c>
      <c s="33">
        <f t="shared" si="26"/>
        <v>13.949999999999999</v>
      </c>
      <c s="33">
        <f t="shared" si="26"/>
        <v>14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6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6"/>
      <c s="255"/>
      <c s="116"/>
      <c s="173"/>
      <c r="AF7" s="7"/>
      <c s="79" t="s">
        <v>192</v>
      </c>
      <c s="134"/>
      <c s="26">
        <f ca="1" t="shared" si="28" ref="AI7:BK7">IF(AI5&gt;0,AI6/AI5,0)</f>
        <v>0.83747178329571104</v>
      </c>
      <c s="26">
        <f ca="1" t="shared" si="28"/>
        <v>0.94920993227990969</v>
      </c>
      <c s="26">
        <f ca="1" t="shared" si="28"/>
        <v>0.56772009029345361</v>
      </c>
      <c s="26">
        <f ca="1" t="shared" si="28"/>
        <v>0.94469525959367939</v>
      </c>
      <c s="26">
        <f ca="1" t="shared" si="28"/>
        <v>0</v>
      </c>
      <c s="26">
        <f ca="1" t="shared" si="28"/>
        <v>0.52257336343115124</v>
      </c>
      <c s="26">
        <f ca="1" t="shared" si="28"/>
        <v>0.5169300225733634</v>
      </c>
      <c s="26">
        <f ca="1" t="shared" si="28"/>
        <v>0.94695259593679448</v>
      </c>
      <c s="26">
        <f ca="1" t="shared" si="28"/>
        <v>0.96726862302483063</v>
      </c>
      <c s="26">
        <f ca="1" t="shared" si="28"/>
        <v>0.95033860045146723</v>
      </c>
      <c s="26">
        <f ca="1" t="shared" si="28"/>
        <v>0.95598194130925507</v>
      </c>
      <c s="26">
        <f ca="1" t="shared" si="28"/>
        <v>0.94469525959367939</v>
      </c>
      <c s="26">
        <f ca="1" t="shared" si="28"/>
        <v>0.94808126410835214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5"/>
      <c s="304">
        <f>IF(BM5&gt;0,BM6/BM5,0)</f>
        <v>0</v>
      </c>
      <c s="258" t="s">
        <v>24</v>
      </c>
      <c s="14">
        <f ca="1" t="shared" si="29" ref="BO7:CQ7">_lastrow-_firstrow</f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6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05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17291</v>
      </c>
      <c s="4">
        <f ca="1" t="shared" si="30"/>
        <v>12117</v>
      </c>
      <c s="4">
        <f ca="1" t="shared" si="30"/>
        <v>4193</v>
      </c>
      <c s="4">
        <f ca="1" t="shared" si="30"/>
        <v>3950</v>
      </c>
      <c s="4">
        <f ca="1" t="shared" si="30"/>
        <v>0</v>
      </c>
      <c s="4">
        <f ca="1" t="shared" si="30"/>
        <v>3772</v>
      </c>
      <c s="4">
        <f ca="1" t="shared" si="30"/>
        <v>714</v>
      </c>
      <c s="4">
        <f ca="1" t="shared" si="30"/>
        <v>4815</v>
      </c>
      <c s="4">
        <f ca="1" t="shared" si="30"/>
        <v>3151</v>
      </c>
      <c s="4">
        <f ca="1" t="shared" si="30"/>
        <v>4367</v>
      </c>
      <c s="4">
        <f ca="1" t="shared" si="30"/>
        <v>2013</v>
      </c>
      <c s="4">
        <f ca="1" t="shared" si="30"/>
        <v>1415</v>
      </c>
      <c s="4">
        <f ca="1" t="shared" si="30"/>
        <v>3458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5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6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6"/>
      <c s="205"/>
      <c s="116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8">
        <f ca="1" t="shared" si="34" ref="AI9:BK9">IF(AI5&gt;0,AI8/AI5,0)</f>
        <v>1170.9480812641084</v>
      </c>
      <c s="28">
        <f ca="1" t="shared" si="34"/>
        <v>820.56433408577868</v>
      </c>
      <c s="28">
        <f ca="1" t="shared" si="34"/>
        <v>283.95033860045146</v>
      </c>
      <c s="28">
        <f ca="1" t="shared" si="34"/>
        <v>267.49435665914217</v>
      </c>
      <c s="28">
        <f ca="1" t="shared" si="34"/>
        <v>0</v>
      </c>
      <c s="28">
        <f ca="1" t="shared" si="34"/>
        <v>255.44018058690745</v>
      </c>
      <c s="28">
        <f ca="1" t="shared" si="34"/>
        <v>48.352144469525953</v>
      </c>
      <c s="28">
        <f ca="1" t="shared" si="34"/>
        <v>326.07223476297969</v>
      </c>
      <c s="28">
        <f ca="1" t="shared" si="34"/>
        <v>213.38600451467266</v>
      </c>
      <c s="28">
        <f ca="1" t="shared" si="34"/>
        <v>295.73363431151239</v>
      </c>
      <c s="28">
        <f ca="1" t="shared" si="34"/>
        <v>136.32054176072234</v>
      </c>
      <c s="28">
        <f ca="1" t="shared" si="34"/>
        <v>95.823927765237016</v>
      </c>
      <c s="28">
        <f ca="1" t="shared" si="34"/>
        <v>234.17607223476296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9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6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16"/>
      <c s="205"/>
      <c s="11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4"/>
      <c s="4">
        <f ca="1" t="shared" si="35" ref="AI10:BK10">IF(AI6&gt;0,AI8/AI6,0)</f>
        <v>1398.1940700808625</v>
      </c>
      <c s="4">
        <f ca="1" t="shared" si="35"/>
        <v>864.47086801426872</v>
      </c>
      <c s="4">
        <f ca="1" t="shared" si="35"/>
        <v>500.15904572564614</v>
      </c>
      <c s="4">
        <f ca="1" t="shared" si="35"/>
        <v>283.15412186379928</v>
      </c>
      <c s="4">
        <f ca="1" t="shared" si="35"/>
        <v>0</v>
      </c>
      <c s="4">
        <f ca="1" t="shared" si="35"/>
        <v>488.81209503239739</v>
      </c>
      <c s="4">
        <f ca="1" t="shared" si="35"/>
        <v>93.537117903930124</v>
      </c>
      <c s="4">
        <f ca="1" t="shared" si="35"/>
        <v>344.33849821215733</v>
      </c>
      <c s="4">
        <f ca="1" t="shared" si="35"/>
        <v>220.60676779463245</v>
      </c>
      <c s="4">
        <f ca="1" t="shared" si="35"/>
        <v>311.18764845605699</v>
      </c>
      <c s="4">
        <f ca="1" t="shared" si="35"/>
        <v>142.59740259740261</v>
      </c>
      <c s="4">
        <f ca="1" t="shared" si="35"/>
        <v>101.43369175627241</v>
      </c>
      <c s="4">
        <f ca="1" t="shared" si="35"/>
        <v>247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8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2"/>
      <c r="C11" s="86"/>
      <c s="86"/>
      <c s="86"/>
      <c s="86"/>
      <c s="86"/>
      <c r="K11" s="58"/>
      <c s="116"/>
      <c s="205"/>
      <c s="116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61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2"/>
      <c r="C12" s="92">
        <f>C20</f>
        <v>45071</v>
      </c>
      <c s="92"/>
      <c s="92"/>
      <c s="92"/>
      <c s="92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2"/>
      <c r="C13" s="92"/>
      <c s="92"/>
      <c s="92"/>
      <c s="92"/>
      <c s="92"/>
      <c r="AF13" s="264"/>
      <c s="79" t="s">
        <v>209</v>
      </c>
      <c s="134"/>
      <c s="29">
        <f ca="1" t="shared" si="40" ref="AI13:BK13">AI12+AI8</f>
        <v>17291</v>
      </c>
      <c s="29">
        <f ca="1" t="shared" si="40"/>
        <v>12117</v>
      </c>
      <c s="29">
        <f ca="1" t="shared" si="40"/>
        <v>4193</v>
      </c>
      <c s="29">
        <f ca="1" t="shared" si="40"/>
        <v>3950</v>
      </c>
      <c s="29">
        <f ca="1" t="shared" si="40"/>
        <v>0</v>
      </c>
      <c s="29">
        <f ca="1" t="shared" si="40"/>
        <v>3772</v>
      </c>
      <c s="29">
        <f ca="1" t="shared" si="40"/>
        <v>714</v>
      </c>
      <c s="29">
        <f ca="1" t="shared" si="40"/>
        <v>4815</v>
      </c>
      <c s="29">
        <f ca="1" t="shared" si="40"/>
        <v>3151</v>
      </c>
      <c s="29">
        <f ca="1" t="shared" si="40"/>
        <v>4367</v>
      </c>
      <c s="29">
        <f ca="1" t="shared" si="40"/>
        <v>2013</v>
      </c>
      <c s="29">
        <f ca="1" t="shared" si="40"/>
        <v>1415</v>
      </c>
      <c s="29">
        <f ca="1" t="shared" si="40"/>
        <v>3458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4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2" t="s">
        <v>366</v>
      </c>
      <c s="259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303"/>
      <c s="23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4"/>
      <c s="20">
        <f ca="1" t="shared" si="45" ref="AI15:BK15">AI14-AI13</f>
        <v>297.19999999999709</v>
      </c>
      <c s="20">
        <f ca="1" t="shared" si="45"/>
        <v>-12117</v>
      </c>
      <c s="20">
        <f ca="1" t="shared" si="45"/>
        <v>-3217.2000000000003</v>
      </c>
      <c s="20">
        <f ca="1" t="shared" si="45"/>
        <v>4379.9999999999982</v>
      </c>
      <c s="20">
        <f ca="1" t="shared" si="45"/>
        <v>3569.9999999999995</v>
      </c>
      <c s="20">
        <f ca="1" t="shared" si="45"/>
        <v>-916.00000000000045</v>
      </c>
      <c s="20">
        <f ca="1" t="shared" si="45"/>
        <v>3784.1999999999998</v>
      </c>
      <c s="20">
        <f ca="1" t="shared" si="45"/>
        <v>-769.00000000000045</v>
      </c>
      <c s="20">
        <f ca="1" t="shared" si="45"/>
        <v>1251.9999999999991</v>
      </c>
      <c s="20">
        <f ca="1" t="shared" si="45"/>
        <v>-4367</v>
      </c>
      <c s="20">
        <f ca="1" t="shared" si="45"/>
        <v>-2013</v>
      </c>
      <c s="20">
        <f ca="1" t="shared" si="45"/>
        <v>15958.999999999996</v>
      </c>
      <c s="20">
        <f ca="1" t="shared" si="45"/>
        <v>-3458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 t="str">
        <f ca="1">IF(BO$17&gt;0,HLOOKUP(OFFSET($BM$1,MAX($BO$17:$BZ$17)-1,0),CX1:DU2,2,FALSE),0)</f>
        <v>3p</v>
      </c>
      <c s="2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9"/>
      <c s="139">
        <f t="shared" si="14"/>
        <v>13</v>
      </c>
      <c s="139">
        <f t="shared" si="41"/>
        <v>45</v>
      </c>
      <c s="298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80">
        <f t="shared" si="18"/>
        <v>1500</v>
      </c>
      <c s="130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9">
        <f ca="1">IF(AI9&gt;0,AI15/AI9,0)*$G$3</f>
        <v>634.52856013725204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6" t="s">
        <v>13</v>
      </c>
      <c s="135">
        <f t="array" ref="C17">IF(MAX((C20:C1460&gt;0)*(ROW(C20:C1460)))=0,16,MAX((C20:C1460&gt;0)*(ROW(C20:C1460))))</f>
        <v>908</v>
      </c>
      <c s="37">
        <f t="array" ref="D17">MAX((D20:D1460&gt;0)*(ROW(D20:D1460)))</f>
        <v>908</v>
      </c>
      <c s="37">
        <f t="array" ref="E17">MAX((E20:E1460&gt;0)*(ROW(E20:E1460)))</f>
        <v>908</v>
      </c>
      <c s="37">
        <f t="array" ref="F17">MAX((F20:F1460&gt;0)*(ROW(F20:F1460)))</f>
        <v>908</v>
      </c>
      <c s="37">
        <f t="array" ref="G17">MAX((G20:G1460&gt;0)*(ROW(G20:G1460)))</f>
        <v>908</v>
      </c>
      <c s="37">
        <f t="array" ref="H17">MAX((H20:H1460&gt;0)*(ROW(H20:H1460)))</f>
        <v>0</v>
      </c>
      <c s="37">
        <f t="array" ref="I17">MAX((I20:I1460&gt;0)*(ROW(I20:I1460)))</f>
        <v>908</v>
      </c>
      <c s="37">
        <f t="array" ref="J17">MAX((J20:J1460&gt;0)*(ROW(J20:J1460)))</f>
        <v>908</v>
      </c>
      <c s="37">
        <f t="array" ref="K17">MAX((K20:K1460&gt;0)*(ROW(K20:K1460)))</f>
        <v>908</v>
      </c>
      <c s="37">
        <f t="array" ref="L17">MAX((L20:L1460&gt;0)*(ROW(L20:L1460)))</f>
        <v>908</v>
      </c>
      <c s="37">
        <f t="array" ref="M17">MAX((M20:M1460&gt;0)*(ROW(M20:M1460)))</f>
        <v>908</v>
      </c>
      <c s="37">
        <f t="array" ref="N17">MAX((N20:N1460&gt;0)*(ROW(N20:N1460)))</f>
        <v>908</v>
      </c>
      <c s="37">
        <f t="array" ref="O17">MAX((O20:O1460&gt;0)*(ROW(O20:O1460)))</f>
        <v>908</v>
      </c>
      <c s="37">
        <f t="array" ref="P17">MAX((P20:P1460&gt;0)*(ROW(P20:P1460)))</f>
        <v>908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20"/>
      <c s="269" t="s">
        <v>121</v>
      </c>
      <c s="19">
        <f ca="1" t="shared" si="46" ref="AI17:BK17">AI5-AI6</f>
        <v>2.4000000000000004</v>
      </c>
      <c s="19">
        <f ca="1" t="shared" si="46"/>
        <v>0.75</v>
      </c>
      <c s="19">
        <f ca="1" t="shared" si="46"/>
        <v>6.3833333333333346</v>
      </c>
      <c s="19">
        <f ca="1" t="shared" si="46"/>
        <v>0.81666666666666821</v>
      </c>
      <c s="19">
        <f ca="1" t="shared" si="46"/>
        <v>0</v>
      </c>
      <c s="19">
        <f ca="1" t="shared" si="46"/>
        <v>7.0500000000000007</v>
      </c>
      <c s="19">
        <f ca="1" t="shared" si="46"/>
        <v>7.1333333333333337</v>
      </c>
      <c s="19">
        <f ca="1" t="shared" si="46"/>
        <v>0.78333333333333499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0.81666666666666821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157" t="s">
        <v>283</v>
      </c>
      <c s="17">
        <f t="array" aca="1" ref="BO17" ca="1">MAX((BO20:BO1460&gt;0)*(ROW(BO20:BO1460)))</f>
        <v>908</v>
      </c>
      <c s="17">
        <f t="array" aca="1" ref="BP17" ca="1">MAX((BP20:BP1460&gt;0)*(ROW(BP20:BP1460)))</f>
        <v>908</v>
      </c>
      <c s="17">
        <f t="array" aca="1" ref="BQ17" ca="1">MAX((BQ20:BQ1460&gt;0)*(ROW(BQ20:BQ1460)))</f>
        <v>908</v>
      </c>
      <c s="17">
        <f t="array" aca="1" ref="BR17" ca="1">MAX((BR20:BR1460&gt;0)*(ROW(BR20:BR1460)))</f>
        <v>908</v>
      </c>
      <c s="17">
        <f t="array" aca="1" ref="BS17" ca="1">MAX((BS20:BS1460&gt;0)*(ROW(BS20:BS1460)))</f>
        <v>0</v>
      </c>
      <c s="17">
        <f t="array" aca="1" ref="BT17" ca="1">MAX((BT20:BT1460&gt;0)*(ROW(BT20:BT1460)))</f>
        <v>908</v>
      </c>
      <c s="17">
        <f t="array" aca="1" ref="BU17" ca="1">MAX((BU20:BU1460&gt;0)*(ROW(BU20:BU1460)))</f>
        <v>908</v>
      </c>
      <c s="17">
        <f t="array" aca="1" ref="BV17" ca="1">MAX((BV20:BV1460&gt;0)*(ROW(BV20:BV1460)))</f>
        <v>908</v>
      </c>
      <c s="17">
        <f t="array" aca="1" ref="BW17" ca="1">MAX((BW20:BW1460&gt;0)*(ROW(BW20:BW1460)))</f>
        <v>908</v>
      </c>
      <c s="17">
        <f t="array" aca="1" ref="BX17" ca="1">MAX((BX20:BX1460&gt;0)*(ROW(BX20:BX1460)))</f>
        <v>908</v>
      </c>
      <c s="17">
        <f t="array" aca="1" ref="BY17" ca="1">MAX((BY20:BY1460&gt;0)*(ROW(BY20:BY1460)))</f>
        <v>908</v>
      </c>
      <c s="17">
        <f t="array" aca="1" ref="BZ17" ca="1">MAX((BZ20:BZ1460&gt;0)*(ROW(BZ20:BZ1460)))</f>
        <v>908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1" t="s">
        <v>285</v>
      </c>
      <c s="267" t="s">
        <v>327</v>
      </c>
      <c s="192" t="s">
        <v>172</v>
      </c>
      <c s="124" t="s">
        <v>237</v>
      </c>
      <c s="124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9"/>
      <c s="31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4" t="s">
        <v>186</v>
      </c>
      <c s="324" t="s">
        <v>284</v>
      </c>
      <c s="19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4"/>
      <c s="150" t="s">
        <v>310</v>
      </c>
      <c s="3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5"/>
      <c s="163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3"/>
      <c s="93"/>
      <c s="93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32">
        <v>20</v>
      </c>
      <c s="73">
        <f t="shared" si="50" ref="B20:B274">HOUR(C20)+MINUTE(C20)/60</f>
        <v>0</v>
      </c>
      <c s="2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80"/>
      <c s="226">
        <v>0</v>
      </c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74">
        <f t="shared" si="51" ref="BM20:BM274">INT(B20)</f>
        <v>0</v>
      </c>
      <c s="98" t="str">
        <f t="shared" si="52" ref="BN20:BN274">TEXT(C21+IF(C21&gt;0,TIMEVALUE("01:00:00"),C21),"hh:mm")</f>
        <v>01:02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87"/>
      <c s="309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17291</v>
      </c>
      <c s="118">
        <f ca="1">AI7</f>
        <v>0.83747178329571104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0.033333333333333333</v>
      </c>
      <c s="3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29">
        <f t="shared" si="51"/>
        <v>0</v>
      </c>
      <c s="98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7"/>
      <c s="309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12.366666666666667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0.050000000000000003</v>
      </c>
      <c s="3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7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0.066666666666666666</v>
      </c>
      <c s="3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7"/>
      <c s="309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0.083333333333333329</v>
      </c>
      <c s="3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7"/>
      <c s="309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12147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0.10000000000000001</v>
      </c>
      <c s="3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7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4193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0.11666666666666667</v>
      </c>
      <c s="3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7"/>
      <c s="309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3960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0.13333333333333333</v>
      </c>
      <c s="3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7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0.14999999999999999</v>
      </c>
      <c s="3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7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26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3772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0.16666666666666666</v>
      </c>
      <c s="3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7"/>
      <c s="309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714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0.18333333333333332</v>
      </c>
      <c s="3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7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24786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0.20000000000000001</v>
      </c>
      <c s="3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7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0.23333333333333334</v>
      </c>
      <c s="3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7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58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0.25</v>
      </c>
      <c s="3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7"/>
      <c s="3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14.016666666666667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0.26666666666666666</v>
      </c>
      <c s="3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7"/>
      <c s="3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8.3833333333333329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0.28333333333333333</v>
      </c>
      <c s="3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7"/>
      <c s="3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13.949999999999999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0.29999999999999999</v>
      </c>
      <c s="3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7"/>
      <c s="3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0.31666666666666665</v>
      </c>
      <c s="3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7"/>
      <c s="30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59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7.7166666666666668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0.33333333333333331</v>
      </c>
      <c s="3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7"/>
      <c s="30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59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7.6333333333333337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0.34999999999999998</v>
      </c>
      <c s="3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7"/>
      <c s="309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0.36666666666666664</v>
      </c>
      <c s="3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7"/>
      <c s="309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0.38333333333333336</v>
      </c>
      <c s="3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7"/>
      <c s="309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0.40000000000000002</v>
      </c>
      <c s="3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7"/>
      <c s="309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0.41666666666666669</v>
      </c>
      <c s="3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7"/>
      <c s="309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0.43333333333333335</v>
      </c>
      <c s="3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7"/>
      <c s="309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0.45000000000000001</v>
      </c>
      <c s="3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7"/>
      <c s="309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0.46666666666666667</v>
      </c>
      <c s="3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7"/>
      <c s="309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0.48333333333333334</v>
      </c>
      <c s="3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7"/>
      <c s="309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0.5</v>
      </c>
      <c s="3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7"/>
      <c s="309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2">
        <f t="shared" si="21"/>
        <v>-0.48000000000000026</v>
      </c>
      <c s="295"/>
    </row>
    <row ht="11.1" customHeight="1">
      <c s="171">
        <f t="shared" si="54"/>
        <v>49</v>
      </c>
      <c s="73">
        <f t="shared" si="50"/>
        <v>0.51666666666666672</v>
      </c>
      <c s="3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7"/>
      <c s="309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2">
        <f t="shared" si="21"/>
        <v>-0.49000000000000027</v>
      </c>
      <c s="295"/>
    </row>
    <row ht="11.1" customHeight="1">
      <c s="171">
        <f t="shared" si="54"/>
        <v>50</v>
      </c>
      <c s="73">
        <f t="shared" si="50"/>
        <v>0.53333333333333333</v>
      </c>
      <c s="3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7"/>
      <c s="309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2">
        <f t="shared" si="21"/>
        <v>-0.50000000000000022</v>
      </c>
      <c s="295"/>
    </row>
    <row ht="11.1" customHeight="1">
      <c s="171">
        <f t="shared" si="54"/>
        <v>51</v>
      </c>
      <c s="73">
        <f t="shared" si="50"/>
        <v>0.55000000000000004</v>
      </c>
      <c s="3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7"/>
      <c s="309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2">
        <f t="shared" si="21"/>
        <v>-0.51000000000000023</v>
      </c>
      <c s="295"/>
    </row>
    <row ht="11.1" customHeight="1">
      <c s="171">
        <f t="shared" si="54"/>
        <v>52</v>
      </c>
      <c s="73">
        <f t="shared" si="50"/>
        <v>0.56666666666666665</v>
      </c>
      <c s="3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7"/>
      <c s="309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2">
        <f t="shared" si="21"/>
        <v>-0.52000000000000024</v>
      </c>
      <c s="295"/>
    </row>
    <row ht="11.1" customHeight="1">
      <c s="171">
        <f t="shared" si="54"/>
        <v>53</v>
      </c>
      <c s="73">
        <f t="shared" si="50"/>
        <v>0.58333333333333337</v>
      </c>
      <c s="3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7"/>
      <c s="309"/>
      <c s="2"/>
      <c s="93"/>
      <c s="70"/>
      <c s="70"/>
      <c r="DU53" s="70"/>
      <c s="70"/>
      <c s="70"/>
      <c s="200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2">
        <f t="shared" si="21"/>
        <v>-0.53000000000000025</v>
      </c>
      <c s="295"/>
    </row>
    <row ht="11.1" customHeight="1">
      <c s="171">
        <f t="shared" si="54"/>
        <v>54</v>
      </c>
      <c s="73">
        <f t="shared" si="50"/>
        <v>0.59999999999999998</v>
      </c>
      <c s="3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7"/>
      <c s="309"/>
      <c s="2"/>
      <c s="93"/>
      <c r="DF54" s="310" t="s">
        <v>118</v>
      </c>
      <c r="DX54" s="133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2">
        <f t="shared" si="21"/>
        <v>-0.54000000000000026</v>
      </c>
      <c s="295"/>
    </row>
    <row ht="11.1" customHeight="1">
      <c s="171">
        <f t="shared" si="54"/>
        <v>55</v>
      </c>
      <c s="73">
        <f t="shared" si="50"/>
        <v>0.6166666666666667</v>
      </c>
      <c s="3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7"/>
      <c s="309"/>
      <c s="2"/>
      <c s="2"/>
      <c s="152">
        <v>1</v>
      </c>
      <c s="1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2">
        <f t="shared" si="21"/>
        <v>-0.55000000000000027</v>
      </c>
      <c s="295"/>
    </row>
    <row ht="11.1" customHeight="1">
      <c s="171">
        <f t="shared" si="54"/>
        <v>56</v>
      </c>
      <c s="73">
        <f t="shared" si="50"/>
        <v>0.6333333333333333</v>
      </c>
      <c s="3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7"/>
      <c s="309"/>
      <c s="2"/>
      <c s="2"/>
      <c s="152">
        <f t="shared" si="110" ref="CX56:CX157">+CX55+1</f>
        <v>2</v>
      </c>
      <c s="162" t="s">
        <v>7</v>
      </c>
      <c s="196" t="s">
        <v>201</v>
      </c>
      <c s="100" t="s">
        <v>321</v>
      </c>
      <c s="100"/>
      <c s="100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3"/>
      <c s="113"/>
      <c s="113"/>
      <c s="222"/>
      <c s="100" t="s">
        <v>129</v>
      </c>
      <c s="99" t="s">
        <v>182</v>
      </c>
      <c s="99"/>
      <c s="99"/>
      <c s="99" t="s">
        <v>350</v>
      </c>
      <c s="212" t="s">
        <v>202</v>
      </c>
      <c r="DX56" s="106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2">
        <f t="shared" si="21"/>
        <v>-0.56000000000000028</v>
      </c>
      <c s="295"/>
    </row>
    <row ht="11.1" customHeight="1">
      <c s="171">
        <f t="shared" si="54"/>
        <v>57</v>
      </c>
      <c s="73">
        <f t="shared" si="50"/>
        <v>0.65000000000000002</v>
      </c>
      <c s="3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7"/>
      <c s="309"/>
      <c s="2"/>
      <c s="2"/>
      <c s="152">
        <f t="shared" si="110"/>
        <v>3</v>
      </c>
      <c s="162" t="s">
        <v>106</v>
      </c>
      <c s="214" t="s">
        <v>63</v>
      </c>
      <c s="117" t="s">
        <v>60</v>
      </c>
      <c s="117" t="s">
        <v>126</v>
      </c>
      <c s="117" t="s">
        <v>7</v>
      </c>
      <c s="251" t="s">
        <v>246</v>
      </c>
      <c s="91"/>
      <c s="91"/>
      <c s="91"/>
      <c s="91"/>
      <c s="91"/>
      <c s="198"/>
      <c s="105"/>
      <c s="105"/>
      <c s="105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06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2">
        <f t="shared" si="21"/>
        <v>-0.57000000000000028</v>
      </c>
      <c s="295"/>
    </row>
    <row ht="11.1" customHeight="1">
      <c s="171">
        <f t="shared" si="54"/>
        <v>58</v>
      </c>
      <c s="73">
        <f t="shared" si="50"/>
        <v>0.66666666666666663</v>
      </c>
      <c s="3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7"/>
      <c s="309"/>
      <c s="2"/>
      <c s="2"/>
      <c s="152">
        <f t="shared" si="110"/>
        <v>4</v>
      </c>
      <c s="16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0.69999999999999996</v>
      </c>
      <c s="242">
        <v>17</v>
      </c>
      <c r="DX58" s="106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2">
        <f t="shared" si="21"/>
        <v>-0.58000000000000029</v>
      </c>
      <c s="295"/>
    </row>
    <row ht="11.1" customHeight="1">
      <c s="171">
        <f t="shared" si="54"/>
        <v>59</v>
      </c>
      <c s="73">
        <f t="shared" si="50"/>
        <v>0.68333333333333335</v>
      </c>
      <c s="3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7"/>
      <c s="309"/>
      <c s="2"/>
      <c s="2"/>
      <c s="152">
        <f t="shared" si="110"/>
        <v>5</v>
      </c>
      <c s="16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0.59999999999999998</v>
      </c>
      <c s="242">
        <v>34</v>
      </c>
      <c r="DX59" s="106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2">
        <f t="shared" si="21"/>
        <v>-0.5900000000000003</v>
      </c>
      <c s="295"/>
    </row>
    <row ht="11.1" customHeight="1">
      <c s="171">
        <f t="shared" si="54"/>
        <v>60</v>
      </c>
      <c s="73">
        <f t="shared" si="50"/>
        <v>0.69999999999999996</v>
      </c>
      <c s="3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7"/>
      <c s="309"/>
      <c s="2"/>
      <c s="2"/>
      <c s="152">
        <f t="shared" si="110"/>
        <v>6</v>
      </c>
      <c s="16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0.10000000000000001</v>
      </c>
      <c s="242">
        <v>18</v>
      </c>
      <c r="DX60" s="106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2">
        <f t="shared" si="21"/>
        <v>-0.60000000000000031</v>
      </c>
      <c s="295"/>
    </row>
    <row ht="11.1" customHeight="1">
      <c s="171">
        <f t="shared" si="54"/>
        <v>61</v>
      </c>
      <c s="73">
        <f t="shared" si="50"/>
        <v>0.71666666666666667</v>
      </c>
      <c s="3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7"/>
      <c s="309"/>
      <c s="2"/>
      <c s="2"/>
      <c s="152">
        <f t="shared" si="110"/>
        <v>7</v>
      </c>
      <c s="16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0.70000000000000007</v>
      </c>
      <c s="242">
        <v>38</v>
      </c>
      <c r="DX61" s="175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2">
        <f t="shared" si="21"/>
        <v>-0.61000000000000032</v>
      </c>
      <c s="295"/>
    </row>
    <row ht="11.1" customHeight="1">
      <c s="171">
        <f t="shared" si="54"/>
        <v>62</v>
      </c>
      <c s="73">
        <f t="shared" si="50"/>
        <v>0.73333333333333328</v>
      </c>
      <c s="3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7"/>
      <c s="14"/>
      <c s="78"/>
      <c s="2"/>
      <c s="152">
        <f t="shared" si="110"/>
        <v>8</v>
      </c>
      <c s="16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169">
        <v>0</v>
      </c>
      <c s="101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0.70000000000000007</v>
      </c>
      <c s="242">
        <v>39</v>
      </c>
      <c r="DX62" s="153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2">
        <f t="shared" si="21"/>
        <v>-0.62000000000000033</v>
      </c>
      <c s="295"/>
    </row>
    <row ht="11.1" customHeight="1">
      <c s="171">
        <f t="shared" si="54"/>
        <v>63</v>
      </c>
      <c s="73">
        <f t="shared" si="50"/>
        <v>0.75</v>
      </c>
      <c s="3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7"/>
      <c s="14"/>
      <c s="78"/>
      <c s="2"/>
      <c s="152">
        <f t="shared" si="110"/>
        <v>9</v>
      </c>
      <c s="16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311">
        <v>0</v>
      </c>
      <c s="101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08"/>
      <c s="108"/>
      <c s="108"/>
      <c s="273"/>
      <c s="77">
        <v>0</v>
      </c>
      <c s="147">
        <v>1.25</v>
      </c>
      <c s="77">
        <v>10</v>
      </c>
      <c s="77">
        <v>0.10000000000000001</v>
      </c>
      <c s="323">
        <v>0.84999999999999998</v>
      </c>
      <c s="242">
        <v>37</v>
      </c>
      <c r="DX63" s="153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88">
        <f t="shared" si="20"/>
        <v>-630</v>
      </c>
      <c s="112">
        <f t="shared" si="21"/>
        <v>-0.63000000000000034</v>
      </c>
      <c s="295"/>
    </row>
    <row ht="11.1" customHeight="1">
      <c s="171">
        <f t="shared" si="54"/>
        <v>64</v>
      </c>
      <c s="73">
        <f t="shared" si="50"/>
        <v>0.76666666666666672</v>
      </c>
      <c s="3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7"/>
      <c s="14"/>
      <c s="78"/>
      <c s="2"/>
      <c s="152">
        <f t="shared" si="110"/>
        <v>10</v>
      </c>
      <c s="16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91">
        <v>0</v>
      </c>
      <c s="101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0.70000000000000007</v>
      </c>
      <c s="242">
        <v>35</v>
      </c>
      <c r="DX64" s="153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8">
        <f t="shared" si="20"/>
        <v>-640</v>
      </c>
      <c s="112">
        <f t="shared" si="21"/>
        <v>-0.64000000000000035</v>
      </c>
      <c s="295"/>
    </row>
    <row ht="11.1" customHeight="1">
      <c s="171">
        <f t="shared" si="54"/>
        <v>65</v>
      </c>
      <c s="73">
        <f t="shared" si="50"/>
        <v>0.78333333333333333</v>
      </c>
      <c s="3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7"/>
      <c s="14"/>
      <c s="78"/>
      <c s="2"/>
      <c s="152">
        <f t="shared" si="110"/>
        <v>11</v>
      </c>
      <c s="16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0.70000000000000007</v>
      </c>
      <c s="242">
        <v>36</v>
      </c>
      <c r="DX65" s="153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2">
        <f t="shared" si="21"/>
        <v>-0.65000000000000036</v>
      </c>
      <c s="295"/>
    </row>
    <row ht="11.1" customHeight="1">
      <c s="171">
        <f t="shared" si="54"/>
        <v>66</v>
      </c>
      <c s="73">
        <f t="shared" si="50"/>
        <v>0.80000000000000004</v>
      </c>
      <c s="3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7"/>
      <c s="14"/>
      <c s="78"/>
      <c s="2"/>
      <c s="152">
        <f t="shared" si="110"/>
        <v>12</v>
      </c>
      <c s="16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08"/>
      <c s="108"/>
      <c s="108"/>
      <c s="273"/>
      <c s="77">
        <v>0</v>
      </c>
      <c s="147">
        <v>1.5</v>
      </c>
      <c s="77">
        <v>50</v>
      </c>
      <c s="77">
        <v>0.050000000000000003</v>
      </c>
      <c s="323">
        <v>0.70000000000000007</v>
      </c>
      <c s="242">
        <v>40</v>
      </c>
      <c r="DX66" s="153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8">
        <f t="shared" si="20"/>
        <v>-660</v>
      </c>
      <c s="112">
        <f t="shared" si="21"/>
        <v>-0.66000000000000036</v>
      </c>
      <c s="295"/>
    </row>
    <row ht="11.1" customHeight="1">
      <c s="171">
        <f t="shared" si="54"/>
        <v>67</v>
      </c>
      <c s="73">
        <f t="shared" si="50"/>
        <v>0.81666666666666665</v>
      </c>
      <c s="3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7"/>
      <c s="14"/>
      <c s="78"/>
      <c s="2"/>
      <c s="152">
        <f t="shared" si="110"/>
        <v>13</v>
      </c>
      <c s="16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96">
        <v>0</v>
      </c>
      <c s="101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08"/>
      <c s="108"/>
      <c s="108"/>
      <c s="273"/>
      <c s="77">
        <v>0</v>
      </c>
      <c s="147">
        <v>1.5</v>
      </c>
      <c s="77">
        <v>50</v>
      </c>
      <c s="77">
        <v>0.34999999999999998</v>
      </c>
      <c s="323">
        <v>0.70000000000000007</v>
      </c>
      <c s="242">
        <v>41</v>
      </c>
      <c r="DX67" s="159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88">
        <f t="shared" si="20"/>
        <v>-670</v>
      </c>
      <c s="112">
        <f t="shared" si="21"/>
        <v>-0.67000000000000037</v>
      </c>
      <c s="265"/>
    </row>
    <row ht="11.1" customHeight="1">
      <c s="171">
        <f t="shared" si="54"/>
        <v>68</v>
      </c>
      <c s="73">
        <f t="shared" si="50"/>
        <v>0.83333333333333337</v>
      </c>
      <c s="3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7"/>
      <c s="14"/>
      <c s="78"/>
      <c s="2"/>
      <c s="152">
        <f t="shared" si="110"/>
        <v>14</v>
      </c>
      <c s="16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68" s="106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30">
        <f t="shared" si="39"/>
        <v>-1120</v>
      </c>
      <c s="88">
        <f t="shared" si="20"/>
        <v>-680</v>
      </c>
      <c s="112">
        <f t="shared" si="21"/>
        <v>-0.68000000000000038</v>
      </c>
      <c s="265"/>
    </row>
    <row ht="11.1" customHeight="1">
      <c s="171">
        <f t="shared" si="54"/>
        <v>69</v>
      </c>
      <c s="73">
        <f t="shared" si="50"/>
        <v>0.84999999999999998</v>
      </c>
      <c s="3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7"/>
      <c s="14"/>
      <c s="78"/>
      <c s="2"/>
      <c s="152">
        <f t="shared" si="110"/>
        <v>15</v>
      </c>
      <c s="16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69" s="106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0">
        <f t="shared" si="39"/>
        <v>-1130</v>
      </c>
      <c s="88">
        <f t="shared" si="20"/>
        <v>-690</v>
      </c>
      <c s="112">
        <f t="shared" si="21"/>
        <v>-0.69000000000000039</v>
      </c>
      <c s="265"/>
    </row>
    <row ht="11.1" customHeight="1">
      <c s="171">
        <f t="shared" si="54"/>
        <v>70</v>
      </c>
      <c s="73">
        <f t="shared" si="50"/>
        <v>0.8666666666666667</v>
      </c>
      <c s="3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7"/>
      <c s="14"/>
      <c s="78"/>
      <c s="2"/>
      <c s="152">
        <f t="shared" si="110"/>
        <v>16</v>
      </c>
      <c s="16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0" s="315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8">
        <f t="shared" si="20"/>
        <v>-700</v>
      </c>
      <c s="112">
        <f t="shared" si="21"/>
        <v>-0.7000000000000004</v>
      </c>
      <c s="265"/>
    </row>
    <row ht="11.1" customHeight="1">
      <c s="171">
        <f t="shared" si="54"/>
        <v>71</v>
      </c>
      <c s="73">
        <f t="shared" si="50"/>
        <v>0.8833333333333333</v>
      </c>
      <c s="3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7"/>
      <c s="14"/>
      <c s="78"/>
      <c s="2"/>
      <c s="152">
        <f t="shared" si="110"/>
        <v>17</v>
      </c>
      <c s="162" t="s">
        <v>347</v>
      </c>
      <c s="210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31">
        <f>$Q$19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1" s="106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88">
        <f t="shared" si="20"/>
        <v>-710</v>
      </c>
      <c s="112">
        <f t="shared" si="21"/>
        <v>-0.71000000000000041</v>
      </c>
      <c s="265"/>
    </row>
    <row ht="11.1" customHeight="1">
      <c s="171">
        <f t="shared" si="54"/>
        <v>72</v>
      </c>
      <c s="73">
        <f t="shared" si="50"/>
        <v>0.90000000000000002</v>
      </c>
      <c s="3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7"/>
      <c s="14"/>
      <c s="78"/>
      <c s="2"/>
      <c s="152">
        <f t="shared" si="110"/>
        <v>18</v>
      </c>
      <c s="162" t="s">
        <v>60</v>
      </c>
      <c s="210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231">
        <f>$R$19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8">
        <f t="shared" si="20"/>
        <v>-720</v>
      </c>
      <c s="112">
        <f t="shared" si="21"/>
        <v>-0.72000000000000042</v>
      </c>
      <c s="265"/>
    </row>
    <row ht="11.1" customHeight="1">
      <c s="171">
        <f t="shared" si="54"/>
        <v>73</v>
      </c>
      <c s="73">
        <f t="shared" si="50"/>
        <v>0.91666666666666663</v>
      </c>
      <c s="3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7"/>
      <c s="14"/>
      <c s="78"/>
      <c s="2"/>
      <c s="152">
        <f t="shared" si="110"/>
        <v>19</v>
      </c>
      <c s="162" t="s">
        <v>155</v>
      </c>
      <c s="210">
        <f t="shared" si="112"/>
        <v>0</v>
      </c>
      <c s="101">
        <v>255</v>
      </c>
      <c s="101">
        <v>107</v>
      </c>
      <c s="101">
        <v>39</v>
      </c>
      <c s="316">
        <v>0</v>
      </c>
      <c s="101">
        <f t="shared" si="116"/>
        <v>16</v>
      </c>
      <c s="231">
        <f>$S$19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3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7"/>
      <c s="14"/>
      <c s="78"/>
      <c s="2"/>
      <c s="152">
        <f t="shared" si="110"/>
        <v>20</v>
      </c>
      <c s="162" t="s">
        <v>253</v>
      </c>
      <c s="210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231">
        <f>$T$19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3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7"/>
      <c s="14"/>
      <c s="78"/>
      <c s="2"/>
      <c s="152">
        <f t="shared" si="110"/>
        <v>21</v>
      </c>
      <c s="162" t="s">
        <v>348</v>
      </c>
      <c s="210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31">
        <f>$U$19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3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7"/>
      <c s="14"/>
      <c s="78"/>
      <c s="2"/>
      <c s="152">
        <f t="shared" si="110"/>
        <v>22</v>
      </c>
      <c s="162" t="s">
        <v>61</v>
      </c>
      <c s="210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231">
        <f>$V$19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3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7"/>
      <c s="14"/>
      <c s="78"/>
      <c s="2"/>
      <c s="152">
        <f t="shared" si="110"/>
        <v>23</v>
      </c>
      <c s="162" t="s">
        <v>181</v>
      </c>
      <c s="210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231">
        <f>$W$19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3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7"/>
      <c s="14"/>
      <c s="78"/>
      <c s="2"/>
      <c s="152">
        <f t="shared" si="110"/>
        <v>24</v>
      </c>
      <c s="162" t="s">
        <v>279</v>
      </c>
      <c s="210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231">
        <f>$X$19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3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7"/>
      <c s="14"/>
      <c s="78"/>
      <c s="2"/>
      <c s="152">
        <f t="shared" si="110"/>
        <v>25</v>
      </c>
      <c s="162" t="s">
        <v>365</v>
      </c>
      <c s="210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231">
        <f>$Y$19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3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7"/>
      <c s="14"/>
      <c s="78"/>
      <c s="2"/>
      <c s="152">
        <f t="shared" si="110"/>
        <v>26</v>
      </c>
      <c s="162" t="s">
        <v>86</v>
      </c>
      <c s="210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31">
        <f>$Z$19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3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7"/>
      <c s="14"/>
      <c s="78"/>
      <c s="2"/>
      <c s="152">
        <f t="shared" si="110"/>
        <v>27</v>
      </c>
      <c s="162" t="s">
        <v>117</v>
      </c>
      <c s="210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231">
        <f>$AA$19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147">
        <v>1</v>
      </c>
      <c s="77">
        <v>50</v>
      </c>
      <c s="77">
        <v>0.34999999999999998</v>
      </c>
      <c s="323">
        <v>0.70000000000000007</v>
      </c>
      <c s="242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3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7"/>
      <c s="14"/>
      <c s="78"/>
      <c s="2"/>
      <c s="152">
        <f t="shared" si="110"/>
        <v>28</v>
      </c>
      <c s="162" t="s">
        <v>207</v>
      </c>
      <c s="210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231">
        <f>$AB$19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77"/>
      <c s="77"/>
      <c s="77"/>
      <c s="323"/>
      <c s="242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3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7"/>
      <c s="14"/>
      <c s="78"/>
      <c s="2"/>
      <c s="152">
        <f t="shared" si="110"/>
        <v>29</v>
      </c>
      <c s="162" t="s">
        <v>307</v>
      </c>
      <c s="210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231">
        <f>$AC$19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77"/>
      <c s="77"/>
      <c s="77"/>
      <c s="323"/>
      <c s="242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3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7"/>
      <c s="14"/>
      <c s="78"/>
      <c s="2"/>
      <c s="152">
        <f t="shared" si="110"/>
        <v>30</v>
      </c>
      <c s="162" t="s">
        <v>44</v>
      </c>
      <c s="210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231">
        <f>$AD$19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77"/>
      <c s="77"/>
      <c s="77"/>
      <c s="323"/>
      <c s="242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3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7"/>
      <c s="14"/>
      <c s="78"/>
      <c s="2"/>
      <c s="152">
        <f t="shared" si="110"/>
        <v>31</v>
      </c>
      <c s="162" t="s">
        <v>137</v>
      </c>
      <c s="210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231">
        <f>$AE$19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77"/>
      <c s="77"/>
      <c s="77"/>
      <c s="323"/>
      <c s="242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3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7"/>
      <c s="14"/>
      <c s="78"/>
      <c s="2"/>
      <c s="152">
        <f t="shared" si="110"/>
        <v>32</v>
      </c>
      <c s="162" t="s">
        <v>331</v>
      </c>
      <c s="210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231">
        <f>$AF$19</f>
        <v>0</v>
      </c>
      <c s="77"/>
      <c s="77"/>
      <c s="77" t="str">
        <f t="shared" si="114"/>
        <v/>
      </c>
      <c s="326" t="str">
        <f t="shared" si="118"/>
        <v/>
      </c>
      <c s="108"/>
      <c s="108"/>
      <c s="108"/>
      <c s="273"/>
      <c s="77">
        <v>0</v>
      </c>
      <c s="77"/>
      <c s="77"/>
      <c s="77"/>
      <c s="323"/>
      <c s="242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3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7"/>
      <c s="14"/>
      <c s="78"/>
      <c s="2"/>
      <c s="152">
        <f t="shared" si="110"/>
        <v>33</v>
      </c>
      <c s="162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3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7"/>
      <c s="14"/>
      <c s="78"/>
      <c s="2"/>
      <c s="152">
        <f t="shared" si="110"/>
        <v>34</v>
      </c>
      <c s="162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3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7"/>
      <c s="14"/>
      <c s="78"/>
      <c s="2"/>
      <c s="152">
        <f t="shared" si="110"/>
        <v>35</v>
      </c>
      <c s="162" t="s">
        <v>225</v>
      </c>
      <c r="DX89" s="141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3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7"/>
      <c s="14"/>
      <c s="78"/>
      <c s="2"/>
      <c s="152">
        <f t="shared" si="110"/>
        <v>36</v>
      </c>
      <c s="162" t="s">
        <v>322</v>
      </c>
      <c r="DX90" s="141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3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7"/>
      <c s="14"/>
      <c s="78"/>
      <c s="2"/>
      <c s="152">
        <f t="shared" si="110"/>
        <v>37</v>
      </c>
      <c s="162" t="s">
        <v>39</v>
      </c>
      <c r="DX91" s="141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3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7"/>
      <c s="14"/>
      <c s="78"/>
      <c s="2"/>
      <c s="152">
        <f t="shared" si="110"/>
        <v>38</v>
      </c>
      <c s="162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3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7"/>
      <c s="14"/>
      <c s="78"/>
      <c s="2"/>
      <c s="152">
        <f t="shared" si="110"/>
        <v>39</v>
      </c>
      <c s="162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3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7"/>
      <c s="14"/>
      <c s="78"/>
      <c s="2"/>
      <c s="152">
        <f t="shared" si="110"/>
        <v>40</v>
      </c>
      <c s="162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3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7"/>
      <c s="14"/>
      <c s="78"/>
      <c s="2"/>
      <c s="152">
        <f t="shared" si="110"/>
        <v>41</v>
      </c>
      <c s="162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3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7"/>
      <c s="14"/>
      <c s="78"/>
      <c s="2"/>
      <c s="152">
        <f t="shared" si="110"/>
        <v>42</v>
      </c>
      <c s="162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3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7"/>
      <c s="14"/>
      <c s="78"/>
      <c s="78"/>
      <c s="152">
        <f t="shared" si="110"/>
        <v>43</v>
      </c>
      <c s="162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3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7"/>
      <c s="14"/>
      <c s="78"/>
      <c s="78"/>
      <c s="152">
        <f t="shared" si="110"/>
        <v>44</v>
      </c>
      <c s="162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3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7"/>
      <c s="14"/>
      <c s="78"/>
      <c s="78"/>
      <c s="152">
        <f t="shared" si="110"/>
        <v>45</v>
      </c>
      <c s="162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3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7"/>
      <c s="14"/>
      <c s="78"/>
      <c s="78"/>
      <c s="152">
        <f t="shared" si="110"/>
        <v>46</v>
      </c>
      <c s="162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3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7"/>
      <c s="14"/>
      <c s="78"/>
      <c s="78"/>
      <c s="152">
        <f t="shared" si="110"/>
        <v>47</v>
      </c>
      <c s="162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3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7"/>
      <c s="14"/>
      <c s="78"/>
      <c s="78"/>
      <c s="152">
        <f t="shared" si="110"/>
        <v>48</v>
      </c>
      <c s="162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3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7"/>
      <c s="14"/>
      <c s="78"/>
      <c s="78"/>
      <c s="152">
        <f t="shared" si="110"/>
        <v>49</v>
      </c>
      <c s="162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3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7"/>
      <c s="14"/>
      <c s="78"/>
      <c s="78"/>
      <c s="152">
        <f t="shared" si="110"/>
        <v>50</v>
      </c>
      <c s="162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3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7"/>
      <c s="14"/>
      <c s="78"/>
      <c s="78"/>
      <c s="152">
        <f t="shared" si="110"/>
        <v>51</v>
      </c>
      <c s="162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3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7"/>
      <c s="14"/>
      <c s="78"/>
      <c s="78"/>
      <c s="152">
        <f t="shared" si="110"/>
        <v>52</v>
      </c>
      <c s="162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3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7"/>
      <c s="14"/>
      <c s="78"/>
      <c s="78"/>
      <c s="152">
        <f t="shared" si="110"/>
        <v>53</v>
      </c>
      <c s="162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3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7"/>
      <c s="14"/>
      <c s="78"/>
      <c s="78"/>
      <c s="152">
        <f t="shared" si="110"/>
        <v>54</v>
      </c>
      <c s="162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3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7"/>
      <c s="14"/>
      <c s="78"/>
      <c s="78"/>
      <c s="152">
        <f t="shared" si="110"/>
        <v>55</v>
      </c>
      <c s="162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3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7"/>
      <c s="14"/>
      <c s="78"/>
      <c s="78"/>
      <c s="152">
        <f t="shared" si="110"/>
        <v>56</v>
      </c>
      <c s="162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3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7"/>
      <c s="14"/>
      <c s="78"/>
      <c s="78"/>
      <c s="152">
        <f t="shared" si="110"/>
        <v>57</v>
      </c>
      <c s="162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3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7"/>
      <c s="14"/>
      <c s="78"/>
      <c s="78"/>
      <c s="152">
        <f t="shared" si="110"/>
        <v>58</v>
      </c>
      <c s="162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3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7"/>
      <c s="14"/>
      <c s="78"/>
      <c s="78"/>
      <c s="152">
        <f t="shared" si="110"/>
        <v>59</v>
      </c>
      <c s="162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3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7"/>
      <c s="14"/>
      <c s="78"/>
      <c s="78"/>
      <c s="152">
        <f t="shared" si="110"/>
        <v>60</v>
      </c>
      <c s="162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3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7"/>
      <c s="14"/>
      <c s="78"/>
      <c s="78"/>
      <c s="152">
        <f t="shared" si="110"/>
        <v>61</v>
      </c>
      <c s="162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3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7"/>
      <c s="14"/>
      <c s="78"/>
      <c s="78"/>
      <c s="152">
        <f t="shared" si="110"/>
        <v>62</v>
      </c>
      <c s="162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3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7"/>
      <c s="14"/>
      <c s="78"/>
      <c s="78"/>
      <c s="152">
        <f t="shared" si="110"/>
        <v>63</v>
      </c>
      <c s="162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3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7"/>
      <c s="14"/>
      <c s="78"/>
      <c s="78"/>
      <c s="152">
        <f t="shared" si="110"/>
        <v>64</v>
      </c>
      <c s="162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3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7"/>
      <c s="14"/>
      <c s="78"/>
      <c s="78"/>
      <c s="152">
        <f t="shared" si="110"/>
        <v>65</v>
      </c>
      <c s="162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3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7"/>
      <c s="14"/>
      <c s="78"/>
      <c s="78"/>
      <c s="152">
        <f t="shared" si="110"/>
        <v>66</v>
      </c>
      <c s="162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3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7"/>
      <c s="14"/>
      <c s="78"/>
      <c s="78"/>
      <c s="152">
        <f t="shared" si="110"/>
        <v>67</v>
      </c>
      <c s="162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3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7"/>
      <c s="14"/>
      <c s="78"/>
      <c s="78"/>
      <c s="152">
        <f t="shared" si="110"/>
        <v>68</v>
      </c>
      <c s="162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3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7"/>
      <c s="14"/>
      <c s="78"/>
      <c s="78"/>
      <c s="152">
        <f t="shared" si="110"/>
        <v>69</v>
      </c>
      <c s="162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3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7"/>
      <c s="14"/>
      <c s="78"/>
      <c s="78"/>
      <c s="152">
        <f t="shared" si="110"/>
        <v>70</v>
      </c>
      <c s="162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3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7"/>
      <c s="14"/>
      <c s="78"/>
      <c s="78"/>
      <c s="152">
        <f t="shared" si="110"/>
        <v>71</v>
      </c>
      <c s="162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3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7"/>
      <c s="14"/>
      <c s="78"/>
      <c s="78"/>
      <c s="152">
        <f t="shared" si="110"/>
        <v>72</v>
      </c>
      <c s="162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3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7"/>
      <c s="14"/>
      <c s="78"/>
      <c s="78"/>
      <c s="152">
        <f t="shared" si="110"/>
        <v>73</v>
      </c>
      <c s="162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3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7"/>
      <c s="14"/>
      <c s="78"/>
      <c s="78"/>
      <c s="152">
        <f t="shared" si="110"/>
        <v>74</v>
      </c>
      <c s="162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3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7"/>
      <c s="14"/>
      <c s="78"/>
      <c s="78"/>
      <c s="152">
        <f t="shared" si="110"/>
        <v>75</v>
      </c>
      <c s="162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3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7"/>
      <c s="14"/>
      <c s="78"/>
      <c s="78"/>
      <c s="152">
        <f t="shared" si="110"/>
        <v>76</v>
      </c>
      <c s="162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3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7"/>
      <c s="14"/>
      <c s="78"/>
      <c s="78"/>
      <c s="152">
        <f t="shared" si="110"/>
        <v>77</v>
      </c>
      <c s="162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3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7"/>
      <c s="14"/>
      <c s="78"/>
      <c s="78"/>
      <c s="152">
        <f t="shared" si="110"/>
        <v>78</v>
      </c>
      <c s="162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3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7"/>
      <c s="14"/>
      <c s="78"/>
      <c s="78"/>
      <c s="152">
        <f t="shared" si="110"/>
        <v>79</v>
      </c>
      <c s="162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3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7"/>
      <c s="14"/>
      <c s="78"/>
      <c s="78"/>
      <c s="152">
        <f t="shared" si="110"/>
        <v>80</v>
      </c>
      <c s="162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1.95</v>
      </c>
      <c s="3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7"/>
      <c s="14"/>
      <c s="78"/>
      <c s="78"/>
      <c s="152">
        <f t="shared" si="110"/>
        <v>81</v>
      </c>
      <c s="162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3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7"/>
      <c s="14"/>
      <c s="78"/>
      <c s="78"/>
      <c s="152">
        <f t="shared" si="110"/>
        <v>82</v>
      </c>
      <c s="162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3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7"/>
      <c s="14"/>
      <c s="78"/>
      <c s="78"/>
      <c s="152">
        <f t="shared" si="110"/>
        <v>83</v>
      </c>
      <c s="162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2</v>
      </c>
      <c s="3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7"/>
      <c s="14"/>
      <c s="78"/>
      <c s="78"/>
      <c s="152">
        <f t="shared" si="110"/>
        <v>84</v>
      </c>
      <c s="162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3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7"/>
      <c s="14"/>
      <c s="78"/>
      <c s="78"/>
      <c s="152">
        <f t="shared" si="110"/>
        <v>85</v>
      </c>
      <c s="162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3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7"/>
      <c s="14"/>
      <c s="78"/>
      <c s="78"/>
      <c s="152">
        <f t="shared" si="110"/>
        <v>86</v>
      </c>
      <c s="162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3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7"/>
      <c s="14"/>
      <c s="78"/>
      <c s="78"/>
      <c s="152">
        <f t="shared" si="110"/>
        <v>87</v>
      </c>
      <c s="162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3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7"/>
      <c s="14"/>
      <c s="78"/>
      <c s="78"/>
      <c s="152">
        <f t="shared" si="110"/>
        <v>88</v>
      </c>
      <c s="162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3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7"/>
      <c s="14"/>
      <c s="78"/>
      <c s="78"/>
      <c s="152">
        <f t="shared" si="110"/>
        <v>89</v>
      </c>
      <c s="162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3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7"/>
      <c s="14"/>
      <c s="78"/>
      <c s="78"/>
      <c s="152">
        <f t="shared" si="110"/>
        <v>90</v>
      </c>
      <c s="162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3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7"/>
      <c s="14"/>
      <c s="78"/>
      <c s="78"/>
      <c s="152">
        <f t="shared" si="110"/>
        <v>91</v>
      </c>
      <c s="162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2.1333333333333333</v>
      </c>
      <c s="3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7"/>
      <c s="14"/>
      <c s="78"/>
      <c s="78"/>
      <c s="152">
        <f t="shared" si="110"/>
        <v>92</v>
      </c>
      <c s="162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2.1499999999999999</v>
      </c>
      <c s="3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7"/>
      <c s="14"/>
      <c s="78"/>
      <c s="78"/>
      <c s="152">
        <f t="shared" si="110"/>
        <v>93</v>
      </c>
      <c s="162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2.1666666666666665</v>
      </c>
      <c s="3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7"/>
      <c s="14"/>
      <c s="78"/>
      <c s="78"/>
      <c s="152">
        <f t="shared" si="110"/>
        <v>94</v>
      </c>
      <c s="162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2.1833333333333331</v>
      </c>
      <c s="3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7"/>
      <c s="14"/>
      <c s="78"/>
      <c s="78"/>
      <c s="152">
        <f t="shared" si="110"/>
        <v>95</v>
      </c>
      <c s="162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2.2000000000000002</v>
      </c>
      <c s="3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7"/>
      <c s="14"/>
      <c s="78"/>
      <c s="78"/>
      <c s="152">
        <f t="shared" si="110"/>
        <v>96</v>
      </c>
      <c s="162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2.2166666666666668</v>
      </c>
      <c s="3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7"/>
      <c s="14"/>
      <c s="78"/>
      <c s="78"/>
      <c s="152">
        <f t="shared" si="110"/>
        <v>97</v>
      </c>
      <c s="162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2.2333333333333334</v>
      </c>
      <c s="3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7"/>
      <c s="14"/>
      <c s="78"/>
      <c s="78"/>
      <c s="152">
        <f t="shared" si="110"/>
        <v>98</v>
      </c>
      <c s="162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2.25</v>
      </c>
      <c s="3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7"/>
      <c s="14"/>
      <c s="78"/>
      <c s="78"/>
      <c s="152">
        <f t="shared" si="110"/>
        <v>99</v>
      </c>
      <c s="162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2.2666666666666666</v>
      </c>
      <c s="3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7"/>
      <c s="14"/>
      <c s="78"/>
      <c s="78"/>
      <c s="152">
        <f t="shared" si="110"/>
        <v>100</v>
      </c>
      <c s="162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2.2833333333333332</v>
      </c>
      <c s="3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7"/>
      <c s="14"/>
      <c s="78"/>
      <c s="78"/>
      <c s="152">
        <f t="shared" si="110"/>
        <v>101</v>
      </c>
      <c s="162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2.2999999999999998</v>
      </c>
      <c s="3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7"/>
      <c s="14"/>
      <c s="78"/>
      <c s="78"/>
      <c s="152">
        <f t="shared" si="110"/>
        <v>102</v>
      </c>
      <c s="162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2.3166666666666664</v>
      </c>
      <c s="3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7"/>
      <c s="14"/>
      <c s="78"/>
      <c s="78"/>
      <c s="152">
        <f t="shared" si="110"/>
        <v>103</v>
      </c>
      <c s="162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2.3333333333333335</v>
      </c>
      <c s="3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7"/>
      <c s="14"/>
      <c s="78"/>
      <c s="78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2.3500000000000001</v>
      </c>
      <c s="3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7"/>
      <c s="14"/>
      <c s="78"/>
      <c s="78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2.3666666666666667</v>
      </c>
      <c s="3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7"/>
      <c s="14"/>
      <c s="78"/>
      <c s="78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2.3833333333333333</v>
      </c>
      <c s="3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7"/>
      <c s="14"/>
      <c s="78"/>
      <c s="78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2.3999999999999999</v>
      </c>
      <c s="3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7"/>
      <c s="14"/>
      <c s="78"/>
      <c s="78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2.4166666666666665</v>
      </c>
      <c s="3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7"/>
      <c s="14"/>
      <c s="78"/>
      <c s="78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2.4333333333333336</v>
      </c>
      <c s="3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7"/>
      <c s="14"/>
      <c s="78"/>
      <c s="78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2.4500000000000002</v>
      </c>
      <c s="3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7"/>
      <c s="14"/>
      <c s="78"/>
      <c s="78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2.4666666666666668</v>
      </c>
      <c s="3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7"/>
      <c s="14"/>
      <c s="78"/>
      <c s="78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2.4833333333333334</v>
      </c>
      <c s="3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7"/>
      <c s="14"/>
      <c s="78"/>
      <c s="78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2.5</v>
      </c>
      <c s="3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7"/>
      <c s="14"/>
      <c s="78"/>
      <c s="78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2.5166666666666666</v>
      </c>
      <c s="3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7"/>
      <c s="14"/>
      <c s="78"/>
      <c s="78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2.5333333333333332</v>
      </c>
      <c s="3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7"/>
      <c s="14"/>
      <c s="78"/>
      <c s="78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2.5499999999999998</v>
      </c>
      <c s="3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7"/>
      <c s="14"/>
      <c s="78"/>
      <c s="78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2.5666666666666664</v>
      </c>
      <c s="3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7"/>
      <c s="14"/>
      <c s="78"/>
      <c s="78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2.5833333333333335</v>
      </c>
      <c s="3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7"/>
      <c s="14"/>
      <c s="78"/>
      <c s="78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2.6000000000000001</v>
      </c>
      <c s="3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7"/>
      <c s="14"/>
      <c s="78"/>
      <c s="78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2.6166666666666667</v>
      </c>
      <c s="3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7"/>
      <c s="14"/>
      <c s="78"/>
      <c s="78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2.6333333333333333</v>
      </c>
      <c s="3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7"/>
      <c s="14"/>
      <c s="78"/>
      <c s="78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2.6499999999999999</v>
      </c>
      <c s="3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7"/>
      <c s="14"/>
      <c s="78"/>
      <c s="78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2.6666666666666665</v>
      </c>
      <c s="3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7"/>
      <c s="14"/>
      <c s="78"/>
      <c s="78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2.6833333333333336</v>
      </c>
      <c s="3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7"/>
      <c s="14"/>
      <c s="78"/>
      <c s="78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2.7000000000000002</v>
      </c>
      <c s="3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7"/>
      <c s="14"/>
      <c s="78"/>
      <c s="78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2.7166666666666668</v>
      </c>
      <c s="3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7"/>
      <c s="14"/>
      <c s="78"/>
      <c s="78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2.7333333333333334</v>
      </c>
      <c s="3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7"/>
      <c s="14"/>
      <c s="78"/>
      <c s="78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2.75</v>
      </c>
      <c s="3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7"/>
      <c s="14"/>
      <c s="78"/>
      <c s="78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2.7666666666666666</v>
      </c>
      <c s="3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7"/>
      <c s="14"/>
      <c s="78"/>
      <c s="78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2.7833333333333332</v>
      </c>
      <c s="3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7"/>
      <c s="14"/>
      <c s="78"/>
      <c s="78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2.7999999999999998</v>
      </c>
      <c s="3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7"/>
      <c s="14"/>
      <c s="78"/>
      <c s="78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2.8166666666666664</v>
      </c>
      <c s="3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7"/>
      <c s="14"/>
      <c s="78"/>
      <c s="78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2.8333333333333335</v>
      </c>
      <c s="3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7"/>
      <c s="14"/>
      <c s="78"/>
      <c s="78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2.8500000000000001</v>
      </c>
      <c s="3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7"/>
      <c s="14"/>
      <c s="78"/>
      <c s="78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2.8666666666666667</v>
      </c>
      <c s="3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7"/>
      <c s="14"/>
      <c s="78"/>
      <c s="78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2.8833333333333333</v>
      </c>
      <c s="3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7"/>
      <c s="14"/>
      <c s="78"/>
      <c s="78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2.8999999999999999</v>
      </c>
      <c s="3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7"/>
      <c s="14"/>
      <c s="78"/>
      <c s="78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2.9166666666666665</v>
      </c>
      <c s="3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7"/>
      <c s="14"/>
      <c s="78"/>
      <c s="78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2.9333333333333336</v>
      </c>
      <c s="3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7"/>
      <c s="14"/>
      <c s="78"/>
      <c s="78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2.9500000000000002</v>
      </c>
      <c s="3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7"/>
      <c s="14"/>
      <c s="78"/>
      <c s="78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2.9666666666666668</v>
      </c>
      <c s="3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7"/>
      <c s="14"/>
      <c s="78"/>
      <c s="78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2.9833333333333334</v>
      </c>
      <c s="3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7"/>
      <c s="14"/>
      <c s="78"/>
      <c s="78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3</v>
      </c>
      <c s="3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7"/>
      <c s="14"/>
      <c s="78"/>
      <c s="78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3.0166666666666666</v>
      </c>
      <c s="3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7"/>
      <c s="14"/>
      <c s="78"/>
      <c s="78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3.0333333333333332</v>
      </c>
      <c s="3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7"/>
      <c s="14"/>
      <c s="78"/>
      <c s="78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3.0499999999999998</v>
      </c>
      <c s="3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7"/>
      <c s="14"/>
      <c s="78"/>
      <c s="78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3.0666666666666669</v>
      </c>
      <c s="3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7"/>
      <c s="14"/>
      <c s="78"/>
      <c s="78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3.0833333333333335</v>
      </c>
      <c s="3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7"/>
      <c s="14"/>
      <c s="78"/>
      <c s="78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3.1000000000000001</v>
      </c>
      <c s="3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7"/>
      <c s="14"/>
      <c s="78"/>
      <c s="78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3.1166666666666667</v>
      </c>
      <c s="3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7"/>
      <c s="14"/>
      <c s="78"/>
      <c s="78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3.1499999999999999</v>
      </c>
      <c s="3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7"/>
      <c s="14"/>
      <c s="78"/>
      <c s="78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3.1666666666666665</v>
      </c>
      <c s="3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7"/>
      <c s="14"/>
      <c s="78"/>
      <c s="78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3.1833333333333331</v>
      </c>
      <c s="3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7"/>
      <c s="14"/>
      <c s="78"/>
      <c s="78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3.2000000000000002</v>
      </c>
      <c s="3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7"/>
      <c s="14"/>
      <c s="78"/>
      <c s="78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3.2166666666666668</v>
      </c>
      <c s="3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7"/>
      <c s="14"/>
      <c s="78"/>
      <c s="78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3.2333333333333334</v>
      </c>
      <c s="3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7"/>
      <c s="14"/>
      <c s="78"/>
      <c s="78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3.25</v>
      </c>
      <c s="3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7"/>
      <c s="14"/>
      <c s="78"/>
      <c s="78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3.2666666666666666</v>
      </c>
      <c s="3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7"/>
      <c s="14"/>
      <c s="78"/>
      <c s="78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3.2833333333333332</v>
      </c>
      <c s="3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7"/>
      <c s="14"/>
      <c s="78"/>
      <c s="78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3.2999999999999998</v>
      </c>
      <c s="3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7"/>
      <c s="14"/>
      <c s="78"/>
      <c s="78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3.3166666666666664</v>
      </c>
      <c s="3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7"/>
      <c s="14"/>
      <c s="78"/>
      <c s="78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3.3333333333333335</v>
      </c>
      <c s="3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7"/>
      <c s="14"/>
      <c s="78"/>
      <c s="78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3.3500000000000001</v>
      </c>
      <c s="3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7"/>
      <c s="14"/>
      <c s="78"/>
      <c s="78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3.3666666666666667</v>
      </c>
      <c s="3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7"/>
      <c s="14"/>
      <c s="78"/>
      <c s="78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3.3833333333333333</v>
      </c>
      <c s="3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7"/>
      <c s="14"/>
      <c s="78"/>
      <c s="78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3.3999999999999999</v>
      </c>
      <c s="3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7"/>
      <c s="14"/>
      <c s="78"/>
      <c s="78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3.4166666666666665</v>
      </c>
      <c s="3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7"/>
      <c s="14"/>
      <c s="78"/>
      <c s="78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3.4333333333333336</v>
      </c>
      <c s="3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7"/>
      <c s="14"/>
      <c s="78"/>
      <c s="78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3.4500000000000002</v>
      </c>
      <c s="3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7"/>
      <c s="14"/>
      <c s="78"/>
      <c s="78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3.4666666666666668</v>
      </c>
      <c s="3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7"/>
      <c s="14"/>
      <c s="78"/>
      <c s="78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3.4833333333333334</v>
      </c>
      <c s="3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7"/>
      <c s="14"/>
      <c s="78"/>
      <c s="78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3.5</v>
      </c>
      <c s="3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7"/>
      <c s="14"/>
      <c s="78"/>
      <c s="78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3.5166666666666666</v>
      </c>
      <c s="3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7"/>
      <c s="14"/>
      <c s="78"/>
      <c s="78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3.5333333333333332</v>
      </c>
      <c s="3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7"/>
      <c s="14"/>
      <c s="78"/>
      <c s="78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3.5499999999999998</v>
      </c>
      <c s="3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7"/>
      <c s="14"/>
      <c s="78"/>
      <c s="78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3.5666666666666664</v>
      </c>
      <c s="3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7"/>
      <c s="14"/>
      <c s="78"/>
      <c s="78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3.5833333333333335</v>
      </c>
      <c s="3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7"/>
      <c s="14"/>
      <c s="78"/>
      <c s="78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3.6000000000000001</v>
      </c>
      <c s="3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7"/>
      <c s="14"/>
      <c s="78"/>
      <c s="78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3.6166666666666667</v>
      </c>
      <c s="3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7"/>
      <c s="14"/>
      <c s="78"/>
      <c s="78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3.6333333333333333</v>
      </c>
      <c s="3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7"/>
      <c s="14"/>
      <c s="78"/>
      <c s="78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3.6499999999999999</v>
      </c>
      <c s="3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7"/>
      <c s="14"/>
      <c s="78"/>
      <c s="78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3.6666666666666665</v>
      </c>
      <c s="3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7"/>
      <c s="14"/>
      <c s="78"/>
      <c s="78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3.6833333333333336</v>
      </c>
      <c s="3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7"/>
      <c s="14"/>
      <c s="78"/>
      <c s="78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3.7000000000000002</v>
      </c>
      <c s="3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7"/>
      <c s="14"/>
      <c s="78"/>
      <c s="78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3.7166666666666668</v>
      </c>
      <c s="3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7"/>
      <c s="14"/>
      <c s="78"/>
      <c s="78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3.7333333333333334</v>
      </c>
      <c s="3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7"/>
      <c s="14"/>
      <c s="78"/>
      <c s="78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3.75</v>
      </c>
      <c s="3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7"/>
      <c s="14"/>
      <c s="78"/>
      <c s="78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3.7666666666666666</v>
      </c>
      <c s="3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7"/>
      <c s="14"/>
      <c s="78"/>
      <c s="78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3.7833333333333332</v>
      </c>
      <c s="3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7"/>
      <c s="14"/>
      <c s="78"/>
      <c s="78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3.7999999999999998</v>
      </c>
      <c s="3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7"/>
      <c s="14"/>
      <c s="78"/>
      <c s="78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3.8166666666666664</v>
      </c>
      <c s="3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7"/>
      <c s="14"/>
      <c s="78"/>
      <c s="78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3.8333333333333335</v>
      </c>
      <c s="3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7"/>
      <c s="14"/>
      <c s="78"/>
      <c s="78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3.8500000000000001</v>
      </c>
      <c s="3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7"/>
      <c s="14"/>
      <c s="78"/>
      <c s="78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3.8666666666666667</v>
      </c>
      <c s="3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7"/>
      <c s="14"/>
      <c s="78"/>
      <c s="78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3.8833333333333333</v>
      </c>
      <c s="3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7"/>
      <c s="14"/>
      <c s="78"/>
      <c s="78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3.8999999999999999</v>
      </c>
      <c s="3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7"/>
      <c s="14"/>
      <c s="78"/>
      <c s="78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3.9166666666666665</v>
      </c>
      <c s="3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7"/>
      <c s="14"/>
      <c s="78"/>
      <c s="78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3.9333333333333336</v>
      </c>
      <c s="3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7"/>
      <c s="14"/>
      <c s="78"/>
      <c s="78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3.9500000000000002</v>
      </c>
      <c s="3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7"/>
      <c s="14"/>
      <c s="78"/>
      <c s="78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3.9666666666666668</v>
      </c>
      <c s="3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7"/>
      <c s="14"/>
      <c s="78"/>
      <c s="78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3.9833333333333334</v>
      </c>
      <c s="3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7"/>
      <c s="14"/>
      <c s="78"/>
      <c s="78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4</v>
      </c>
      <c s="3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7"/>
      <c s="14"/>
      <c s="78"/>
      <c s="78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4.0166666666666666</v>
      </c>
      <c s="3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7"/>
      <c s="14"/>
      <c s="78"/>
      <c s="78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4.0333333333333332</v>
      </c>
      <c s="3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7"/>
      <c s="14"/>
      <c s="78"/>
      <c s="78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4.0499999999999998</v>
      </c>
      <c s="3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7"/>
      <c s="14"/>
      <c s="78"/>
      <c s="78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4.0666666666666664</v>
      </c>
      <c s="3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7"/>
      <c s="14"/>
      <c s="78"/>
      <c s="78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4.083333333333333</v>
      </c>
      <c s="3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7"/>
      <c s="14"/>
      <c s="78"/>
      <c s="78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4.0999999999999996</v>
      </c>
      <c s="3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7"/>
      <c s="14"/>
      <c s="78"/>
      <c s="78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4.1166666666666663</v>
      </c>
      <c s="3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7"/>
      <c s="14"/>
      <c s="78"/>
      <c s="78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4.1333333333333337</v>
      </c>
      <c s="3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7"/>
      <c s="14"/>
      <c s="78"/>
      <c s="78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4.1500000000000004</v>
      </c>
      <c s="3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7"/>
      <c s="14"/>
      <c s="78"/>
      <c s="78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4.166666666666667</v>
      </c>
      <c s="3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7"/>
      <c s="14"/>
      <c s="78"/>
      <c s="78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4.1833333333333336</v>
      </c>
      <c s="3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7"/>
      <c s="14"/>
      <c s="78"/>
      <c s="78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4.2000000000000002</v>
      </c>
      <c s="3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7"/>
      <c s="14"/>
      <c s="78"/>
      <c s="78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4.2166666666666668</v>
      </c>
      <c s="3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7"/>
      <c s="14"/>
      <c s="78"/>
      <c s="78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4.2333333333333334</v>
      </c>
      <c s="3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7"/>
      <c s="14"/>
      <c s="78"/>
      <c s="78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4.25</v>
      </c>
      <c s="3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7"/>
      <c s="14"/>
      <c s="78"/>
      <c s="78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4.2666666666666666</v>
      </c>
      <c s="3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7"/>
      <c s="14"/>
      <c s="78"/>
      <c s="78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4.2833333333333332</v>
      </c>
      <c s="3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7"/>
      <c s="14"/>
      <c s="78"/>
      <c s="78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3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29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7"/>
      <c s="14"/>
      <c s="78"/>
      <c s="78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4.3166666666666664</v>
      </c>
      <c s="3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29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7"/>
      <c s="14"/>
      <c s="78"/>
      <c s="78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4.333333333333333</v>
      </c>
      <c s="3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7"/>
      <c s="14"/>
      <c s="78"/>
      <c s="78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4.3499999999999996</v>
      </c>
      <c s="3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7"/>
      <c s="14"/>
      <c s="78"/>
      <c s="78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4.3666666666666663</v>
      </c>
      <c s="3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7"/>
      <c s="14"/>
      <c s="78"/>
      <c s="78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4.3833333333333337</v>
      </c>
      <c s="3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7"/>
      <c s="14"/>
      <c s="78"/>
      <c s="78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4.4000000000000004</v>
      </c>
      <c s="3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7"/>
      <c s="14"/>
      <c s="78"/>
      <c s="78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4.416666666666667</v>
      </c>
      <c s="3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7"/>
      <c s="14"/>
      <c s="78"/>
      <c s="78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4.4333333333333336</v>
      </c>
      <c s="3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7"/>
      <c s="14"/>
      <c s="78"/>
      <c s="78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4.4500000000000002</v>
      </c>
      <c s="3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7"/>
      <c s="14"/>
      <c s="78"/>
      <c s="78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4.4666666666666668</v>
      </c>
      <c s="3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7"/>
      <c s="14"/>
      <c s="78"/>
      <c s="78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4.4833333333333334</v>
      </c>
      <c s="3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7"/>
      <c s="14"/>
      <c s="78"/>
      <c s="78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4.5</v>
      </c>
      <c s="3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7"/>
      <c s="14"/>
      <c s="78"/>
      <c s="78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4.5166666666666666</v>
      </c>
      <c s="3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7"/>
      <c s="14"/>
      <c s="78"/>
      <c s="78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4.5333333333333332</v>
      </c>
      <c s="3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7"/>
      <c s="14"/>
      <c s="78"/>
      <c s="78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4.5499999999999998</v>
      </c>
      <c s="3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7"/>
      <c s="14"/>
      <c s="78"/>
      <c s="78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4.5666666666666664</v>
      </c>
      <c s="3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7"/>
      <c s="14"/>
      <c s="78"/>
      <c s="78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4.583333333333333</v>
      </c>
      <c s="3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7"/>
      <c s="14"/>
      <c s="78"/>
      <c s="78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4.5999999999999996</v>
      </c>
      <c s="3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7"/>
      <c s="14"/>
      <c s="78"/>
      <c s="78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4.6166666666666671</v>
      </c>
      <c s="3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7"/>
      <c s="14"/>
      <c s="78"/>
      <c s="78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4.6333333333333329</v>
      </c>
      <c s="3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7"/>
      <c s="14"/>
      <c s="78"/>
      <c s="78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4.6500000000000004</v>
      </c>
      <c s="3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7"/>
      <c s="14"/>
      <c s="78"/>
      <c s="78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4.666666666666667</v>
      </c>
      <c s="3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7"/>
      <c s="14"/>
      <c s="78"/>
      <c s="78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4.6833333333333336</v>
      </c>
      <c s="3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7"/>
      <c s="14"/>
      <c s="78"/>
      <c s="78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4.7000000000000002</v>
      </c>
      <c s="3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7"/>
      <c s="14"/>
      <c s="78"/>
      <c s="78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4.7166666666666668</v>
      </c>
      <c s="3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7"/>
      <c s="14"/>
      <c s="78"/>
      <c s="78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4.7333333333333334</v>
      </c>
      <c s="3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7"/>
      <c s="14"/>
      <c s="78"/>
      <c s="78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4.75</v>
      </c>
      <c s="3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7"/>
      <c s="14"/>
      <c s="78"/>
      <c s="78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4.7666666666666666</v>
      </c>
      <c s="3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7"/>
      <c s="14"/>
      <c s="78"/>
      <c s="78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4.7833333333333332</v>
      </c>
      <c s="3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7"/>
      <c s="14"/>
      <c s="78"/>
      <c s="78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4.7999999999999998</v>
      </c>
      <c s="3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7"/>
      <c s="14"/>
      <c s="78"/>
      <c s="78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4.8166666666666664</v>
      </c>
      <c s="3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7"/>
      <c s="14"/>
      <c s="78"/>
      <c s="78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4.833333333333333</v>
      </c>
      <c s="3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7"/>
      <c s="14"/>
      <c s="78"/>
      <c s="78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4.8499999999999996</v>
      </c>
      <c s="3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7"/>
      <c s="14"/>
      <c s="78"/>
      <c s="78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4.8666666666666671</v>
      </c>
      <c s="3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7"/>
      <c s="14"/>
      <c s="78"/>
      <c s="78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4.8833333333333329</v>
      </c>
      <c s="3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7"/>
      <c s="14"/>
      <c s="78"/>
      <c s="78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4.916666666666667</v>
      </c>
      <c s="3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7"/>
      <c s="14"/>
      <c s="78"/>
      <c s="78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4.9333333333333336</v>
      </c>
      <c s="3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7"/>
      <c s="14"/>
      <c s="78"/>
      <c s="78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4.9500000000000002</v>
      </c>
      <c s="3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7"/>
      <c s="14"/>
      <c s="78"/>
      <c s="78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4.9666666666666668</v>
      </c>
      <c s="3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7"/>
      <c s="14"/>
      <c s="78"/>
      <c s="78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4.9833333333333334</v>
      </c>
      <c s="3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4</v>
      </c>
      <c s="98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7"/>
      <c s="14"/>
      <c s="78"/>
      <c s="78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5</v>
      </c>
      <c s="3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7"/>
      <c s="14"/>
      <c s="78"/>
      <c s="78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5.0166666666666666</v>
      </c>
      <c s="3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>Reset</v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7"/>
      <c s="14"/>
      <c s="78"/>
      <c s="78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5.0333333333333332</v>
      </c>
      <c s="3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7"/>
      <c s="14"/>
      <c s="78"/>
      <c s="78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5.0499999999999998</v>
      </c>
      <c s="3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7"/>
      <c s="14"/>
      <c s="78"/>
      <c s="78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5.0666666666666664</v>
      </c>
      <c s="3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7"/>
      <c s="14"/>
      <c s="78"/>
      <c s="78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5.083333333333333</v>
      </c>
      <c s="3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7"/>
      <c s="14"/>
      <c s="78"/>
      <c s="78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5.0999999999999996</v>
      </c>
      <c s="3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7"/>
      <c s="14"/>
      <c s="78"/>
      <c s="78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5.1166666666666663</v>
      </c>
      <c s="3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7"/>
      <c s="14"/>
      <c s="78"/>
      <c s="78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5.1333333333333337</v>
      </c>
      <c s="3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7"/>
      <c s="14"/>
      <c s="78"/>
      <c s="78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5.1500000000000004</v>
      </c>
      <c s="3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7"/>
      <c s="14"/>
      <c s="78"/>
      <c s="78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5.166666666666667</v>
      </c>
      <c s="3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7"/>
      <c s="14"/>
      <c s="78"/>
      <c s="78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5.1833333333333336</v>
      </c>
      <c s="3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7"/>
      <c s="14"/>
      <c s="78"/>
      <c s="78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5.2000000000000002</v>
      </c>
      <c s="3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7"/>
      <c s="14"/>
      <c s="78"/>
      <c s="78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5.2166666666666668</v>
      </c>
      <c s="3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7"/>
      <c s="14"/>
      <c s="78"/>
      <c s="78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5.2333333333333334</v>
      </c>
      <c s="3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7"/>
      <c s="14"/>
      <c s="78"/>
      <c s="78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5.25</v>
      </c>
      <c s="3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7"/>
      <c s="14"/>
      <c s="78"/>
      <c s="78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5.2666666666666666</v>
      </c>
      <c s="3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7"/>
      <c s="14"/>
      <c s="78"/>
      <c s="78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5.2833333333333332</v>
      </c>
      <c s="3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7"/>
      <c s="14"/>
      <c s="78"/>
      <c s="78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5.2999999999999998</v>
      </c>
      <c s="3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7"/>
      <c s="14"/>
      <c s="78"/>
      <c s="78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5.3166666666666664</v>
      </c>
      <c s="3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7"/>
      <c s="14"/>
      <c s="78"/>
      <c s="78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5.333333333333333</v>
      </c>
      <c s="3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7"/>
      <c s="14"/>
      <c s="78"/>
      <c s="78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5.3499999999999996</v>
      </c>
      <c s="3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7"/>
      <c s="14"/>
      <c s="78"/>
      <c s="78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5.3666666666666663</v>
      </c>
      <c s="3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7"/>
      <c s="14"/>
      <c s="78"/>
      <c s="78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5.3833333333333337</v>
      </c>
      <c s="3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7"/>
      <c s="14"/>
      <c s="78"/>
      <c s="78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5.4000000000000004</v>
      </c>
      <c s="3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7"/>
      <c s="14"/>
      <c s="78"/>
      <c s="78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5.416666666666667</v>
      </c>
      <c s="3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7"/>
      <c s="14"/>
      <c s="78"/>
      <c s="78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5.4333333333333336</v>
      </c>
      <c s="3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7"/>
      <c s="14"/>
      <c s="78"/>
      <c s="78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5.4500000000000002</v>
      </c>
      <c s="3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7"/>
      <c s="14"/>
      <c s="78"/>
      <c s="78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5.4666666666666668</v>
      </c>
      <c s="3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7"/>
      <c s="14"/>
      <c s="78"/>
      <c s="78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5.4833333333333334</v>
      </c>
      <c s="3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7"/>
      <c s="14"/>
      <c s="78"/>
      <c s="78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5.5</v>
      </c>
      <c s="3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7"/>
      <c s="14"/>
      <c s="78"/>
      <c s="78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5.5166666666666666</v>
      </c>
      <c s="3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7"/>
      <c s="14"/>
      <c s="78"/>
      <c s="78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5.5333333333333332</v>
      </c>
      <c s="3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7"/>
      <c s="14"/>
      <c s="78"/>
      <c s="78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5.5499999999999998</v>
      </c>
      <c s="3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7"/>
      <c s="14"/>
      <c s="78"/>
      <c s="78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5.5666666666666664</v>
      </c>
      <c s="3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7"/>
      <c s="14"/>
      <c s="78"/>
      <c s="78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5.583333333333333</v>
      </c>
      <c s="3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7"/>
      <c s="14"/>
      <c s="78"/>
      <c s="78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5.5999999999999996</v>
      </c>
      <c s="3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7"/>
      <c s="14"/>
      <c s="78"/>
      <c s="78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5.6166666666666671</v>
      </c>
      <c s="3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7"/>
      <c s="14"/>
      <c s="78"/>
      <c s="78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5.6333333333333329</v>
      </c>
      <c s="3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7"/>
      <c s="14"/>
      <c s="78"/>
      <c s="78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5.6500000000000004</v>
      </c>
      <c s="3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7"/>
      <c s="14"/>
      <c s="78"/>
      <c s="78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5.666666666666667</v>
      </c>
      <c s="3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7"/>
      <c s="14"/>
      <c s="78"/>
      <c s="78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5.6833333333333336</v>
      </c>
      <c s="3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7"/>
      <c s="14"/>
      <c s="78"/>
      <c s="78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5.7000000000000002</v>
      </c>
      <c s="3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7"/>
      <c s="14"/>
      <c s="78"/>
      <c s="78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5.7166666666666668</v>
      </c>
      <c s="3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7"/>
      <c s="14"/>
      <c s="78"/>
      <c s="78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5.7333333333333334</v>
      </c>
      <c s="3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7"/>
      <c s="14"/>
      <c s="78"/>
      <c s="78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5.75</v>
      </c>
      <c s="3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7"/>
      <c s="14"/>
      <c s="78"/>
      <c s="78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5.7666666666666666</v>
      </c>
      <c s="3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7"/>
      <c s="14"/>
      <c s="78"/>
      <c s="78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5.7833333333333332</v>
      </c>
      <c s="3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7"/>
      <c s="14"/>
      <c s="78"/>
      <c s="78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5.7999999999999998</v>
      </c>
      <c s="3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7"/>
      <c s="14"/>
      <c s="78"/>
      <c s="78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5.8166666666666664</v>
      </c>
      <c s="3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7"/>
      <c s="14"/>
      <c s="78"/>
      <c s="78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5.833333333333333</v>
      </c>
      <c s="3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7"/>
      <c s="14"/>
      <c s="78"/>
      <c s="78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5.8499999999999996</v>
      </c>
      <c s="3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7"/>
      <c s="14"/>
      <c s="78"/>
      <c s="78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5.8666666666666671</v>
      </c>
      <c s="3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7"/>
      <c s="14"/>
      <c s="78"/>
      <c s="78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5.8833333333333329</v>
      </c>
      <c s="3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7"/>
      <c s="14"/>
      <c s="78"/>
      <c s="78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5.9000000000000004</v>
      </c>
      <c s="3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7"/>
      <c s="14"/>
      <c s="78"/>
      <c s="78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5.916666666666667</v>
      </c>
      <c s="3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7"/>
      <c s="14"/>
      <c s="78"/>
      <c s="78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5.9333333333333336</v>
      </c>
      <c s="3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7"/>
      <c s="14"/>
      <c s="78"/>
      <c s="78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5.9500000000000002</v>
      </c>
      <c s="3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7"/>
      <c s="14"/>
      <c s="78"/>
      <c s="78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5.9666666666666668</v>
      </c>
      <c s="3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7"/>
      <c s="14"/>
      <c s="78"/>
      <c s="78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5.9833333333333334</v>
      </c>
      <c s="3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5</v>
      </c>
      <c s="98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7"/>
      <c s="14"/>
      <c s="78"/>
      <c s="78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6</v>
      </c>
      <c s="3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7"/>
      <c s="14"/>
      <c s="78"/>
      <c s="78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6.0166666666666666</v>
      </c>
      <c s="3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7"/>
      <c s="14"/>
      <c s="78"/>
      <c s="78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6.0333333333333332</v>
      </c>
      <c s="3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7"/>
      <c s="14"/>
      <c s="78"/>
      <c s="78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6.0499999999999998</v>
      </c>
      <c s="3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7"/>
      <c s="14"/>
      <c s="78"/>
      <c s="78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6.0666666666666664</v>
      </c>
      <c s="3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7"/>
      <c s="14"/>
      <c s="78"/>
      <c s="78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6.083333333333333</v>
      </c>
      <c s="3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7"/>
      <c s="14"/>
      <c s="78"/>
      <c s="78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6.0999999999999996</v>
      </c>
      <c s="3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7"/>
      <c s="14"/>
      <c s="78"/>
      <c s="78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6.1166666666666663</v>
      </c>
      <c s="3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7"/>
      <c s="14"/>
      <c s="78"/>
      <c s="78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6.1333333333333337</v>
      </c>
      <c s="3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7"/>
      <c s="14"/>
      <c s="78"/>
      <c s="78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6.1500000000000004</v>
      </c>
      <c s="3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7"/>
      <c s="14"/>
      <c s="78"/>
      <c s="78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6.166666666666667</v>
      </c>
      <c s="3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7"/>
      <c s="14"/>
      <c s="78"/>
      <c s="78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6.1833333333333336</v>
      </c>
      <c s="3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7"/>
      <c s="14"/>
      <c s="78"/>
      <c s="78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6.2000000000000002</v>
      </c>
      <c s="3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7"/>
      <c s="14"/>
      <c s="78"/>
      <c s="78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6.2166666666666668</v>
      </c>
      <c s="3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7"/>
      <c s="14"/>
      <c s="78"/>
      <c s="78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6.2333333333333334</v>
      </c>
      <c s="3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7"/>
      <c s="14"/>
      <c s="78"/>
      <c s="78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6.25</v>
      </c>
      <c s="3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7"/>
      <c s="14"/>
      <c s="78"/>
      <c s="78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6.2666666666666666</v>
      </c>
      <c s="3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7"/>
      <c s="14"/>
      <c s="78"/>
      <c s="78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6.2833333333333332</v>
      </c>
      <c s="3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7"/>
      <c s="14"/>
      <c s="78"/>
      <c s="78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6.2999999999999998</v>
      </c>
      <c s="3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7"/>
      <c s="14"/>
      <c s="78"/>
      <c s="78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6.3166666666666664</v>
      </c>
      <c s="3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7"/>
      <c s="14"/>
      <c s="78"/>
      <c s="78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6.333333333333333</v>
      </c>
      <c s="3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7"/>
      <c s="14"/>
      <c s="78"/>
      <c s="78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6.3499999999999996</v>
      </c>
      <c s="3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7"/>
      <c s="14"/>
      <c s="78"/>
      <c s="78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6.3666666666666663</v>
      </c>
      <c s="3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7"/>
      <c s="14"/>
      <c s="78"/>
      <c s="78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6.3833333333333337</v>
      </c>
      <c s="3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7"/>
      <c s="14"/>
      <c s="78"/>
      <c s="78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6.4000000000000004</v>
      </c>
      <c s="3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7"/>
      <c s="14"/>
      <c s="78"/>
      <c s="78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6.416666666666667</v>
      </c>
      <c s="3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7"/>
      <c s="14"/>
      <c s="78"/>
      <c s="78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6.4333333333333336</v>
      </c>
      <c s="3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7"/>
      <c s="14"/>
      <c s="78"/>
      <c s="78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6.4500000000000002</v>
      </c>
      <c s="3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7"/>
      <c s="14"/>
      <c s="78"/>
      <c s="78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6.4666666666666668</v>
      </c>
      <c s="3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7"/>
      <c s="14"/>
      <c s="78"/>
      <c s="78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6.4833333333333334</v>
      </c>
      <c s="3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7"/>
      <c s="14"/>
      <c s="78"/>
      <c s="78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6.5</v>
      </c>
      <c s="3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7"/>
      <c s="14"/>
      <c s="78"/>
      <c s="78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6.5166666666666666</v>
      </c>
      <c s="3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7"/>
      <c s="14"/>
      <c s="78"/>
      <c s="78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6.5333333333333332</v>
      </c>
      <c s="3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7"/>
      <c s="14"/>
      <c s="78"/>
      <c s="78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6.5499999999999998</v>
      </c>
      <c s="3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7"/>
      <c s="14"/>
      <c s="78"/>
      <c s="78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6.5666666666666664</v>
      </c>
      <c s="3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7"/>
      <c s="14"/>
      <c s="78"/>
      <c s="78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6.583333333333333</v>
      </c>
      <c s="3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7"/>
      <c s="14"/>
      <c s="78"/>
      <c s="78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6.5999999999999996</v>
      </c>
      <c s="3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7"/>
      <c s="14"/>
      <c s="78"/>
      <c s="78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6.6166666666666671</v>
      </c>
      <c s="3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7"/>
      <c s="14"/>
      <c s="78"/>
      <c s="78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6.6333333333333329</v>
      </c>
      <c s="3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7"/>
      <c s="14"/>
      <c s="78"/>
      <c s="78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6.6500000000000004</v>
      </c>
      <c s="3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7"/>
      <c s="14"/>
      <c s="78"/>
      <c s="78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6.666666666666667</v>
      </c>
      <c s="3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7"/>
      <c s="14"/>
      <c s="78"/>
      <c s="78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6.6833333333333336</v>
      </c>
      <c s="3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7"/>
      <c s="14"/>
      <c s="78"/>
      <c s="78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6.7000000000000002</v>
      </c>
      <c s="3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7"/>
      <c s="14"/>
      <c s="78"/>
      <c s="78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6.7166666666666668</v>
      </c>
      <c s="3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7"/>
      <c s="14"/>
      <c s="78"/>
      <c s="78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6.7333333333333334</v>
      </c>
      <c s="3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7"/>
      <c s="14"/>
      <c s="78"/>
      <c s="78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6.75</v>
      </c>
      <c s="3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7"/>
      <c s="14"/>
      <c s="78"/>
      <c s="78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6.7666666666666666</v>
      </c>
      <c s="3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7"/>
      <c s="14"/>
      <c s="78"/>
      <c s="78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6.7833333333333332</v>
      </c>
      <c s="3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7"/>
      <c s="14"/>
      <c s="78"/>
      <c s="78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6.7999999999999998</v>
      </c>
      <c s="3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7"/>
      <c s="14"/>
      <c s="78"/>
      <c s="78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6.8166666666666664</v>
      </c>
      <c s="3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7"/>
      <c s="14"/>
      <c s="78"/>
      <c s="78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6.833333333333333</v>
      </c>
      <c s="3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7"/>
      <c s="14"/>
      <c s="78"/>
      <c s="78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6.8499999999999996</v>
      </c>
      <c s="3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7"/>
      <c s="14"/>
      <c s="78"/>
      <c s="78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6.8833333333333329</v>
      </c>
      <c s="3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7"/>
      <c s="14"/>
      <c s="78"/>
      <c s="78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6.9000000000000004</v>
      </c>
      <c s="3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7"/>
      <c s="14"/>
      <c s="78"/>
      <c s="78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6.916666666666667</v>
      </c>
      <c s="3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7"/>
      <c s="14"/>
      <c s="78"/>
      <c s="78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6.9333333333333336</v>
      </c>
      <c s="3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7"/>
      <c s="14"/>
      <c s="78"/>
      <c s="78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6.9500000000000002</v>
      </c>
      <c s="3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7"/>
      <c s="14"/>
      <c s="78"/>
      <c s="78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6.9666666666666668</v>
      </c>
      <c s="3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7"/>
      <c s="14"/>
      <c s="78"/>
      <c s="78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6.9833333333333334</v>
      </c>
      <c s="3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6</v>
      </c>
      <c s="98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7"/>
      <c s="14"/>
      <c s="78"/>
      <c s="78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7.0166666666666666</v>
      </c>
      <c s="3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7"/>
      <c s="14"/>
      <c s="78"/>
      <c s="78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7.0333333333333332</v>
      </c>
      <c s="3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7"/>
      <c s="14"/>
      <c s="78"/>
      <c s="78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7.0499999999999998</v>
      </c>
      <c s="3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7"/>
      <c s="14"/>
      <c s="78"/>
      <c s="78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7.0666666666666664</v>
      </c>
      <c s="3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7"/>
      <c s="14"/>
      <c s="78"/>
      <c s="78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7.083333333333333</v>
      </c>
      <c s="3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7"/>
      <c s="14"/>
      <c s="78"/>
      <c s="78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7.0999999999999996</v>
      </c>
      <c s="3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7"/>
      <c s="14"/>
      <c s="78"/>
      <c s="78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7.1166666666666663</v>
      </c>
      <c s="3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7"/>
      <c s="14"/>
      <c s="78"/>
      <c s="78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7.1333333333333337</v>
      </c>
      <c s="3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7"/>
      <c s="14"/>
      <c s="78"/>
      <c s="78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7.1500000000000004</v>
      </c>
      <c s="3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7"/>
      <c s="14"/>
      <c s="78"/>
      <c s="78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7.166666666666667</v>
      </c>
      <c s="3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7"/>
      <c s="14"/>
      <c s="78"/>
      <c s="78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7.1833333333333336</v>
      </c>
      <c s="3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7"/>
      <c s="14"/>
      <c s="78"/>
      <c s="78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7.2000000000000002</v>
      </c>
      <c s="3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7"/>
      <c s="14"/>
      <c s="78"/>
      <c s="78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7.2166666666666668</v>
      </c>
      <c s="3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7"/>
      <c s="14"/>
      <c s="78"/>
      <c s="78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7.2333333333333334</v>
      </c>
      <c s="3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7"/>
      <c s="14"/>
      <c s="78"/>
      <c s="78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7.25</v>
      </c>
      <c s="3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7"/>
      <c s="14"/>
      <c s="78"/>
      <c s="78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7.2666666666666666</v>
      </c>
      <c s="3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7"/>
      <c s="14"/>
      <c s="78"/>
      <c s="78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7.2833333333333332</v>
      </c>
      <c s="3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7"/>
      <c s="14"/>
      <c s="78"/>
      <c s="78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7.2999999999999998</v>
      </c>
      <c s="3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7"/>
      <c s="14"/>
      <c s="78"/>
      <c s="78"/>
      <c r="FL452" s="1"/>
      <c s="125">
        <f t="shared" si="120"/>
        <v>44280</v>
      </c>
      <c s="268"/>
      <c s="188"/>
    </row>
    <row ht="11.1" customHeight="1">
      <c s="171">
        <f t="shared" si="124"/>
        <v>453</v>
      </c>
      <c s="73">
        <f t="shared" si="121"/>
        <v>7.3166666666666664</v>
      </c>
      <c s="3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7"/>
      <c s="14"/>
      <c s="78"/>
      <c s="78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7.333333333333333</v>
      </c>
      <c s="3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7"/>
      <c s="14"/>
      <c s="78"/>
      <c s="78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7.3499999999999996</v>
      </c>
      <c s="3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7"/>
      <c s="14"/>
      <c s="78"/>
      <c s="78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7.3666666666666663</v>
      </c>
      <c s="3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7"/>
      <c s="14"/>
      <c s="78"/>
      <c s="78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7.3833333333333337</v>
      </c>
      <c s="3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7"/>
      <c s="14"/>
      <c s="78"/>
      <c s="78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7.4000000000000004</v>
      </c>
      <c s="3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7"/>
      <c s="14"/>
      <c s="78"/>
      <c s="78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7.416666666666667</v>
      </c>
      <c s="3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7"/>
      <c s="14"/>
      <c s="78"/>
      <c s="78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7.4333333333333336</v>
      </c>
      <c s="3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7"/>
      <c s="14"/>
      <c s="78"/>
      <c s="78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7.4500000000000002</v>
      </c>
      <c s="3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7"/>
      <c s="14"/>
      <c s="78"/>
      <c s="78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7.4666666666666668</v>
      </c>
      <c s="3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7"/>
      <c s="14"/>
      <c s="78"/>
      <c s="78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7.4833333333333334</v>
      </c>
      <c s="3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7"/>
      <c s="14"/>
      <c s="78"/>
      <c s="78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7.5</v>
      </c>
      <c s="3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7"/>
      <c s="14"/>
      <c s="78"/>
      <c s="78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7.5166666666666666</v>
      </c>
      <c s="3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7"/>
      <c s="14"/>
      <c s="78"/>
      <c s="78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7.5333333333333332</v>
      </c>
      <c s="3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7"/>
      <c s="14"/>
      <c s="78"/>
      <c s="78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7.5499999999999998</v>
      </c>
      <c s="3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7"/>
      <c s="14"/>
      <c s="78"/>
      <c s="78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7.5666666666666664</v>
      </c>
      <c s="3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7"/>
      <c s="14"/>
      <c s="78"/>
      <c s="78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7.583333333333333</v>
      </c>
      <c s="3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7"/>
      <c s="14"/>
      <c s="78"/>
      <c s="78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7.5999999999999996</v>
      </c>
      <c s="3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7"/>
      <c s="14"/>
      <c s="78"/>
      <c s="78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7.6166666666666671</v>
      </c>
      <c s="3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7"/>
      <c s="14"/>
      <c s="78"/>
      <c s="78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7.6333333333333329</v>
      </c>
      <c s="3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7"/>
      <c s="14"/>
      <c s="78"/>
      <c s="78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7.6500000000000004</v>
      </c>
      <c s="3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7"/>
      <c s="14"/>
      <c s="78"/>
      <c s="78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7.666666666666667</v>
      </c>
      <c s="3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7"/>
      <c s="14"/>
      <c s="78"/>
      <c s="78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7.6833333333333336</v>
      </c>
      <c s="3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7"/>
      <c s="14"/>
      <c s="78"/>
      <c s="78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7.7000000000000002</v>
      </c>
      <c s="3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7"/>
      <c s="14"/>
      <c s="78"/>
      <c s="78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7.7166666666666668</v>
      </c>
      <c s="3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7"/>
      <c s="14"/>
      <c s="78"/>
      <c s="78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7.7333333333333334</v>
      </c>
      <c s="3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7"/>
      <c s="14"/>
      <c s="78"/>
      <c s="78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7.75</v>
      </c>
      <c s="3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7"/>
      <c s="14"/>
      <c s="78"/>
      <c s="78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7.7666666666666666</v>
      </c>
      <c s="32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7"/>
      <c s="14"/>
      <c s="78"/>
      <c s="78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7.7833333333333332</v>
      </c>
      <c s="32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7"/>
      <c s="14"/>
      <c s="78"/>
      <c s="78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7.7999999999999998</v>
      </c>
      <c s="32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7"/>
      <c s="14"/>
      <c s="78"/>
      <c s="78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7.8166666666666664</v>
      </c>
      <c s="32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7"/>
      <c s="14"/>
      <c s="78"/>
      <c s="78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7.833333333333333</v>
      </c>
      <c s="32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7"/>
      <c s="14"/>
      <c s="78"/>
      <c s="78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7.8499999999999996</v>
      </c>
      <c s="32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7"/>
      <c s="14"/>
      <c s="78"/>
      <c s="78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7.8666666666666671</v>
      </c>
      <c s="32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7"/>
      <c s="14"/>
      <c s="78"/>
      <c s="78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7.8833333333333329</v>
      </c>
      <c s="32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7"/>
      <c s="14"/>
      <c s="78"/>
      <c s="78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7.9000000000000004</v>
      </c>
      <c s="32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7"/>
      <c s="14"/>
      <c s="78"/>
      <c s="78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7.916666666666667</v>
      </c>
      <c s="32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7"/>
      <c s="14"/>
      <c s="78"/>
      <c s="78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7.9333333333333336</v>
      </c>
      <c s="32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7"/>
      <c s="14"/>
      <c s="78"/>
      <c s="78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7.9500000000000002</v>
      </c>
      <c s="32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7"/>
      <c s="14"/>
      <c s="78"/>
      <c s="78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7.9666666666666668</v>
      </c>
      <c s="32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7"/>
      <c s="14"/>
      <c s="78"/>
      <c s="78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8</v>
      </c>
      <c s="32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7"/>
      <c s="14"/>
      <c s="78"/>
      <c s="78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8.0166666666666675</v>
      </c>
      <c s="32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7"/>
      <c s="14"/>
      <c s="78"/>
      <c s="78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8.0333333333333332</v>
      </c>
      <c s="32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7"/>
      <c s="14"/>
      <c s="78"/>
      <c s="78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8.0666666666666664</v>
      </c>
      <c s="32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7"/>
      <c s="14"/>
      <c s="78"/>
      <c s="78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8.0833333333333339</v>
      </c>
      <c s="32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7"/>
      <c s="14"/>
      <c s="78"/>
      <c s="78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8.0999999999999996</v>
      </c>
      <c s="32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7"/>
      <c s="14"/>
      <c s="78"/>
      <c s="78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8.1166666666666671</v>
      </c>
      <c s="32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7"/>
      <c s="14"/>
      <c s="78"/>
      <c s="78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8.1333333333333329</v>
      </c>
      <c s="32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7"/>
      <c s="14"/>
      <c s="78"/>
      <c s="78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8.1500000000000004</v>
      </c>
      <c s="32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7"/>
      <c s="14"/>
      <c s="78"/>
      <c s="78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8.1666666666666661</v>
      </c>
      <c s="32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7"/>
      <c s="14"/>
      <c s="78"/>
      <c s="78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8.1833333333333336</v>
      </c>
      <c s="32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7"/>
      <c s="14"/>
      <c s="78"/>
      <c s="78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8.1999999999999993</v>
      </c>
      <c s="32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7"/>
      <c s="14"/>
      <c s="78"/>
      <c s="78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8.2166666666666668</v>
      </c>
      <c s="32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7"/>
      <c s="14"/>
      <c s="78"/>
      <c s="78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8.2333333333333325</v>
      </c>
      <c s="32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7"/>
      <c s="14"/>
      <c s="78"/>
      <c s="78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8.25</v>
      </c>
      <c s="32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7"/>
      <c s="14"/>
      <c s="78"/>
      <c s="78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8.2666666666666675</v>
      </c>
      <c s="32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7"/>
      <c s="14"/>
      <c s="78"/>
      <c s="78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8.2833333333333332</v>
      </c>
      <c s="32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7"/>
      <c s="14"/>
      <c s="78"/>
      <c s="78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8.3000000000000007</v>
      </c>
      <c s="32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7"/>
      <c s="14"/>
      <c s="78"/>
      <c s="78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8.3166666666666664</v>
      </c>
      <c s="32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7"/>
      <c s="14"/>
      <c s="78"/>
      <c s="78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8.3333333333333339</v>
      </c>
      <c s="32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7"/>
      <c s="14"/>
      <c s="78"/>
      <c s="78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8.3499999999999996</v>
      </c>
      <c s="32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7"/>
      <c s="14"/>
      <c s="78"/>
      <c s="78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8.3666666666666671</v>
      </c>
      <c s="32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7"/>
      <c s="14"/>
      <c s="78"/>
      <c s="78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8.3833333333333329</v>
      </c>
      <c s="32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7"/>
      <c s="14"/>
      <c s="78"/>
      <c s="78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8.4000000000000004</v>
      </c>
      <c s="32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7"/>
      <c s="14"/>
      <c s="78"/>
      <c s="78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8.4166666666666661</v>
      </c>
      <c s="32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7"/>
      <c s="14"/>
      <c s="78"/>
      <c s="78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8.4333333333333336</v>
      </c>
      <c s="32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7"/>
      <c s="14"/>
      <c s="78"/>
      <c s="78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8.4499999999999993</v>
      </c>
      <c s="32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7"/>
      <c s="14"/>
      <c s="78"/>
      <c s="78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8.4666666666666668</v>
      </c>
      <c s="32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7"/>
      <c s="14"/>
      <c s="78"/>
      <c s="78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8.4833333333333325</v>
      </c>
      <c s="32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7"/>
      <c s="14"/>
      <c s="78"/>
      <c s="78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8.5</v>
      </c>
      <c s="32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7"/>
      <c s="14"/>
      <c s="78"/>
      <c s="78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8.5166666666666675</v>
      </c>
      <c s="32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7"/>
      <c s="14"/>
      <c s="78"/>
      <c s="78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8.5500000000000007</v>
      </c>
      <c s="32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7"/>
      <c s="14"/>
      <c s="78"/>
      <c s="78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8.5666666666666664</v>
      </c>
      <c s="32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7"/>
      <c s="14"/>
      <c s="78"/>
      <c s="78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8.5833333333333339</v>
      </c>
      <c s="32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7"/>
      <c s="14"/>
      <c s="78"/>
      <c s="78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8.5999999999999996</v>
      </c>
      <c s="32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7"/>
      <c s="14"/>
      <c s="78"/>
      <c s="78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8.6166666666666671</v>
      </c>
      <c s="32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7"/>
      <c s="14"/>
      <c s="78"/>
      <c s="78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8.6333333333333329</v>
      </c>
      <c s="32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22"/>
        <v>8</v>
      </c>
      <c s="98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7"/>
      <c s="14"/>
      <c s="78"/>
      <c s="78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8.6666666666666661</v>
      </c>
      <c s="32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29">
        <f t="shared" si="158" ref="BM530:BM784">INT(B530)</f>
        <v>8</v>
      </c>
      <c s="98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7"/>
      <c s="14"/>
      <c s="78"/>
      <c s="78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8.6833333333333336</v>
      </c>
      <c s="32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 ref="AG531:AG785">IF(D531-D530&lt;0,"Reset","")</f>
        <v/>
      </c>
      <c s="276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29">
        <f t="shared" si="158"/>
        <v>8</v>
      </c>
      <c s="98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7"/>
      <c s="14"/>
      <c s="78"/>
      <c s="78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8.6999999999999993</v>
      </c>
      <c s="32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7"/>
      <c s="14"/>
      <c s="78"/>
      <c s="78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8.7166666666666668</v>
      </c>
      <c s="32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7"/>
      <c s="14"/>
      <c s="78"/>
      <c s="78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8.7333333333333325</v>
      </c>
      <c s="32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7"/>
      <c s="14"/>
      <c s="78"/>
      <c s="78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8.75</v>
      </c>
      <c s="32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7"/>
      <c s="14"/>
      <c s="78"/>
      <c s="78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8.7666666666666675</v>
      </c>
      <c s="32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7"/>
      <c s="14"/>
      <c s="78"/>
      <c s="78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8.7833333333333332</v>
      </c>
      <c s="32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7"/>
      <c s="14"/>
      <c s="78"/>
      <c s="78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8.8000000000000007</v>
      </c>
      <c s="32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7"/>
      <c s="14"/>
      <c s="78"/>
      <c s="78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8.8166666666666664</v>
      </c>
      <c s="32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7"/>
      <c s="14"/>
      <c s="78"/>
      <c s="78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8.8333333333333339</v>
      </c>
      <c s="32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7"/>
      <c s="14"/>
      <c s="78"/>
      <c s="78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8.8499999999999996</v>
      </c>
      <c s="32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7"/>
      <c s="14"/>
      <c s="78"/>
      <c s="78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8.8666666666666671</v>
      </c>
      <c s="32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7"/>
      <c s="14"/>
      <c s="78"/>
      <c s="78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8.8833333333333329</v>
      </c>
      <c s="32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7"/>
      <c s="14"/>
      <c s="78"/>
      <c s="78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8.9000000000000004</v>
      </c>
      <c s="32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7"/>
      <c s="14"/>
      <c s="78"/>
      <c s="78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8.9166666666666661</v>
      </c>
      <c s="32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7"/>
      <c s="14"/>
      <c s="78"/>
      <c s="78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8.9333333333333336</v>
      </c>
      <c s="32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7"/>
      <c s="14"/>
      <c s="78"/>
      <c s="78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8.9499999999999993</v>
      </c>
      <c s="32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7"/>
      <c s="14"/>
      <c s="78"/>
      <c s="78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8.9666666666666668</v>
      </c>
      <c s="32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7"/>
      <c s="14"/>
      <c s="78"/>
      <c s="78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8.9833333333333325</v>
      </c>
      <c s="32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8</v>
      </c>
      <c s="98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7"/>
      <c s="14"/>
      <c s="78"/>
      <c s="78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9</v>
      </c>
      <c s="32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7"/>
      <c s="14"/>
      <c s="78"/>
      <c s="78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9.0166666666666675</v>
      </c>
      <c s="32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7"/>
      <c s="14"/>
      <c s="78"/>
      <c s="78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9.0333333333333332</v>
      </c>
      <c s="32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7"/>
      <c s="14"/>
      <c s="78"/>
      <c s="78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9.0500000000000007</v>
      </c>
      <c s="32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7"/>
      <c s="14"/>
      <c s="78"/>
      <c s="78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9.0666666666666664</v>
      </c>
      <c s="32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7"/>
      <c s="14"/>
      <c s="78"/>
      <c s="78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9.0833333333333339</v>
      </c>
      <c s="32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7"/>
      <c s="14"/>
      <c s="78"/>
      <c s="78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9.0999999999999996</v>
      </c>
      <c s="32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7"/>
      <c s="14"/>
      <c s="78"/>
      <c s="78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9.1166666666666671</v>
      </c>
      <c s="32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7"/>
      <c s="14"/>
      <c s="78"/>
      <c s="78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9.1333333333333329</v>
      </c>
      <c s="32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7"/>
      <c s="14"/>
      <c s="78"/>
      <c s="78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9.1500000000000004</v>
      </c>
      <c s="32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7"/>
      <c s="14"/>
      <c s="78"/>
      <c s="78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9.1666666666666661</v>
      </c>
      <c s="32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7"/>
      <c s="14"/>
      <c s="78"/>
      <c s="78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9.1833333333333336</v>
      </c>
      <c s="32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7"/>
      <c s="14"/>
      <c s="78"/>
      <c s="78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9.1999999999999993</v>
      </c>
      <c s="32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7"/>
      <c s="14"/>
      <c s="78"/>
      <c s="78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9.2166666666666668</v>
      </c>
      <c s="32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7"/>
      <c s="14"/>
      <c s="78"/>
      <c s="78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9.2333333333333325</v>
      </c>
      <c s="32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7"/>
      <c s="14"/>
      <c s="78"/>
      <c s="78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9.25</v>
      </c>
      <c s="32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7"/>
      <c s="14"/>
      <c s="78"/>
      <c s="78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9.2666666666666675</v>
      </c>
      <c s="32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7"/>
      <c s="14"/>
      <c s="78"/>
      <c s="78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9.2833333333333332</v>
      </c>
      <c s="32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7"/>
      <c s="14"/>
      <c s="78"/>
      <c s="78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9.3000000000000007</v>
      </c>
      <c s="32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7"/>
      <c s="14"/>
      <c s="78"/>
      <c s="78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9.3166666666666664</v>
      </c>
      <c s="32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7"/>
      <c s="14"/>
      <c s="78"/>
      <c s="78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9.3333333333333339</v>
      </c>
      <c s="32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7"/>
      <c s="14"/>
      <c s="78"/>
      <c s="78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9.3499999999999996</v>
      </c>
      <c s="32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7"/>
      <c s="14"/>
      <c s="78"/>
      <c s="78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9.3666666666666671</v>
      </c>
      <c s="32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7"/>
      <c s="14"/>
      <c s="78"/>
      <c s="78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9.3833333333333329</v>
      </c>
      <c s="32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7"/>
      <c s="14"/>
      <c s="78"/>
      <c s="78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9.4000000000000004</v>
      </c>
      <c s="32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7"/>
      <c s="14"/>
      <c s="78"/>
      <c s="78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9.4166666666666661</v>
      </c>
      <c s="32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7"/>
      <c s="14"/>
      <c s="78"/>
      <c s="78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9.4333333333333336</v>
      </c>
      <c s="32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7"/>
      <c s="14"/>
      <c s="78"/>
      <c s="78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9.4499999999999993</v>
      </c>
      <c s="32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7"/>
      <c s="14"/>
      <c s="78"/>
      <c s="78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9.4666666666666668</v>
      </c>
      <c s="32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7"/>
      <c s="14"/>
      <c s="78"/>
      <c s="78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9.4833333333333325</v>
      </c>
      <c s="32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7"/>
      <c s="14"/>
      <c s="78"/>
      <c s="78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9.5</v>
      </c>
      <c s="32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7"/>
      <c s="14"/>
      <c s="78"/>
      <c s="78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9.5166666666666675</v>
      </c>
      <c s="32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7"/>
      <c s="14"/>
      <c s="78"/>
      <c s="78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9.5333333333333332</v>
      </c>
      <c s="32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7"/>
      <c s="14"/>
      <c s="78"/>
      <c s="78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9.5500000000000007</v>
      </c>
      <c s="32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7"/>
      <c s="14"/>
      <c s="78"/>
      <c s="78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9.5666666666666664</v>
      </c>
      <c s="32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7"/>
      <c s="14"/>
      <c s="78"/>
      <c s="78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9.5833333333333339</v>
      </c>
      <c s="32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7"/>
      <c s="14"/>
      <c s="78"/>
      <c s="78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9.5999999999999996</v>
      </c>
      <c s="32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7"/>
      <c s="14"/>
      <c s="78"/>
      <c s="78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9.6166666666666671</v>
      </c>
      <c s="32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7"/>
      <c s="14"/>
      <c s="78"/>
      <c s="78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9.6333333333333329</v>
      </c>
      <c s="32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7"/>
      <c s="14"/>
      <c s="78"/>
      <c s="78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9.6500000000000004</v>
      </c>
      <c s="32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7"/>
      <c s="14"/>
      <c s="78"/>
      <c s="78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9.6666666666666661</v>
      </c>
      <c s="32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7"/>
      <c s="14"/>
      <c s="78"/>
      <c s="78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9.6833333333333336</v>
      </c>
      <c s="32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7"/>
      <c s="14"/>
      <c s="78"/>
      <c s="78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9.6999999999999993</v>
      </c>
      <c s="32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7"/>
      <c s="14"/>
      <c s="78"/>
      <c s="78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9.7166666666666668</v>
      </c>
      <c s="32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7"/>
      <c s="14"/>
      <c s="78"/>
      <c s="78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9.7333333333333325</v>
      </c>
      <c s="32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7"/>
      <c s="14"/>
      <c s="78"/>
      <c s="78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9.75</v>
      </c>
      <c s="32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7"/>
      <c s="14"/>
      <c s="78"/>
      <c s="78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9.7666666666666675</v>
      </c>
      <c s="32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7"/>
      <c s="14"/>
      <c s="78"/>
      <c s="78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9.7833333333333332</v>
      </c>
      <c s="32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7"/>
      <c s="14"/>
      <c s="78"/>
      <c s="78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9.8000000000000007</v>
      </c>
      <c s="32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7"/>
      <c s="14"/>
      <c s="78"/>
      <c s="78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9.8166666666666664</v>
      </c>
      <c s="32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7"/>
      <c s="14"/>
      <c s="78"/>
      <c s="78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9.8333333333333339</v>
      </c>
      <c s="32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7"/>
      <c s="14"/>
      <c s="78"/>
      <c s="78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9.8499999999999996</v>
      </c>
      <c s="32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7"/>
      <c s="14"/>
      <c s="78"/>
      <c s="78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9.8666666666666671</v>
      </c>
      <c s="32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7"/>
      <c s="14"/>
      <c s="78"/>
      <c s="78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9.8833333333333329</v>
      </c>
      <c s="32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7"/>
      <c s="14"/>
      <c s="78"/>
      <c s="78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9.9000000000000004</v>
      </c>
      <c s="32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7"/>
      <c s="14"/>
      <c s="78"/>
      <c s="78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9.9166666666666661</v>
      </c>
      <c s="32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7"/>
      <c s="14"/>
      <c s="78"/>
      <c s="78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9.9333333333333336</v>
      </c>
      <c s="32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7"/>
      <c s="14"/>
      <c s="78"/>
      <c s="78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9.9499999999999993</v>
      </c>
      <c s="32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7"/>
      <c s="14"/>
      <c s="78"/>
      <c s="78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9.9666666666666668</v>
      </c>
      <c s="32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7"/>
      <c s="14"/>
      <c s="78"/>
      <c s="78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9.9833333333333325</v>
      </c>
      <c s="32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9</v>
      </c>
      <c s="98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7"/>
      <c s="14"/>
      <c s="78"/>
      <c s="78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10</v>
      </c>
      <c s="32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7"/>
      <c s="14"/>
      <c s="78"/>
      <c s="78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10.016666666666667</v>
      </c>
      <c s="32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7"/>
      <c s="14"/>
      <c s="78"/>
      <c s="78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10.033333333333333</v>
      </c>
      <c s="32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7"/>
      <c s="14"/>
      <c s="78"/>
      <c s="78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10.050000000000001</v>
      </c>
      <c s="32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7"/>
      <c s="14"/>
      <c s="78"/>
      <c s="78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10.066666666666666</v>
      </c>
      <c s="32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7"/>
      <c s="14"/>
      <c s="78"/>
      <c s="78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10.083333333333334</v>
      </c>
      <c s="32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7"/>
      <c s="14"/>
      <c s="78"/>
      <c s="78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10.1</v>
      </c>
      <c s="32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7"/>
      <c s="14"/>
      <c s="78"/>
      <c s="78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10.116666666666667</v>
      </c>
      <c s="32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7"/>
      <c s="14"/>
      <c s="78"/>
      <c s="78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10.133333333333333</v>
      </c>
      <c s="32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7"/>
      <c s="14"/>
      <c s="78"/>
      <c s="78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10.15</v>
      </c>
      <c s="32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7"/>
      <c s="14"/>
      <c s="78"/>
      <c s="78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10.166666666666666</v>
      </c>
      <c s="32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7"/>
      <c s="14"/>
      <c s="78"/>
      <c s="78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10.183333333333334</v>
      </c>
      <c s="32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7"/>
      <c s="14"/>
      <c s="78"/>
      <c s="78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10.199999999999999</v>
      </c>
      <c s="32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7"/>
      <c s="14"/>
      <c s="78"/>
      <c s="78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10.216666666666667</v>
      </c>
      <c s="32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7"/>
      <c s="14"/>
      <c s="78"/>
      <c s="78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10.233333333333333</v>
      </c>
      <c s="32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7"/>
      <c s="14"/>
      <c s="78"/>
      <c s="78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10.25</v>
      </c>
      <c s="32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7"/>
      <c s="14"/>
      <c s="78"/>
      <c s="78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10.266666666666667</v>
      </c>
      <c s="32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7"/>
      <c s="14"/>
      <c s="78"/>
      <c s="78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10.283333333333333</v>
      </c>
      <c s="32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7"/>
      <c s="14"/>
      <c s="78"/>
      <c s="78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10.300000000000001</v>
      </c>
      <c s="32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7"/>
      <c s="14"/>
      <c s="78"/>
      <c s="78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10.316666666666666</v>
      </c>
      <c s="32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7"/>
      <c s="14"/>
      <c s="78"/>
      <c s="78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10.35</v>
      </c>
      <c s="32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7"/>
      <c s="14"/>
      <c s="78"/>
      <c s="78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10.366666666666667</v>
      </c>
      <c s="32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7"/>
      <c s="14"/>
      <c s="78"/>
      <c s="78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10.383333333333333</v>
      </c>
      <c s="32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7"/>
      <c s="14"/>
      <c s="78"/>
      <c s="78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10.4</v>
      </c>
      <c s="32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7"/>
      <c s="14"/>
      <c s="78"/>
      <c s="78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10.416666666666666</v>
      </c>
      <c s="32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7"/>
      <c s="14"/>
      <c s="78"/>
      <c s="78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10.433333333333334</v>
      </c>
      <c s="32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7"/>
      <c s="14"/>
      <c s="78"/>
      <c s="78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10.449999999999999</v>
      </c>
      <c s="32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7"/>
      <c s="14"/>
      <c s="78"/>
      <c s="78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10.466666666666667</v>
      </c>
      <c s="32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7"/>
      <c s="14"/>
      <c s="78"/>
      <c s="78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10.483333333333333</v>
      </c>
      <c s="32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7"/>
      <c s="14"/>
      <c s="78"/>
      <c s="78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10.5</v>
      </c>
      <c s="32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7"/>
      <c s="14"/>
      <c s="78"/>
      <c s="78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10.516666666666667</v>
      </c>
      <c s="32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7"/>
      <c s="14"/>
      <c s="78"/>
      <c s="78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10.533333333333333</v>
      </c>
      <c s="32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7"/>
      <c s="14"/>
      <c s="78"/>
      <c s="78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10.550000000000001</v>
      </c>
      <c s="32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7"/>
      <c s="14"/>
      <c s="78"/>
      <c s="78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10.566666666666666</v>
      </c>
      <c s="32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7"/>
      <c s="14"/>
      <c s="78"/>
      <c s="78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10.583333333333334</v>
      </c>
      <c s="32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7"/>
      <c s="14"/>
      <c s="78"/>
      <c s="78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10.6</v>
      </c>
      <c s="32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7"/>
      <c s="14"/>
      <c s="78"/>
      <c s="78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10.616666666666667</v>
      </c>
      <c s="32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7"/>
      <c s="14"/>
      <c s="78"/>
      <c s="78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10.633333333333333</v>
      </c>
      <c s="32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7"/>
      <c s="14"/>
      <c s="78"/>
      <c s="78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10.65</v>
      </c>
      <c s="32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7"/>
      <c s="14"/>
      <c s="78"/>
      <c s="78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10.666666666666666</v>
      </c>
      <c s="32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7"/>
      <c s="14"/>
      <c s="78"/>
      <c s="78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10.683333333333334</v>
      </c>
      <c s="32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7"/>
      <c s="14"/>
      <c s="78"/>
      <c s="78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10.699999999999999</v>
      </c>
      <c s="32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7"/>
      <c s="14"/>
      <c s="78"/>
      <c s="78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10.716666666666667</v>
      </c>
      <c s="32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7"/>
      <c s="14"/>
      <c s="78"/>
      <c s="78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10.733333333333333</v>
      </c>
      <c s="32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7"/>
      <c s="14"/>
      <c s="78"/>
      <c s="78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10.75</v>
      </c>
      <c s="32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7"/>
      <c s="14"/>
      <c s="78"/>
      <c s="78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10.766666666666667</v>
      </c>
      <c s="32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7"/>
      <c s="14"/>
      <c s="78"/>
      <c s="78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10.783333333333333</v>
      </c>
      <c s="32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7"/>
      <c s="14"/>
      <c s="78"/>
      <c s="78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10.800000000000001</v>
      </c>
      <c s="32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7"/>
      <c s="14"/>
      <c s="78"/>
      <c s="78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10.816666666666666</v>
      </c>
      <c s="32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7"/>
      <c s="14"/>
      <c s="78"/>
      <c s="78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10.833333333333334</v>
      </c>
      <c s="32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7"/>
      <c s="14"/>
      <c s="78"/>
      <c s="78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10.85</v>
      </c>
      <c s="32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7"/>
      <c s="14"/>
      <c s="78"/>
      <c s="78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10.866666666666667</v>
      </c>
      <c s="32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7"/>
      <c s="14"/>
      <c s="78"/>
      <c s="78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10.883333333333333</v>
      </c>
      <c s="32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7"/>
      <c s="14"/>
      <c s="78"/>
      <c s="78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10.9</v>
      </c>
      <c s="32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7"/>
      <c s="14"/>
      <c s="78"/>
      <c s="78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10.916666666666666</v>
      </c>
      <c s="32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7"/>
      <c s="14"/>
      <c s="78"/>
      <c s="78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10.933333333333334</v>
      </c>
      <c s="32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7"/>
      <c s="14"/>
      <c s="78"/>
      <c s="78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10.949999999999999</v>
      </c>
      <c s="32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7"/>
      <c s="14"/>
      <c s="78"/>
      <c s="78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10.966666666666667</v>
      </c>
      <c s="32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7"/>
      <c s="14"/>
      <c s="78"/>
      <c s="78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10.983333333333333</v>
      </c>
      <c s="32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10</v>
      </c>
      <c s="98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7"/>
      <c s="14"/>
      <c s="78"/>
      <c s="78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11</v>
      </c>
      <c s="32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7"/>
      <c s="14"/>
      <c s="78"/>
      <c s="78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11.016666666666667</v>
      </c>
      <c s="32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7"/>
      <c s="14"/>
      <c s="78"/>
      <c s="78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11.033333333333333</v>
      </c>
      <c s="32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7"/>
      <c s="14"/>
      <c s="78"/>
      <c s="78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11.050000000000001</v>
      </c>
      <c s="32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7"/>
      <c s="14"/>
      <c s="78"/>
      <c s="78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11.066666666666666</v>
      </c>
      <c s="32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7"/>
      <c s="14"/>
      <c s="78"/>
      <c s="78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11.083333333333334</v>
      </c>
      <c s="32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7"/>
      <c s="14"/>
      <c s="78"/>
      <c s="78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11.1</v>
      </c>
      <c s="32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7"/>
      <c s="14"/>
      <c s="78"/>
      <c s="78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11.116666666666667</v>
      </c>
      <c s="32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7"/>
      <c s="14"/>
      <c s="78"/>
      <c s="78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11.133333333333333</v>
      </c>
      <c s="32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7"/>
      <c s="14"/>
      <c s="78"/>
      <c s="78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11.15</v>
      </c>
      <c s="32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7"/>
      <c s="14"/>
      <c s="78"/>
      <c s="78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11.166666666666666</v>
      </c>
      <c s="32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7"/>
      <c s="14"/>
      <c s="78"/>
      <c s="78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11.183333333333334</v>
      </c>
      <c s="32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7"/>
      <c s="14"/>
      <c s="78"/>
      <c s="78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11.199999999999999</v>
      </c>
      <c s="32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7"/>
      <c s="14"/>
      <c s="78"/>
      <c s="78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11.216666666666667</v>
      </c>
      <c s="32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7"/>
      <c s="14"/>
      <c s="78"/>
      <c s="78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11.233333333333333</v>
      </c>
      <c s="32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7"/>
      <c s="14"/>
      <c s="78"/>
      <c s="78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11.25</v>
      </c>
      <c s="32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7"/>
      <c s="14"/>
      <c s="78"/>
      <c s="78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11.266666666666667</v>
      </c>
      <c s="32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7"/>
      <c s="14"/>
      <c s="78"/>
      <c s="78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11.283333333333333</v>
      </c>
      <c s="32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7"/>
      <c s="14"/>
      <c s="78"/>
      <c s="78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11.300000000000001</v>
      </c>
      <c s="32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7"/>
      <c s="14"/>
      <c s="78"/>
      <c s="78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11.316666666666666</v>
      </c>
      <c s="32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7"/>
      <c s="14"/>
      <c s="78"/>
      <c s="78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11.333333333333334</v>
      </c>
      <c s="32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7"/>
      <c s="14"/>
      <c s="78"/>
      <c s="78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11.35</v>
      </c>
      <c s="32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7"/>
      <c s="14"/>
      <c s="78"/>
      <c s="78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11.366666666666667</v>
      </c>
      <c s="32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7"/>
      <c s="14"/>
      <c s="78"/>
      <c s="78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11.383333333333333</v>
      </c>
      <c s="32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7"/>
      <c s="14"/>
      <c s="78"/>
      <c s="78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11.4</v>
      </c>
      <c s="32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7"/>
      <c s="14"/>
      <c s="78"/>
      <c s="78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11.416666666666666</v>
      </c>
      <c s="32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7"/>
      <c s="14"/>
      <c s="78"/>
      <c s="78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11.433333333333334</v>
      </c>
      <c s="32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7"/>
      <c s="14"/>
      <c s="78"/>
      <c s="78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11.449999999999999</v>
      </c>
      <c s="32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7"/>
      <c s="14"/>
      <c s="78"/>
      <c s="78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11.466666666666667</v>
      </c>
      <c s="32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7"/>
      <c s="14"/>
      <c s="78"/>
      <c s="78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11.483333333333333</v>
      </c>
      <c s="32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7"/>
      <c s="14"/>
      <c s="78"/>
      <c s="78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11.5</v>
      </c>
      <c s="32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7"/>
      <c s="14"/>
      <c s="78"/>
      <c s="78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11.516666666666667</v>
      </c>
      <c s="32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7"/>
      <c s="14"/>
      <c s="78"/>
      <c s="78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11.533333333333333</v>
      </c>
      <c s="32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7"/>
      <c s="14"/>
      <c s="78"/>
      <c s="78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11.550000000000001</v>
      </c>
      <c s="32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7"/>
      <c s="14"/>
      <c s="78"/>
      <c s="78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11.566666666666666</v>
      </c>
      <c s="32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7"/>
      <c s="14"/>
      <c s="78"/>
      <c s="78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11.583333333333334</v>
      </c>
      <c s="32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7"/>
      <c s="14"/>
      <c s="78"/>
      <c s="78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11.6</v>
      </c>
      <c s="32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7"/>
      <c s="14"/>
      <c s="78"/>
      <c s="78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11.616666666666667</v>
      </c>
      <c s="32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7"/>
      <c s="14"/>
      <c s="78"/>
      <c s="78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11.633333333333333</v>
      </c>
      <c s="32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7"/>
      <c s="14"/>
      <c s="78"/>
      <c s="78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11.65</v>
      </c>
      <c s="32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7"/>
      <c s="14"/>
      <c s="78"/>
      <c s="78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11.666666666666666</v>
      </c>
      <c s="32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7"/>
      <c s="14"/>
      <c s="78"/>
      <c s="78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11.683333333333334</v>
      </c>
      <c s="32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7"/>
      <c s="14"/>
      <c s="78"/>
      <c s="78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11.699999999999999</v>
      </c>
      <c s="32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7"/>
      <c s="14"/>
      <c s="78"/>
      <c s="78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11.716666666666667</v>
      </c>
      <c s="32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7"/>
      <c s="14"/>
      <c s="78"/>
      <c s="78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11.733333333333333</v>
      </c>
      <c s="32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7"/>
      <c s="14"/>
      <c s="78"/>
      <c s="78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11.766666666666667</v>
      </c>
      <c s="32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7"/>
      <c s="14"/>
      <c s="78"/>
      <c s="78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11.783333333333333</v>
      </c>
      <c s="32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7"/>
      <c s="14"/>
      <c s="78"/>
      <c s="78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11.800000000000001</v>
      </c>
      <c s="32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7"/>
      <c s="14"/>
      <c s="78"/>
      <c s="78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11.816666666666666</v>
      </c>
      <c s="32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7"/>
      <c s="14"/>
      <c s="78"/>
      <c s="78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11.833333333333334</v>
      </c>
      <c s="32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7"/>
      <c s="14"/>
      <c s="78"/>
      <c s="78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11.85</v>
      </c>
      <c s="32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7"/>
      <c s="14"/>
      <c s="78"/>
      <c s="78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11.866666666666667</v>
      </c>
      <c s="32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7"/>
      <c s="14"/>
      <c s="78"/>
      <c s="78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11.883333333333333</v>
      </c>
      <c s="32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7"/>
      <c s="14"/>
      <c s="78"/>
      <c s="78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11.9</v>
      </c>
      <c s="32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7"/>
      <c s="14"/>
      <c s="78"/>
      <c s="78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11.916666666666666</v>
      </c>
      <c s="32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7"/>
      <c s="14"/>
      <c s="78"/>
      <c s="78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11.933333333333334</v>
      </c>
      <c s="32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7"/>
      <c s="14"/>
      <c s="78"/>
      <c s="78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11.949999999999999</v>
      </c>
      <c s="32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7"/>
      <c s="14"/>
      <c s="78"/>
      <c s="78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11.966666666666667</v>
      </c>
      <c s="32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7"/>
      <c s="14"/>
      <c s="78"/>
      <c s="78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11.983333333333333</v>
      </c>
      <c s="32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11</v>
      </c>
      <c s="98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7"/>
      <c s="14"/>
      <c s="78"/>
      <c s="78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12</v>
      </c>
      <c s="32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7"/>
      <c s="14"/>
      <c s="78"/>
      <c s="78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12.016666666666667</v>
      </c>
      <c s="32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7"/>
      <c s="14"/>
      <c s="78"/>
      <c s="78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12.033333333333333</v>
      </c>
      <c s="32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7"/>
      <c s="14"/>
      <c s="78"/>
      <c s="78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12.050000000000001</v>
      </c>
      <c s="32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7"/>
      <c s="14"/>
      <c s="78"/>
      <c s="78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12.066666666666666</v>
      </c>
      <c s="32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7"/>
      <c s="14"/>
      <c s="78"/>
      <c s="78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12.083333333333334</v>
      </c>
      <c s="32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7"/>
      <c s="14"/>
      <c s="78"/>
      <c s="78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12.1</v>
      </c>
      <c s="32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7"/>
      <c s="14"/>
      <c s="78"/>
      <c s="78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12.116666666666667</v>
      </c>
      <c s="32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7"/>
      <c s="14"/>
      <c s="78"/>
      <c s="78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12.133333333333333</v>
      </c>
      <c s="32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7"/>
      <c s="14"/>
      <c s="78"/>
      <c s="78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12.15</v>
      </c>
      <c s="32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7"/>
      <c s="14"/>
      <c s="78"/>
      <c s="78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12.166666666666666</v>
      </c>
      <c s="32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7"/>
      <c s="14"/>
      <c s="78"/>
      <c s="78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12.183333333333334</v>
      </c>
      <c s="32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7"/>
      <c s="14"/>
      <c s="78"/>
      <c s="78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12.199999999999999</v>
      </c>
      <c s="32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7"/>
      <c s="14"/>
      <c s="78"/>
      <c s="78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12.233333333333333</v>
      </c>
      <c s="32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7"/>
      <c s="14"/>
      <c s="78"/>
      <c s="78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12.25</v>
      </c>
      <c s="32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7"/>
      <c s="14"/>
      <c s="78"/>
      <c s="78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12.266666666666667</v>
      </c>
      <c s="32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7"/>
      <c s="14"/>
      <c s="78"/>
      <c s="78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12.283333333333333</v>
      </c>
      <c s="32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7"/>
      <c s="14"/>
      <c s="78"/>
      <c s="78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12.316666666666666</v>
      </c>
      <c s="32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7"/>
      <c s="14"/>
      <c s="78"/>
      <c s="78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12.333333333333334</v>
      </c>
      <c s="32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7"/>
      <c s="14"/>
      <c s="78"/>
      <c s="78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12.35</v>
      </c>
      <c s="32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7"/>
      <c s="14"/>
      <c s="78"/>
      <c s="78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12.366666666666667</v>
      </c>
      <c s="32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7"/>
      <c s="14"/>
      <c s="78"/>
      <c s="78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12.383333333333333</v>
      </c>
      <c s="32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7"/>
      <c s="14"/>
      <c s="78"/>
      <c s="78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12.4</v>
      </c>
      <c s="32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7"/>
      <c s="14"/>
      <c s="78"/>
      <c s="78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12.416666666666666</v>
      </c>
      <c s="32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7"/>
      <c s="14"/>
      <c s="78"/>
      <c s="78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12.449999999999999</v>
      </c>
      <c s="32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7"/>
      <c s="14"/>
      <c s="78"/>
      <c s="78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12.466666666666667</v>
      </c>
      <c s="32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7"/>
      <c s="14"/>
      <c s="78"/>
      <c s="78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12.483333333333333</v>
      </c>
      <c s="32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7"/>
      <c s="14"/>
      <c s="78"/>
      <c s="78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12.5</v>
      </c>
      <c s="32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7"/>
      <c s="14"/>
      <c s="78"/>
      <c s="78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12.516666666666667</v>
      </c>
      <c s="32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7"/>
      <c s="14"/>
      <c s="78"/>
      <c s="78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12.533333333333333</v>
      </c>
      <c s="32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7"/>
      <c s="14"/>
      <c s="78"/>
      <c s="78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12.550000000000001</v>
      </c>
      <c s="32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7"/>
      <c s="14"/>
      <c s="78"/>
      <c s="78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12.566666666666666</v>
      </c>
      <c s="32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7"/>
      <c s="14"/>
      <c s="78"/>
      <c s="78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12.583333333333334</v>
      </c>
      <c s="32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7"/>
      <c s="14"/>
      <c s="78"/>
      <c s="78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12.6</v>
      </c>
      <c s="32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7"/>
      <c s="14"/>
      <c s="78"/>
      <c s="78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12.616666666666667</v>
      </c>
      <c s="32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7"/>
      <c s="14"/>
      <c s="78"/>
      <c s="78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12.633333333333333</v>
      </c>
      <c s="32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7"/>
      <c s="14"/>
      <c s="78"/>
      <c s="78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12.65</v>
      </c>
      <c s="32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7"/>
      <c s="14"/>
      <c s="78"/>
      <c s="78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12.666666666666666</v>
      </c>
      <c s="32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7"/>
      <c s="14"/>
      <c s="78"/>
      <c s="78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12.683333333333334</v>
      </c>
      <c s="32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7"/>
      <c s="14"/>
      <c s="78"/>
      <c s="78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12.699999999999999</v>
      </c>
      <c s="32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7"/>
      <c s="14"/>
      <c s="78"/>
      <c s="78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12.716666666666667</v>
      </c>
      <c s="32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7"/>
      <c s="14"/>
      <c s="78"/>
      <c s="78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12.733333333333333</v>
      </c>
      <c s="32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7"/>
      <c s="14"/>
      <c s="78"/>
      <c s="78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12.75</v>
      </c>
      <c s="32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7"/>
      <c s="14"/>
      <c s="78"/>
      <c s="78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12.766666666666667</v>
      </c>
      <c s="32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7"/>
      <c s="14"/>
      <c s="78"/>
      <c s="78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12.783333333333333</v>
      </c>
      <c s="32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7"/>
      <c s="14"/>
      <c s="78"/>
      <c s="78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12.800000000000001</v>
      </c>
      <c s="32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7"/>
      <c s="14"/>
      <c s="78"/>
      <c s="78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12.816666666666666</v>
      </c>
      <c s="32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7"/>
      <c s="14"/>
      <c s="78"/>
      <c s="78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12.833333333333334</v>
      </c>
      <c s="32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7"/>
      <c s="14"/>
      <c s="78"/>
      <c s="78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12.85</v>
      </c>
      <c s="32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7"/>
      <c s="14"/>
      <c s="78"/>
      <c s="78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12.866666666666667</v>
      </c>
      <c s="32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7"/>
      <c s="14"/>
      <c s="78"/>
      <c s="78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12.883333333333333</v>
      </c>
      <c s="32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7"/>
      <c s="14"/>
      <c s="78"/>
      <c s="78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12.9</v>
      </c>
      <c s="32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7"/>
      <c s="14"/>
      <c s="78"/>
      <c s="78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12.916666666666666</v>
      </c>
      <c s="32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7"/>
      <c s="14"/>
      <c s="78"/>
      <c s="78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12.933333333333334</v>
      </c>
      <c s="32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7"/>
      <c s="14"/>
      <c s="78"/>
      <c s="78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12.949999999999999</v>
      </c>
      <c s="32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7"/>
      <c s="14"/>
      <c s="78"/>
      <c s="78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12.966666666666667</v>
      </c>
      <c s="32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7"/>
      <c s="14"/>
      <c s="78"/>
      <c s="78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12.983333333333333</v>
      </c>
      <c s="32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7"/>
      <c s="14"/>
      <c s="78"/>
      <c s="78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13</v>
      </c>
      <c s="32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61"/>
        <v/>
      </c>
      <c s="276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2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7"/>
      <c s="14"/>
      <c s="78"/>
      <c s="78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13.016666666666667</v>
      </c>
      <c s="32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 ref="AG786:AG1040">IF(D786-D785&lt;0,"Reset","")</f>
        <v/>
      </c>
      <c s="276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29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7"/>
      <c s="14"/>
      <c s="78"/>
      <c s="78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13.033333333333333</v>
      </c>
      <c s="32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7"/>
      <c s="14"/>
      <c s="78"/>
      <c s="78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13.050000000000001</v>
      </c>
      <c s="32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7"/>
      <c s="14"/>
      <c s="78"/>
      <c s="78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13.066666666666666</v>
      </c>
      <c s="32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7"/>
      <c s="14"/>
      <c s="78"/>
      <c s="78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13.083333333333334</v>
      </c>
      <c s="32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7"/>
      <c s="14"/>
      <c s="78"/>
      <c s="78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13.1</v>
      </c>
      <c s="32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7"/>
      <c s="14"/>
      <c s="78"/>
      <c s="78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13.116666666666667</v>
      </c>
      <c s="32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7"/>
      <c s="14"/>
      <c s="78"/>
      <c s="78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13.133333333333333</v>
      </c>
      <c s="32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7"/>
      <c s="14"/>
      <c s="78"/>
      <c s="78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13.15</v>
      </c>
      <c s="32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7"/>
      <c s="14"/>
      <c s="78"/>
      <c s="78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13.166666666666666</v>
      </c>
      <c s="32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7"/>
      <c s="14"/>
      <c s="78"/>
      <c s="78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13.183333333333334</v>
      </c>
      <c s="32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7"/>
      <c s="14"/>
      <c s="78"/>
      <c s="78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13.199999999999999</v>
      </c>
      <c s="32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7"/>
      <c s="14"/>
      <c s="78"/>
      <c s="78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13.216666666666667</v>
      </c>
      <c s="32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7"/>
      <c s="14"/>
      <c s="78"/>
      <c s="78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13.233333333333333</v>
      </c>
      <c s="32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7"/>
      <c s="14"/>
      <c s="78"/>
      <c s="78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13.25</v>
      </c>
      <c s="32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7"/>
      <c s="14"/>
      <c s="78"/>
      <c s="78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13.266666666666667</v>
      </c>
      <c s="32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7"/>
      <c s="14"/>
      <c s="78"/>
      <c s="78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13.283333333333333</v>
      </c>
      <c s="32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7"/>
      <c s="14"/>
      <c s="78"/>
      <c s="78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13.300000000000001</v>
      </c>
      <c s="32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7"/>
      <c s="14"/>
      <c s="78"/>
      <c s="78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13.316666666666666</v>
      </c>
      <c s="32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7"/>
      <c s="14"/>
      <c s="78"/>
      <c s="78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13.333333333333334</v>
      </c>
      <c s="32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7"/>
      <c s="14"/>
      <c s="78"/>
      <c s="78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13.35</v>
      </c>
      <c s="32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7"/>
      <c s="14"/>
      <c s="78"/>
      <c s="78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13.366666666666667</v>
      </c>
      <c s="32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7"/>
      <c s="14"/>
      <c s="78"/>
      <c s="78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13.383333333333333</v>
      </c>
      <c s="32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7"/>
      <c s="14"/>
      <c s="78"/>
      <c s="78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13.4</v>
      </c>
      <c s="32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7"/>
      <c s="14"/>
      <c s="78"/>
      <c s="78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13.416666666666666</v>
      </c>
      <c s="32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7"/>
      <c s="14"/>
      <c s="78"/>
      <c s="78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13.433333333333334</v>
      </c>
      <c s="32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7"/>
      <c s="14"/>
      <c s="78"/>
      <c s="78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13.449999999999999</v>
      </c>
      <c s="32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7"/>
      <c s="14"/>
      <c s="78"/>
      <c s="78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13.466666666666667</v>
      </c>
      <c s="32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7"/>
      <c s="14"/>
      <c s="78"/>
      <c s="78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13.483333333333333</v>
      </c>
      <c s="32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7"/>
      <c s="14"/>
      <c s="78"/>
      <c s="78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13.5</v>
      </c>
      <c s="32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7"/>
      <c s="14"/>
      <c s="78"/>
      <c s="78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13.516666666666667</v>
      </c>
      <c s="32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7"/>
      <c s="14"/>
      <c s="78"/>
      <c s="78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13.533333333333333</v>
      </c>
      <c s="32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7"/>
      <c s="14"/>
      <c s="78"/>
      <c s="78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13.550000000000001</v>
      </c>
      <c s="32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7"/>
      <c s="14"/>
      <c s="78"/>
      <c s="78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13.566666666666666</v>
      </c>
      <c s="32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7"/>
      <c s="14"/>
      <c s="78"/>
      <c s="78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13.583333333333334</v>
      </c>
      <c s="32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7"/>
      <c s="14"/>
      <c s="78"/>
      <c s="78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13.6</v>
      </c>
      <c s="32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7"/>
      <c s="14"/>
      <c s="78"/>
      <c s="78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13.616666666666667</v>
      </c>
      <c s="32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7"/>
      <c s="14"/>
      <c s="78"/>
      <c s="78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13.633333333333333</v>
      </c>
      <c s="32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7"/>
      <c s="14"/>
      <c s="78"/>
      <c s="78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13.65</v>
      </c>
      <c s="32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7"/>
      <c s="14"/>
      <c s="78"/>
      <c s="78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13.666666666666666</v>
      </c>
      <c s="32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7"/>
      <c s="14"/>
      <c s="78"/>
      <c s="78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13.683333333333334</v>
      </c>
      <c s="32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7"/>
      <c s="14"/>
      <c s="78"/>
      <c s="78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13.699999999999999</v>
      </c>
      <c s="32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7"/>
      <c s="14"/>
      <c s="78"/>
      <c s="78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13.716666666666667</v>
      </c>
      <c s="32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7"/>
      <c s="14"/>
      <c s="78"/>
      <c s="78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13.733333333333333</v>
      </c>
      <c s="32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7"/>
      <c s="14"/>
      <c s="78"/>
      <c s="78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13.75</v>
      </c>
      <c s="32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7"/>
      <c s="14"/>
      <c s="78"/>
      <c s="78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13.766666666666667</v>
      </c>
      <c s="32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7"/>
      <c s="14"/>
      <c s="78"/>
      <c s="78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13.783333333333333</v>
      </c>
      <c s="32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7"/>
      <c s="14"/>
      <c s="78"/>
      <c s="78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13.800000000000001</v>
      </c>
      <c s="32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7"/>
      <c s="14"/>
      <c s="78"/>
      <c s="78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13.816666666666666</v>
      </c>
      <c s="32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7"/>
      <c s="14"/>
      <c s="78"/>
      <c s="78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13.833333333333334</v>
      </c>
      <c s="32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7"/>
      <c s="14"/>
      <c s="78"/>
      <c s="78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13.85</v>
      </c>
      <c s="32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7"/>
      <c s="14"/>
      <c s="78"/>
      <c s="78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13.866666666666667</v>
      </c>
      <c s="32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7"/>
      <c s="14"/>
      <c s="78"/>
      <c s="78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13.883333333333333</v>
      </c>
      <c s="32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7"/>
      <c s="14"/>
      <c s="78"/>
      <c s="78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13.9</v>
      </c>
      <c s="32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7"/>
      <c s="14"/>
      <c s="78"/>
      <c s="78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13.916666666666666</v>
      </c>
      <c s="32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7"/>
      <c s="14"/>
      <c s="78"/>
      <c s="78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13.933333333333334</v>
      </c>
      <c s="32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7"/>
      <c s="14"/>
      <c s="78"/>
      <c s="78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13.949999999999999</v>
      </c>
      <c s="32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7"/>
      <c s="14"/>
      <c s="78"/>
      <c s="78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13.966666666666667</v>
      </c>
      <c s="32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7"/>
      <c s="14"/>
      <c s="78"/>
      <c s="78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13.983333333333333</v>
      </c>
      <c s="32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7"/>
      <c s="14"/>
      <c s="78"/>
      <c s="78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14</v>
      </c>
      <c s="32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7"/>
      <c s="14"/>
      <c s="78"/>
      <c s="78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14.016666666666667</v>
      </c>
      <c s="32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7"/>
      <c s="14"/>
      <c s="78"/>
      <c s="78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14.033333333333333</v>
      </c>
      <c s="32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7"/>
      <c s="14"/>
      <c s="78"/>
      <c s="78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14.050000000000001</v>
      </c>
      <c s="32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7"/>
      <c s="14"/>
      <c s="78"/>
      <c s="78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14.066666666666666</v>
      </c>
      <c s="32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7"/>
      <c s="14"/>
      <c s="78"/>
      <c s="78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14.083333333333334</v>
      </c>
      <c s="32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7"/>
      <c s="14"/>
      <c s="78"/>
      <c s="78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14.1</v>
      </c>
      <c s="32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7"/>
      <c s="14"/>
      <c s="78"/>
      <c s="78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14.116666666666667</v>
      </c>
      <c s="32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7"/>
      <c s="14"/>
      <c s="78"/>
      <c s="78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14.133333333333333</v>
      </c>
      <c s="32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7"/>
      <c s="14"/>
      <c s="78"/>
      <c s="78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14.15</v>
      </c>
      <c s="32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7"/>
      <c s="14"/>
      <c s="78"/>
      <c s="78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14.166666666666666</v>
      </c>
      <c s="32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7"/>
      <c s="14"/>
      <c s="78"/>
      <c s="78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14.183333333333334</v>
      </c>
      <c s="32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7"/>
      <c s="14"/>
      <c s="78"/>
      <c s="78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14.199999999999999</v>
      </c>
      <c s="32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7"/>
      <c s="14"/>
      <c s="78"/>
      <c s="78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14.216666666666667</v>
      </c>
      <c s="32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7"/>
      <c s="14"/>
      <c s="78"/>
      <c s="78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14.233333333333333</v>
      </c>
      <c s="32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7"/>
      <c s="14"/>
      <c s="78"/>
      <c s="78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14.25</v>
      </c>
      <c s="32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7"/>
      <c s="14"/>
      <c s="78"/>
      <c s="78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14.266666666666667</v>
      </c>
      <c s="32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7"/>
      <c s="14"/>
      <c s="78"/>
      <c s="78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14.300000000000001</v>
      </c>
      <c s="32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7"/>
      <c s="14"/>
      <c s="78"/>
      <c s="78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14.316666666666666</v>
      </c>
      <c s="32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7"/>
      <c s="14"/>
      <c s="78"/>
      <c s="78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14.333333333333334</v>
      </c>
      <c s="32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7"/>
      <c s="14"/>
      <c s="78"/>
      <c s="78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14.35</v>
      </c>
      <c s="32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7"/>
      <c s="14"/>
      <c s="78"/>
      <c s="78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14.366666666666667</v>
      </c>
      <c s="32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7"/>
      <c s="14"/>
      <c s="78"/>
      <c s="78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14.383333333333333</v>
      </c>
      <c s="32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7"/>
      <c s="14"/>
      <c s="78"/>
      <c s="78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14.4</v>
      </c>
      <c s="32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7"/>
      <c s="14"/>
      <c s="78"/>
      <c s="78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14.416666666666666</v>
      </c>
      <c s="32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7"/>
      <c s="14"/>
      <c s="78"/>
      <c s="78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14.433333333333334</v>
      </c>
      <c s="32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7"/>
      <c s="14"/>
      <c s="78"/>
      <c s="78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14.449999999999999</v>
      </c>
      <c s="32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7"/>
      <c s="14"/>
      <c s="78"/>
      <c s="78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14.466666666666667</v>
      </c>
      <c s="32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7"/>
      <c s="14"/>
      <c s="78"/>
      <c s="78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14.483333333333333</v>
      </c>
      <c s="32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7"/>
      <c s="14"/>
      <c s="78"/>
      <c s="78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14.5</v>
      </c>
      <c s="32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7"/>
      <c s="14"/>
      <c s="78"/>
      <c s="78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14.516666666666667</v>
      </c>
      <c s="32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7"/>
      <c s="14"/>
      <c s="78"/>
      <c s="78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14.533333333333333</v>
      </c>
      <c s="32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7"/>
      <c s="14"/>
      <c s="78"/>
      <c s="78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14.550000000000001</v>
      </c>
      <c s="32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7"/>
      <c s="14"/>
      <c s="78"/>
      <c s="78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14.566666666666666</v>
      </c>
      <c s="32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7"/>
      <c s="14"/>
      <c s="78"/>
      <c s="78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14.583333333333334</v>
      </c>
      <c s="32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7"/>
      <c s="14"/>
      <c s="78"/>
      <c s="78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14.6</v>
      </c>
      <c s="32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7"/>
      <c s="14"/>
      <c s="78"/>
      <c s="78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14.616666666666667</v>
      </c>
      <c s="32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7"/>
      <c s="14"/>
      <c s="78"/>
      <c s="78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14.633333333333333</v>
      </c>
      <c s="32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7"/>
      <c s="14"/>
      <c s="78"/>
      <c s="78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14.65</v>
      </c>
      <c s="32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7"/>
      <c s="14"/>
      <c s="78"/>
      <c s="78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14.666666666666666</v>
      </c>
      <c s="320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7"/>
      <c s="14"/>
      <c s="78"/>
      <c s="78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14.683333333333334</v>
      </c>
      <c s="320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7"/>
      <c s="14"/>
      <c s="78"/>
      <c s="78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14.699999999999999</v>
      </c>
      <c s="320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7"/>
      <c s="14"/>
      <c s="78"/>
      <c s="78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14.716666666666667</v>
      </c>
      <c s="320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7"/>
      <c s="14"/>
      <c s="78"/>
      <c s="78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14.733333333333333</v>
      </c>
      <c s="320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7"/>
      <c s="14"/>
      <c s="78"/>
      <c s="78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14.75</v>
      </c>
      <c s="320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23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7"/>
      <c s="14"/>
      <c s="78"/>
      <c s="78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14.766666666666667</v>
      </c>
      <c s="320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7"/>
      <c s="14"/>
      <c s="78"/>
      <c s="78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14.783333333333333</v>
      </c>
      <c s="320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7"/>
      <c s="14"/>
      <c s="78"/>
      <c s="78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14.800000000000001</v>
      </c>
      <c s="320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7"/>
      <c s="14"/>
      <c s="78"/>
      <c s="78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14.816666666666666</v>
      </c>
      <c s="320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7"/>
      <c s="14"/>
      <c s="78"/>
      <c s="78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14.833333333333334</v>
      </c>
      <c s="320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25</v>
      </c>
      <c s="23">
        <f t="shared" si="200"/>
        <v>11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7"/>
      <c s="14"/>
      <c s="78"/>
      <c s="78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14.85</v>
      </c>
      <c s="320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7"/>
      <c s="14"/>
      <c s="78"/>
      <c s="78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14.866666666666667</v>
      </c>
      <c s="320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38</v>
      </c>
      <c s="23">
        <f t="shared" si="200"/>
        <v>16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7"/>
      <c s="14"/>
      <c s="78"/>
      <c s="78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14.883333333333333</v>
      </c>
      <c s="320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2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7"/>
      <c s="14"/>
      <c s="78"/>
      <c s="78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14.9</v>
      </c>
      <c s="320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7"/>
      <c s="14"/>
      <c s="78"/>
      <c s="78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14.916666666666666</v>
      </c>
      <c s="320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7"/>
      <c s="14"/>
      <c s="78"/>
      <c s="78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14.933333333333334</v>
      </c>
      <c s="320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7"/>
      <c s="14"/>
      <c s="78"/>
      <c s="78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14.949999999999999</v>
      </c>
      <c s="320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7"/>
      <c s="14"/>
      <c s="78"/>
      <c s="78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14.966666666666667</v>
      </c>
      <c s="320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7"/>
      <c s="14"/>
      <c s="78"/>
      <c s="78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14.983333333333333</v>
      </c>
      <c s="320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7"/>
      <c s="14"/>
      <c s="78"/>
      <c s="78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15</v>
      </c>
      <c s="320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7</v>
      </c>
      <c s="23">
        <f t="shared" si="202"/>
        <v>7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7"/>
      <c s="14"/>
      <c s="78"/>
      <c s="78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15.016666666666667</v>
      </c>
      <c s="320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7"/>
      <c s="14"/>
      <c s="78"/>
      <c s="78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15.033333333333333</v>
      </c>
      <c s="320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7"/>
      <c s="14"/>
      <c s="78"/>
      <c s="78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15.050000000000001</v>
      </c>
      <c s="320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28</v>
      </c>
      <c s="23">
        <f t="shared" si="200"/>
        <v>10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7"/>
      <c s="14"/>
      <c s="78"/>
      <c s="78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15.066666666666666</v>
      </c>
      <c s="320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15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7"/>
      <c s="14"/>
      <c s="78"/>
      <c s="78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>Reset</v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7"/>
      <c s="14"/>
      <c s="78"/>
      <c s="78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7"/>
      <c s="14"/>
      <c s="78"/>
      <c s="78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7"/>
      <c s="14"/>
      <c s="78"/>
      <c s="78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7"/>
      <c s="14"/>
      <c s="78"/>
      <c s="78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7"/>
      <c s="14"/>
      <c s="78"/>
      <c s="78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7"/>
      <c s="14"/>
      <c s="78"/>
      <c s="78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7"/>
      <c s="14"/>
      <c s="78"/>
      <c s="78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7"/>
      <c s="14"/>
      <c s="78"/>
      <c s="78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7"/>
      <c s="14"/>
      <c s="78"/>
      <c s="78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7"/>
      <c s="14"/>
      <c s="78"/>
      <c s="78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7"/>
      <c s="14"/>
      <c s="78"/>
      <c s="78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7"/>
      <c s="14"/>
      <c s="78"/>
      <c s="78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7"/>
      <c s="14"/>
      <c s="78"/>
      <c s="78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7"/>
      <c s="14"/>
      <c s="78"/>
      <c s="78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7"/>
      <c s="14"/>
      <c s="78"/>
      <c s="78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7"/>
      <c s="14"/>
      <c s="78"/>
      <c s="78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7"/>
      <c s="14"/>
      <c s="78"/>
      <c s="78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7"/>
      <c s="14"/>
      <c s="78"/>
      <c s="78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7"/>
      <c s="14"/>
      <c s="78"/>
      <c s="78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7"/>
      <c s="14"/>
      <c s="78"/>
      <c s="78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7"/>
      <c s="14"/>
      <c s="78"/>
      <c s="78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7"/>
      <c s="14"/>
      <c s="78"/>
      <c s="78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7"/>
      <c s="14"/>
      <c s="78"/>
      <c s="78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7"/>
      <c s="14"/>
      <c s="78"/>
      <c s="78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7"/>
      <c s="14"/>
      <c s="78"/>
      <c s="78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7"/>
      <c s="14"/>
      <c s="78"/>
      <c s="78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7"/>
      <c s="14"/>
      <c s="78"/>
      <c s="78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7"/>
      <c s="14"/>
      <c s="78"/>
      <c s="78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7"/>
      <c s="14"/>
      <c s="78"/>
      <c s="78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7"/>
      <c s="14"/>
      <c s="78"/>
      <c s="78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7"/>
      <c s="14"/>
      <c s="78"/>
      <c s="78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7"/>
      <c s="14"/>
      <c s="78"/>
      <c s="78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7"/>
      <c s="14"/>
      <c s="78"/>
      <c s="78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7"/>
      <c s="14"/>
      <c s="78"/>
      <c s="78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7"/>
      <c s="14"/>
      <c s="78"/>
      <c s="78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7"/>
      <c s="14"/>
      <c s="78"/>
      <c s="78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7"/>
      <c s="14"/>
      <c s="78"/>
      <c s="78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7"/>
      <c s="14"/>
      <c s="78"/>
      <c s="78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7"/>
      <c s="14"/>
      <c s="78"/>
      <c s="78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7"/>
      <c s="14"/>
      <c s="78"/>
      <c s="78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7"/>
      <c s="14"/>
      <c s="78"/>
      <c s="78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7"/>
      <c s="14"/>
      <c s="78"/>
      <c s="78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7"/>
      <c s="14"/>
      <c s="78"/>
      <c s="78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7"/>
      <c s="14"/>
      <c s="78"/>
      <c s="78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7"/>
      <c s="14"/>
      <c s="78"/>
      <c s="78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7"/>
      <c s="14"/>
      <c s="78"/>
      <c s="78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7"/>
      <c s="14"/>
      <c s="78"/>
      <c s="78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7"/>
      <c s="14"/>
      <c s="78"/>
      <c s="78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7"/>
      <c s="14"/>
      <c s="78"/>
      <c s="78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7"/>
      <c s="14"/>
      <c s="78"/>
      <c s="78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7"/>
      <c s="14"/>
      <c s="78"/>
      <c s="78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7"/>
      <c s="14"/>
      <c s="78"/>
      <c s="78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7"/>
      <c s="14"/>
      <c s="78"/>
      <c s="78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7"/>
      <c s="14"/>
      <c s="78"/>
      <c s="78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7"/>
      <c s="14"/>
      <c s="78"/>
      <c s="78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7"/>
      <c s="14"/>
      <c s="78"/>
      <c s="78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7"/>
      <c s="14"/>
      <c s="78"/>
      <c s="78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7"/>
      <c s="14"/>
      <c s="78"/>
      <c s="78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7"/>
      <c s="14"/>
      <c s="78"/>
      <c s="78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7"/>
      <c s="14"/>
      <c s="78"/>
      <c s="78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7"/>
      <c s="14"/>
      <c s="78"/>
      <c s="78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7"/>
      <c s="14"/>
      <c s="78"/>
      <c s="78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7"/>
      <c s="14"/>
      <c s="78"/>
      <c s="78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7"/>
      <c s="14"/>
      <c s="78"/>
      <c s="78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7"/>
      <c s="14"/>
      <c s="78"/>
      <c s="78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7"/>
      <c s="14"/>
      <c s="78"/>
      <c s="78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7"/>
      <c s="14"/>
      <c s="78"/>
      <c s="78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7"/>
      <c s="14"/>
      <c s="78"/>
      <c s="78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7"/>
      <c s="14"/>
      <c s="78"/>
      <c s="78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7"/>
      <c s="14"/>
      <c s="78"/>
      <c s="78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7"/>
      <c s="14"/>
      <c s="78"/>
      <c s="78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7"/>
      <c s="14"/>
      <c s="78"/>
      <c s="78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7"/>
      <c s="14"/>
      <c s="78"/>
      <c s="78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7"/>
      <c s="14"/>
      <c s="78"/>
      <c s="78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7"/>
      <c s="14"/>
      <c s="78"/>
      <c s="78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7"/>
      <c s="14"/>
      <c s="78"/>
      <c s="78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7"/>
      <c s="14"/>
      <c s="78"/>
      <c s="78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7"/>
      <c s="14"/>
      <c s="78"/>
      <c s="78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7"/>
      <c s="14"/>
      <c s="78"/>
      <c s="78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7"/>
      <c s="14"/>
      <c s="78"/>
      <c s="78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7"/>
      <c s="14"/>
      <c s="78"/>
      <c s="78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7"/>
      <c s="14"/>
      <c s="78"/>
      <c s="78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7"/>
      <c s="14"/>
      <c s="78"/>
      <c s="78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7"/>
      <c s="14"/>
      <c s="78"/>
      <c s="78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7"/>
      <c s="14"/>
      <c s="78"/>
      <c s="78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7"/>
      <c s="14"/>
      <c s="78"/>
      <c s="78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7"/>
      <c s="14"/>
      <c s="78"/>
      <c s="78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7"/>
      <c s="14"/>
      <c s="78"/>
      <c s="78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7"/>
      <c s="14"/>
      <c s="78"/>
      <c s="78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7"/>
      <c s="14"/>
      <c s="78"/>
      <c s="78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7"/>
      <c s="14"/>
      <c s="78"/>
      <c s="78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7"/>
      <c s="14"/>
      <c s="78"/>
      <c s="78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7"/>
      <c s="14"/>
      <c s="78"/>
      <c s="78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7"/>
      <c s="14"/>
      <c s="78"/>
      <c s="78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7"/>
      <c s="14"/>
      <c s="78"/>
      <c s="78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7"/>
      <c s="14"/>
      <c s="78"/>
      <c s="78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7"/>
      <c s="14"/>
      <c s="78"/>
      <c s="78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7"/>
      <c s="14"/>
      <c s="78"/>
      <c s="78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7"/>
      <c s="14"/>
      <c s="78"/>
      <c s="78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7"/>
      <c s="14"/>
      <c s="78"/>
      <c s="78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7"/>
      <c s="14"/>
      <c s="78"/>
      <c s="78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7"/>
      <c s="14"/>
      <c s="78"/>
      <c s="78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7"/>
      <c s="14"/>
      <c s="78"/>
      <c s="78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7"/>
      <c s="14"/>
      <c s="78"/>
      <c s="78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7"/>
      <c s="14"/>
      <c s="78"/>
      <c s="78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7"/>
      <c s="14"/>
      <c s="78"/>
      <c s="78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7"/>
      <c s="14"/>
      <c s="78"/>
      <c s="78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7"/>
      <c s="14"/>
      <c s="78"/>
      <c s="78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7"/>
      <c s="14"/>
      <c s="78"/>
      <c s="78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7"/>
      <c s="14"/>
      <c s="78"/>
      <c s="78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7"/>
      <c s="14"/>
      <c s="78"/>
      <c s="78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7"/>
      <c s="14"/>
      <c s="78"/>
      <c s="78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7"/>
      <c s="14"/>
      <c s="78"/>
      <c s="78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7"/>
      <c s="14"/>
      <c s="78"/>
      <c s="78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7"/>
      <c s="14"/>
      <c s="78"/>
      <c s="78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7"/>
      <c s="14"/>
      <c s="78"/>
      <c s="78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7"/>
      <c s="14"/>
      <c s="78"/>
      <c s="78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7"/>
      <c s="14"/>
      <c s="78"/>
      <c s="78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7"/>
      <c s="14"/>
      <c s="78"/>
      <c s="78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7"/>
      <c s="14"/>
      <c s="78"/>
      <c s="78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7"/>
      <c s="14"/>
      <c s="78"/>
      <c s="78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7"/>
      <c s="14"/>
      <c s="78"/>
      <c s="78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7"/>
      <c s="14"/>
      <c s="78"/>
      <c s="78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7"/>
      <c s="14"/>
      <c s="78"/>
      <c s="78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7"/>
      <c s="14"/>
      <c s="78"/>
      <c s="78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7"/>
      <c s="14"/>
      <c s="78"/>
      <c s="78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7"/>
      <c s="14"/>
      <c s="78"/>
      <c s="78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7"/>
      <c s="14"/>
      <c s="78"/>
      <c s="78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7"/>
      <c s="14"/>
      <c s="78"/>
      <c s="78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7"/>
      <c s="14"/>
      <c s="78"/>
      <c s="78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7"/>
      <c s="14"/>
      <c s="78"/>
      <c s="78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2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7"/>
      <c s="14"/>
      <c s="78"/>
      <c s="78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2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7"/>
      <c s="14"/>
      <c s="78"/>
      <c s="78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7"/>
      <c s="14"/>
      <c s="78"/>
      <c s="78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7"/>
      <c s="14"/>
      <c s="78"/>
      <c s="78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7"/>
      <c s="14"/>
      <c s="78"/>
      <c s="78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7"/>
      <c s="14"/>
      <c s="78"/>
      <c s="78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7"/>
      <c s="14"/>
      <c s="78"/>
      <c s="78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7"/>
      <c s="14"/>
      <c s="78"/>
      <c s="78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7"/>
      <c s="14"/>
      <c s="78"/>
      <c s="78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7"/>
      <c s="14"/>
      <c s="78"/>
      <c s="78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7"/>
      <c s="14"/>
      <c s="78"/>
      <c s="78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7"/>
      <c s="14"/>
      <c s="78"/>
      <c s="78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7"/>
      <c s="14"/>
      <c s="78"/>
      <c s="78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7"/>
      <c s="14"/>
      <c s="78"/>
      <c s="78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7"/>
      <c s="14"/>
      <c s="78"/>
      <c s="78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7"/>
      <c s="14"/>
      <c s="78"/>
      <c s="78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7"/>
      <c s="14"/>
      <c s="78"/>
      <c s="78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7"/>
      <c s="14"/>
      <c s="78"/>
      <c s="78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7"/>
      <c s="14"/>
      <c s="78"/>
      <c s="78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7"/>
      <c s="14"/>
      <c s="78"/>
      <c s="78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7"/>
      <c s="14"/>
      <c s="78"/>
      <c s="78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7"/>
      <c s="14"/>
      <c s="78"/>
      <c s="78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7"/>
      <c s="14"/>
      <c s="78"/>
      <c s="78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7"/>
      <c s="14"/>
      <c s="78"/>
      <c s="78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7"/>
      <c s="14"/>
      <c s="78"/>
      <c s="78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7"/>
      <c s="14"/>
      <c s="78"/>
      <c s="78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7"/>
      <c s="14"/>
      <c s="78"/>
      <c s="78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7"/>
      <c s="14"/>
      <c s="78"/>
      <c s="78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7"/>
      <c s="14"/>
      <c s="78"/>
      <c s="78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7"/>
      <c s="14"/>
      <c s="78"/>
      <c s="78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7"/>
      <c s="14"/>
      <c s="78"/>
      <c s="78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7"/>
      <c s="14"/>
      <c s="78"/>
      <c s="78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7"/>
      <c s="14"/>
      <c s="78"/>
      <c s="78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7"/>
      <c s="14"/>
      <c s="78"/>
      <c s="78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7"/>
      <c s="14"/>
      <c s="78"/>
      <c s="78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7"/>
      <c s="14"/>
      <c s="78"/>
      <c s="78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7"/>
      <c s="14"/>
      <c s="78"/>
      <c s="78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7"/>
      <c s="14"/>
      <c s="78"/>
      <c s="78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7"/>
      <c s="14"/>
      <c s="78"/>
      <c s="78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7"/>
      <c s="14"/>
      <c s="78"/>
      <c s="78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7"/>
      <c s="14"/>
      <c s="78"/>
      <c s="78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7"/>
      <c s="14"/>
      <c s="78"/>
      <c s="78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7"/>
      <c s="14"/>
      <c s="78"/>
      <c s="78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7"/>
      <c s="14"/>
      <c s="78"/>
      <c s="78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7"/>
      <c s="14"/>
      <c s="78"/>
      <c s="78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7"/>
      <c s="14"/>
      <c s="78"/>
      <c s="78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7"/>
      <c s="14"/>
      <c s="78"/>
      <c s="78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7"/>
      <c s="14"/>
      <c s="78"/>
      <c s="78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7"/>
      <c s="14"/>
      <c s="78"/>
      <c s="78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7"/>
      <c s="14"/>
      <c s="78"/>
      <c s="78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7"/>
      <c s="14"/>
      <c s="78"/>
      <c s="78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7"/>
      <c s="14"/>
      <c s="78"/>
      <c s="78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7"/>
      <c s="14"/>
      <c s="78"/>
      <c s="78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7"/>
      <c s="14"/>
      <c s="78"/>
      <c s="78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7"/>
      <c s="14"/>
      <c s="78"/>
      <c s="78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7"/>
      <c s="14"/>
      <c s="78"/>
      <c s="78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7"/>
      <c s="14"/>
      <c s="78"/>
      <c s="78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7"/>
      <c s="14"/>
      <c s="78"/>
      <c s="78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7"/>
      <c s="14"/>
      <c s="78"/>
      <c s="78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7"/>
      <c s="14"/>
      <c s="78"/>
      <c s="78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7"/>
      <c s="14"/>
      <c s="78"/>
      <c s="78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7"/>
      <c s="14"/>
      <c s="78"/>
      <c s="78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7"/>
      <c s="14"/>
      <c s="78"/>
      <c s="78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7"/>
      <c s="14"/>
      <c s="78"/>
      <c s="78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7"/>
      <c s="14"/>
      <c s="78"/>
      <c s="78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7"/>
      <c s="14"/>
      <c s="78"/>
      <c s="78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7"/>
      <c s="14"/>
      <c s="78"/>
      <c s="78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7"/>
      <c s="14"/>
      <c s="78"/>
      <c s="78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7"/>
      <c s="14"/>
      <c s="78"/>
      <c s="78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7"/>
      <c s="14"/>
      <c s="78"/>
      <c s="78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7"/>
      <c s="14"/>
      <c s="78"/>
      <c s="78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7"/>
      <c s="14"/>
      <c s="78"/>
      <c s="78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7"/>
      <c s="14"/>
      <c s="78"/>
      <c s="78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7"/>
      <c s="14"/>
      <c s="78"/>
      <c s="78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7"/>
      <c s="14"/>
      <c s="78"/>
      <c s="78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7"/>
      <c s="14"/>
      <c s="78"/>
      <c s="78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7"/>
      <c s="14"/>
      <c s="78"/>
      <c s="78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7"/>
      <c s="14"/>
      <c s="78"/>
      <c s="78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7"/>
      <c s="14"/>
      <c s="78"/>
      <c s="78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7"/>
      <c s="14"/>
      <c s="78"/>
      <c s="78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7"/>
      <c s="14"/>
      <c s="78"/>
      <c s="78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7"/>
      <c s="14"/>
      <c s="78"/>
      <c s="78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7"/>
      <c s="14"/>
      <c s="78"/>
      <c s="78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7"/>
      <c s="14"/>
      <c s="78"/>
      <c s="78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7"/>
      <c s="14"/>
      <c s="78"/>
      <c s="78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7"/>
      <c s="14"/>
      <c s="78"/>
      <c s="78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7"/>
      <c s="14"/>
      <c s="78"/>
      <c s="78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7"/>
      <c s="14"/>
      <c s="78"/>
      <c s="78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7"/>
      <c s="14"/>
      <c s="78"/>
      <c s="78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7"/>
      <c s="14"/>
      <c s="78"/>
      <c s="78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7"/>
      <c s="14"/>
      <c s="78"/>
      <c s="78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7"/>
      <c s="14"/>
      <c s="78"/>
      <c s="78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7"/>
      <c s="14"/>
      <c s="78"/>
      <c s="78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7"/>
      <c s="14"/>
      <c s="78"/>
      <c s="78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7"/>
      <c s="14"/>
      <c s="78"/>
      <c s="78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7"/>
      <c s="14"/>
      <c s="78"/>
      <c s="78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7"/>
      <c s="14"/>
      <c s="78"/>
      <c s="78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7"/>
      <c s="14"/>
      <c s="78"/>
      <c s="78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7"/>
      <c s="14"/>
      <c s="78"/>
      <c s="78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7"/>
      <c s="14"/>
      <c s="78"/>
      <c s="78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7"/>
      <c s="14"/>
      <c s="78"/>
      <c s="78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7"/>
      <c s="14"/>
      <c s="78"/>
      <c s="78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7"/>
      <c s="14"/>
      <c s="78"/>
      <c s="78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7"/>
      <c s="14"/>
      <c s="78"/>
      <c s="78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7"/>
      <c s="14"/>
      <c s="78"/>
      <c s="78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7"/>
      <c s="14"/>
      <c s="78"/>
      <c s="78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7"/>
      <c s="14"/>
      <c s="78"/>
      <c s="78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7"/>
      <c s="14"/>
      <c s="78"/>
      <c s="78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7"/>
      <c s="14"/>
      <c s="78"/>
      <c s="78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7"/>
      <c s="14"/>
      <c s="78"/>
      <c s="78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7"/>
      <c s="14"/>
      <c s="78"/>
      <c s="78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7"/>
      <c s="14"/>
      <c s="78"/>
      <c s="78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7"/>
      <c s="14"/>
      <c s="78"/>
      <c s="78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7"/>
      <c s="14"/>
      <c s="78"/>
      <c s="78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7"/>
      <c s="14"/>
      <c s="78"/>
      <c s="78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7"/>
      <c s="14"/>
      <c s="78"/>
      <c s="78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7"/>
      <c s="14"/>
      <c s="78"/>
      <c s="78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7"/>
      <c s="14"/>
      <c s="78"/>
      <c s="78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7"/>
      <c s="14"/>
      <c s="78"/>
      <c s="78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7"/>
      <c s="14"/>
      <c s="78"/>
      <c s="78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7"/>
      <c s="14"/>
      <c s="78"/>
      <c s="78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7"/>
      <c s="14"/>
      <c s="78"/>
      <c s="78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7"/>
      <c s="14"/>
      <c s="78"/>
      <c s="78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7"/>
      <c s="14"/>
      <c s="78"/>
      <c s="78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7"/>
      <c s="14"/>
      <c s="78"/>
      <c s="78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7"/>
      <c s="14"/>
      <c s="78"/>
      <c s="78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7"/>
      <c s="14"/>
      <c s="78"/>
      <c s="78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7"/>
      <c s="14"/>
      <c s="78"/>
      <c s="78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7"/>
      <c s="14"/>
      <c s="78"/>
      <c s="78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7"/>
      <c s="14"/>
      <c s="78"/>
      <c s="78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7"/>
      <c s="14"/>
      <c s="78"/>
      <c s="78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7"/>
      <c s="14"/>
      <c s="78"/>
      <c s="78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7"/>
      <c s="14"/>
      <c s="78"/>
      <c s="78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7"/>
      <c s="14"/>
      <c s="78"/>
      <c s="78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7"/>
      <c s="14"/>
      <c s="78"/>
      <c s="78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7"/>
      <c s="14"/>
      <c s="78"/>
      <c s="78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7"/>
      <c s="14"/>
      <c s="78"/>
      <c s="78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7"/>
      <c s="14"/>
      <c s="78"/>
      <c s="78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7"/>
      <c s="14"/>
      <c s="78"/>
      <c s="78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7"/>
      <c s="14"/>
      <c s="78"/>
      <c s="78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7"/>
      <c s="14"/>
      <c s="78"/>
      <c s="78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7"/>
      <c s="14"/>
      <c s="78"/>
      <c s="78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7"/>
      <c s="14"/>
      <c s="78"/>
      <c s="78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7"/>
      <c s="14"/>
      <c s="78"/>
      <c s="78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7"/>
      <c s="14"/>
      <c s="78"/>
      <c s="78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7"/>
      <c s="14"/>
      <c s="78"/>
      <c s="78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7"/>
      <c s="14"/>
      <c s="78"/>
      <c s="78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7"/>
      <c s="14"/>
      <c s="78"/>
      <c s="78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7"/>
      <c s="14"/>
      <c s="78"/>
      <c s="78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7"/>
      <c s="14"/>
      <c s="78"/>
      <c s="78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7"/>
      <c s="14"/>
      <c s="78"/>
      <c s="78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7"/>
      <c s="14"/>
      <c s="78"/>
      <c s="78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7"/>
      <c s="14"/>
      <c s="78"/>
      <c s="78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7"/>
      <c s="14"/>
      <c s="78"/>
      <c s="78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7"/>
      <c s="14"/>
      <c s="78"/>
      <c s="78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7"/>
      <c s="14"/>
      <c s="78"/>
      <c s="78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7"/>
      <c s="14"/>
      <c s="78"/>
      <c s="78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7"/>
      <c s="14"/>
      <c s="78"/>
      <c s="78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7"/>
      <c s="14"/>
      <c s="78"/>
      <c s="78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7"/>
      <c s="14"/>
      <c s="78"/>
      <c s="78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7"/>
      <c s="14"/>
      <c s="78"/>
      <c s="78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7"/>
      <c s="14"/>
      <c s="78"/>
      <c s="78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7"/>
      <c s="14"/>
      <c s="78"/>
      <c s="78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7"/>
      <c s="14"/>
      <c s="78"/>
      <c s="78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7"/>
      <c s="14"/>
      <c s="78"/>
      <c s="78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7"/>
      <c s="14"/>
      <c s="78"/>
      <c s="78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7"/>
      <c s="14"/>
      <c s="78"/>
      <c s="78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7"/>
      <c s="14"/>
      <c s="78"/>
      <c s="78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7"/>
      <c s="14"/>
      <c s="78"/>
      <c s="78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7"/>
      <c s="14"/>
      <c s="78"/>
      <c s="78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7"/>
      <c s="14"/>
      <c s="78"/>
      <c s="78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7"/>
      <c s="14"/>
      <c s="78"/>
      <c s="78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7"/>
      <c s="14"/>
      <c s="78"/>
      <c s="78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7"/>
      <c s="14"/>
      <c s="78"/>
      <c s="78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7"/>
      <c s="14"/>
      <c s="78"/>
      <c s="78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7"/>
      <c s="14"/>
      <c s="78"/>
      <c s="78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7"/>
      <c s="14"/>
      <c s="78"/>
      <c s="78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7"/>
      <c s="14"/>
      <c s="78"/>
      <c s="78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7"/>
      <c s="14"/>
      <c s="78"/>
      <c s="78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7"/>
      <c s="14"/>
      <c s="78"/>
      <c s="78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7"/>
      <c s="14"/>
      <c s="78"/>
      <c s="78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7"/>
      <c s="14"/>
      <c s="78"/>
      <c s="78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7"/>
      <c s="14"/>
      <c s="78"/>
      <c s="78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7"/>
      <c s="14"/>
      <c s="78"/>
      <c s="78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7"/>
      <c s="14"/>
      <c s="78"/>
      <c s="78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7"/>
      <c s="14"/>
      <c s="78"/>
      <c s="78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7"/>
      <c s="14"/>
      <c s="78"/>
      <c s="78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7"/>
      <c s="14"/>
      <c s="78"/>
      <c s="78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7"/>
      <c s="14"/>
      <c s="78"/>
      <c s="78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7"/>
      <c s="14"/>
      <c s="78"/>
      <c s="78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7"/>
      <c s="14"/>
      <c s="78"/>
      <c s="78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7"/>
      <c s="14"/>
      <c s="78"/>
      <c s="78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7"/>
      <c s="14"/>
      <c s="78"/>
      <c s="78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7"/>
      <c s="14"/>
      <c s="78"/>
      <c s="78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7"/>
      <c s="14"/>
      <c s="78"/>
      <c s="78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7"/>
      <c s="14"/>
      <c s="78"/>
      <c s="78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7"/>
      <c s="14"/>
      <c s="78"/>
      <c s="78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7"/>
      <c s="14"/>
      <c s="78"/>
      <c s="78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7"/>
      <c s="14"/>
      <c s="78"/>
      <c s="78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7"/>
      <c s="14"/>
      <c s="78"/>
      <c s="78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7"/>
      <c s="14"/>
      <c s="78"/>
      <c s="78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7"/>
      <c s="14"/>
      <c s="78"/>
      <c s="78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7"/>
      <c s="14"/>
      <c s="78"/>
      <c s="78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7"/>
      <c s="14"/>
      <c s="78"/>
      <c s="78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7"/>
      <c s="14"/>
      <c s="78"/>
      <c s="78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7"/>
      <c s="14"/>
      <c s="78"/>
      <c s="78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7"/>
      <c s="14"/>
      <c s="78"/>
      <c s="78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7"/>
      <c s="14"/>
      <c s="78"/>
      <c s="78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7"/>
      <c s="14"/>
      <c s="78"/>
      <c s="78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7"/>
      <c s="14"/>
      <c s="78"/>
      <c s="78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7"/>
      <c s="14"/>
      <c s="78"/>
      <c s="78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7"/>
      <c s="14"/>
      <c s="78"/>
      <c s="78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7"/>
      <c s="14"/>
      <c s="78"/>
      <c s="78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7"/>
      <c s="14"/>
      <c s="78"/>
      <c s="78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7"/>
      <c s="14"/>
      <c s="78"/>
      <c s="78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7"/>
      <c s="14"/>
      <c s="78"/>
      <c s="78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7"/>
      <c s="14"/>
      <c s="78"/>
      <c s="78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7"/>
      <c s="14"/>
      <c s="78"/>
      <c s="78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7"/>
      <c s="14"/>
      <c s="78"/>
      <c s="78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7"/>
      <c s="14"/>
      <c s="78"/>
      <c s="78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7"/>
      <c s="14"/>
      <c s="78"/>
      <c s="78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7"/>
      <c s="14"/>
      <c s="78"/>
      <c s="78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7"/>
      <c s="14"/>
      <c s="78"/>
      <c s="78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7"/>
      <c s="14"/>
      <c s="78"/>
      <c s="78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7"/>
      <c s="14"/>
      <c s="78"/>
      <c s="78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7"/>
      <c s="14"/>
      <c s="78"/>
      <c s="78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7"/>
      <c s="14"/>
      <c s="78"/>
      <c s="78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7"/>
      <c s="14"/>
      <c s="78"/>
      <c s="78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7"/>
      <c s="14"/>
      <c s="78"/>
      <c s="78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7"/>
      <c s="14"/>
      <c s="78"/>
      <c s="78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7"/>
      <c s="14"/>
      <c s="78"/>
      <c s="78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7"/>
      <c s="14"/>
      <c s="78"/>
      <c s="78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7"/>
      <c s="14"/>
      <c s="78"/>
      <c s="78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7"/>
      <c s="14"/>
      <c s="78"/>
      <c s="78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7"/>
      <c s="14"/>
      <c s="78"/>
      <c s="78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7"/>
      <c s="14"/>
      <c s="78"/>
      <c s="78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7"/>
      <c s="14"/>
      <c s="78"/>
      <c s="78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7"/>
      <c s="14"/>
      <c s="78"/>
      <c s="78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7"/>
      <c s="14"/>
      <c s="78"/>
      <c s="78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7"/>
      <c s="14"/>
      <c s="78"/>
      <c s="78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7"/>
      <c s="14"/>
      <c s="78"/>
      <c s="78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7"/>
      <c s="14"/>
      <c s="78"/>
      <c s="78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7"/>
      <c s="14"/>
      <c s="78"/>
      <c s="78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7"/>
      <c s="14"/>
      <c s="78"/>
      <c s="78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7"/>
      <c s="14"/>
      <c s="78"/>
      <c s="78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7"/>
      <c s="14"/>
      <c s="78"/>
      <c s="78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7"/>
      <c s="14"/>
      <c s="78"/>
      <c s="78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7"/>
      <c s="14"/>
      <c s="78"/>
      <c s="78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7"/>
      <c s="14"/>
      <c s="78"/>
      <c s="78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7"/>
      <c s="14"/>
      <c s="78"/>
      <c s="78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7"/>
      <c s="14"/>
      <c s="78"/>
      <c s="78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7"/>
      <c s="14"/>
      <c s="78"/>
      <c s="78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7"/>
      <c s="14"/>
      <c s="78"/>
      <c s="78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7"/>
      <c s="14"/>
      <c s="78"/>
      <c s="78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7"/>
      <c s="14"/>
      <c s="78"/>
      <c s="78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2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7"/>
      <c s="14"/>
      <c s="78"/>
      <c s="78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2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7"/>
      <c s="14"/>
      <c s="78"/>
      <c s="78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7"/>
      <c s="14"/>
      <c s="78"/>
      <c s="78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7"/>
      <c s="14"/>
      <c s="78"/>
      <c s="78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7"/>
      <c s="14"/>
      <c s="78"/>
      <c s="78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7"/>
      <c s="14"/>
      <c s="78"/>
      <c s="78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7"/>
      <c s="14"/>
      <c s="78"/>
      <c s="78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7"/>
      <c s="14"/>
      <c s="78"/>
      <c s="78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7"/>
      <c s="14"/>
      <c s="78"/>
      <c s="78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7"/>
      <c s="14"/>
      <c s="78"/>
      <c s="78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7"/>
      <c s="14"/>
      <c s="78"/>
      <c s="78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7"/>
      <c s="14"/>
      <c s="78"/>
      <c s="78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7"/>
      <c s="14"/>
      <c s="78"/>
      <c s="78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7"/>
      <c s="14"/>
      <c s="78"/>
      <c s="78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7"/>
      <c s="14"/>
      <c s="78"/>
      <c s="78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7"/>
      <c s="14"/>
      <c s="78"/>
      <c s="78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7"/>
      <c s="14"/>
      <c s="78"/>
      <c s="78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7"/>
      <c s="14"/>
      <c s="78"/>
      <c s="78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7"/>
      <c s="14"/>
      <c s="78"/>
      <c s="78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7"/>
      <c s="14"/>
      <c s="78"/>
      <c s="78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7"/>
      <c s="14"/>
      <c s="78"/>
      <c s="78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7"/>
      <c s="14"/>
      <c s="78"/>
      <c s="78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7"/>
      <c s="14"/>
      <c s="78"/>
      <c s="78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7"/>
      <c s="14"/>
      <c s="78"/>
      <c s="78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7"/>
      <c s="14"/>
      <c s="78"/>
      <c s="78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7"/>
      <c s="14"/>
      <c s="78"/>
      <c s="78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7"/>
      <c s="14"/>
      <c s="78"/>
      <c s="78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7"/>
      <c s="14"/>
      <c s="78"/>
      <c s="78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7"/>
      <c s="14"/>
      <c s="78"/>
      <c s="78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7"/>
      <c s="14"/>
      <c s="78"/>
      <c s="78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7"/>
      <c s="14"/>
      <c s="78"/>
      <c s="78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7"/>
      <c s="14"/>
      <c s="78"/>
      <c s="78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7"/>
      <c s="14"/>
      <c s="78"/>
      <c s="78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7"/>
      <c s="14"/>
      <c s="78"/>
      <c s="78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7"/>
      <c s="14"/>
      <c s="78"/>
      <c s="78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7"/>
      <c s="14"/>
      <c s="78"/>
      <c s="78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7"/>
      <c s="14"/>
      <c s="78"/>
      <c s="78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7"/>
      <c s="14"/>
      <c s="78"/>
      <c s="78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7"/>
      <c s="14"/>
      <c s="78"/>
      <c s="78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7"/>
      <c s="14"/>
      <c s="78"/>
      <c s="78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7"/>
      <c s="14"/>
      <c s="78"/>
      <c s="78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7"/>
      <c s="14"/>
      <c s="78"/>
      <c s="78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7"/>
      <c s="14"/>
      <c s="78"/>
      <c s="78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7"/>
      <c s="14"/>
      <c s="78"/>
      <c s="78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7"/>
      <c s="14"/>
      <c s="78"/>
      <c s="78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7"/>
      <c s="14"/>
      <c s="78"/>
      <c s="78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7"/>
      <c s="14"/>
      <c s="78"/>
      <c s="78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7"/>
      <c s="14"/>
      <c s="78"/>
      <c s="78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7"/>
      <c s="14"/>
      <c s="78"/>
      <c s="78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7"/>
      <c s="14"/>
      <c s="78"/>
      <c s="78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7"/>
      <c s="14"/>
      <c s="78"/>
      <c s="78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7"/>
      <c s="14"/>
      <c s="78"/>
      <c s="78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7"/>
      <c s="14"/>
      <c s="78"/>
      <c s="78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7"/>
      <c s="14"/>
      <c s="78"/>
      <c s="78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7"/>
      <c s="14"/>
      <c s="78"/>
      <c s="78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7"/>
      <c s="14"/>
      <c s="78"/>
      <c s="78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7"/>
      <c s="14"/>
      <c s="78"/>
      <c s="78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7"/>
      <c s="14"/>
      <c s="78"/>
      <c s="78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7"/>
      <c s="14"/>
      <c s="78"/>
      <c s="78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7"/>
      <c s="14"/>
      <c s="78"/>
      <c s="78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7"/>
      <c s="14"/>
      <c s="78"/>
      <c s="78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7"/>
      <c s="14"/>
      <c s="78"/>
      <c s="78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7"/>
      <c s="14"/>
      <c s="78"/>
      <c s="78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7"/>
      <c s="14"/>
      <c s="78"/>
      <c s="78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7"/>
      <c s="14"/>
      <c s="78"/>
      <c s="78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7"/>
      <c s="14"/>
      <c s="78"/>
      <c s="78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7"/>
      <c s="14"/>
      <c s="78"/>
      <c s="78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7"/>
      <c s="14"/>
      <c s="78"/>
      <c s="78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7"/>
      <c s="14"/>
      <c s="78"/>
      <c s="78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7"/>
      <c s="14"/>
      <c s="78"/>
      <c s="78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7"/>
      <c s="14"/>
      <c s="78"/>
      <c s="78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7"/>
      <c s="14"/>
      <c s="78"/>
      <c s="78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7"/>
      <c s="14"/>
      <c s="78"/>
      <c s="78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7"/>
      <c s="14"/>
      <c s="78"/>
      <c s="78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7"/>
      <c s="14"/>
      <c s="78"/>
      <c s="78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7"/>
      <c s="14"/>
      <c s="78"/>
      <c s="78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7"/>
      <c s="14"/>
      <c s="78"/>
      <c s="78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7"/>
      <c s="14"/>
      <c s="78"/>
      <c s="78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7"/>
      <c s="14"/>
      <c s="78"/>
      <c s="78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7"/>
      <c s="14"/>
      <c s="78"/>
      <c s="78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7"/>
      <c s="14"/>
      <c s="78"/>
      <c s="78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7"/>
      <c s="14"/>
      <c s="78"/>
      <c s="78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7"/>
      <c s="14"/>
      <c s="78"/>
      <c s="78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7"/>
      <c s="14"/>
      <c s="78"/>
      <c s="78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7"/>
      <c s="14"/>
      <c s="78"/>
      <c s="78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7"/>
      <c s="14"/>
      <c s="78"/>
      <c s="78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7"/>
      <c s="14"/>
      <c s="78"/>
      <c s="78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7"/>
      <c s="14"/>
      <c s="78"/>
      <c s="78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7"/>
      <c s="14"/>
      <c s="78"/>
      <c s="78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7"/>
      <c s="14"/>
      <c s="78"/>
      <c s="78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7"/>
      <c s="14"/>
      <c s="78"/>
      <c s="78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7"/>
      <c s="14"/>
      <c s="78"/>
      <c s="78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7"/>
      <c s="14"/>
      <c s="78"/>
      <c s="78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7"/>
      <c s="14"/>
      <c s="78"/>
      <c s="78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7"/>
      <c s="14"/>
      <c s="78"/>
      <c s="78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7"/>
      <c s="14"/>
      <c s="78"/>
      <c s="78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7"/>
      <c s="14"/>
      <c s="78"/>
      <c s="78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7"/>
      <c s="14"/>
      <c s="78"/>
      <c s="78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7"/>
      <c s="14"/>
      <c s="78"/>
      <c s="78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7"/>
      <c s="14"/>
      <c s="78"/>
      <c s="78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7"/>
      <c s="14"/>
      <c s="78"/>
      <c s="78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7"/>
      <c s="14"/>
      <c s="78"/>
      <c s="78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7"/>
      <c s="14"/>
      <c s="78"/>
      <c s="78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7"/>
      <c s="14"/>
      <c s="78"/>
      <c s="78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7"/>
      <c s="14"/>
      <c s="78"/>
      <c s="78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7"/>
      <c s="14"/>
      <c s="78"/>
      <c s="78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7"/>
      <c s="14"/>
      <c s="78"/>
      <c s="78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7"/>
      <c s="14"/>
      <c s="78"/>
      <c s="78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7"/>
      <c s="14"/>
      <c s="78"/>
      <c s="78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7"/>
      <c s="14"/>
      <c s="78"/>
      <c s="78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7"/>
      <c s="14"/>
      <c s="78"/>
      <c s="78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7"/>
      <c s="14"/>
      <c s="78"/>
      <c s="78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7"/>
      <c s="14"/>
      <c s="78"/>
      <c s="78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7"/>
      <c s="14"/>
      <c s="78"/>
      <c s="78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7"/>
      <c s="14"/>
      <c s="78"/>
      <c s="78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7"/>
      <c s="14"/>
      <c s="78"/>
      <c s="78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7"/>
      <c s="14"/>
      <c s="78"/>
      <c s="78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7"/>
      <c s="14"/>
      <c s="78"/>
      <c s="78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7"/>
      <c s="14"/>
      <c s="78"/>
      <c s="78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7"/>
      <c s="14"/>
      <c s="78"/>
      <c s="78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7"/>
      <c s="14"/>
      <c s="78"/>
      <c s="78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7"/>
      <c s="14"/>
      <c s="78"/>
      <c s="78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7"/>
      <c s="14"/>
      <c s="78"/>
      <c s="78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7"/>
      <c s="14"/>
      <c s="78"/>
      <c s="78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7"/>
      <c s="14"/>
      <c s="78"/>
      <c s="78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7"/>
      <c s="14"/>
      <c s="78"/>
      <c s="78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7"/>
      <c s="14"/>
      <c s="78"/>
      <c s="78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7"/>
      <c s="14"/>
      <c s="78"/>
      <c s="78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7"/>
      <c s="14"/>
      <c s="78"/>
      <c s="78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7"/>
      <c s="14"/>
      <c s="78"/>
      <c s="78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7"/>
      <c s="14"/>
      <c s="78"/>
      <c s="78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7"/>
      <c s="14"/>
      <c s="78"/>
      <c s="78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7"/>
      <c s="14"/>
      <c s="78"/>
      <c s="78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7"/>
      <c s="14"/>
      <c s="78"/>
      <c s="78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7"/>
      <c s="14"/>
      <c s="78"/>
      <c s="78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7"/>
      <c s="14"/>
      <c s="78"/>
      <c s="78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7"/>
      <c s="14"/>
      <c s="78"/>
      <c s="78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7"/>
      <c s="14"/>
      <c s="78"/>
      <c s="78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7"/>
      <c s="14"/>
      <c s="78"/>
      <c s="78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7"/>
      <c s="14"/>
      <c s="78"/>
      <c s="78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7"/>
      <c s="14"/>
      <c s="78"/>
      <c s="78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7"/>
      <c s="14"/>
      <c s="78"/>
      <c s="78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7"/>
      <c s="14"/>
      <c s="78"/>
      <c s="78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7"/>
      <c s="14"/>
      <c s="78"/>
      <c s="78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7"/>
      <c s="14"/>
      <c s="78"/>
      <c s="78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7"/>
      <c s="14"/>
      <c s="78"/>
      <c s="78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7"/>
      <c s="14"/>
      <c s="78"/>
      <c s="78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7"/>
      <c s="14"/>
      <c s="78"/>
      <c s="78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7"/>
      <c s="14"/>
      <c s="78"/>
      <c s="78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7"/>
      <c s="14"/>
      <c s="78"/>
      <c s="78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7"/>
      <c s="14"/>
      <c s="78"/>
      <c s="78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7"/>
      <c s="14"/>
      <c s="78"/>
      <c s="78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7"/>
      <c s="14"/>
      <c s="78"/>
      <c s="78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7"/>
      <c s="14"/>
      <c s="78"/>
      <c s="78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7"/>
      <c s="14"/>
      <c s="78"/>
      <c s="78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7"/>
      <c s="14"/>
      <c s="78"/>
      <c s="78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7"/>
      <c s="14"/>
      <c s="78"/>
      <c s="78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7"/>
      <c s="14"/>
      <c s="78"/>
      <c s="78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7"/>
      <c s="14"/>
      <c s="78"/>
      <c s="78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7"/>
      <c s="14"/>
      <c s="78"/>
      <c s="78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7"/>
      <c s="14"/>
      <c s="78"/>
      <c s="78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7"/>
      <c s="14"/>
      <c s="78"/>
      <c s="78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7"/>
      <c s="14"/>
      <c s="78"/>
      <c s="78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7"/>
      <c s="14"/>
      <c s="78"/>
      <c s="78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7"/>
      <c s="14"/>
      <c s="78"/>
      <c s="78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0"/>
      <c s="250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2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7"/>
      <c s="14"/>
      <c s="78"/>
      <c s="78"/>
      <c r="FL1460" s="1"/>
      <c s="125">
        <f t="shared" si="264"/>
        <v>45288</v>
      </c>
      <c s="268"/>
    </row>
    <row ht="10.7">
      <c s="17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60"/>
      <c s="25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68"/>
    </row>
    <row ht="10.7">
      <c r="CW1462" s="78"/>
      <c r="FL1462" s="1"/>
      <c s="125">
        <f t="shared" si="264"/>
        <v>45290</v>
      </c>
      <c s="268"/>
    </row>
    <row ht="10.7">
      <c r="CW1463" s="78"/>
      <c r="FL1463" s="1"/>
      <c s="125">
        <f t="shared" si="264"/>
        <v>45291</v>
      </c>
      <c s="268"/>
    </row>
    <row ht="10.7">
      <c r="CW1464" s="78"/>
      <c r="FL1464" s="1"/>
      <c s="125">
        <f t="shared" si="264"/>
        <v>45292</v>
      </c>
      <c s="268"/>
    </row>
    <row ht="10.7">
      <c r="CW1465" s="78"/>
      <c r="FL1465" s="1"/>
      <c s="125">
        <f t="shared" si="264"/>
        <v>45293</v>
      </c>
      <c s="268"/>
    </row>
    <row ht="10.7">
      <c r="CW1466" s="78"/>
      <c r="FL1466" s="1"/>
      <c s="125">
        <f t="shared" si="264"/>
        <v>45294</v>
      </c>
      <c s="268"/>
    </row>
    <row ht="10.7">
      <c r="CW1467" s="78"/>
      <c r="FL1467" s="1"/>
      <c s="125">
        <f t="shared" si="264"/>
        <v>45295</v>
      </c>
      <c s="268"/>
    </row>
    <row ht="10.7">
      <c r="CW1468" s="78"/>
      <c r="FL1468" s="1"/>
      <c s="125">
        <f t="shared" si="264"/>
        <v>45296</v>
      </c>
      <c s="268"/>
    </row>
    <row ht="10.7">
      <c r="CW1469" s="78"/>
      <c r="FL1469" s="1"/>
      <c s="125">
        <f t="shared" si="264"/>
        <v>45297</v>
      </c>
      <c s="268"/>
    </row>
    <row ht="10.7">
      <c r="CW1470" s="78"/>
      <c r="FL1470" s="1"/>
      <c s="125">
        <f t="shared" si="264"/>
        <v>45298</v>
      </c>
      <c s="268"/>
    </row>
    <row ht="10.7">
      <c r="CW1471" s="78"/>
      <c r="FL1471" s="1"/>
      <c s="125">
        <f t="shared" si="264"/>
        <v>45299</v>
      </c>
      <c s="268"/>
    </row>
    <row ht="10.7">
      <c r="CW1472" s="78"/>
      <c r="FL1472" s="1"/>
      <c s="125">
        <f t="shared" si="264"/>
        <v>45300</v>
      </c>
      <c s="268"/>
    </row>
    <row ht="10.7">
      <c r="CW1473" s="78"/>
      <c r="FL1473" s="1"/>
      <c s="125">
        <f t="shared" si="264"/>
        <v>45301</v>
      </c>
      <c s="268"/>
    </row>
    <row ht="10.7">
      <c r="CW1474" s="78"/>
      <c r="FL1474" s="1"/>
      <c s="125">
        <f t="shared" si="264"/>
        <v>45302</v>
      </c>
      <c s="268"/>
    </row>
    <row ht="10.7">
      <c r="CW1475" s="78"/>
      <c r="FL1475" s="1"/>
      <c s="125">
        <f t="shared" si="264"/>
        <v>45303</v>
      </c>
      <c s="268"/>
    </row>
    <row ht="10.7">
      <c r="CW1476" s="78"/>
      <c r="FL1476" s="1"/>
      <c s="125">
        <f t="shared" si="264"/>
        <v>45304</v>
      </c>
      <c s="268"/>
    </row>
    <row ht="10.7">
      <c r="CW1477" s="78"/>
      <c r="FL1477" s="1"/>
      <c s="125">
        <f t="shared" si="264"/>
        <v>45305</v>
      </c>
      <c s="268"/>
    </row>
    <row ht="10.7">
      <c r="CW1478" s="78"/>
      <c r="FL1478" s="1"/>
      <c s="125">
        <f t="shared" si="264"/>
        <v>45306</v>
      </c>
      <c s="268"/>
    </row>
    <row ht="10.7">
      <c r="CW1479" s="78"/>
      <c r="FL1479" s="1"/>
      <c s="125">
        <f t="shared" si="264"/>
        <v>45307</v>
      </c>
      <c s="268"/>
    </row>
    <row ht="10.7">
      <c r="CW1480" s="78"/>
      <c r="FL1480" s="1"/>
      <c s="125">
        <f t="shared" si="264"/>
        <v>45308</v>
      </c>
      <c s="268"/>
    </row>
    <row ht="10.7">
      <c r="CW1481" s="78"/>
      <c r="FL1481" s="1"/>
      <c s="125">
        <f t="shared" si="264"/>
        <v>45309</v>
      </c>
      <c s="268"/>
    </row>
    <row ht="10.7">
      <c r="CW1482" s="78"/>
      <c r="FL1482" s="1"/>
      <c s="125">
        <f t="shared" si="264"/>
        <v>45310</v>
      </c>
      <c s="268"/>
    </row>
    <row ht="10.7">
      <c r="CW1483" s="78"/>
      <c r="FL1483" s="1"/>
      <c s="125">
        <f t="shared" si="264"/>
        <v>45311</v>
      </c>
      <c s="268"/>
    </row>
    <row ht="10.7">
      <c r="CW1484" s="78"/>
      <c r="FL1484" s="1"/>
      <c s="125">
        <f t="shared" si="264"/>
        <v>45312</v>
      </c>
      <c s="268"/>
    </row>
    <row ht="10.7">
      <c r="CW1485" s="78"/>
      <c r="FL1485" s="1"/>
      <c s="125">
        <f t="shared" si="264"/>
        <v>45313</v>
      </c>
      <c s="268"/>
    </row>
    <row ht="10.7">
      <c r="CW1486" s="78"/>
      <c r="FL1486" s="1"/>
      <c s="125">
        <f t="shared" si="264"/>
        <v>45314</v>
      </c>
      <c s="268"/>
    </row>
    <row ht="10.7">
      <c r="CW1487" s="78"/>
      <c r="FL1487" s="1"/>
      <c s="125">
        <f t="shared" si="264"/>
        <v>45315</v>
      </c>
      <c s="268"/>
    </row>
    <row ht="10.7">
      <c r="CW1488" s="78"/>
      <c r="FL1488" s="1"/>
      <c s="125">
        <f t="shared" si="264"/>
        <v>45316</v>
      </c>
      <c s="268"/>
    </row>
    <row ht="10.7">
      <c r="CW1489" s="78"/>
      <c r="FL1489" s="1"/>
      <c s="125">
        <f t="shared" si="264"/>
        <v>45317</v>
      </c>
      <c s="268"/>
    </row>
    <row ht="10.7">
      <c r="CW1490" s="78"/>
      <c r="FL1490" s="1"/>
      <c s="125">
        <f t="shared" si="264"/>
        <v>45318</v>
      </c>
      <c s="268"/>
    </row>
    <row ht="10.7">
      <c r="CW1491" s="78"/>
      <c r="FL1491" s="1"/>
      <c s="125">
        <f t="shared" si="264"/>
        <v>45319</v>
      </c>
      <c s="268"/>
    </row>
    <row ht="10.7">
      <c r="CW1492" s="78"/>
      <c r="FL1492" s="1"/>
      <c s="125">
        <f t="shared" si="264"/>
        <v>45320</v>
      </c>
      <c s="268"/>
    </row>
    <row ht="10.7">
      <c r="CW1493" s="78"/>
      <c r="FL1493" s="1"/>
      <c s="125">
        <f t="shared" si="264"/>
        <v>45321</v>
      </c>
      <c s="268"/>
    </row>
    <row ht="10.7">
      <c r="CW1494" s="78"/>
      <c r="FL1494" s="1"/>
      <c s="125">
        <f t="shared" si="264"/>
        <v>45322</v>
      </c>
      <c s="268"/>
    </row>
    <row ht="10.7">
      <c r="CW1495" s="78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