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80" yWindow="130" windowWidth="16260" windowHeight="5860"/>
  </bookViews>
  <sheets>
    <sheet name="Arkusz1" sheetId="1" r:id="rId1"/>
    <sheet name="Arkusz3" sheetId="3" r:id="rId2"/>
  </sheets>
  <calcPr calcId="125725"/>
</workbook>
</file>

<file path=xl/calcChain.xml><?xml version="1.0" encoding="utf-8"?>
<calcChain xmlns="http://schemas.openxmlformats.org/spreadsheetml/2006/main">
  <c r="G23" i="1"/>
  <c r="F23"/>
  <c r="E23"/>
  <c r="D23"/>
  <c r="C23"/>
  <c r="E25"/>
  <c r="D25"/>
  <c r="C25"/>
</calcChain>
</file>

<file path=xl/sharedStrings.xml><?xml version="1.0" encoding="utf-8"?>
<sst xmlns="http://schemas.openxmlformats.org/spreadsheetml/2006/main" count="9" uniqueCount="9">
  <si>
    <t>S1_Cu</t>
  </si>
  <si>
    <t>S3_Ti</t>
  </si>
  <si>
    <t>S2_Ag</t>
  </si>
  <si>
    <t>SD</t>
  </si>
  <si>
    <t>average</t>
  </si>
  <si>
    <t>wartość procentowa ilości białego sygnału (czyli wyznakowanych bakterii) do czarnego tła</t>
  </si>
  <si>
    <t xml:space="preserve">control </t>
  </si>
  <si>
    <t>Cu-modified sample</t>
  </si>
  <si>
    <t>foldchange to the control sample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</si>
</sst>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l-PL" sz="1400"/>
              <a:t>Surface covered by </a:t>
            </a:r>
            <a:r>
              <a:rPr lang="pl-PL" sz="1400" i="1"/>
              <a:t>E. coli</a:t>
            </a:r>
            <a:r>
              <a:rPr lang="pl-PL" sz="1400"/>
              <a:t>, 24 h of incubation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errBars>
            <c:errBarType val="plus"/>
            <c:errValType val="cust"/>
            <c:plus>
              <c:numRef>
                <c:f>(Arkusz1!$D$25,Arkusz1!$C$25,Arkusz1!$E$25)</c:f>
                <c:numCache>
                  <c:formatCode>General</c:formatCode>
                  <c:ptCount val="3"/>
                  <c:pt idx="0">
                    <c:v>2.7428695436227603E-3</c:v>
                  </c:pt>
                  <c:pt idx="1">
                    <c:v>2.5936460822556314E-3</c:v>
                  </c:pt>
                  <c:pt idx="2">
                    <c:v>5.7500724633115122E-4</c:v>
                  </c:pt>
                </c:numCache>
              </c:numRef>
            </c:plus>
            <c:minus>
              <c:numRef>
                <c:f>(Arkusz1!$D$25,Arkusz1!$C$25,Arkusz1!$E$25)</c:f>
                <c:numCache>
                  <c:formatCode>General</c:formatCode>
                  <c:ptCount val="3"/>
                  <c:pt idx="0">
                    <c:v>2.7428695436227603E-3</c:v>
                  </c:pt>
                  <c:pt idx="1">
                    <c:v>2.5936460822556314E-3</c:v>
                  </c:pt>
                  <c:pt idx="2">
                    <c:v>5.7500724633115122E-4</c:v>
                  </c:pt>
                </c:numCache>
              </c:numRef>
            </c:minus>
          </c:errBars>
          <c:cat>
            <c:strRef>
              <c:f>(Arkusz1!$D$15,Arkusz1!$C$15,Arkusz1!$E$15)</c:f>
              <c:strCache>
                <c:ptCount val="3"/>
                <c:pt idx="0">
                  <c:v>S1_Cu</c:v>
                </c:pt>
                <c:pt idx="1">
                  <c:v>S2_Ag</c:v>
                </c:pt>
                <c:pt idx="2">
                  <c:v>S3_Ti</c:v>
                </c:pt>
              </c:strCache>
            </c:strRef>
          </c:cat>
          <c:val>
            <c:numRef>
              <c:f>(Arkusz1!$D$23,Arkusz1!$C$23,Arkusz1!$E$23)</c:f>
              <c:numCache>
                <c:formatCode>General</c:formatCode>
                <c:ptCount val="3"/>
                <c:pt idx="0">
                  <c:v>1.0433333333333334E-2</c:v>
                </c:pt>
                <c:pt idx="1">
                  <c:v>6.6200000000000009E-3</c:v>
                </c:pt>
                <c:pt idx="2">
                  <c:v>6.3466666666666663E-3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65-204E-BB46-C49BB5067EC6}"/>
            </c:ext>
          </c:extLst>
        </c:ser>
        <c:gapWidth val="219"/>
        <c:overlap val="-27"/>
        <c:axId val="122970496"/>
        <c:axId val="122972416"/>
      </c:barChart>
      <c:catAx>
        <c:axId val="12297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Material sample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972416"/>
        <c:crosses val="autoZero"/>
        <c:auto val="1"/>
        <c:lblAlgn val="ctr"/>
        <c:lblOffset val="100"/>
      </c:catAx>
      <c:valAx>
        <c:axId val="1229724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Positive signals </a:t>
                </a:r>
                <a:r>
                  <a:rPr lang="en-US"/>
                  <a:t>[%</a:t>
                </a:r>
                <a:r>
                  <a:rPr lang="pl-PL"/>
                  <a:t> of pixels</a:t>
                </a:r>
                <a:r>
                  <a:rPr lang="en-US"/>
                  <a:t>]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970496"/>
        <c:crosses val="autoZero"/>
        <c:crossBetween val="between"/>
        <c:majorUnit val="5.0000000000000018E-3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l-PL" sz="1400"/>
              <a:t>Surface covered by </a:t>
            </a:r>
            <a:r>
              <a:rPr lang="pl-PL" sz="1400" i="1"/>
              <a:t>E. coli</a:t>
            </a:r>
            <a:r>
              <a:rPr lang="pl-PL" sz="1400"/>
              <a:t>, 24 h of incubation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errBars>
            <c:errBarType val="both"/>
            <c:errValType val="percentage"/>
            <c:val val="5"/>
          </c:errBars>
          <c:cat>
            <c:strRef>
              <c:f>Arkusz1!$F$22:$G$22</c:f>
              <c:strCache>
                <c:ptCount val="2"/>
                <c:pt idx="0">
                  <c:v>control </c:v>
                </c:pt>
                <c:pt idx="1">
                  <c:v>Cu-modified sample</c:v>
                </c:pt>
              </c:strCache>
            </c:strRef>
          </c:cat>
          <c:val>
            <c:numRef>
              <c:f>Arkusz1!$F$23:$G$23</c:f>
              <c:numCache>
                <c:formatCode>General</c:formatCode>
                <c:ptCount val="2"/>
                <c:pt idx="0">
                  <c:v>1</c:v>
                </c:pt>
                <c:pt idx="1">
                  <c:v>1.6439075630252105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65-204E-BB46-C49BB5067EC6}"/>
            </c:ext>
          </c:extLst>
        </c:ser>
        <c:gapWidth val="219"/>
        <c:overlap val="-27"/>
        <c:axId val="10110848"/>
        <c:axId val="122242176"/>
      </c:barChart>
      <c:catAx>
        <c:axId val="1011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Material sample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242176"/>
        <c:crosses val="autoZero"/>
        <c:auto val="1"/>
        <c:lblAlgn val="ctr"/>
        <c:lblOffset val="100"/>
      </c:catAx>
      <c:valAx>
        <c:axId val="12224217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Positive signals </a:t>
                </a:r>
                <a:r>
                  <a:rPr lang="en-US"/>
                  <a:t>[%</a:t>
                </a:r>
                <a:r>
                  <a:rPr lang="pl-PL"/>
                  <a:t> of pixels</a:t>
                </a:r>
                <a:r>
                  <a:rPr lang="en-US"/>
                  <a:t>]</a:t>
                </a:r>
              </a:p>
            </c:rich>
          </c:tx>
          <c:layout/>
        </c:title>
        <c:numFmt formatCode="0%" sourceLinked="0"/>
        <c:maj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08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24</xdr:row>
      <xdr:rowOff>38100</xdr:rowOff>
    </xdr:from>
    <xdr:to>
      <xdr:col>13</xdr:col>
      <xdr:colOff>38100</xdr:colOff>
      <xdr:row>39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39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0.30888</cdr:x>
      <cdr:y>0.24004</cdr:y>
    </cdr:from>
    <cdr:to>
      <cdr:x>0.38446</cdr:x>
      <cdr:y>0.35583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276708" y="663454"/>
          <a:ext cx="31242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0.39206</cdr:x>
      <cdr:y>0.32164</cdr:y>
    </cdr:from>
    <cdr:to>
      <cdr:x>0.46764</cdr:x>
      <cdr:y>0.43744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1620520" y="889000"/>
          <a:ext cx="31242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0.74233</cdr:x>
      <cdr:y>0.31613</cdr:y>
    </cdr:from>
    <cdr:to>
      <cdr:x>0.81791</cdr:x>
      <cdr:y>0.43192</cdr:y>
    </cdr:to>
    <cdr:sp macro="" textlink="">
      <cdr:nvSpPr>
        <cdr:cNvPr id="4" name="pole tekstowe 1"/>
        <cdr:cNvSpPr txBox="1"/>
      </cdr:nvSpPr>
      <cdr:spPr>
        <a:xfrm xmlns:a="http://schemas.openxmlformats.org/drawingml/2006/main">
          <a:off x="3068320" y="873760"/>
          <a:ext cx="31242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0.30888</cdr:x>
      <cdr:y>0.24004</cdr:y>
    </cdr:from>
    <cdr:to>
      <cdr:x>0.38446</cdr:x>
      <cdr:y>0.35583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276708" y="663454"/>
          <a:ext cx="31242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0.39206</cdr:x>
      <cdr:y>0.32164</cdr:y>
    </cdr:from>
    <cdr:to>
      <cdr:x>0.46764</cdr:x>
      <cdr:y>0.43744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1620520" y="889000"/>
          <a:ext cx="31242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0.74233</cdr:x>
      <cdr:y>0.31613</cdr:y>
    </cdr:from>
    <cdr:to>
      <cdr:x>0.81791</cdr:x>
      <cdr:y>0.43192</cdr:y>
    </cdr:to>
    <cdr:sp macro="" textlink="">
      <cdr:nvSpPr>
        <cdr:cNvPr id="4" name="pole tekstowe 1"/>
        <cdr:cNvSpPr txBox="1"/>
      </cdr:nvSpPr>
      <cdr:spPr>
        <a:xfrm xmlns:a="http://schemas.openxmlformats.org/drawingml/2006/main">
          <a:off x="3068320" y="873760"/>
          <a:ext cx="31242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1:H25"/>
  <sheetViews>
    <sheetView tabSelected="1" topLeftCell="C20" workbookViewId="0">
      <selection activeCell="L20" sqref="L20"/>
    </sheetView>
  </sheetViews>
  <sheetFormatPr defaultRowHeight="14.5"/>
  <sheetData>
    <row r="11" spans="2:5">
      <c r="B11" t="s">
        <v>5</v>
      </c>
    </row>
    <row r="15" spans="2:5">
      <c r="C15" t="s">
        <v>2</v>
      </c>
      <c r="D15" t="s">
        <v>0</v>
      </c>
      <c r="E15" t="s">
        <v>1</v>
      </c>
    </row>
    <row r="16" spans="2:5">
      <c r="C16">
        <v>1.0200000000000001E-2</v>
      </c>
      <c r="D16">
        <v>8.8999999999999999E-3</v>
      </c>
      <c r="E16">
        <v>6.0400000000000002E-3</v>
      </c>
    </row>
    <row r="17" spans="2:8">
      <c r="C17">
        <v>6.7000000000000002E-3</v>
      </c>
      <c r="D17">
        <v>1.3599999999999999E-2</v>
      </c>
      <c r="E17">
        <v>5.9899999999999997E-3</v>
      </c>
    </row>
    <row r="18" spans="2:8">
      <c r="C18">
        <v>6.3E-3</v>
      </c>
      <c r="D18">
        <v>8.8000000000000005E-3</v>
      </c>
      <c r="E18">
        <v>7.0099999999999997E-3</v>
      </c>
    </row>
    <row r="19" spans="2:8">
      <c r="C19">
        <v>7.0000000000000001E-3</v>
      </c>
    </row>
    <row r="20" spans="2:8" ht="15" thickBot="1">
      <c r="C20">
        <v>2.8999999999999998E-3</v>
      </c>
    </row>
    <row r="21" spans="2:8">
      <c r="F21" s="1" t="s">
        <v>8</v>
      </c>
      <c r="G21" s="2"/>
      <c r="H21" s="3"/>
    </row>
    <row r="22" spans="2:8">
      <c r="F22" s="4" t="s">
        <v>6</v>
      </c>
      <c r="G22" s="5" t="s">
        <v>7</v>
      </c>
      <c r="H22" s="6"/>
    </row>
    <row r="23" spans="2:8" ht="15" thickBot="1">
      <c r="B23" t="s">
        <v>4</v>
      </c>
      <c r="C23">
        <f>AVERAGE(C16:C20)</f>
        <v>6.6200000000000009E-3</v>
      </c>
      <c r="D23">
        <f>AVERAGE(D16:D18)</f>
        <v>1.0433333333333334E-2</v>
      </c>
      <c r="E23">
        <f>AVERAGE(E16:E18)</f>
        <v>6.3466666666666663E-3</v>
      </c>
      <c r="F23" s="7">
        <f>E23/E23</f>
        <v>1</v>
      </c>
      <c r="G23" s="8">
        <f>D23/E23</f>
        <v>1.6439075630252105</v>
      </c>
      <c r="H23" s="9"/>
    </row>
    <row r="25" spans="2:8">
      <c r="B25" t="s">
        <v>3</v>
      </c>
      <c r="C25">
        <f>STDEV(C16:C21)</f>
        <v>2.5936460822556314E-3</v>
      </c>
      <c r="D25">
        <f t="shared" ref="D25" si="0">STDEV(D16:D21)</f>
        <v>2.7428695436227603E-3</v>
      </c>
      <c r="E25">
        <f>STDEV(E16:E18)</f>
        <v>5.7500724633115122E-4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malgosiaao93@outlook.com</dc:creator>
  <cp:lastModifiedBy>mskonieczna</cp:lastModifiedBy>
  <dcterms:created xsi:type="dcterms:W3CDTF">2022-12-09T11:55:56Z</dcterms:created>
  <dcterms:modified xsi:type="dcterms:W3CDTF">2024-01-30T10:52:33Z</dcterms:modified>
</cp:coreProperties>
</file>