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<sst xmlns="http://schemas.openxmlformats.org/spreadsheetml/2006/main" count="121" uniqueCount="121">
  <si>
    <t>S/N</t>
  </si>
  <si>
    <t>MATRIC NUMBER</t>
  </si>
  <si>
    <t>FULL NAME</t>
  </si>
  <si>
    <t>C.A</t>
  </si>
  <si>
    <t>MID SEMESTER</t>
  </si>
  <si>
    <t>EXAMINATION</t>
  </si>
  <si>
    <t>TOTAL</t>
  </si>
  <si>
    <t>F2309510</t>
  </si>
  <si>
    <t>ABDULFATAH BANIYAMIN ABIODUN</t>
  </si>
  <si>
    <t>F2311392</t>
  </si>
  <si>
    <t>ABDULRAZAQ ABDULAZEEZ OLAMILEKAN</t>
  </si>
  <si>
    <t>F2311211</t>
  </si>
  <si>
    <t>ABDULSALAM ABDULQOODIR ADEYANJU</t>
  </si>
  <si>
    <t>ABDULSALAM ADEMOLA DUDUYEMI</t>
  </si>
  <si>
    <t>F2311150</t>
  </si>
  <si>
    <t>ABIODUN MICHEAL OPEYEMI</t>
  </si>
  <si>
    <t>ADEDEJI MICHAEL AYOMIDE</t>
  </si>
  <si>
    <t>F2302284</t>
  </si>
  <si>
    <t>ADEGBITE OLAOLUWA EZEKIEL</t>
  </si>
  <si>
    <t>AGBAJE ADEMOLA IDOWU</t>
  </si>
  <si>
    <t>F2309243</t>
  </si>
  <si>
    <t>ADEKUNLE ADENRELE HIKMAT</t>
  </si>
  <si>
    <t>F2311635</t>
  </si>
  <si>
    <t>ADELEYE RACHEAL ADEWUMI</t>
  </si>
  <si>
    <t>ADENIYI AYOBAMI ADEYEMI</t>
  </si>
  <si>
    <t>F2311117</t>
  </si>
  <si>
    <t>ADESANYA DESTINY OLUWASEGUN</t>
  </si>
  <si>
    <t>F2311777</t>
  </si>
  <si>
    <t>ADESOJI OLAMILEKAN ISAIAH</t>
  </si>
  <si>
    <t>F2300269</t>
  </si>
  <si>
    <t>ADEWOLE OMOTAYO ELIZABETH</t>
  </si>
  <si>
    <t>ADEYEYE GBOTEMI IYANUOLUWA</t>
  </si>
  <si>
    <t>AGBAJE SUNMISOLA MARY</t>
  </si>
  <si>
    <t>AJEWOLE DAMILOLA TAYO</t>
  </si>
  <si>
    <t>AJIBADE TOYYIB BABATUNDE</t>
  </si>
  <si>
    <t>F2311684</t>
  </si>
  <si>
    <t>AKINBODE FEYISHOLA SAMUEL</t>
  </si>
  <si>
    <t>AKINTAYO KAFILAT TITILOLA</t>
  </si>
  <si>
    <t>F523620</t>
  </si>
  <si>
    <t>AKINWUNMI AZEEZ DAMILARE</t>
  </si>
  <si>
    <t>F2311219</t>
  </si>
  <si>
    <t>AKINYEMI ELIZABETH TEMITOPE</t>
  </si>
  <si>
    <t>F2311757</t>
  </si>
  <si>
    <t xml:space="preserve">ALABI WAREEZ GBOLAHAN </t>
  </si>
  <si>
    <t>F2305063</t>
  </si>
  <si>
    <t>ALARAPE SODIQ DANIEL</t>
  </si>
  <si>
    <t>F2307172</t>
  </si>
  <si>
    <t>ALIU IFEOLUWA SULIYAT</t>
  </si>
  <si>
    <t>F2310549</t>
  </si>
  <si>
    <t>ANEKE SAMSON AKPOGHENE</t>
  </si>
  <si>
    <t>F2308355</t>
  </si>
  <si>
    <t>ARODE OLUWATOBI</t>
  </si>
  <si>
    <t>F2316730</t>
  </si>
  <si>
    <t>AYANNIYI SAMUEL OLANIYI</t>
  </si>
  <si>
    <t>F2310496</t>
  </si>
  <si>
    <t>AYANNUGA ENIOLA RACHEAL</t>
  </si>
  <si>
    <t>F2312340</t>
  </si>
  <si>
    <t>BAKARE UMAR OLASHILE</t>
  </si>
  <si>
    <t>BELLO PETER OLUWADAMILARE</t>
  </si>
  <si>
    <t>EKANEM VICTOR FRIDAY</t>
  </si>
  <si>
    <t>F2307185</t>
  </si>
  <si>
    <t>EWEJE TIMILEYIN EMMANUEL</t>
  </si>
  <si>
    <t>F2316296</t>
  </si>
  <si>
    <t>HASSAN HABEEB</t>
  </si>
  <si>
    <t>IGE PETER DOLAPO</t>
  </si>
  <si>
    <t>F2314374</t>
  </si>
  <si>
    <t>ILORI ADEDOTUN MATTHEW</t>
  </si>
  <si>
    <t>F2310326</t>
  </si>
  <si>
    <t>IYANDA TESLIM ALAO</t>
  </si>
  <si>
    <t>F2304176</t>
  </si>
  <si>
    <t>JOSEPH EMMANUEL ADEWALE</t>
  </si>
  <si>
    <t>F2313037</t>
  </si>
  <si>
    <t>KALEJAYE BOLUWATIFE AYOMIDE</t>
  </si>
  <si>
    <t>LASISI OLAWALE FAROUQ</t>
  </si>
  <si>
    <t>F2306924</t>
  </si>
  <si>
    <t>LASISI ROHEEMOT MORENIKEJI</t>
  </si>
  <si>
    <t>F2312577</t>
  </si>
  <si>
    <t>LAWAL OLUWATOBI ABDULSALAM</t>
  </si>
  <si>
    <t>F2311733</t>
  </si>
  <si>
    <t>NNACH1 MONDAY JOSEPH</t>
  </si>
  <si>
    <t>ODESILE DEBORAH OLAYINKA</t>
  </si>
  <si>
    <t>F2312829</t>
  </si>
  <si>
    <t>ODUMUYIWA TIMILEYIN ADEBOLA</t>
  </si>
  <si>
    <t>F2312167</t>
  </si>
  <si>
    <t>OGUNDIPE OLAKUNLE EMMANUEL</t>
  </si>
  <si>
    <t>OGUNSOLA OLUWATOSIN KANYINSOLA</t>
  </si>
  <si>
    <t>OJO GRACE ABOSEDE</t>
  </si>
  <si>
    <t>OJO MIRACLE DESTINY</t>
  </si>
  <si>
    <t>OKUSANWO MAYOWA DANIEL</t>
  </si>
  <si>
    <t>OLADOKUN TOBI MUHAMMED</t>
  </si>
  <si>
    <t>OLANREWAJU ISWAT OMOTOLANI</t>
  </si>
  <si>
    <t>F2309795</t>
  </si>
  <si>
    <t>OLANREWAJU KAFAYAT MOGBOJUBOLA</t>
  </si>
  <si>
    <t>OLATUNDE MUHAMMED OLADIMEJI</t>
  </si>
  <si>
    <t>F2311456</t>
  </si>
  <si>
    <t>OLAWORE SAMUEL OLUWAPELUMI</t>
  </si>
  <si>
    <t>F2316340</t>
  </si>
  <si>
    <t>OLUJIMI DAVID SEYI</t>
  </si>
  <si>
    <t>OLUYEMI AYOMIDE PETER</t>
  </si>
  <si>
    <t>OMALE OLUWATOBI JOHN</t>
  </si>
  <si>
    <t>F2300929</t>
  </si>
  <si>
    <t>OMONIJO RACHEL OLUWAFUNMILAYO</t>
  </si>
  <si>
    <t>F2307187</t>
  </si>
  <si>
    <t>OTUGO FAITH OGHENETEGA</t>
  </si>
  <si>
    <t>OYEDELE RIDWAN ADEBAYO</t>
  </si>
  <si>
    <t>F23089205</t>
  </si>
  <si>
    <t>OYELEKE PETER OLUSEGUN</t>
  </si>
  <si>
    <t>OYE-IGBEMO JOLAADE OYINDAMOLA</t>
  </si>
  <si>
    <t>F2300935</t>
  </si>
  <si>
    <t>SALAMI RODIAT ADEOLA</t>
  </si>
  <si>
    <t>F2308336</t>
  </si>
  <si>
    <t>SALAUDEEN HAMMED OLUWADARE</t>
  </si>
  <si>
    <t>F2311025</t>
  </si>
  <si>
    <t>SHITTU USMAN OLUWAPELUMI</t>
  </si>
  <si>
    <t>SHOTUNDE DAMILOLA MARY</t>
  </si>
  <si>
    <t>SUNDAY AYOMIDE IYANUOLUWA</t>
  </si>
  <si>
    <t>F2311202</t>
  </si>
  <si>
    <t>TAIWO PELUMI AYOBAMI</t>
  </si>
  <si>
    <t>F2316260</t>
  </si>
  <si>
    <t>USMAN RIDWAN ABIODUN</t>
  </si>
  <si>
    <t>YISAU IBRAHIM ADEKUNLE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</si>
</sst>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74"/>
  <sheetViews>
    <sheetView tabSelected="1" workbookViewId="0">
      <selection activeCell="I5" sqref="I5"/>
    </sheetView>
  </sheetViews>
  <sheetFormatPr defaultColWidth="9" defaultRowHeight="15" outlineLevelCol="6"/>
  <cols>
    <col min="1" max="1" width="9" style="2"/>
    <col min="2" max="2" width="17.8571428571429" style="3" customWidth="1"/>
    <col min="3" max="3" width="38.5714285714286" style="2" customWidth="1"/>
    <col min="4" max="4" width="9" style="2"/>
    <col min="5" max="6" width="14" style="2" customWidth="1"/>
    <col min="7" max="7" width="9" style="2"/>
  </cols>
  <sheetData>
    <row r="2" s="1" customFormat="1" spans="1:7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>
      <c r="A3" s="2">
        <v>1</v>
      </c>
      <c r="B3" s="3">
        <v>2022215020120</v>
      </c>
      <c r="D3" s="2">
        <f>IF(F3&gt;9,15,10)</f>
        <v>10</v>
      </c>
      <c r="E3" s="2">
        <f>IF(F3&gt;9,14,9)</f>
        <v>9</v>
      </c>
      <c r="F3" s="2">
        <v>6</v>
      </c>
      <c r="G3" s="6">
        <f>SUM(D3:F3)</f>
        <v>25</v>
      </c>
    </row>
    <row r="4" spans="1:7">
      <c r="A4" s="2">
        <v>2</v>
      </c>
      <c r="B4" s="3" t="s">
        <v>7</v>
      </c>
      <c r="C4" s="2" t="s">
        <v>8</v>
      </c>
      <c r="D4" s="2">
        <v>13</v>
      </c>
      <c r="E4" s="2">
        <f t="shared" ref="E4:E35" si="0">IF(F4&gt;9,14,9)</f>
        <v>14</v>
      </c>
      <c r="F4" s="2">
        <v>18</v>
      </c>
      <c r="G4" s="6">
        <f t="shared" ref="G4:G35" si="1">SUM(D4:F4)</f>
        <v>45</v>
      </c>
    </row>
    <row r="5" spans="1:7">
      <c r="A5" s="2">
        <v>3</v>
      </c>
      <c r="B5" s="3" t="s">
        <v>9</v>
      </c>
      <c r="C5" s="2" t="s">
        <v>10</v>
      </c>
      <c r="D5" s="2">
        <v>14</v>
      </c>
      <c r="E5" s="2">
        <f t="shared" si="0"/>
        <v>14</v>
      </c>
      <c r="F5" s="2">
        <v>20</v>
      </c>
      <c r="G5" s="6">
        <f t="shared" si="1"/>
        <v>48</v>
      </c>
    </row>
    <row r="6" spans="1:7">
      <c r="A6" s="2">
        <v>4</v>
      </c>
      <c r="B6" s="3" t="s">
        <v>11</v>
      </c>
      <c r="C6" s="2" t="s">
        <v>12</v>
      </c>
      <c r="D6" s="2">
        <v>13</v>
      </c>
      <c r="E6" s="2">
        <v>12</v>
      </c>
      <c r="F6" s="2">
        <v>22</v>
      </c>
      <c r="G6" s="6">
        <f t="shared" si="1"/>
        <v>47</v>
      </c>
    </row>
    <row r="7" spans="1:7">
      <c r="A7" s="2">
        <v>5</v>
      </c>
      <c r="B7" s="3">
        <v>2017070510423</v>
      </c>
      <c r="C7" s="2" t="s">
        <v>13</v>
      </c>
      <c r="D7" s="2">
        <v>12</v>
      </c>
      <c r="E7" s="2">
        <f t="shared" si="0"/>
        <v>14</v>
      </c>
      <c r="F7" s="2">
        <v>22</v>
      </c>
      <c r="G7" s="6">
        <f t="shared" si="1"/>
        <v>48</v>
      </c>
    </row>
    <row r="8" spans="1:7">
      <c r="A8" s="2">
        <v>6</v>
      </c>
      <c r="B8" s="3" t="s">
        <v>14</v>
      </c>
      <c r="C8" s="2" t="s">
        <v>15</v>
      </c>
      <c r="D8" s="2">
        <f>IF(F8&gt;9,15,10)</f>
        <v>10</v>
      </c>
      <c r="E8" s="2">
        <f t="shared" si="0"/>
        <v>9</v>
      </c>
      <c r="F8" s="2">
        <v>8</v>
      </c>
      <c r="G8" s="6">
        <f t="shared" si="1"/>
        <v>27</v>
      </c>
    </row>
    <row r="9" spans="1:7">
      <c r="A9" s="2">
        <v>7</v>
      </c>
      <c r="B9" s="3">
        <v>2019070501097</v>
      </c>
      <c r="C9" s="2" t="s">
        <v>16</v>
      </c>
      <c r="D9" s="2">
        <f>IF(F9&gt;9,15,10)</f>
        <v>10</v>
      </c>
      <c r="E9" s="2">
        <f t="shared" si="0"/>
        <v>9</v>
      </c>
      <c r="F9" s="2">
        <v>7</v>
      </c>
      <c r="G9" s="6">
        <f t="shared" si="1"/>
        <v>26</v>
      </c>
    </row>
    <row r="10" spans="1:7">
      <c r="A10" s="2">
        <v>8</v>
      </c>
      <c r="B10" s="3" t="s">
        <v>17</v>
      </c>
      <c r="C10" s="2" t="s">
        <v>18</v>
      </c>
      <c r="D10" s="2">
        <f>IF(F10&gt;9,15,10)</f>
        <v>15</v>
      </c>
      <c r="E10" s="2">
        <f t="shared" si="0"/>
        <v>14</v>
      </c>
      <c r="F10" s="2">
        <v>12</v>
      </c>
      <c r="G10" s="6">
        <f t="shared" si="1"/>
        <v>41</v>
      </c>
    </row>
    <row r="11" spans="1:7">
      <c r="A11" s="2">
        <v>9</v>
      </c>
      <c r="B11" s="3">
        <v>2023215020085</v>
      </c>
      <c r="C11" s="2" t="s">
        <v>19</v>
      </c>
      <c r="D11" s="2">
        <v>14</v>
      </c>
      <c r="E11" s="2">
        <f t="shared" si="0"/>
        <v>14</v>
      </c>
      <c r="F11" s="2">
        <v>14</v>
      </c>
      <c r="G11" s="6">
        <f t="shared" si="1"/>
        <v>42</v>
      </c>
    </row>
    <row r="12" spans="1:7">
      <c r="A12" s="2">
        <v>10</v>
      </c>
      <c r="B12" s="3" t="s">
        <v>20</v>
      </c>
      <c r="C12" s="2" t="s">
        <v>21</v>
      </c>
      <c r="D12" s="2">
        <f>IF(F12&gt;9,15,10)</f>
        <v>15</v>
      </c>
      <c r="E12" s="2">
        <f t="shared" si="0"/>
        <v>14</v>
      </c>
      <c r="F12" s="2">
        <v>31</v>
      </c>
      <c r="G12" s="6">
        <f t="shared" si="1"/>
        <v>60</v>
      </c>
    </row>
    <row r="13" spans="1:7">
      <c r="A13" s="2">
        <v>11</v>
      </c>
      <c r="B13" s="3" t="s">
        <v>22</v>
      </c>
      <c r="C13" s="2" t="s">
        <v>23</v>
      </c>
      <c r="D13" s="2">
        <f>IF(F13&gt;9,15,10)</f>
        <v>10</v>
      </c>
      <c r="E13" s="2">
        <f t="shared" si="0"/>
        <v>9</v>
      </c>
      <c r="F13" s="2">
        <v>9</v>
      </c>
      <c r="G13" s="6">
        <f t="shared" si="1"/>
        <v>28</v>
      </c>
    </row>
    <row r="14" spans="1:7">
      <c r="A14" s="2">
        <v>12</v>
      </c>
      <c r="B14" s="3">
        <v>2017235020064</v>
      </c>
      <c r="C14" s="2" t="s">
        <v>24</v>
      </c>
      <c r="D14" s="2">
        <f>IF(F14&gt;9,15,10)</f>
        <v>15</v>
      </c>
      <c r="E14" s="2">
        <f t="shared" si="0"/>
        <v>14</v>
      </c>
      <c r="F14" s="2">
        <v>11</v>
      </c>
      <c r="G14" s="6">
        <f t="shared" si="1"/>
        <v>40</v>
      </c>
    </row>
    <row r="15" spans="1:7">
      <c r="A15" s="2">
        <v>13</v>
      </c>
      <c r="B15" s="3" t="s">
        <v>25</v>
      </c>
      <c r="C15" s="2" t="s">
        <v>26</v>
      </c>
      <c r="D15" s="2">
        <v>12</v>
      </c>
      <c r="E15" s="2">
        <v>13</v>
      </c>
      <c r="F15" s="2">
        <v>25</v>
      </c>
      <c r="G15" s="6">
        <f t="shared" si="1"/>
        <v>50</v>
      </c>
    </row>
    <row r="16" spans="1:7">
      <c r="A16" s="2">
        <v>14</v>
      </c>
      <c r="B16" s="3" t="s">
        <v>27</v>
      </c>
      <c r="C16" s="2" t="s">
        <v>28</v>
      </c>
      <c r="D16" s="2">
        <f>IF(F16&gt;9,15,10)</f>
        <v>15</v>
      </c>
      <c r="E16" s="2">
        <f t="shared" si="0"/>
        <v>14</v>
      </c>
      <c r="F16" s="2">
        <v>11</v>
      </c>
      <c r="G16" s="6">
        <f t="shared" si="1"/>
        <v>40</v>
      </c>
    </row>
    <row r="17" spans="1:7">
      <c r="A17" s="2">
        <v>15</v>
      </c>
      <c r="B17" s="3" t="s">
        <v>29</v>
      </c>
      <c r="C17" s="2" t="s">
        <v>30</v>
      </c>
      <c r="D17" s="2">
        <f>IF(F17&gt;9,15,10)</f>
        <v>15</v>
      </c>
      <c r="E17" s="2">
        <f t="shared" si="0"/>
        <v>14</v>
      </c>
      <c r="F17" s="2">
        <v>12</v>
      </c>
      <c r="G17" s="6">
        <f t="shared" si="1"/>
        <v>41</v>
      </c>
    </row>
    <row r="18" spans="1:7">
      <c r="A18" s="2">
        <v>16</v>
      </c>
      <c r="C18" s="2" t="s">
        <v>31</v>
      </c>
      <c r="D18" s="2">
        <f>IF(F18&gt;9,15,10)</f>
        <v>10</v>
      </c>
      <c r="E18" s="2">
        <f t="shared" si="0"/>
        <v>9</v>
      </c>
      <c r="F18" s="2">
        <v>6</v>
      </c>
      <c r="G18" s="6">
        <f t="shared" si="1"/>
        <v>25</v>
      </c>
    </row>
    <row r="19" spans="1:7">
      <c r="A19" s="2">
        <v>17</v>
      </c>
      <c r="B19" s="3">
        <v>2019070501195</v>
      </c>
      <c r="C19" s="2" t="s">
        <v>32</v>
      </c>
      <c r="D19" s="2">
        <v>13</v>
      </c>
      <c r="E19" s="2">
        <f t="shared" si="0"/>
        <v>14</v>
      </c>
      <c r="F19" s="2">
        <v>15</v>
      </c>
      <c r="G19" s="6">
        <f t="shared" si="1"/>
        <v>42</v>
      </c>
    </row>
    <row r="20" spans="1:7">
      <c r="A20" s="2">
        <v>18</v>
      </c>
      <c r="B20" s="3">
        <v>2017070510028</v>
      </c>
      <c r="C20" s="2" t="s">
        <v>33</v>
      </c>
      <c r="D20" s="2">
        <v>16</v>
      </c>
      <c r="E20" s="2">
        <v>13</v>
      </c>
      <c r="F20" s="2">
        <v>31</v>
      </c>
      <c r="G20" s="6">
        <f t="shared" si="1"/>
        <v>60</v>
      </c>
    </row>
    <row r="21" spans="1:7">
      <c r="A21" s="2">
        <v>19</v>
      </c>
      <c r="B21" s="3">
        <v>2019070501197</v>
      </c>
      <c r="C21" s="2" t="s">
        <v>34</v>
      </c>
      <c r="D21" s="2">
        <v>13</v>
      </c>
      <c r="E21" s="2">
        <f t="shared" si="0"/>
        <v>14</v>
      </c>
      <c r="F21" s="2">
        <v>29</v>
      </c>
      <c r="G21" s="6">
        <f t="shared" si="1"/>
        <v>56</v>
      </c>
    </row>
    <row r="22" spans="1:7">
      <c r="A22" s="2">
        <v>20</v>
      </c>
      <c r="B22" s="3" t="s">
        <v>35</v>
      </c>
      <c r="C22" s="2" t="s">
        <v>36</v>
      </c>
      <c r="D22" s="2">
        <f>IF(F22&gt;9,15,10)</f>
        <v>10</v>
      </c>
      <c r="E22" s="2">
        <f t="shared" si="0"/>
        <v>9</v>
      </c>
      <c r="F22" s="2">
        <v>8</v>
      </c>
      <c r="G22" s="6">
        <f t="shared" si="1"/>
        <v>27</v>
      </c>
    </row>
    <row r="23" spans="1:7">
      <c r="A23" s="2">
        <v>21</v>
      </c>
      <c r="B23" s="3">
        <v>2019070501211</v>
      </c>
      <c r="C23" s="2" t="s">
        <v>37</v>
      </c>
      <c r="D23" s="2">
        <v>16</v>
      </c>
      <c r="E23" s="2">
        <v>13</v>
      </c>
      <c r="F23" s="2">
        <v>43</v>
      </c>
      <c r="G23" s="6">
        <f t="shared" si="1"/>
        <v>72</v>
      </c>
    </row>
    <row r="24" spans="1:7">
      <c r="A24" s="2">
        <v>22</v>
      </c>
      <c r="B24" s="3" t="s">
        <v>38</v>
      </c>
      <c r="C24" s="2" t="s">
        <v>39</v>
      </c>
      <c r="D24" s="2">
        <v>13</v>
      </c>
      <c r="E24" s="2">
        <f t="shared" si="0"/>
        <v>14</v>
      </c>
      <c r="F24" s="2">
        <v>23</v>
      </c>
      <c r="G24" s="6">
        <f t="shared" si="1"/>
        <v>50</v>
      </c>
    </row>
    <row r="25" spans="1:7">
      <c r="A25" s="2">
        <v>23</v>
      </c>
      <c r="B25" s="3" t="s">
        <v>40</v>
      </c>
      <c r="C25" s="2" t="s">
        <v>41</v>
      </c>
      <c r="D25" s="2">
        <v>12</v>
      </c>
      <c r="E25" s="2">
        <f t="shared" si="0"/>
        <v>14</v>
      </c>
      <c r="F25" s="2">
        <v>20</v>
      </c>
      <c r="G25" s="6">
        <f t="shared" si="1"/>
        <v>46</v>
      </c>
    </row>
    <row r="26" spans="1:7">
      <c r="A26" s="2">
        <v>24</v>
      </c>
      <c r="B26" s="3" t="s">
        <v>42</v>
      </c>
      <c r="C26" s="2" t="s">
        <v>43</v>
      </c>
      <c r="D26" s="2">
        <f>IF(F26&gt;9,15,10)</f>
        <v>15</v>
      </c>
      <c r="E26" s="2">
        <f t="shared" si="0"/>
        <v>14</v>
      </c>
      <c r="F26" s="2">
        <v>12</v>
      </c>
      <c r="G26" s="6">
        <f t="shared" si="1"/>
        <v>41</v>
      </c>
    </row>
    <row r="27" spans="1:7">
      <c r="A27" s="2">
        <v>25</v>
      </c>
      <c r="B27" s="3" t="s">
        <v>44</v>
      </c>
      <c r="C27" s="2" t="s">
        <v>45</v>
      </c>
      <c r="D27" s="2">
        <v>14</v>
      </c>
      <c r="E27" s="2">
        <v>13</v>
      </c>
      <c r="F27" s="2">
        <v>18</v>
      </c>
      <c r="G27" s="6">
        <f t="shared" si="1"/>
        <v>45</v>
      </c>
    </row>
    <row r="28" spans="1:7">
      <c r="A28" s="2">
        <v>26</v>
      </c>
      <c r="B28" s="3" t="s">
        <v>46</v>
      </c>
      <c r="C28" s="2" t="s">
        <v>47</v>
      </c>
      <c r="D28" s="2">
        <v>13</v>
      </c>
      <c r="E28" s="2">
        <v>13</v>
      </c>
      <c r="F28" s="2">
        <v>27</v>
      </c>
      <c r="G28" s="6">
        <f t="shared" si="1"/>
        <v>53</v>
      </c>
    </row>
    <row r="29" spans="1:7">
      <c r="A29" s="2">
        <v>27</v>
      </c>
      <c r="B29" s="3" t="s">
        <v>48</v>
      </c>
      <c r="C29" s="2" t="s">
        <v>49</v>
      </c>
      <c r="D29" s="2">
        <f>IF(F29&gt;9,15,10)</f>
        <v>10</v>
      </c>
      <c r="E29" s="2">
        <f t="shared" si="0"/>
        <v>9</v>
      </c>
      <c r="F29" s="2">
        <v>5</v>
      </c>
      <c r="G29" s="6">
        <f t="shared" si="1"/>
        <v>24</v>
      </c>
    </row>
    <row r="30" spans="1:7">
      <c r="A30" s="2">
        <v>28</v>
      </c>
      <c r="B30" s="3" t="s">
        <v>50</v>
      </c>
      <c r="C30" s="2" t="s">
        <v>51</v>
      </c>
      <c r="D30" s="2">
        <f>IF(F30&gt;9,15,10)</f>
        <v>15</v>
      </c>
      <c r="E30" s="2">
        <f t="shared" si="0"/>
        <v>14</v>
      </c>
      <c r="F30" s="2">
        <v>13</v>
      </c>
      <c r="G30" s="6">
        <f t="shared" si="1"/>
        <v>42</v>
      </c>
    </row>
    <row r="31" spans="1:7">
      <c r="A31" s="2">
        <v>29</v>
      </c>
      <c r="B31" s="3" t="s">
        <v>52</v>
      </c>
      <c r="C31" s="2" t="s">
        <v>53</v>
      </c>
      <c r="D31" s="2">
        <v>14</v>
      </c>
      <c r="E31" s="2">
        <v>15</v>
      </c>
      <c r="F31" s="2">
        <v>14</v>
      </c>
      <c r="G31" s="6">
        <f t="shared" si="1"/>
        <v>43</v>
      </c>
    </row>
    <row r="32" spans="1:7">
      <c r="A32" s="2">
        <v>30</v>
      </c>
      <c r="B32" s="3" t="s">
        <v>54</v>
      </c>
      <c r="C32" s="2" t="s">
        <v>55</v>
      </c>
      <c r="D32" s="2">
        <f>IF(F32&gt;9,15,10)</f>
        <v>10</v>
      </c>
      <c r="E32" s="2">
        <f t="shared" si="0"/>
        <v>9</v>
      </c>
      <c r="F32" s="2">
        <v>6</v>
      </c>
      <c r="G32" s="6">
        <f t="shared" si="1"/>
        <v>25</v>
      </c>
    </row>
    <row r="33" spans="1:7">
      <c r="A33" s="2">
        <v>31</v>
      </c>
      <c r="B33" s="3" t="s">
        <v>56</v>
      </c>
      <c r="C33" s="2" t="s">
        <v>57</v>
      </c>
      <c r="D33" s="2">
        <f>IF(F33&gt;9,15,10)</f>
        <v>15</v>
      </c>
      <c r="E33" s="2">
        <f t="shared" si="0"/>
        <v>14</v>
      </c>
      <c r="F33" s="2">
        <v>11</v>
      </c>
      <c r="G33" s="6">
        <f t="shared" si="1"/>
        <v>40</v>
      </c>
    </row>
    <row r="34" spans="1:7">
      <c r="A34" s="2">
        <v>32</v>
      </c>
      <c r="B34" s="3">
        <v>2019235020039</v>
      </c>
      <c r="C34" s="2" t="s">
        <v>58</v>
      </c>
      <c r="D34" s="2">
        <v>12</v>
      </c>
      <c r="E34" s="2">
        <v>13</v>
      </c>
      <c r="F34" s="2">
        <v>22</v>
      </c>
      <c r="G34" s="6">
        <f t="shared" si="1"/>
        <v>47</v>
      </c>
    </row>
    <row r="35" spans="1:7">
      <c r="A35" s="2">
        <v>33</v>
      </c>
      <c r="B35" s="3">
        <v>2019070501057</v>
      </c>
      <c r="C35" s="2" t="s">
        <v>59</v>
      </c>
      <c r="D35" s="2">
        <v>14</v>
      </c>
      <c r="E35" s="2">
        <f t="shared" si="0"/>
        <v>14</v>
      </c>
      <c r="F35" s="2">
        <v>12</v>
      </c>
      <c r="G35" s="6">
        <f t="shared" si="1"/>
        <v>40</v>
      </c>
    </row>
    <row r="36" spans="1:7">
      <c r="A36" s="2">
        <v>34</v>
      </c>
      <c r="B36" s="3" t="s">
        <v>60</v>
      </c>
      <c r="C36" s="2" t="s">
        <v>61</v>
      </c>
      <c r="D36" s="2">
        <v>13</v>
      </c>
      <c r="E36" s="2">
        <f t="shared" ref="E36:E67" si="2">IF(F36&gt;9,14,9)</f>
        <v>14</v>
      </c>
      <c r="F36" s="2">
        <v>19</v>
      </c>
      <c r="G36" s="6">
        <f t="shared" ref="G36:G67" si="3">SUM(D36:F36)</f>
        <v>46</v>
      </c>
    </row>
    <row r="37" spans="1:7">
      <c r="A37" s="2">
        <v>35</v>
      </c>
      <c r="B37" s="3" t="s">
        <v>62</v>
      </c>
      <c r="C37" s="2" t="s">
        <v>63</v>
      </c>
      <c r="D37" s="2">
        <f t="shared" ref="D36:D67" si="4">IF(F37&gt;9,15,10)</f>
        <v>10</v>
      </c>
      <c r="E37" s="2">
        <f t="shared" si="2"/>
        <v>9</v>
      </c>
      <c r="F37" s="2">
        <v>6</v>
      </c>
      <c r="G37" s="6">
        <f t="shared" si="3"/>
        <v>25</v>
      </c>
    </row>
    <row r="38" spans="1:7">
      <c r="A38" s="2">
        <v>36</v>
      </c>
      <c r="B38" s="3">
        <v>202315020091</v>
      </c>
      <c r="C38" s="2" t="s">
        <v>64</v>
      </c>
      <c r="D38" s="2">
        <f t="shared" si="4"/>
        <v>15</v>
      </c>
      <c r="E38" s="2">
        <f t="shared" si="2"/>
        <v>14</v>
      </c>
      <c r="F38" s="2">
        <v>13</v>
      </c>
      <c r="G38" s="6">
        <f t="shared" si="3"/>
        <v>42</v>
      </c>
    </row>
    <row r="39" spans="1:7">
      <c r="A39" s="2">
        <v>37</v>
      </c>
      <c r="B39" s="3" t="s">
        <v>65</v>
      </c>
      <c r="C39" s="2" t="s">
        <v>66</v>
      </c>
      <c r="D39" s="2">
        <v>13</v>
      </c>
      <c r="E39" s="2">
        <f t="shared" si="2"/>
        <v>14</v>
      </c>
      <c r="F39" s="2">
        <v>16</v>
      </c>
      <c r="G39" s="6">
        <f t="shared" si="3"/>
        <v>43</v>
      </c>
    </row>
    <row r="40" spans="1:7">
      <c r="A40" s="2">
        <v>38</v>
      </c>
      <c r="B40" s="3" t="s">
        <v>67</v>
      </c>
      <c r="C40" s="2" t="s">
        <v>68</v>
      </c>
      <c r="D40" s="2">
        <f t="shared" si="4"/>
        <v>10</v>
      </c>
      <c r="E40" s="2">
        <f t="shared" si="2"/>
        <v>9</v>
      </c>
      <c r="F40" s="2">
        <v>5</v>
      </c>
      <c r="G40" s="6">
        <f t="shared" si="3"/>
        <v>24</v>
      </c>
    </row>
    <row r="41" spans="1:7">
      <c r="A41" s="2">
        <v>39</v>
      </c>
      <c r="B41" s="3" t="s">
        <v>69</v>
      </c>
      <c r="C41" s="2" t="s">
        <v>70</v>
      </c>
      <c r="D41" s="2">
        <v>13</v>
      </c>
      <c r="E41" s="2">
        <f t="shared" si="2"/>
        <v>14</v>
      </c>
      <c r="F41" s="2">
        <v>21</v>
      </c>
      <c r="G41" s="6">
        <f t="shared" si="3"/>
        <v>48</v>
      </c>
    </row>
    <row r="42" spans="1:7">
      <c r="A42" s="2">
        <v>40</v>
      </c>
      <c r="B42" s="3" t="s">
        <v>71</v>
      </c>
      <c r="C42" s="2" t="s">
        <v>72</v>
      </c>
      <c r="D42" s="2">
        <v>14</v>
      </c>
      <c r="E42" s="2">
        <f t="shared" si="2"/>
        <v>14</v>
      </c>
      <c r="F42" s="2">
        <v>18</v>
      </c>
      <c r="G42" s="6">
        <f t="shared" si="3"/>
        <v>46</v>
      </c>
    </row>
    <row r="43" spans="1:7">
      <c r="A43" s="2">
        <v>41</v>
      </c>
      <c r="B43" s="3">
        <v>2017070510584</v>
      </c>
      <c r="C43" s="2" t="s">
        <v>73</v>
      </c>
      <c r="D43" s="2">
        <f t="shared" si="4"/>
        <v>15</v>
      </c>
      <c r="E43" s="2">
        <f t="shared" si="2"/>
        <v>14</v>
      </c>
      <c r="F43" s="2">
        <v>18</v>
      </c>
      <c r="G43" s="6">
        <f t="shared" si="3"/>
        <v>47</v>
      </c>
    </row>
    <row r="44" spans="1:7">
      <c r="A44" s="2">
        <v>42</v>
      </c>
      <c r="B44" s="3" t="s">
        <v>74</v>
      </c>
      <c r="C44" s="2" t="s">
        <v>75</v>
      </c>
      <c r="D44" s="2">
        <f t="shared" si="4"/>
        <v>10</v>
      </c>
      <c r="E44" s="2">
        <f t="shared" si="2"/>
        <v>9</v>
      </c>
      <c r="F44" s="2">
        <v>8</v>
      </c>
      <c r="G44" s="6">
        <f t="shared" si="3"/>
        <v>27</v>
      </c>
    </row>
    <row r="45" spans="1:7">
      <c r="A45" s="2">
        <v>43</v>
      </c>
      <c r="B45" s="3" t="s">
        <v>76</v>
      </c>
      <c r="C45" s="2" t="s">
        <v>77</v>
      </c>
      <c r="D45" s="2">
        <f t="shared" si="4"/>
        <v>10</v>
      </c>
      <c r="E45" s="2">
        <f t="shared" si="2"/>
        <v>9</v>
      </c>
      <c r="F45" s="2">
        <v>6</v>
      </c>
      <c r="G45" s="6">
        <f t="shared" si="3"/>
        <v>25</v>
      </c>
    </row>
    <row r="46" spans="1:7">
      <c r="A46" s="2">
        <v>44</v>
      </c>
      <c r="B46" s="3" t="s">
        <v>78</v>
      </c>
      <c r="C46" s="2" t="s">
        <v>79</v>
      </c>
      <c r="D46" s="2">
        <f t="shared" si="4"/>
        <v>15</v>
      </c>
      <c r="E46" s="2">
        <f t="shared" si="2"/>
        <v>14</v>
      </c>
      <c r="F46" s="2">
        <v>13</v>
      </c>
      <c r="G46" s="6">
        <f t="shared" si="3"/>
        <v>42</v>
      </c>
    </row>
    <row r="47" spans="1:7">
      <c r="A47" s="2">
        <v>45</v>
      </c>
      <c r="B47" s="3">
        <v>2018235020053</v>
      </c>
      <c r="C47" s="2" t="s">
        <v>80</v>
      </c>
      <c r="D47" s="2">
        <v>14</v>
      </c>
      <c r="E47" s="2">
        <f t="shared" si="2"/>
        <v>14</v>
      </c>
      <c r="F47" s="2">
        <v>29</v>
      </c>
      <c r="G47" s="6">
        <f t="shared" si="3"/>
        <v>57</v>
      </c>
    </row>
    <row r="48" spans="1:7">
      <c r="A48" s="2">
        <v>46</v>
      </c>
      <c r="B48" s="3" t="s">
        <v>81</v>
      </c>
      <c r="C48" s="2" t="s">
        <v>82</v>
      </c>
      <c r="D48" s="2">
        <f t="shared" si="4"/>
        <v>10</v>
      </c>
      <c r="E48" s="2">
        <f t="shared" si="2"/>
        <v>9</v>
      </c>
      <c r="F48" s="2">
        <v>5</v>
      </c>
      <c r="G48" s="6">
        <f t="shared" si="3"/>
        <v>24</v>
      </c>
    </row>
    <row r="49" spans="1:7">
      <c r="A49" s="2">
        <v>47</v>
      </c>
      <c r="B49" s="3" t="s">
        <v>83</v>
      </c>
      <c r="C49" s="2" t="s">
        <v>84</v>
      </c>
      <c r="D49" s="2">
        <v>12</v>
      </c>
      <c r="E49" s="2">
        <f t="shared" si="2"/>
        <v>14</v>
      </c>
      <c r="F49" s="2">
        <v>20</v>
      </c>
      <c r="G49" s="6">
        <f t="shared" si="3"/>
        <v>46</v>
      </c>
    </row>
    <row r="50" spans="1:7">
      <c r="A50" s="2">
        <v>48</v>
      </c>
      <c r="B50" s="3">
        <v>2018705010238</v>
      </c>
      <c r="C50" s="2" t="s">
        <v>85</v>
      </c>
      <c r="D50" s="2">
        <f t="shared" si="4"/>
        <v>15</v>
      </c>
      <c r="E50" s="2">
        <f t="shared" si="2"/>
        <v>14</v>
      </c>
      <c r="F50" s="2">
        <v>13</v>
      </c>
      <c r="G50" s="6">
        <f t="shared" si="3"/>
        <v>42</v>
      </c>
    </row>
    <row r="51" spans="1:7">
      <c r="A51" s="2">
        <v>49</v>
      </c>
      <c r="B51" s="3">
        <v>2018705010244</v>
      </c>
      <c r="C51" s="2" t="s">
        <v>86</v>
      </c>
      <c r="D51" s="2">
        <f t="shared" si="4"/>
        <v>10</v>
      </c>
      <c r="E51" s="2">
        <f t="shared" si="2"/>
        <v>9</v>
      </c>
      <c r="F51" s="2">
        <v>8</v>
      </c>
      <c r="G51" s="6">
        <f t="shared" si="3"/>
        <v>27</v>
      </c>
    </row>
    <row r="52" spans="1:7">
      <c r="A52" s="2">
        <v>50</v>
      </c>
      <c r="B52" s="3">
        <v>20190705010093</v>
      </c>
      <c r="C52" s="2" t="s">
        <v>87</v>
      </c>
      <c r="D52" s="2">
        <v>13</v>
      </c>
      <c r="E52" s="2">
        <f t="shared" si="2"/>
        <v>14</v>
      </c>
      <c r="F52" s="2">
        <v>19</v>
      </c>
      <c r="G52" s="6">
        <f t="shared" si="3"/>
        <v>46</v>
      </c>
    </row>
    <row r="53" spans="1:7">
      <c r="A53" s="2">
        <v>51</v>
      </c>
      <c r="B53" s="3">
        <v>2018235020058</v>
      </c>
      <c r="C53" s="2" t="s">
        <v>88</v>
      </c>
      <c r="D53" s="2">
        <f t="shared" si="4"/>
        <v>10</v>
      </c>
      <c r="E53" s="2">
        <f t="shared" si="2"/>
        <v>9</v>
      </c>
      <c r="F53" s="2">
        <v>9</v>
      </c>
      <c r="G53" s="6">
        <f t="shared" si="3"/>
        <v>28</v>
      </c>
    </row>
    <row r="54" spans="1:7">
      <c r="A54" s="2">
        <v>52</v>
      </c>
      <c r="B54" s="3">
        <v>2018705010259</v>
      </c>
      <c r="C54" s="2" t="s">
        <v>89</v>
      </c>
      <c r="D54" s="2">
        <v>14</v>
      </c>
      <c r="E54" s="2">
        <f t="shared" si="2"/>
        <v>14</v>
      </c>
      <c r="F54" s="2">
        <v>14</v>
      </c>
      <c r="G54" s="6">
        <f t="shared" si="3"/>
        <v>42</v>
      </c>
    </row>
    <row r="55" spans="1:7">
      <c r="A55" s="2">
        <v>53</v>
      </c>
      <c r="B55" s="3">
        <v>2018705010274</v>
      </c>
      <c r="C55" s="2" t="s">
        <v>90</v>
      </c>
      <c r="D55" s="2">
        <v>14</v>
      </c>
      <c r="E55" s="2">
        <v>12</v>
      </c>
      <c r="F55" s="2">
        <v>24</v>
      </c>
      <c r="G55" s="6">
        <f t="shared" si="3"/>
        <v>50</v>
      </c>
    </row>
    <row r="56" spans="1:7">
      <c r="A56" s="2">
        <v>54</v>
      </c>
      <c r="B56" s="3" t="s">
        <v>91</v>
      </c>
      <c r="C56" s="2" t="s">
        <v>92</v>
      </c>
      <c r="D56" s="2">
        <v>13</v>
      </c>
      <c r="E56" s="2">
        <v>13</v>
      </c>
      <c r="F56" s="2">
        <v>17</v>
      </c>
      <c r="G56" s="6">
        <f t="shared" si="3"/>
        <v>43</v>
      </c>
    </row>
    <row r="57" spans="1:7">
      <c r="A57" s="2">
        <v>55</v>
      </c>
      <c r="B57" s="3">
        <v>2018235020067</v>
      </c>
      <c r="C57" s="2" t="s">
        <v>93</v>
      </c>
      <c r="D57" s="2">
        <f t="shared" si="4"/>
        <v>10</v>
      </c>
      <c r="E57" s="2">
        <f t="shared" si="2"/>
        <v>9</v>
      </c>
      <c r="F57" s="2">
        <v>8</v>
      </c>
      <c r="G57" s="6">
        <f t="shared" si="3"/>
        <v>27</v>
      </c>
    </row>
    <row r="58" spans="1:7">
      <c r="A58" s="2">
        <v>56</v>
      </c>
      <c r="B58" s="3" t="s">
        <v>94</v>
      </c>
      <c r="C58" s="2" t="s">
        <v>95</v>
      </c>
      <c r="D58" s="2">
        <f t="shared" si="4"/>
        <v>10</v>
      </c>
      <c r="E58" s="2">
        <f t="shared" si="2"/>
        <v>9</v>
      </c>
      <c r="F58" s="2">
        <v>8</v>
      </c>
      <c r="G58" s="6">
        <f t="shared" si="3"/>
        <v>27</v>
      </c>
    </row>
    <row r="59" spans="1:7">
      <c r="A59" s="2">
        <v>57</v>
      </c>
      <c r="B59" s="3" t="s">
        <v>96</v>
      </c>
      <c r="C59" s="2" t="s">
        <v>97</v>
      </c>
      <c r="D59" s="2">
        <v>13</v>
      </c>
      <c r="E59" s="2">
        <v>13</v>
      </c>
      <c r="F59" s="2">
        <v>26</v>
      </c>
      <c r="G59" s="6">
        <f t="shared" si="3"/>
        <v>52</v>
      </c>
    </row>
    <row r="60" spans="1:7">
      <c r="A60" s="2">
        <v>58</v>
      </c>
      <c r="B60" s="3">
        <v>2019235020057</v>
      </c>
      <c r="C60" s="2" t="s">
        <v>98</v>
      </c>
      <c r="D60" s="2">
        <f t="shared" si="4"/>
        <v>10</v>
      </c>
      <c r="E60" s="2">
        <f t="shared" si="2"/>
        <v>9</v>
      </c>
      <c r="F60" s="2">
        <v>6</v>
      </c>
      <c r="G60" s="6">
        <f t="shared" si="3"/>
        <v>25</v>
      </c>
    </row>
    <row r="61" spans="1:7">
      <c r="A61" s="2">
        <v>59</v>
      </c>
      <c r="B61" s="3">
        <v>20190705010160</v>
      </c>
      <c r="C61" s="2" t="s">
        <v>99</v>
      </c>
      <c r="D61" s="2">
        <v>13</v>
      </c>
      <c r="E61" s="2">
        <f t="shared" si="2"/>
        <v>14</v>
      </c>
      <c r="F61" s="2">
        <v>15</v>
      </c>
      <c r="G61" s="6">
        <f t="shared" si="3"/>
        <v>42</v>
      </c>
    </row>
    <row r="62" spans="1:7">
      <c r="A62" s="2">
        <v>60</v>
      </c>
      <c r="B62" s="3" t="s">
        <v>100</v>
      </c>
      <c r="C62" s="2" t="s">
        <v>101</v>
      </c>
      <c r="D62" s="2">
        <v>16</v>
      </c>
      <c r="E62" s="2">
        <f t="shared" si="2"/>
        <v>14</v>
      </c>
      <c r="F62" s="2">
        <v>49</v>
      </c>
      <c r="G62" s="6">
        <f t="shared" si="3"/>
        <v>79</v>
      </c>
    </row>
    <row r="63" spans="1:7">
      <c r="A63" s="2">
        <v>61</v>
      </c>
      <c r="B63" s="3" t="s">
        <v>102</v>
      </c>
      <c r="C63" s="2" t="s">
        <v>103</v>
      </c>
      <c r="D63" s="2">
        <v>13</v>
      </c>
      <c r="E63" s="2">
        <v>13</v>
      </c>
      <c r="F63" s="2">
        <v>21</v>
      </c>
      <c r="G63" s="6">
        <f t="shared" si="3"/>
        <v>47</v>
      </c>
    </row>
    <row r="64" spans="1:7">
      <c r="A64" s="2">
        <v>62</v>
      </c>
      <c r="B64" s="3">
        <v>2018235020072</v>
      </c>
      <c r="C64" s="2" t="s">
        <v>104</v>
      </c>
      <c r="D64" s="2">
        <f t="shared" si="4"/>
        <v>10</v>
      </c>
      <c r="E64" s="2">
        <f t="shared" si="2"/>
        <v>9</v>
      </c>
      <c r="F64" s="2">
        <v>6</v>
      </c>
      <c r="G64" s="6">
        <f t="shared" si="3"/>
        <v>25</v>
      </c>
    </row>
    <row r="65" spans="1:7">
      <c r="A65" s="2">
        <v>63</v>
      </c>
      <c r="B65" s="3" t="s">
        <v>105</v>
      </c>
      <c r="C65" s="2" t="s">
        <v>106</v>
      </c>
      <c r="D65" s="2">
        <f t="shared" si="4"/>
        <v>15</v>
      </c>
      <c r="E65" s="2">
        <f t="shared" si="2"/>
        <v>14</v>
      </c>
      <c r="F65" s="2">
        <v>11</v>
      </c>
      <c r="G65" s="6">
        <f t="shared" si="3"/>
        <v>40</v>
      </c>
    </row>
    <row r="66" spans="1:7">
      <c r="A66" s="2">
        <v>64</v>
      </c>
      <c r="B66" s="3">
        <v>2018705010313</v>
      </c>
      <c r="C66" s="2" t="s">
        <v>107</v>
      </c>
      <c r="D66" s="2">
        <f t="shared" si="4"/>
        <v>10</v>
      </c>
      <c r="E66" s="2">
        <f t="shared" si="2"/>
        <v>9</v>
      </c>
      <c r="F66" s="2">
        <v>7</v>
      </c>
      <c r="G66" s="6">
        <f t="shared" si="3"/>
        <v>26</v>
      </c>
    </row>
    <row r="67" spans="1:7">
      <c r="A67" s="2">
        <v>65</v>
      </c>
      <c r="B67" s="3" t="s">
        <v>108</v>
      </c>
      <c r="C67" s="2" t="s">
        <v>109</v>
      </c>
      <c r="D67" s="2">
        <f t="shared" si="4"/>
        <v>10</v>
      </c>
      <c r="E67" s="2">
        <f t="shared" si="2"/>
        <v>9</v>
      </c>
      <c r="F67" s="2">
        <v>6</v>
      </c>
      <c r="G67" s="6">
        <f t="shared" si="3"/>
        <v>25</v>
      </c>
    </row>
    <row r="68" spans="1:7">
      <c r="A68" s="2">
        <v>66</v>
      </c>
      <c r="B68" s="3" t="s">
        <v>110</v>
      </c>
      <c r="C68" s="2" t="s">
        <v>111</v>
      </c>
      <c r="D68" s="2">
        <f>IF(F68&gt;9,15,10)</f>
        <v>10</v>
      </c>
      <c r="E68" s="2">
        <f>IF(F68&gt;9,14,9)</f>
        <v>9</v>
      </c>
      <c r="F68" s="2">
        <v>9</v>
      </c>
      <c r="G68" s="6">
        <f>SUM(D68:F68)</f>
        <v>28</v>
      </c>
    </row>
    <row r="69" spans="1:7">
      <c r="A69" s="2">
        <v>67</v>
      </c>
      <c r="B69" s="3" t="s">
        <v>112</v>
      </c>
      <c r="C69" s="2" t="s">
        <v>113</v>
      </c>
      <c r="D69" s="2">
        <f>IF(F69&gt;9,15,10)</f>
        <v>15</v>
      </c>
      <c r="E69" s="2">
        <f>IF(F69&gt;9,14,9)</f>
        <v>14</v>
      </c>
      <c r="F69" s="2">
        <v>11</v>
      </c>
      <c r="G69" s="6">
        <f>SUM(D69:F69)</f>
        <v>40</v>
      </c>
    </row>
    <row r="70" spans="1:7">
      <c r="A70" s="2">
        <v>68</v>
      </c>
      <c r="B70" s="3">
        <v>2018705010341</v>
      </c>
      <c r="C70" s="2" t="s">
        <v>114</v>
      </c>
      <c r="D70" s="2">
        <v>14</v>
      </c>
      <c r="E70" s="2">
        <v>13</v>
      </c>
      <c r="F70" s="2">
        <v>23</v>
      </c>
      <c r="G70" s="6">
        <f>SUM(D70:F70)</f>
        <v>50</v>
      </c>
    </row>
    <row r="71" spans="1:7">
      <c r="A71" s="2">
        <v>69</v>
      </c>
      <c r="B71" s="3">
        <v>20190705010098</v>
      </c>
      <c r="C71" s="2" t="s">
        <v>115</v>
      </c>
      <c r="D71" s="2">
        <f>IF(F71&gt;9,15,10)</f>
        <v>10</v>
      </c>
      <c r="E71" s="2">
        <f>IF(F71&gt;9,14,9)</f>
        <v>9</v>
      </c>
      <c r="F71" s="2">
        <v>9</v>
      </c>
      <c r="G71" s="6">
        <f>SUM(D71:F71)</f>
        <v>28</v>
      </c>
    </row>
    <row r="72" spans="1:7">
      <c r="A72" s="2">
        <v>70</v>
      </c>
      <c r="B72" s="3" t="s">
        <v>116</v>
      </c>
      <c r="C72" s="2" t="s">
        <v>117</v>
      </c>
      <c r="D72" s="2">
        <v>14</v>
      </c>
      <c r="E72" s="2">
        <f>IF(F72&gt;9,14,9)</f>
        <v>14</v>
      </c>
      <c r="F72" s="2">
        <v>32</v>
      </c>
      <c r="G72" s="6">
        <f>SUM(D72:F72)</f>
        <v>60</v>
      </c>
    </row>
    <row r="73" spans="1:7">
      <c r="A73" s="2">
        <v>71</v>
      </c>
      <c r="B73" s="3" t="s">
        <v>118</v>
      </c>
      <c r="C73" s="2" t="s">
        <v>119</v>
      </c>
      <c r="D73" s="2">
        <v>13</v>
      </c>
      <c r="E73" s="2">
        <f>IF(F73&gt;9,14,9)</f>
        <v>14</v>
      </c>
      <c r="F73" s="2">
        <v>15</v>
      </c>
      <c r="G73" s="6">
        <f>SUM(D73:F73)</f>
        <v>42</v>
      </c>
    </row>
    <row r="74" spans="1:7">
      <c r="A74" s="2">
        <v>72</v>
      </c>
      <c r="B74" s="3">
        <v>20190705010014</v>
      </c>
      <c r="C74" s="2" t="s">
        <v>120</v>
      </c>
      <c r="D74" s="2">
        <v>13</v>
      </c>
      <c r="E74" s="2">
        <f>IF(F74&gt;9,14,9)</f>
        <v>14</v>
      </c>
      <c r="F74" s="2">
        <v>16</v>
      </c>
      <c r="G74" s="6">
        <f>SUM(D74:F74)</f>
        <v>43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2024-05-05T17:40:00Z</dcterms:created>
  <dcterms:modified xsi:type="dcterms:W3CDTF">2024-05-13T16:08:07Z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8D2DD07D4BEB4AFA9FC3CCB228440CB4_12</vt:lpwstr>
  </property>
  <property fmtid="{D5CDD505-2E9C-101B-9397-08002B2CF9AE}" pid="3" name="KSOProductBuildVer">
    <vt:lpwstr>1033-12.2.0.13431</vt:lpwstr>
  </property>
</Properties>
</file>