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2840" yWindow="2180" windowWidth="30060" windowHeight="20220" tabRatio="500" activeTab="1"/>
  </bookViews>
  <sheets>
    <sheet name="Proportion" sheetId="1" r:id="rId1"/>
    <sheet name="CV" sheetId="3" r:id="rId2"/>
    <sheet name="NQF 0495 Stra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E23" i="4"/>
  <c r="C23" i="4"/>
  <c r="E23" i="3"/>
  <c r="C23" i="3"/>
  <c r="F23" i="1"/>
  <c r="E23" i="1"/>
  <c r="D23" i="1"/>
  <c r="C23" i="1"/>
</calcChain>
</file>

<file path=xl/sharedStrings.xml><?xml version="1.0" encoding="utf-8"?>
<sst xmlns="http://schemas.openxmlformats.org/spreadsheetml/2006/main" count="105" uniqueCount="41">
  <si>
    <t>Name</t>
  </si>
  <si>
    <t>Medical Record Number</t>
  </si>
  <si>
    <t>IPP</t>
  </si>
  <si>
    <t>DENOM</t>
  </si>
  <si>
    <t>NUMER</t>
  </si>
  <si>
    <t>DENEX</t>
  </si>
  <si>
    <t>NQF ID</t>
  </si>
  <si>
    <t>AMI1, DEN_0142_0164_0639</t>
  </si>
  <si>
    <t>AMI1, NUM_0142_0164_0639</t>
  </si>
  <si>
    <t xml:space="preserve">AMI2, DEN_0163 </t>
  </si>
  <si>
    <t>AMI2, NUM_0163</t>
  </si>
  <si>
    <t>ASTH, NUM_0338</t>
  </si>
  <si>
    <t>NEWB1, DEN_0480_716_1354</t>
  </si>
  <si>
    <t>NEWB1, NUM_0480_716_1354</t>
  </si>
  <si>
    <t>OB, DEN_0469</t>
  </si>
  <si>
    <t>OB, NUM_0469</t>
  </si>
  <si>
    <t>STROKE, DEN_0435_0437_ 0438_ 0439_ 0440_ 0441_0436</t>
  </si>
  <si>
    <t>STROKE, NUM_0435_ 0438_ 0439_ 0440_ 0441_0436</t>
  </si>
  <si>
    <t>VTE1, DEN_0371_0372</t>
  </si>
  <si>
    <t>VTE1, NUM_0371_0372</t>
  </si>
  <si>
    <t>VTE2, DEN_0376_0373_0374_0375</t>
  </si>
  <si>
    <t>VTE2, NUM_0376_0373_0374_0375</t>
  </si>
  <si>
    <t>ASTH, DEN_0338</t>
  </si>
  <si>
    <t>CAP, DEN_0147</t>
  </si>
  <si>
    <t>CAP, NUM_0147</t>
  </si>
  <si>
    <t>SCIP1, DEN_0453_0527_0528</t>
  </si>
  <si>
    <t>SCIP1, NUM_0453_0527_0528</t>
  </si>
  <si>
    <t>Totals</t>
  </si>
  <si>
    <t>MSRPOPL</t>
  </si>
  <si>
    <t>0495</t>
  </si>
  <si>
    <t>Median Time</t>
  </si>
  <si>
    <t>Median Time from ED Arrival to ED Departure for Admitted ED Patients</t>
  </si>
  <si>
    <t>FA8BE62B-09FB-4B01-8CA8-E3CF1F9A16F6</t>
  </si>
  <si>
    <t>F3441A34-7FEA-4DAB-9907-A19885CFF92F</t>
  </si>
  <si>
    <t>STRAT</t>
  </si>
  <si>
    <t>1509C6DA-2465-4571-A6D4-AD634BE49BE6</t>
  </si>
  <si>
    <t>Note</t>
  </si>
  <si>
    <t>AND: "Occurrence A of Encounter, Performed: Emergency Department Visit" &lt;= 1 hour(s) ends before start of "Occurrence A of Encounter, Performed: Encounter Inpatient"</t>
  </si>
  <si>
    <t>EXCP</t>
  </si>
  <si>
    <t xml:space="preserve"> </t>
  </si>
  <si>
    <t>Subtitle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</si>
</sst>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1A1A1A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0" borderId="0" xfId="0" applyFont="1"/>
    <xf numFmtId="0" fontId="4" fillId="0" borderId="0" xfId="0" applyNumberFormat="1" applyFont="1" applyAlignment="1">
      <alignment wrapText="1"/>
    </xf>
    <xf numFmtId="49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" sqref="I2"/>
    </sheetView>
  </sheetViews>
  <sheetFormatPr baseColWidth="10" defaultRowHeight="15" x14ac:dyDescent="0"/>
  <cols>
    <col min="1" max="1" width="49.5" customWidth="1"/>
    <col min="2" max="2" width="24" style="1" customWidth="1"/>
    <col min="9" max="9" width="38.33203125" style="1" customWidth="1"/>
  </cols>
  <sheetData>
    <row r="1" spans="1:8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38</v>
      </c>
    </row>
    <row r="2" spans="1:8">
      <c r="A2" t="s">
        <v>7</v>
      </c>
      <c r="B2" s="2">
        <v>4.2602048200914801E+18</v>
      </c>
      <c r="C2" s="2"/>
      <c r="D2" s="2"/>
      <c r="E2" s="2"/>
      <c r="F2" s="2"/>
      <c r="G2" s="2"/>
      <c r="H2" s="4" t="s">
        <v>0</v>
      </c>
    </row>
    <row r="3" spans="1:8">
      <c r="A3" t="s">
        <v>8</v>
      </c>
      <c r="B3" s="2">
        <v>3.7027422446020602E+17</v>
      </c>
      <c r="C3" s="2"/>
      <c r="D3" s="2"/>
      <c r="E3" s="2"/>
      <c r="F3" s="2"/>
      <c r="G3" s="2"/>
      <c r="H3" s="4" t="s">
        <v>6</v>
      </c>
    </row>
    <row r="4" spans="1:8">
      <c r="A4" t="s">
        <v>9</v>
      </c>
      <c r="B4" s="2">
        <v>7.1881498866333798E+17</v>
      </c>
      <c r="C4" s="2"/>
      <c r="D4" s="2"/>
      <c r="E4" s="2"/>
      <c r="F4" s="2"/>
      <c r="G4" s="2"/>
      <c r="H4" s="4" t="s">
        <v>40</v>
      </c>
    </row>
    <row r="5" spans="1:8">
      <c r="A5" t="s">
        <v>10</v>
      </c>
      <c r="B5" s="2">
        <v>1.44333622242925E+18</v>
      </c>
      <c r="C5" s="2"/>
      <c r="D5" s="2"/>
      <c r="E5" s="2"/>
      <c r="F5" s="2"/>
      <c r="G5" s="2"/>
      <c r="H5" s="4" t="s">
        <v>2</v>
      </c>
    </row>
    <row r="6" spans="1:8">
      <c r="A6" t="s">
        <v>22</v>
      </c>
      <c r="B6" s="2">
        <v>4.5673965903119201E+18</v>
      </c>
      <c r="C6" s="2"/>
      <c r="D6" s="2"/>
      <c r="E6" s="2"/>
      <c r="F6" s="2"/>
      <c r="G6" s="2"/>
      <c r="H6" s="4" t="s">
        <v>3</v>
      </c>
    </row>
    <row r="7" spans="1:8">
      <c r="A7" t="s">
        <v>11</v>
      </c>
      <c r="B7" s="2">
        <v>2.5161863788008202E+18</v>
      </c>
      <c r="C7" s="2"/>
      <c r="D7" s="2"/>
      <c r="E7" s="2"/>
      <c r="F7" s="2"/>
      <c r="G7" s="2"/>
      <c r="H7" s="4" t="s">
        <v>4</v>
      </c>
    </row>
    <row r="8" spans="1:8">
      <c r="A8" t="s">
        <v>23</v>
      </c>
      <c r="B8" s="2">
        <v>7.3927701307493798E+17</v>
      </c>
      <c r="C8" s="2"/>
      <c r="D8" s="2"/>
      <c r="E8" s="2"/>
      <c r="F8" s="2"/>
      <c r="G8" s="2"/>
      <c r="H8" s="4" t="s">
        <v>5</v>
      </c>
    </row>
    <row r="9" spans="1:8">
      <c r="A9" t="s">
        <v>24</v>
      </c>
      <c r="B9" s="2">
        <v>1.7842405250990899E+18</v>
      </c>
      <c r="C9" s="2"/>
      <c r="D9" s="2"/>
      <c r="E9" s="2"/>
      <c r="F9" s="2"/>
      <c r="G9" s="2"/>
      <c r="H9" s="4"/>
    </row>
    <row r="10" spans="1:8">
      <c r="A10" t="s">
        <v>12</v>
      </c>
      <c r="B10" s="2">
        <v>2.5870571370871699E+17</v>
      </c>
      <c r="C10" s="2"/>
      <c r="D10" s="2"/>
      <c r="E10" s="2"/>
      <c r="F10" s="2"/>
      <c r="G10" s="2"/>
      <c r="H10" s="4"/>
    </row>
    <row r="11" spans="1:8">
      <c r="A11" t="s">
        <v>13</v>
      </c>
      <c r="B11" s="2">
        <v>4.4398635657095598E+18</v>
      </c>
      <c r="C11" s="2"/>
      <c r="D11" s="2"/>
      <c r="E11" s="2"/>
      <c r="F11" s="2"/>
      <c r="G11" s="2"/>
      <c r="H11" s="4"/>
    </row>
    <row r="12" spans="1:8">
      <c r="A12" t="s">
        <v>14</v>
      </c>
      <c r="B12" s="2">
        <v>3.0019447262852598E+18</v>
      </c>
      <c r="C12" s="2"/>
      <c r="D12" s="2"/>
      <c r="E12" s="2"/>
      <c r="F12" s="2"/>
      <c r="G12" s="2"/>
      <c r="H12" s="4"/>
    </row>
    <row r="13" spans="1:8">
      <c r="A13" t="s">
        <v>15</v>
      </c>
      <c r="B13" s="2">
        <v>9.20351064105248E+17</v>
      </c>
      <c r="C13" s="2"/>
      <c r="D13" s="2"/>
      <c r="E13" s="2"/>
      <c r="F13" s="2"/>
      <c r="G13" s="2"/>
      <c r="H13" s="4"/>
    </row>
    <row r="14" spans="1:8">
      <c r="A14" t="s">
        <v>25</v>
      </c>
      <c r="B14" s="2">
        <v>1.47638719185794E+18</v>
      </c>
      <c r="C14" s="2"/>
      <c r="D14" s="2"/>
      <c r="E14" s="2"/>
      <c r="F14" s="2"/>
      <c r="G14" s="2"/>
      <c r="H14" s="4"/>
    </row>
    <row r="15" spans="1:8">
      <c r="A15" t="s">
        <v>26</v>
      </c>
      <c r="B15" s="2">
        <v>3.66738262042242E+18</v>
      </c>
      <c r="C15" s="2"/>
      <c r="D15" s="2"/>
      <c r="E15" s="2"/>
      <c r="F15" s="2"/>
      <c r="G15" s="2"/>
      <c r="H15" s="4"/>
    </row>
    <row r="16" spans="1:8">
      <c r="A16" t="s">
        <v>16</v>
      </c>
      <c r="B16" s="2">
        <v>3.6254654017590702E+18</v>
      </c>
      <c r="C16" s="2"/>
      <c r="D16" s="2"/>
      <c r="E16" s="2"/>
      <c r="F16" s="2"/>
      <c r="G16" s="2"/>
      <c r="H16" s="4"/>
    </row>
    <row r="17" spans="1:8">
      <c r="A17" t="s">
        <v>17</v>
      </c>
      <c r="B17" s="2">
        <v>5.5056563459271098E+17</v>
      </c>
      <c r="C17" s="2"/>
      <c r="D17" s="2"/>
      <c r="E17" s="2"/>
      <c r="F17" s="2"/>
      <c r="G17" s="2"/>
      <c r="H17" s="4"/>
    </row>
    <row r="18" spans="1:8">
      <c r="A18" t="s">
        <v>18</v>
      </c>
      <c r="B18" s="2">
        <v>1.2980835496957599E+18</v>
      </c>
      <c r="C18" s="2"/>
      <c r="D18" s="2"/>
      <c r="E18" s="2"/>
      <c r="F18" s="2"/>
      <c r="G18" s="2"/>
      <c r="H18" s="4"/>
    </row>
    <row r="19" spans="1:8">
      <c r="A19" t="s">
        <v>19</v>
      </c>
      <c r="B19" s="2">
        <v>3.9691425105378202E+18</v>
      </c>
      <c r="C19" s="2"/>
      <c r="D19" s="2"/>
      <c r="E19" s="2"/>
      <c r="F19" s="2"/>
      <c r="G19" s="2"/>
      <c r="H19" s="4"/>
    </row>
    <row r="20" spans="1:8">
      <c r="A20" t="s">
        <v>20</v>
      </c>
      <c r="B20" s="2">
        <v>4.4191854368146698E+18</v>
      </c>
      <c r="C20" s="2"/>
      <c r="D20" s="2"/>
      <c r="E20" s="2"/>
      <c r="F20" s="2"/>
      <c r="G20" s="2"/>
      <c r="H20" s="4"/>
    </row>
    <row r="21" spans="1:8">
      <c r="A21" t="s">
        <v>21</v>
      </c>
      <c r="B21" s="2">
        <v>1.5890344101935601E+18</v>
      </c>
      <c r="C21" s="2"/>
      <c r="D21" s="2"/>
      <c r="E21" s="2"/>
      <c r="F21" s="2"/>
      <c r="G21" s="2"/>
      <c r="H21" s="4"/>
    </row>
    <row r="22" spans="1:8">
      <c r="C22" s="2"/>
      <c r="D22" s="2"/>
      <c r="E22" s="2"/>
      <c r="F22" s="2"/>
      <c r="G22" s="2"/>
      <c r="H22" s="4"/>
    </row>
    <row r="23" spans="1:8">
      <c r="B23" s="3" t="s">
        <v>27</v>
      </c>
      <c r="C23">
        <f>COUNTA(C2:C21)</f>
        <v>0</v>
      </c>
      <c r="D23">
        <f t="shared" ref="D23:G23" si="0">COUNTA(D2:D21)</f>
        <v>0</v>
      </c>
      <c r="E23">
        <f t="shared" si="0"/>
        <v>0</v>
      </c>
      <c r="F23">
        <f t="shared" si="0"/>
        <v>0</v>
      </c>
      <c r="G23">
        <f t="shared" si="0"/>
        <v>0</v>
      </c>
    </row>
  </sheetData>
  <conditionalFormatting sqref="C2:G21">
    <cfRule type="containsText" dxfId="2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5" sqref="I5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28</v>
      </c>
      <c r="F1" s="4"/>
    </row>
    <row r="2" spans="1:9">
      <c r="A2" t="s">
        <v>7</v>
      </c>
      <c r="B2" s="2">
        <v>4.2602048200914801E+18</v>
      </c>
      <c r="H2" s="4" t="s">
        <v>0</v>
      </c>
      <c r="I2" s="5"/>
    </row>
    <row r="3" spans="1:9">
      <c r="A3" t="s">
        <v>8</v>
      </c>
      <c r="B3" s="2">
        <v>3.7027422446020602E+17</v>
      </c>
      <c r="H3" s="4" t="s">
        <v>40</v>
      </c>
    </row>
    <row r="4" spans="1:9">
      <c r="A4" t="s">
        <v>9</v>
      </c>
      <c r="B4" s="2">
        <v>7.1881498866333798E+17</v>
      </c>
      <c r="H4" s="4" t="s">
        <v>6</v>
      </c>
    </row>
    <row r="5" spans="1:9">
      <c r="A5" t="s">
        <v>10</v>
      </c>
      <c r="B5" s="2">
        <v>1.44333622242925E+18</v>
      </c>
      <c r="H5" s="4" t="s">
        <v>2</v>
      </c>
    </row>
    <row r="6" spans="1:9">
      <c r="A6" t="s">
        <v>22</v>
      </c>
      <c r="B6" s="2">
        <v>4.5673965903119201E+18</v>
      </c>
      <c r="H6" s="4" t="s">
        <v>28</v>
      </c>
    </row>
    <row r="7" spans="1:9">
      <c r="A7" t="s">
        <v>11</v>
      </c>
      <c r="B7" s="2">
        <v>2.5161863788008202E+18</v>
      </c>
      <c r="H7" s="4"/>
      <c r="I7" s="7"/>
    </row>
    <row r="8" spans="1:9">
      <c r="A8" t="s">
        <v>23</v>
      </c>
      <c r="B8" s="2">
        <v>7.3927701307493798E+17</v>
      </c>
      <c r="H8" s="4"/>
      <c r="I8" s="7" t="s">
        <v>39</v>
      </c>
    </row>
    <row r="9" spans="1:9">
      <c r="A9" t="s">
        <v>24</v>
      </c>
      <c r="B9" s="2">
        <v>1.7842405250990899E+18</v>
      </c>
      <c r="H9" s="4"/>
      <c r="I9" s="7"/>
    </row>
    <row r="10" spans="1:9">
      <c r="A10" t="s">
        <v>12</v>
      </c>
      <c r="B10" s="2">
        <v>2.5870571370871699E+17</v>
      </c>
      <c r="H10" s="4"/>
      <c r="I10" s="7"/>
    </row>
    <row r="11" spans="1:9">
      <c r="A11" t="s">
        <v>13</v>
      </c>
      <c r="B11" s="2">
        <v>4.4398635657095598E+18</v>
      </c>
      <c r="H11" s="4"/>
      <c r="I11" s="7"/>
    </row>
    <row r="12" spans="1:9">
      <c r="A12" t="s">
        <v>14</v>
      </c>
      <c r="B12" s="2">
        <v>3.0019447262852598E+18</v>
      </c>
      <c r="H12" s="4"/>
      <c r="I12" s="7"/>
    </row>
    <row r="13" spans="1:9">
      <c r="A13" t="s">
        <v>15</v>
      </c>
      <c r="B13" s="2">
        <v>9.20351064105248E+17</v>
      </c>
      <c r="H13" s="4"/>
      <c r="I13" s="7"/>
    </row>
    <row r="14" spans="1:9">
      <c r="A14" t="s">
        <v>25</v>
      </c>
      <c r="B14" s="2">
        <v>1.47638719185794E+18</v>
      </c>
      <c r="H14" s="4"/>
      <c r="I14" s="7"/>
    </row>
    <row r="15" spans="1:9">
      <c r="A15" t="s">
        <v>26</v>
      </c>
      <c r="B15" s="2">
        <v>3.66738262042242E+18</v>
      </c>
      <c r="H15" s="4"/>
      <c r="I15" s="7"/>
    </row>
    <row r="16" spans="1:9">
      <c r="A16" t="s">
        <v>16</v>
      </c>
      <c r="B16" s="2">
        <v>3.6254654017590702E+18</v>
      </c>
      <c r="H16" s="4"/>
      <c r="I16" s="7"/>
    </row>
    <row r="17" spans="1:9">
      <c r="A17" t="s">
        <v>17</v>
      </c>
      <c r="B17" s="2">
        <v>5.5056563459271098E+17</v>
      </c>
      <c r="H17" s="4"/>
      <c r="I17" s="7"/>
    </row>
    <row r="18" spans="1:9">
      <c r="A18" t="s">
        <v>18</v>
      </c>
      <c r="B18" s="2">
        <v>1.2980835496957599E+18</v>
      </c>
      <c r="H18" s="4"/>
      <c r="I18" s="7"/>
    </row>
    <row r="19" spans="1:9">
      <c r="A19" t="s">
        <v>19</v>
      </c>
      <c r="B19" s="2">
        <v>3.9691425105378202E+18</v>
      </c>
      <c r="H19" s="4"/>
      <c r="I19" s="7"/>
    </row>
    <row r="20" spans="1:9">
      <c r="A20" t="s">
        <v>20</v>
      </c>
      <c r="B20" s="2">
        <v>4.4191854368146698E+18</v>
      </c>
      <c r="H20" s="4"/>
      <c r="I20" s="7"/>
    </row>
    <row r="21" spans="1:9">
      <c r="A21" t="s">
        <v>21</v>
      </c>
      <c r="B21" s="2">
        <v>1.5890344101935601E+18</v>
      </c>
      <c r="H21" s="4"/>
      <c r="I21" s="7"/>
    </row>
    <row r="22" spans="1:9">
      <c r="H22" s="4"/>
      <c r="I22" s="7"/>
    </row>
    <row r="23" spans="1:9">
      <c r="B23" s="3" t="s">
        <v>27</v>
      </c>
      <c r="C23">
        <f>COUNTA(C2:C21)</f>
        <v>0</v>
      </c>
      <c r="D23" s="4" t="s">
        <v>30</v>
      </c>
      <c r="E23" t="e">
        <f>MEDIAN(E2:E21)</f>
        <v>#NUM!</v>
      </c>
      <c r="H23" s="4"/>
      <c r="I23" s="3"/>
    </row>
  </sheetData>
  <conditionalFormatting sqref="C2:C21 E2:G21">
    <cfRule type="containsText" dxfId="1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6" sqref="D6:E7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28</v>
      </c>
      <c r="F1" s="4"/>
    </row>
    <row r="2" spans="1:9">
      <c r="A2" t="s">
        <v>7</v>
      </c>
      <c r="B2" s="2">
        <v>4.2602048200914801E+18</v>
      </c>
      <c r="C2">
        <v>1</v>
      </c>
      <c r="E2">
        <v>50</v>
      </c>
      <c r="H2" s="4" t="s">
        <v>0</v>
      </c>
      <c r="I2" s="5" t="s">
        <v>31</v>
      </c>
    </row>
    <row r="3" spans="1:9">
      <c r="A3" t="s">
        <v>8</v>
      </c>
      <c r="B3" s="2">
        <v>3.7027422446020602E+17</v>
      </c>
      <c r="C3">
        <v>1</v>
      </c>
      <c r="E3">
        <v>50</v>
      </c>
      <c r="H3" s="4" t="s">
        <v>6</v>
      </c>
      <c r="I3" s="1" t="s">
        <v>29</v>
      </c>
    </row>
    <row r="4" spans="1:9">
      <c r="A4" t="s">
        <v>9</v>
      </c>
      <c r="B4" s="2">
        <v>7.1881498866333798E+17</v>
      </c>
      <c r="C4">
        <v>1</v>
      </c>
      <c r="E4">
        <v>50</v>
      </c>
      <c r="H4" s="4" t="s">
        <v>2</v>
      </c>
      <c r="I4" s="1" t="s">
        <v>32</v>
      </c>
    </row>
    <row r="5" spans="1:9">
      <c r="A5" t="s">
        <v>10</v>
      </c>
      <c r="B5" s="2">
        <v>1.44333622242925E+18</v>
      </c>
      <c r="C5">
        <v>1</v>
      </c>
      <c r="E5">
        <v>50</v>
      </c>
      <c r="H5" s="4" t="s">
        <v>28</v>
      </c>
      <c r="I5" s="1" t="s">
        <v>33</v>
      </c>
    </row>
    <row r="6" spans="1:9">
      <c r="A6" t="s">
        <v>22</v>
      </c>
      <c r="B6" s="2">
        <v>4.5673965903119201E+18</v>
      </c>
      <c r="H6" s="4" t="s">
        <v>34</v>
      </c>
      <c r="I6" s="1" t="s">
        <v>35</v>
      </c>
    </row>
    <row r="7" spans="1:9">
      <c r="A7" t="s">
        <v>11</v>
      </c>
      <c r="B7" s="2">
        <v>2.5161863788008202E+18</v>
      </c>
      <c r="H7" s="4"/>
    </row>
    <row r="8" spans="1:9">
      <c r="A8" t="s">
        <v>23</v>
      </c>
      <c r="B8" s="2">
        <v>7.3927701307493798E+17</v>
      </c>
      <c r="C8">
        <v>1</v>
      </c>
    </row>
    <row r="9" spans="1:9">
      <c r="A9" t="s">
        <v>24</v>
      </c>
      <c r="B9" s="2">
        <v>1.7842405250990899E+18</v>
      </c>
      <c r="C9">
        <v>1</v>
      </c>
    </row>
    <row r="10" spans="1:9">
      <c r="A10" t="s">
        <v>12</v>
      </c>
      <c r="B10" s="2">
        <v>2.5870571370871699E+17</v>
      </c>
      <c r="C10">
        <v>1</v>
      </c>
    </row>
    <row r="11" spans="1:9">
      <c r="A11" t="s">
        <v>13</v>
      </c>
      <c r="B11" s="2">
        <v>4.4398635657095598E+18</v>
      </c>
      <c r="C11">
        <v>1</v>
      </c>
    </row>
    <row r="12" spans="1:9">
      <c r="A12" t="s">
        <v>14</v>
      </c>
      <c r="B12" s="2">
        <v>3.0019447262852598E+18</v>
      </c>
      <c r="C12">
        <v>1</v>
      </c>
    </row>
    <row r="13" spans="1:9">
      <c r="A13" t="s">
        <v>15</v>
      </c>
      <c r="B13" s="2">
        <v>9.20351064105248E+17</v>
      </c>
      <c r="C13">
        <v>1</v>
      </c>
    </row>
    <row r="14" spans="1:9">
      <c r="A14" t="s">
        <v>25</v>
      </c>
      <c r="B14" s="2">
        <v>1.47638719185794E+18</v>
      </c>
      <c r="C14">
        <v>1</v>
      </c>
    </row>
    <row r="15" spans="1:9">
      <c r="A15" t="s">
        <v>26</v>
      </c>
      <c r="B15" s="2">
        <v>3.66738262042242E+18</v>
      </c>
      <c r="C15">
        <v>1</v>
      </c>
    </row>
    <row r="16" spans="1:9">
      <c r="A16" t="s">
        <v>16</v>
      </c>
      <c r="B16" s="2">
        <v>3.6254654017590702E+18</v>
      </c>
      <c r="C16">
        <v>1</v>
      </c>
      <c r="E16">
        <v>90</v>
      </c>
    </row>
    <row r="17" spans="1:9">
      <c r="A17" t="s">
        <v>17</v>
      </c>
      <c r="B17" s="2">
        <v>5.5056563459271098E+17</v>
      </c>
      <c r="C17">
        <v>1</v>
      </c>
      <c r="E17">
        <v>90</v>
      </c>
    </row>
    <row r="18" spans="1:9">
      <c r="A18" t="s">
        <v>18</v>
      </c>
      <c r="B18" s="2">
        <v>1.2980835496957599E+18</v>
      </c>
      <c r="C18">
        <v>1</v>
      </c>
    </row>
    <row r="19" spans="1:9">
      <c r="A19" t="s">
        <v>19</v>
      </c>
      <c r="B19" s="2">
        <v>3.9691425105378202E+18</v>
      </c>
      <c r="C19">
        <v>1</v>
      </c>
    </row>
    <row r="20" spans="1:9">
      <c r="A20" t="s">
        <v>20</v>
      </c>
      <c r="B20" s="2">
        <v>4.4191854368146698E+18</v>
      </c>
      <c r="C20">
        <v>1</v>
      </c>
    </row>
    <row r="21" spans="1:9">
      <c r="A21" t="s">
        <v>21</v>
      </c>
      <c r="B21" s="2">
        <v>1.5890344101935601E+18</v>
      </c>
      <c r="C21">
        <v>1</v>
      </c>
    </row>
    <row r="23" spans="1:9" ht="71">
      <c r="B23" s="3" t="s">
        <v>27</v>
      </c>
      <c r="C23">
        <f>COUNTA(C2:C21)</f>
        <v>18</v>
      </c>
      <c r="D23" s="4" t="s">
        <v>30</v>
      </c>
      <c r="E23">
        <f>MEDIAN(E2:E21)</f>
        <v>50</v>
      </c>
      <c r="H23" s="4" t="s">
        <v>36</v>
      </c>
      <c r="I23" s="6" t="s">
        <v>37</v>
      </c>
    </row>
  </sheetData>
  <conditionalFormatting sqref="C2:C21 E2:G21">
    <cfRule type="containsText" dxfId="0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</vt:lpstr>
      <vt:lpstr>CV</vt:lpstr>
      <vt:lpstr>NQF 0495 Strat1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Andre Quina</cp:lastModifiedBy>
  <dcterms:created xsi:type="dcterms:W3CDTF">2012-11-06T19:10:25Z</dcterms:created>
  <dcterms:modified xsi:type="dcterms:W3CDTF">2012-11-08T23:04:00Z</dcterms:modified>
</cp:coreProperties>
</file>