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4"/>
  <workbookPr/>
  <xr:revisionPtr revIDLastSave="0" documentId="8_{59C8B529-DB97-498B-8E6C-2BAD84451034}" xr6:coauthVersionLast="47" xr6:coauthVersionMax="47" xr10:uidLastSave="{00000000-0000-0000-0000-000000000000}"/>
  <bookViews>
    <workbookView xWindow="240" yWindow="105" windowWidth="14805" windowHeight="8010" firstSheet="5" activeTab="4" xr2:uid="{00000000-000D-0000-FFFF-FFFF00000000}"/>
  </bookViews>
  <sheets>
    <sheet name="Q-1" sheetId="1" r:id="rId1"/>
    <sheet name="Q-2" sheetId="2" r:id="rId2"/>
    <sheet name="Q-3" sheetId="3" r:id="rId3"/>
    <sheet name="Q-4" sheetId="4" r:id="rId4"/>
    <sheet name="Q-5" sheetId="5" r:id="rId5"/>
    <sheet name="Q-6" sheetId="6" r:id="rId6"/>
  </sheets>
  <definedNames>
    <definedName name="_xlnm._FilterDatabase" localSheetId="0" hidden="1">'Q-1'!$A$6:$G$31</definedName>
    <definedName name="_xlnm._FilterDatabase" localSheetId="2" hidden="1">'Q-3'!$A$7:$I$32</definedName>
  </definedNames>
  <calcPr calcId="191028"/>
  <pivotCaches>
    <pivotCache cacheId="71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5" l="1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11" i="5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10" i="6"/>
  <c r="H11" i="5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8" i="3"/>
</calcChain>
</file>

<file path=xl/sharedStrings.xml><?xml version="1.0" encoding="utf-8"?>
<sst xmlns="http://schemas.openxmlformats.org/spreadsheetml/2006/main" count="393" uniqueCount="81">
  <si>
    <t>m* Top 5 Productive Employees:</t>
  </si>
  <si>
    <t>a- Use the SORT and FILTER functions to display the top 5 employees with the highest productivity scores</t>
  </si>
  <si>
    <t>b- Create a bar chart to visualize the results</t>
  </si>
  <si>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</si>
  <si>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</si>
  <si>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</si>
  <si>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</si>
  <si>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</si>
  <si>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</si>
  <si>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</si>
  <si>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Rahul</t>
  </si>
  <si>
    <t>IT</t>
  </si>
  <si>
    <t>Tanya</t>
  </si>
  <si>
    <t>Rakesh</t>
  </si>
  <si>
    <t>Neeraj</t>
  </si>
  <si>
    <t>Marketing</t>
  </si>
  <si>
    <t>Riya</t>
  </si>
  <si>
    <t>Pooja</t>
  </si>
  <si>
    <t>Arjun</t>
  </si>
  <si>
    <t>Kunal</t>
  </si>
  <si>
    <t>Meera</t>
  </si>
  <si>
    <t>Deepak</t>
  </si>
  <si>
    <t>Sales</t>
  </si>
  <si>
    <t>Anjali</t>
  </si>
  <si>
    <t>Neha</t>
  </si>
  <si>
    <t>Sneha</t>
  </si>
  <si>
    <t>Aakash</t>
  </si>
  <si>
    <t>Suman</t>
  </si>
  <si>
    <t>Akash</t>
  </si>
  <si>
    <t>Varun</t>
  </si>
  <si>
    <t>HR</t>
  </si>
  <si>
    <t>Jyoti</t>
  </si>
  <si>
    <t>Sanjay</t>
  </si>
  <si>
    <t>Suresh</t>
  </si>
  <si>
    <t>Amit</t>
  </si>
  <si>
    <t>Finance</t>
  </si>
  <si>
    <t>Priya</t>
  </si>
  <si>
    <t>Mohan</t>
  </si>
  <si>
    <t>Kavita</t>
  </si>
  <si>
    <t>Prakash</t>
  </si>
  <si>
    <t>2- Department-Wise Productivity Consistency</t>
  </si>
  <si>
    <t>Calculate the standard deviation of productivity scores within each department to assess consistencyÂ</t>
  </si>
  <si>
    <t xml:space="preserve"> Which department has the least variation in employee productivity?</t>
  </si>
  <si>
    <t>Use a PivotTable with the STDEV.P function grouped by DepartmentR</t>
  </si>
  <si>
    <t>StdDev of Productivity_Score</t>
  </si>
  <si>
    <t>Grand Total</t>
  </si>
  <si>
    <t>ANS- Marketing has more consistant</t>
  </si>
  <si>
    <t>3-  Productivity Efficiency Index (PEI)</t>
  </si>
  <si>
    <t>Create a new column PEI (Productivity Efficiency Index) using this formula:</t>
  </si>
  <si>
    <t>PEI = (Productivity_Score × Performance_Rating) / Hours_Worke_x0010_</t>
  </si>
  <si>
    <t>Rank all employees based on PEI and display the top 3.</t>
  </si>
  <si>
    <t>Use RANK, SORT, or filters in Excel or Google SheetsR</t>
  </si>
  <si>
    <t>PEI</t>
  </si>
  <si>
    <t>RANK</t>
  </si>
  <si>
    <t>4-  Correlation Analysis</t>
  </si>
  <si>
    <t>a- Question 1:</t>
  </si>
  <si>
    <t>Determine which has a stronger influence on Performance Rating: Hours_Worked or Tasks_Completed?</t>
  </si>
  <si>
    <t>Use correlation coefficients to compare both relationships.</t>
  </si>
  <si>
    <t>Use CORREL functionR</t>
  </si>
  <si>
    <t>b-  Question 2:</t>
  </si>
  <si>
    <t>Work Hours and Productivity CorrelationJ</t>
  </si>
  <si>
    <t>a-  Create a scatter plot to visualize the relationship between Hours_Worked and Productivity_Score</t>
  </si>
  <si>
    <t>b- Identify if there is a positive or negative correlatioX</t>
  </si>
  <si>
    <r>
      <t xml:space="preserve">➤ Correlation between </t>
    </r>
    <r>
      <rPr>
        <b/>
        <sz val="12"/>
        <color rgb="FF000000"/>
        <rFont val="Calibri"/>
        <family val="2"/>
      </rPr>
      <t>Hours_Worked</t>
    </r>
    <r>
      <rPr>
        <sz val="12"/>
        <color rgb="FF000000"/>
        <rFont val="Calibri"/>
        <family val="2"/>
      </rPr>
      <t xml:space="preserve"> and </t>
    </r>
    <r>
      <rPr>
        <b/>
        <sz val="12"/>
        <color rgb="FF000000"/>
        <rFont val="Calibri"/>
        <family val="2"/>
      </rPr>
      <t>Performance_Rating</t>
    </r>
    <r>
      <rPr>
        <sz val="12"/>
        <color rgb="FF000000"/>
        <rFont val="Calibri"/>
        <family val="2"/>
      </rPr>
      <t>:</t>
    </r>
  </si>
  <si>
    <r>
      <t xml:space="preserve">➤ Correlation between </t>
    </r>
    <r>
      <rPr>
        <b/>
        <sz val="12"/>
        <color rgb="FF000000"/>
        <rFont val="Calibri"/>
        <family val="2"/>
      </rPr>
      <t>Tasks_Completed</t>
    </r>
    <r>
      <rPr>
        <sz val="12"/>
        <color rgb="FF000000"/>
        <rFont val="Calibri"/>
        <family val="2"/>
      </rPr>
      <t xml:space="preserve"> and </t>
    </r>
    <r>
      <rPr>
        <b/>
        <sz val="12"/>
        <color rgb="FF000000"/>
        <rFont val="Calibri"/>
        <family val="2"/>
      </rPr>
      <t>Performance_Rating</t>
    </r>
    <r>
      <rPr>
        <sz val="12"/>
        <color rgb="FF000000"/>
        <rFont val="Calibri"/>
        <family val="2"/>
      </rPr>
      <t>:</t>
    </r>
  </si>
  <si>
    <r>
      <t>Tasks_Completed</t>
    </r>
    <r>
      <rPr>
        <sz val="12"/>
        <color rgb="FF000000"/>
        <rFont val="Calibri"/>
        <family val="2"/>
      </rPr>
      <t xml:space="preserve"> has a stronger influence on </t>
    </r>
    <r>
      <rPr>
        <sz val="10"/>
        <color rgb="FF000000"/>
        <rFont val="Arial Unicode MS"/>
        <family val="2"/>
      </rPr>
      <t>Performance_Rating</t>
    </r>
    <r>
      <rPr>
        <sz val="12"/>
        <color rgb="FF000000"/>
        <rFont val="Calibri"/>
        <family val="2"/>
      </rPr>
      <t>.</t>
    </r>
  </si>
  <si>
    <t>5- Underutilized High Performers</t>
  </si>
  <si>
    <t>Question:</t>
  </si>
  <si>
    <t>Identify employees who</t>
  </si>
  <si>
    <t xml:space="preserve"> Have a Performance Rating ≥ 4, AND</t>
  </si>
  <si>
    <t>Worked less than the average hours of all employees.</t>
  </si>
  <si>
    <t>These might be underutilized but efficient employees.</t>
  </si>
  <si>
    <t>Use AVERAGE, FILTER, and logical conditionsR</t>
  </si>
  <si>
    <t>Average</t>
  </si>
  <si>
    <t>6- Tasks per Hour Efficiency</t>
  </si>
  <si>
    <t>Add a column Tasks per Hour:</t>
  </si>
  <si>
    <t>Tasks_per_Hour = Tasks_Completed / Hours_Worke_x0010_</t>
  </si>
  <si>
    <t>Who is the most task-efficient employee based on this metric</t>
  </si>
  <si>
    <t>Compare their performance score and rating.</t>
  </si>
  <si>
    <t>Tasks per Hour</t>
  </si>
  <si>
    <t>Maximum Tasks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</si>
</sst>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699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3" borderId="3" xfId="0" applyFont="1" applyFill="1" applyBorder="1" applyAlignment="1">
      <alignment readingOrder="1"/>
    </xf>
    <xf numFmtId="0" fontId="2" fillId="3" borderId="4" xfId="0" applyFont="1" applyFill="1" applyBorder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0" fillId="0" borderId="0" xfId="0" pivotButton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3" fillId="6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0" applyFont="1" applyFill="1" applyBorder="1" applyAlignment="1"/>
    <xf numFmtId="2" fontId="3" fillId="0" borderId="0" xfId="0" applyNumberFormat="1" applyFont="1" applyFill="1" applyBorder="1" applyAlignment="1"/>
    <xf numFmtId="0" fontId="4" fillId="0" borderId="0" xfId="0" applyFont="1" applyFill="1" applyAlignment="1"/>
  </cellXfs>
  <cellStyles count="1">
    <cellStyle name="Normal" xfId="0" builtinId="0"/>
  </cellStyles>
  <dxfs count="3">
    <dxf>
      <numFmt numFmtId="2" formatCode="0.00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'Q-4'!$D$13</c:f>
              <c:strCache>
                <c:ptCount val="1"/>
                <c:pt idx="0">
                  <c:v>Hours_Worked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'Q-4'!$D$14:$D$38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5-4303-892F-CD840E29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62663"/>
        <c:axId val="565085703"/>
      </c:scatterChart>
      <c:valAx>
        <c:axId val="565062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85703"/>
        <c:crosses val="autoZero"/>
        <c:crossBetween val="midCat"/>
      </c:valAx>
      <c:valAx>
        <c:axId val="56508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62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17</xdr:row>
      <xdr:rowOff>180975</xdr:rowOff>
    </xdr:from>
    <xdr:to>
      <xdr:col>17</xdr:col>
      <xdr:colOff>276225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65E1D-2AAE-B860-4EFB-2F671D2A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5.750128472224" createdVersion="8" refreshedVersion="8" minRefreshableVersion="3" recordCount="25" xr:uid="{2F5D16F9-21E1-4F90-AF2D-60174CDE13E4}">
  <cacheSource type="worksheet">
    <worksheetSource ref="A7:G32" sheet="Q-2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6DEED-6364-414B-A37D-AF65EA90721B}" name="PivotTable1" cacheId="7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7:K13" firstHeaderRow="1" firstDataRow="1" firstDataCol="1"/>
  <pivotFields count="7">
    <pivotField compact="0" outline="0" showAll="0"/>
    <pivotField compact="0" outline="0" showAll="0"/>
    <pivotField axis="axisRow" compact="0" outline="0" showAll="0">
      <items count="6">
        <item x="4"/>
        <item x="2"/>
        <item x="3"/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5" subtotal="stdDev" baseField="0" baseItem="0"/>
  </dataFields>
  <formats count="3">
    <format dxfId="0">
      <pivotArea outline="0" fieldPosition="0">
        <references count="1">
          <reference field="2" count="1" selected="0">
            <x v="0"/>
          </reference>
        </references>
      </pivotArea>
    </format>
    <format dxfId="1">
      <pivotArea outline="0" fieldPosition="0">
        <references count="1">
          <reference field="2" count="1" selected="0">
            <x v="3"/>
          </reference>
        </references>
      </pivotArea>
    </format>
    <format dxfId="2">
      <pivotArea dataOnly="0" labelOnly="1" outline="0" fieldPosition="0">
        <references count="1">
          <reference field="2" count="1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1"/>
  <sheetViews>
    <sheetView workbookViewId="0">
      <selection activeCell="F6" sqref="F6"/>
    </sheetView>
  </sheetViews>
  <sheetFormatPr defaultRowHeight="15"/>
  <sheetData>
    <row r="1" spans="1:7">
      <c r="A1" t="s">
        <v>0</v>
      </c>
    </row>
    <row r="2" spans="1:7">
      <c r="A2" t="s">
        <v>1</v>
      </c>
    </row>
    <row r="3" spans="1:7">
      <c r="A3" t="s">
        <v>2</v>
      </c>
    </row>
    <row r="6" spans="1:7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spans="1:7">
      <c r="A7" s="3">
        <v>107</v>
      </c>
      <c r="B7" s="4" t="s">
        <v>10</v>
      </c>
      <c r="C7" s="4" t="s">
        <v>11</v>
      </c>
      <c r="D7" s="4">
        <v>50</v>
      </c>
      <c r="E7" s="4">
        <v>80</v>
      </c>
      <c r="F7" s="4">
        <v>100</v>
      </c>
      <c r="G7" s="4">
        <v>5</v>
      </c>
    </row>
    <row r="8" spans="1:7">
      <c r="A8" s="3">
        <v>125</v>
      </c>
      <c r="B8" s="4" t="s">
        <v>12</v>
      </c>
      <c r="C8" s="4" t="s">
        <v>11</v>
      </c>
      <c r="D8" s="4">
        <v>47</v>
      </c>
      <c r="E8" s="4">
        <v>79</v>
      </c>
      <c r="F8" s="4">
        <v>99</v>
      </c>
      <c r="G8" s="4">
        <v>5</v>
      </c>
    </row>
    <row r="9" spans="1:7">
      <c r="A9" s="3">
        <v>115</v>
      </c>
      <c r="B9" s="4" t="s">
        <v>13</v>
      </c>
      <c r="C9" s="4" t="s">
        <v>11</v>
      </c>
      <c r="D9" s="4">
        <v>48</v>
      </c>
      <c r="E9" s="4">
        <v>78</v>
      </c>
      <c r="F9" s="4">
        <v>98</v>
      </c>
      <c r="G9" s="4">
        <v>5</v>
      </c>
    </row>
    <row r="10" spans="1:7">
      <c r="A10" s="3">
        <v>123</v>
      </c>
      <c r="B10" s="4" t="s">
        <v>14</v>
      </c>
      <c r="C10" s="4" t="s">
        <v>15</v>
      </c>
      <c r="D10" s="4">
        <v>46</v>
      </c>
      <c r="E10" s="4">
        <v>77</v>
      </c>
      <c r="F10" s="4">
        <v>96</v>
      </c>
      <c r="G10" s="4">
        <v>5</v>
      </c>
    </row>
    <row r="11" spans="1:7">
      <c r="A11" s="5">
        <v>104</v>
      </c>
      <c r="B11" s="6" t="s">
        <v>16</v>
      </c>
      <c r="C11" s="6" t="s">
        <v>11</v>
      </c>
      <c r="D11" s="6">
        <v>45</v>
      </c>
      <c r="E11" s="6">
        <v>75</v>
      </c>
      <c r="F11" s="6">
        <v>95</v>
      </c>
      <c r="G11" s="6">
        <v>5</v>
      </c>
    </row>
    <row r="12" spans="1:7" hidden="1">
      <c r="A12" s="5">
        <v>112</v>
      </c>
      <c r="B12" s="6" t="s">
        <v>17</v>
      </c>
      <c r="C12" s="6" t="s">
        <v>15</v>
      </c>
      <c r="D12" s="6">
        <v>44</v>
      </c>
      <c r="E12" s="6">
        <v>73</v>
      </c>
      <c r="F12" s="6">
        <v>94</v>
      </c>
      <c r="G12" s="6">
        <v>5</v>
      </c>
    </row>
    <row r="13" spans="1:7" hidden="1">
      <c r="A13" s="5">
        <v>118</v>
      </c>
      <c r="B13" s="6" t="s">
        <v>18</v>
      </c>
      <c r="C13" s="6" t="s">
        <v>15</v>
      </c>
      <c r="D13" s="6">
        <v>43</v>
      </c>
      <c r="E13" s="6">
        <v>75</v>
      </c>
      <c r="F13" s="6">
        <v>93</v>
      </c>
      <c r="G13" s="6">
        <v>5</v>
      </c>
    </row>
    <row r="14" spans="1:7" hidden="1">
      <c r="A14" s="3">
        <v>109</v>
      </c>
      <c r="B14" s="4" t="s">
        <v>19</v>
      </c>
      <c r="C14" s="4" t="s">
        <v>15</v>
      </c>
      <c r="D14" s="4">
        <v>42</v>
      </c>
      <c r="E14" s="4">
        <v>70</v>
      </c>
      <c r="F14" s="4">
        <v>92</v>
      </c>
      <c r="G14" s="4">
        <v>5</v>
      </c>
    </row>
    <row r="15" spans="1:7" hidden="1">
      <c r="A15" s="5">
        <v>102</v>
      </c>
      <c r="B15" s="6" t="s">
        <v>20</v>
      </c>
      <c r="C15" s="6" t="s">
        <v>15</v>
      </c>
      <c r="D15" s="6">
        <v>40</v>
      </c>
      <c r="E15" s="6">
        <v>65</v>
      </c>
      <c r="F15" s="6">
        <v>90</v>
      </c>
      <c r="G15" s="6">
        <v>5</v>
      </c>
    </row>
    <row r="16" spans="1:7" hidden="1">
      <c r="A16" s="5">
        <v>114</v>
      </c>
      <c r="B16" s="6" t="s">
        <v>21</v>
      </c>
      <c r="C16" s="6" t="s">
        <v>22</v>
      </c>
      <c r="D16" s="6">
        <v>41</v>
      </c>
      <c r="E16" s="6">
        <v>66</v>
      </c>
      <c r="F16" s="6">
        <v>89</v>
      </c>
      <c r="G16" s="6">
        <v>4</v>
      </c>
    </row>
    <row r="17" spans="1:7" hidden="1">
      <c r="A17" s="3">
        <v>119</v>
      </c>
      <c r="B17" s="4" t="s">
        <v>23</v>
      </c>
      <c r="C17" s="4" t="s">
        <v>11</v>
      </c>
      <c r="D17" s="4">
        <v>39</v>
      </c>
      <c r="E17" s="4">
        <v>60</v>
      </c>
      <c r="F17" s="4">
        <v>87</v>
      </c>
      <c r="G17" s="4">
        <v>4</v>
      </c>
    </row>
    <row r="18" spans="1:7" hidden="1">
      <c r="A18" s="5">
        <v>106</v>
      </c>
      <c r="B18" s="6" t="s">
        <v>24</v>
      </c>
      <c r="C18" s="6" t="s">
        <v>22</v>
      </c>
      <c r="D18" s="6">
        <v>38</v>
      </c>
      <c r="E18" s="6">
        <v>58</v>
      </c>
      <c r="F18" s="6">
        <v>85</v>
      </c>
      <c r="G18" s="6">
        <v>4</v>
      </c>
    </row>
    <row r="19" spans="1:7" hidden="1">
      <c r="A19" s="5">
        <v>110</v>
      </c>
      <c r="B19" s="6" t="s">
        <v>25</v>
      </c>
      <c r="C19" s="6" t="s">
        <v>22</v>
      </c>
      <c r="D19" s="6">
        <v>37</v>
      </c>
      <c r="E19" s="6">
        <v>55</v>
      </c>
      <c r="F19" s="6">
        <v>83</v>
      </c>
      <c r="G19" s="6">
        <v>4</v>
      </c>
    </row>
    <row r="20" spans="1:7" hidden="1">
      <c r="A20" s="3">
        <v>101</v>
      </c>
      <c r="B20" s="4" t="s">
        <v>26</v>
      </c>
      <c r="C20" s="4" t="s">
        <v>22</v>
      </c>
      <c r="D20" s="4">
        <v>35</v>
      </c>
      <c r="E20" s="4">
        <v>50</v>
      </c>
      <c r="F20" s="4">
        <v>80</v>
      </c>
      <c r="G20" s="4">
        <v>4</v>
      </c>
    </row>
    <row r="21" spans="1:7" hidden="1">
      <c r="A21" s="5">
        <v>120</v>
      </c>
      <c r="B21" s="6" t="s">
        <v>27</v>
      </c>
      <c r="C21" s="6" t="s">
        <v>22</v>
      </c>
      <c r="D21" s="6">
        <v>36</v>
      </c>
      <c r="E21" s="6">
        <v>52</v>
      </c>
      <c r="F21" s="6">
        <v>78</v>
      </c>
      <c r="G21" s="6">
        <v>4</v>
      </c>
    </row>
    <row r="22" spans="1:7" hidden="1">
      <c r="A22" s="5">
        <v>124</v>
      </c>
      <c r="B22" s="6" t="s">
        <v>28</v>
      </c>
      <c r="C22" s="6" t="s">
        <v>22</v>
      </c>
      <c r="D22" s="6">
        <v>34</v>
      </c>
      <c r="E22" s="6">
        <v>48</v>
      </c>
      <c r="F22" s="6">
        <v>76</v>
      </c>
      <c r="G22" s="6">
        <v>3</v>
      </c>
    </row>
    <row r="23" spans="1:7" hidden="1">
      <c r="A23" s="3">
        <v>113</v>
      </c>
      <c r="B23" s="4" t="s">
        <v>29</v>
      </c>
      <c r="C23" s="4" t="s">
        <v>30</v>
      </c>
      <c r="D23" s="4">
        <v>33</v>
      </c>
      <c r="E23" s="4">
        <v>45</v>
      </c>
      <c r="F23" s="4">
        <v>75</v>
      </c>
      <c r="G23" s="4">
        <v>3</v>
      </c>
    </row>
    <row r="24" spans="1:7" hidden="1">
      <c r="A24" s="5">
        <v>122</v>
      </c>
      <c r="B24" s="6" t="s">
        <v>31</v>
      </c>
      <c r="C24" s="6" t="s">
        <v>30</v>
      </c>
      <c r="D24" s="6">
        <v>32</v>
      </c>
      <c r="E24" s="6">
        <v>44</v>
      </c>
      <c r="F24" s="6">
        <v>74</v>
      </c>
      <c r="G24" s="6">
        <v>3</v>
      </c>
    </row>
    <row r="25" spans="1:7" hidden="1">
      <c r="A25" s="3">
        <v>117</v>
      </c>
      <c r="B25" s="4" t="s">
        <v>32</v>
      </c>
      <c r="C25" s="4" t="s">
        <v>30</v>
      </c>
      <c r="D25" s="4">
        <v>31</v>
      </c>
      <c r="E25" s="4">
        <v>42</v>
      </c>
      <c r="F25" s="4">
        <v>72</v>
      </c>
      <c r="G25" s="4">
        <v>3</v>
      </c>
    </row>
    <row r="26" spans="1:7" hidden="1">
      <c r="A26" s="3">
        <v>103</v>
      </c>
      <c r="B26" s="4" t="s">
        <v>33</v>
      </c>
      <c r="C26" s="4" t="s">
        <v>30</v>
      </c>
      <c r="D26" s="4">
        <v>30</v>
      </c>
      <c r="E26" s="4">
        <v>40</v>
      </c>
      <c r="F26" s="4">
        <v>70</v>
      </c>
      <c r="G26" s="4">
        <v>3</v>
      </c>
    </row>
    <row r="27" spans="1:7" hidden="1">
      <c r="A27" s="3">
        <v>111</v>
      </c>
      <c r="B27" s="4" t="s">
        <v>34</v>
      </c>
      <c r="C27" s="4" t="s">
        <v>35</v>
      </c>
      <c r="D27" s="4">
        <v>29</v>
      </c>
      <c r="E27" s="4">
        <v>38</v>
      </c>
      <c r="F27" s="4">
        <v>68</v>
      </c>
      <c r="G27" s="4">
        <v>3</v>
      </c>
    </row>
    <row r="28" spans="1:7" hidden="1">
      <c r="A28" s="5">
        <v>108</v>
      </c>
      <c r="B28" s="6" t="s">
        <v>36</v>
      </c>
      <c r="C28" s="6" t="s">
        <v>30</v>
      </c>
      <c r="D28" s="6">
        <v>28</v>
      </c>
      <c r="E28" s="6">
        <v>35</v>
      </c>
      <c r="F28" s="6">
        <v>65</v>
      </c>
      <c r="G28" s="6">
        <v>3</v>
      </c>
    </row>
    <row r="29" spans="1:7" hidden="1">
      <c r="A29" s="3">
        <v>121</v>
      </c>
      <c r="B29" s="4" t="s">
        <v>37</v>
      </c>
      <c r="C29" s="4" t="s">
        <v>35</v>
      </c>
      <c r="D29" s="4">
        <v>27</v>
      </c>
      <c r="E29" s="4">
        <v>34</v>
      </c>
      <c r="F29" s="4">
        <v>64</v>
      </c>
      <c r="G29" s="4">
        <v>2</v>
      </c>
    </row>
    <row r="30" spans="1:7" hidden="1">
      <c r="A30" s="5">
        <v>116</v>
      </c>
      <c r="B30" s="6" t="s">
        <v>38</v>
      </c>
      <c r="C30" s="6" t="s">
        <v>35</v>
      </c>
      <c r="D30" s="6">
        <v>26</v>
      </c>
      <c r="E30" s="6">
        <v>32</v>
      </c>
      <c r="F30" s="6">
        <v>62</v>
      </c>
      <c r="G30" s="6">
        <v>2</v>
      </c>
    </row>
    <row r="31" spans="1:7" hidden="1">
      <c r="A31" s="3">
        <v>105</v>
      </c>
      <c r="B31" s="4" t="s">
        <v>39</v>
      </c>
      <c r="C31" s="4" t="s">
        <v>35</v>
      </c>
      <c r="D31" s="4">
        <v>25</v>
      </c>
      <c r="E31" s="4">
        <v>30</v>
      </c>
      <c r="F31" s="4">
        <v>60</v>
      </c>
      <c r="G31" s="4">
        <v>2</v>
      </c>
    </row>
  </sheetData>
  <autoFilter ref="A6:G31" xr:uid="{00000000-0001-0000-0000-000000000000}">
    <filterColumn colId="5">
      <top10 val="5" filterVal="95"/>
    </filterColumn>
    <sortState xmlns:xlrd2="http://schemas.microsoft.com/office/spreadsheetml/2017/richdata2" ref="A7:G31">
      <sortCondition descending="1" ref="F6:F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6362-D67A-4E4D-B5A5-065AE03D1C74}">
  <dimension ref="A1:K32"/>
  <sheetViews>
    <sheetView workbookViewId="0">
      <selection activeCell="K22" sqref="K22"/>
    </sheetView>
  </sheetViews>
  <sheetFormatPr defaultRowHeight="15"/>
  <cols>
    <col min="10" max="10" width="14.7109375" bestFit="1" customWidth="1"/>
    <col min="11" max="11" width="26.42578125" bestFit="1" customWidth="1"/>
    <col min="12" max="12" width="2.42578125" bestFit="1" customWidth="1"/>
    <col min="13" max="13" width="9.7109375" bestFit="1" customWidth="1"/>
    <col min="14" max="14" width="5.7109375" bestFit="1" customWidth="1"/>
    <col min="15" max="15" width="11.140625" bestFit="1" customWidth="1"/>
  </cols>
  <sheetData>
    <row r="1" spans="1:11">
      <c r="A1" t="s">
        <v>40</v>
      </c>
    </row>
    <row r="2" spans="1:11">
      <c r="A2" t="s">
        <v>41</v>
      </c>
    </row>
    <row r="3" spans="1:11">
      <c r="A3" t="s">
        <v>42</v>
      </c>
    </row>
    <row r="4" spans="1:11">
      <c r="A4" t="s">
        <v>43</v>
      </c>
    </row>
    <row r="7" spans="1:11">
      <c r="A7" s="1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J7" s="7" t="s">
        <v>5</v>
      </c>
      <c r="K7" t="s">
        <v>44</v>
      </c>
    </row>
    <row r="8" spans="1:11">
      <c r="A8" s="3">
        <v>101</v>
      </c>
      <c r="B8" s="4" t="s">
        <v>26</v>
      </c>
      <c r="C8" s="4" t="s">
        <v>22</v>
      </c>
      <c r="D8" s="4">
        <v>35</v>
      </c>
      <c r="E8" s="4">
        <v>50</v>
      </c>
      <c r="F8" s="4">
        <v>80</v>
      </c>
      <c r="G8" s="4">
        <v>4</v>
      </c>
      <c r="J8" t="s">
        <v>35</v>
      </c>
      <c r="K8" s="8">
        <v>3.415650255319866</v>
      </c>
    </row>
    <row r="9" spans="1:11">
      <c r="A9" s="5">
        <v>102</v>
      </c>
      <c r="B9" s="6" t="s">
        <v>20</v>
      </c>
      <c r="C9" s="6" t="s">
        <v>15</v>
      </c>
      <c r="D9" s="6">
        <v>40</v>
      </c>
      <c r="E9" s="6">
        <v>65</v>
      </c>
      <c r="F9" s="6">
        <v>90</v>
      </c>
      <c r="G9" s="6">
        <v>5</v>
      </c>
      <c r="J9" t="s">
        <v>30</v>
      </c>
      <c r="K9" s="8">
        <v>3.9623225512317668</v>
      </c>
    </row>
    <row r="10" spans="1:11">
      <c r="A10" s="3">
        <v>103</v>
      </c>
      <c r="B10" s="4" t="s">
        <v>33</v>
      </c>
      <c r="C10" s="4" t="s">
        <v>30</v>
      </c>
      <c r="D10" s="4">
        <v>30</v>
      </c>
      <c r="E10" s="4">
        <v>40</v>
      </c>
      <c r="F10" s="4">
        <v>70</v>
      </c>
      <c r="G10" s="4">
        <v>3</v>
      </c>
      <c r="J10" t="s">
        <v>11</v>
      </c>
      <c r="K10" s="8">
        <v>5.2630789467763757</v>
      </c>
    </row>
    <row r="11" spans="1:11">
      <c r="A11" s="5">
        <v>104</v>
      </c>
      <c r="B11" s="6" t="s">
        <v>16</v>
      </c>
      <c r="C11" s="6" t="s">
        <v>11</v>
      </c>
      <c r="D11" s="6">
        <v>45</v>
      </c>
      <c r="E11" s="6">
        <v>75</v>
      </c>
      <c r="F11" s="6">
        <v>95</v>
      </c>
      <c r="G11" s="6">
        <v>5</v>
      </c>
      <c r="J11" s="9" t="s">
        <v>15</v>
      </c>
      <c r="K11" s="10">
        <v>2.2360679774997898</v>
      </c>
    </row>
    <row r="12" spans="1:11">
      <c r="A12" s="3">
        <v>105</v>
      </c>
      <c r="B12" s="4" t="s">
        <v>39</v>
      </c>
      <c r="C12" s="4" t="s">
        <v>35</v>
      </c>
      <c r="D12" s="4">
        <v>25</v>
      </c>
      <c r="E12" s="4">
        <v>30</v>
      </c>
      <c r="F12" s="4">
        <v>60</v>
      </c>
      <c r="G12" s="4">
        <v>2</v>
      </c>
      <c r="J12" t="s">
        <v>22</v>
      </c>
      <c r="K12" s="8">
        <v>4.7923550230202219</v>
      </c>
    </row>
    <row r="13" spans="1:11">
      <c r="A13" s="5">
        <v>106</v>
      </c>
      <c r="B13" s="6" t="s">
        <v>24</v>
      </c>
      <c r="C13" s="6" t="s">
        <v>22</v>
      </c>
      <c r="D13" s="6">
        <v>38</v>
      </c>
      <c r="E13" s="6">
        <v>58</v>
      </c>
      <c r="F13" s="6">
        <v>85</v>
      </c>
      <c r="G13" s="6">
        <v>4</v>
      </c>
      <c r="J13" t="s">
        <v>45</v>
      </c>
      <c r="K13" s="8">
        <v>12.668859459319927</v>
      </c>
    </row>
    <row r="14" spans="1:11">
      <c r="A14" s="3">
        <v>107</v>
      </c>
      <c r="B14" s="4" t="s">
        <v>10</v>
      </c>
      <c r="C14" s="4" t="s">
        <v>11</v>
      </c>
      <c r="D14" s="4">
        <v>50</v>
      </c>
      <c r="E14" s="4">
        <v>80</v>
      </c>
      <c r="F14" s="4">
        <v>100</v>
      </c>
      <c r="G14" s="4">
        <v>5</v>
      </c>
    </row>
    <row r="15" spans="1:11">
      <c r="A15" s="5">
        <v>108</v>
      </c>
      <c r="B15" s="6" t="s">
        <v>36</v>
      </c>
      <c r="C15" s="6" t="s">
        <v>30</v>
      </c>
      <c r="D15" s="6">
        <v>28</v>
      </c>
      <c r="E15" s="6">
        <v>35</v>
      </c>
      <c r="F15" s="6">
        <v>65</v>
      </c>
      <c r="G15" s="6">
        <v>3</v>
      </c>
    </row>
    <row r="16" spans="1:11">
      <c r="A16" s="3">
        <v>109</v>
      </c>
      <c r="B16" s="4" t="s">
        <v>19</v>
      </c>
      <c r="C16" s="4" t="s">
        <v>15</v>
      </c>
      <c r="D16" s="4">
        <v>42</v>
      </c>
      <c r="E16" s="4">
        <v>70</v>
      </c>
      <c r="F16" s="4">
        <v>92</v>
      </c>
      <c r="G16" s="4">
        <v>5</v>
      </c>
    </row>
    <row r="17" spans="1:10">
      <c r="A17" s="5">
        <v>110</v>
      </c>
      <c r="B17" s="6" t="s">
        <v>25</v>
      </c>
      <c r="C17" s="6" t="s">
        <v>22</v>
      </c>
      <c r="D17" s="6">
        <v>37</v>
      </c>
      <c r="E17" s="6">
        <v>55</v>
      </c>
      <c r="F17" s="6">
        <v>83</v>
      </c>
      <c r="G17" s="6">
        <v>4</v>
      </c>
    </row>
    <row r="18" spans="1:10">
      <c r="A18" s="3">
        <v>111</v>
      </c>
      <c r="B18" s="4" t="s">
        <v>34</v>
      </c>
      <c r="C18" s="4" t="s">
        <v>35</v>
      </c>
      <c r="D18" s="4">
        <v>29</v>
      </c>
      <c r="E18" s="4">
        <v>38</v>
      </c>
      <c r="F18" s="4">
        <v>68</v>
      </c>
      <c r="G18" s="4">
        <v>3</v>
      </c>
      <c r="J18" t="s">
        <v>46</v>
      </c>
    </row>
    <row r="19" spans="1:10">
      <c r="A19" s="5">
        <v>112</v>
      </c>
      <c r="B19" s="6" t="s">
        <v>17</v>
      </c>
      <c r="C19" s="6" t="s">
        <v>15</v>
      </c>
      <c r="D19" s="6">
        <v>44</v>
      </c>
      <c r="E19" s="6">
        <v>73</v>
      </c>
      <c r="F19" s="6">
        <v>94</v>
      </c>
      <c r="G19" s="6">
        <v>5</v>
      </c>
    </row>
    <row r="20" spans="1:10">
      <c r="A20" s="3">
        <v>113</v>
      </c>
      <c r="B20" s="4" t="s">
        <v>29</v>
      </c>
      <c r="C20" s="4" t="s">
        <v>30</v>
      </c>
      <c r="D20" s="4">
        <v>33</v>
      </c>
      <c r="E20" s="4">
        <v>45</v>
      </c>
      <c r="F20" s="4">
        <v>75</v>
      </c>
      <c r="G20" s="4">
        <v>3</v>
      </c>
    </row>
    <row r="21" spans="1:10">
      <c r="A21" s="5">
        <v>114</v>
      </c>
      <c r="B21" s="6" t="s">
        <v>21</v>
      </c>
      <c r="C21" s="6" t="s">
        <v>22</v>
      </c>
      <c r="D21" s="6">
        <v>41</v>
      </c>
      <c r="E21" s="6">
        <v>66</v>
      </c>
      <c r="F21" s="6">
        <v>89</v>
      </c>
      <c r="G21" s="6">
        <v>4</v>
      </c>
    </row>
    <row r="22" spans="1:10">
      <c r="A22" s="3">
        <v>115</v>
      </c>
      <c r="B22" s="4" t="s">
        <v>13</v>
      </c>
      <c r="C22" s="4" t="s">
        <v>11</v>
      </c>
      <c r="D22" s="4">
        <v>48</v>
      </c>
      <c r="E22" s="4">
        <v>78</v>
      </c>
      <c r="F22" s="4">
        <v>98</v>
      </c>
      <c r="G22" s="4">
        <v>5</v>
      </c>
    </row>
    <row r="23" spans="1:10">
      <c r="A23" s="5">
        <v>116</v>
      </c>
      <c r="B23" s="6" t="s">
        <v>38</v>
      </c>
      <c r="C23" s="6" t="s">
        <v>35</v>
      </c>
      <c r="D23" s="6">
        <v>26</v>
      </c>
      <c r="E23" s="6">
        <v>32</v>
      </c>
      <c r="F23" s="6">
        <v>62</v>
      </c>
      <c r="G23" s="6">
        <v>2</v>
      </c>
    </row>
    <row r="24" spans="1:10">
      <c r="A24" s="3">
        <v>117</v>
      </c>
      <c r="B24" s="4" t="s">
        <v>32</v>
      </c>
      <c r="C24" s="4" t="s">
        <v>30</v>
      </c>
      <c r="D24" s="4">
        <v>31</v>
      </c>
      <c r="E24" s="4">
        <v>42</v>
      </c>
      <c r="F24" s="4">
        <v>72</v>
      </c>
      <c r="G24" s="4">
        <v>3</v>
      </c>
    </row>
    <row r="25" spans="1:10">
      <c r="A25" s="5">
        <v>118</v>
      </c>
      <c r="B25" s="6" t="s">
        <v>18</v>
      </c>
      <c r="C25" s="6" t="s">
        <v>15</v>
      </c>
      <c r="D25" s="6">
        <v>43</v>
      </c>
      <c r="E25" s="6">
        <v>75</v>
      </c>
      <c r="F25" s="6">
        <v>93</v>
      </c>
      <c r="G25" s="6">
        <v>5</v>
      </c>
    </row>
    <row r="26" spans="1:10">
      <c r="A26" s="3">
        <v>119</v>
      </c>
      <c r="B26" s="4" t="s">
        <v>23</v>
      </c>
      <c r="C26" s="4" t="s">
        <v>11</v>
      </c>
      <c r="D26" s="4">
        <v>39</v>
      </c>
      <c r="E26" s="4">
        <v>60</v>
      </c>
      <c r="F26" s="4">
        <v>87</v>
      </c>
      <c r="G26" s="4">
        <v>4</v>
      </c>
    </row>
    <row r="27" spans="1:10">
      <c r="A27" s="5">
        <v>120</v>
      </c>
      <c r="B27" s="6" t="s">
        <v>27</v>
      </c>
      <c r="C27" s="6" t="s">
        <v>22</v>
      </c>
      <c r="D27" s="6">
        <v>36</v>
      </c>
      <c r="E27" s="6">
        <v>52</v>
      </c>
      <c r="F27" s="6">
        <v>78</v>
      </c>
      <c r="G27" s="6">
        <v>4</v>
      </c>
    </row>
    <row r="28" spans="1:10">
      <c r="A28" s="3">
        <v>121</v>
      </c>
      <c r="B28" s="4" t="s">
        <v>37</v>
      </c>
      <c r="C28" s="4" t="s">
        <v>35</v>
      </c>
      <c r="D28" s="4">
        <v>27</v>
      </c>
      <c r="E28" s="4">
        <v>34</v>
      </c>
      <c r="F28" s="4">
        <v>64</v>
      </c>
      <c r="G28" s="4">
        <v>2</v>
      </c>
    </row>
    <row r="29" spans="1:10">
      <c r="A29" s="5">
        <v>122</v>
      </c>
      <c r="B29" s="6" t="s">
        <v>31</v>
      </c>
      <c r="C29" s="6" t="s">
        <v>30</v>
      </c>
      <c r="D29" s="6">
        <v>32</v>
      </c>
      <c r="E29" s="6">
        <v>44</v>
      </c>
      <c r="F29" s="6">
        <v>74</v>
      </c>
      <c r="G29" s="6">
        <v>3</v>
      </c>
    </row>
    <row r="30" spans="1:10">
      <c r="A30" s="3">
        <v>123</v>
      </c>
      <c r="B30" s="4" t="s">
        <v>14</v>
      </c>
      <c r="C30" s="4" t="s">
        <v>15</v>
      </c>
      <c r="D30" s="4">
        <v>46</v>
      </c>
      <c r="E30" s="4">
        <v>77</v>
      </c>
      <c r="F30" s="4">
        <v>96</v>
      </c>
      <c r="G30" s="4">
        <v>5</v>
      </c>
    </row>
    <row r="31" spans="1:10">
      <c r="A31" s="5">
        <v>124</v>
      </c>
      <c r="B31" s="6" t="s">
        <v>28</v>
      </c>
      <c r="C31" s="6" t="s">
        <v>22</v>
      </c>
      <c r="D31" s="6">
        <v>34</v>
      </c>
      <c r="E31" s="6">
        <v>48</v>
      </c>
      <c r="F31" s="6">
        <v>76</v>
      </c>
      <c r="G31" s="6">
        <v>3</v>
      </c>
    </row>
    <row r="32" spans="1:10">
      <c r="A32" s="3">
        <v>125</v>
      </c>
      <c r="B32" s="4" t="s">
        <v>12</v>
      </c>
      <c r="C32" s="4" t="s">
        <v>11</v>
      </c>
      <c r="D32" s="4">
        <v>47</v>
      </c>
      <c r="E32" s="4">
        <v>79</v>
      </c>
      <c r="F32" s="4">
        <v>99</v>
      </c>
      <c r="G32" s="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8B5F-F28A-4EA5-988B-9DFCDB282D4E}">
  <sheetPr filterMode="1"/>
  <dimension ref="A1:I32"/>
  <sheetViews>
    <sheetView topLeftCell="A6" workbookViewId="0">
      <selection activeCell="I7" sqref="I7"/>
    </sheetView>
  </sheetViews>
  <sheetFormatPr defaultRowHeight="15"/>
  <sheetData>
    <row r="1" spans="1:9">
      <c r="A1" t="s">
        <v>47</v>
      </c>
    </row>
    <row r="2" spans="1:9">
      <c r="A2" t="s">
        <v>48</v>
      </c>
    </row>
    <row r="3" spans="1:9">
      <c r="A3" t="s">
        <v>49</v>
      </c>
    </row>
    <row r="4" spans="1:9">
      <c r="A4" t="s">
        <v>50</v>
      </c>
    </row>
    <row r="5" spans="1:9">
      <c r="A5" t="s">
        <v>51</v>
      </c>
    </row>
    <row r="7" spans="1:9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52</v>
      </c>
      <c r="I7" s="2" t="s">
        <v>53</v>
      </c>
    </row>
    <row r="8" spans="1:9" hidden="1">
      <c r="A8" s="3">
        <v>101</v>
      </c>
      <c r="B8" s="4" t="s">
        <v>26</v>
      </c>
      <c r="C8" s="4" t="s">
        <v>22</v>
      </c>
      <c r="D8" s="4">
        <v>35</v>
      </c>
      <c r="E8" s="4">
        <v>50</v>
      </c>
      <c r="F8" s="4">
        <v>80</v>
      </c>
      <c r="G8" s="4">
        <v>4</v>
      </c>
      <c r="H8" s="11">
        <f>(F8*G8)/D8</f>
        <v>9.1428571428571423</v>
      </c>
      <c r="I8">
        <f>RANK(H8,H8:H32)</f>
        <v>10</v>
      </c>
    </row>
    <row r="9" spans="1:9" hidden="1">
      <c r="A9" s="5">
        <v>102</v>
      </c>
      <c r="B9" s="6" t="s">
        <v>20</v>
      </c>
      <c r="C9" s="6" t="s">
        <v>15</v>
      </c>
      <c r="D9" s="6">
        <v>40</v>
      </c>
      <c r="E9" s="6">
        <v>65</v>
      </c>
      <c r="F9" s="6">
        <v>90</v>
      </c>
      <c r="G9" s="6">
        <v>5</v>
      </c>
      <c r="H9" s="11">
        <f t="shared" ref="H9:H32" si="0">(F9*G9)/D9</f>
        <v>11.25</v>
      </c>
      <c r="I9">
        <f t="shared" ref="I9:I32" si="1">RANK(H9,H9:H33)</f>
        <v>1</v>
      </c>
    </row>
    <row r="10" spans="1:9">
      <c r="A10" s="3">
        <v>103</v>
      </c>
      <c r="B10" s="4" t="s">
        <v>33</v>
      </c>
      <c r="C10" s="4" t="s">
        <v>30</v>
      </c>
      <c r="D10" s="4">
        <v>30</v>
      </c>
      <c r="E10" s="4">
        <v>40</v>
      </c>
      <c r="F10" s="4">
        <v>70</v>
      </c>
      <c r="G10" s="4">
        <v>3</v>
      </c>
      <c r="H10" s="11">
        <f t="shared" si="0"/>
        <v>7</v>
      </c>
      <c r="I10">
        <f t="shared" si="1"/>
        <v>15</v>
      </c>
    </row>
    <row r="11" spans="1:9" hidden="1">
      <c r="A11" s="5">
        <v>104</v>
      </c>
      <c r="B11" s="6" t="s">
        <v>16</v>
      </c>
      <c r="C11" s="6" t="s">
        <v>11</v>
      </c>
      <c r="D11" s="6">
        <v>45</v>
      </c>
      <c r="E11" s="6">
        <v>75</v>
      </c>
      <c r="F11" s="6">
        <v>95</v>
      </c>
      <c r="G11" s="6">
        <v>5</v>
      </c>
      <c r="H11" s="11">
        <f t="shared" si="0"/>
        <v>10.555555555555555</v>
      </c>
      <c r="I11">
        <f t="shared" si="1"/>
        <v>4</v>
      </c>
    </row>
    <row r="12" spans="1:9">
      <c r="A12" s="3">
        <v>105</v>
      </c>
      <c r="B12" s="4" t="s">
        <v>39</v>
      </c>
      <c r="C12" s="4" t="s">
        <v>35</v>
      </c>
      <c r="D12" s="4">
        <v>25</v>
      </c>
      <c r="E12" s="4">
        <v>30</v>
      </c>
      <c r="F12" s="4">
        <v>60</v>
      </c>
      <c r="G12" s="4">
        <v>2</v>
      </c>
      <c r="H12" s="11">
        <f t="shared" si="0"/>
        <v>4.8</v>
      </c>
      <c r="I12">
        <f t="shared" si="1"/>
        <v>19</v>
      </c>
    </row>
    <row r="13" spans="1:9" hidden="1">
      <c r="A13" s="5">
        <v>106</v>
      </c>
      <c r="B13" s="6" t="s">
        <v>24</v>
      </c>
      <c r="C13" s="6" t="s">
        <v>22</v>
      </c>
      <c r="D13" s="6">
        <v>38</v>
      </c>
      <c r="E13" s="6">
        <v>58</v>
      </c>
      <c r="F13" s="6">
        <v>85</v>
      </c>
      <c r="G13" s="6">
        <v>4</v>
      </c>
      <c r="H13" s="11">
        <f t="shared" si="0"/>
        <v>8.9473684210526319</v>
      </c>
      <c r="I13">
        <f t="shared" si="1"/>
        <v>9</v>
      </c>
    </row>
    <row r="14" spans="1:9" hidden="1">
      <c r="A14" s="3">
        <v>107</v>
      </c>
      <c r="B14" s="4" t="s">
        <v>10</v>
      </c>
      <c r="C14" s="4" t="s">
        <v>11</v>
      </c>
      <c r="D14" s="4">
        <v>50</v>
      </c>
      <c r="E14" s="4">
        <v>80</v>
      </c>
      <c r="F14" s="4">
        <v>100</v>
      </c>
      <c r="G14" s="4">
        <v>5</v>
      </c>
      <c r="H14" s="11">
        <f t="shared" si="0"/>
        <v>10</v>
      </c>
      <c r="I14">
        <f t="shared" si="1"/>
        <v>7</v>
      </c>
    </row>
    <row r="15" spans="1:9">
      <c r="A15" s="5">
        <v>108</v>
      </c>
      <c r="B15" s="6" t="s">
        <v>36</v>
      </c>
      <c r="C15" s="6" t="s">
        <v>30</v>
      </c>
      <c r="D15" s="6">
        <v>28</v>
      </c>
      <c r="E15" s="6">
        <v>35</v>
      </c>
      <c r="F15" s="6">
        <v>65</v>
      </c>
      <c r="G15" s="6">
        <v>3</v>
      </c>
      <c r="H15" s="11">
        <f t="shared" si="0"/>
        <v>6.9642857142857144</v>
      </c>
      <c r="I15">
        <f t="shared" si="1"/>
        <v>13</v>
      </c>
    </row>
    <row r="16" spans="1:9" hidden="1">
      <c r="A16" s="3">
        <v>109</v>
      </c>
      <c r="B16" s="4" t="s">
        <v>19</v>
      </c>
      <c r="C16" s="4" t="s">
        <v>15</v>
      </c>
      <c r="D16" s="4">
        <v>42</v>
      </c>
      <c r="E16" s="4">
        <v>70</v>
      </c>
      <c r="F16" s="4">
        <v>92</v>
      </c>
      <c r="G16" s="4">
        <v>5</v>
      </c>
      <c r="H16" s="11">
        <f t="shared" si="0"/>
        <v>10.952380952380953</v>
      </c>
      <c r="I16">
        <f t="shared" si="1"/>
        <v>1</v>
      </c>
    </row>
    <row r="17" spans="1:9" hidden="1">
      <c r="A17" s="5">
        <v>110</v>
      </c>
      <c r="B17" s="6" t="s">
        <v>25</v>
      </c>
      <c r="C17" s="6" t="s">
        <v>22</v>
      </c>
      <c r="D17" s="6">
        <v>37</v>
      </c>
      <c r="E17" s="6">
        <v>55</v>
      </c>
      <c r="F17" s="6">
        <v>83</v>
      </c>
      <c r="G17" s="6">
        <v>4</v>
      </c>
      <c r="H17" s="11">
        <f t="shared" si="0"/>
        <v>8.9729729729729737</v>
      </c>
      <c r="I17">
        <f t="shared" si="1"/>
        <v>6</v>
      </c>
    </row>
    <row r="18" spans="1:9" hidden="1">
      <c r="A18" s="3">
        <v>111</v>
      </c>
      <c r="B18" s="4" t="s">
        <v>34</v>
      </c>
      <c r="C18" s="4" t="s">
        <v>35</v>
      </c>
      <c r="D18" s="4">
        <v>29</v>
      </c>
      <c r="E18" s="4">
        <v>38</v>
      </c>
      <c r="F18" s="4">
        <v>68</v>
      </c>
      <c r="G18" s="4">
        <v>3</v>
      </c>
      <c r="H18" s="11">
        <f t="shared" si="0"/>
        <v>7.0344827586206895</v>
      </c>
      <c r="I18">
        <f t="shared" si="1"/>
        <v>9</v>
      </c>
    </row>
    <row r="19" spans="1:9" hidden="1">
      <c r="A19" s="5">
        <v>112</v>
      </c>
      <c r="B19" s="6" t="s">
        <v>17</v>
      </c>
      <c r="C19" s="6" t="s">
        <v>15</v>
      </c>
      <c r="D19" s="6">
        <v>44</v>
      </c>
      <c r="E19" s="6">
        <v>73</v>
      </c>
      <c r="F19" s="6">
        <v>94</v>
      </c>
      <c r="G19" s="6">
        <v>5</v>
      </c>
      <c r="H19" s="11">
        <f t="shared" si="0"/>
        <v>10.681818181818182</v>
      </c>
      <c r="I19">
        <f t="shared" si="1"/>
        <v>2</v>
      </c>
    </row>
    <row r="20" spans="1:9" hidden="1">
      <c r="A20" s="3">
        <v>113</v>
      </c>
      <c r="B20" s="4" t="s">
        <v>29</v>
      </c>
      <c r="C20" s="4" t="s">
        <v>30</v>
      </c>
      <c r="D20" s="4">
        <v>33</v>
      </c>
      <c r="E20" s="4">
        <v>45</v>
      </c>
      <c r="F20" s="4">
        <v>75</v>
      </c>
      <c r="G20" s="4">
        <v>3</v>
      </c>
      <c r="H20" s="11">
        <f t="shared" si="0"/>
        <v>6.8181818181818183</v>
      </c>
      <c r="I20">
        <f t="shared" si="1"/>
        <v>10</v>
      </c>
    </row>
    <row r="21" spans="1:9" hidden="1">
      <c r="A21" s="5">
        <v>114</v>
      </c>
      <c r="B21" s="6" t="s">
        <v>21</v>
      </c>
      <c r="C21" s="6" t="s">
        <v>22</v>
      </c>
      <c r="D21" s="6">
        <v>41</v>
      </c>
      <c r="E21" s="6">
        <v>66</v>
      </c>
      <c r="F21" s="6">
        <v>89</v>
      </c>
      <c r="G21" s="6">
        <v>4</v>
      </c>
      <c r="H21" s="11">
        <f t="shared" si="0"/>
        <v>8.6829268292682933</v>
      </c>
      <c r="I21">
        <f t="shared" si="1"/>
        <v>6</v>
      </c>
    </row>
    <row r="22" spans="1:9" hidden="1">
      <c r="A22" s="3">
        <v>115</v>
      </c>
      <c r="B22" s="4" t="s">
        <v>13</v>
      </c>
      <c r="C22" s="4" t="s">
        <v>11</v>
      </c>
      <c r="D22" s="4">
        <v>48</v>
      </c>
      <c r="E22" s="4">
        <v>78</v>
      </c>
      <c r="F22" s="4">
        <v>98</v>
      </c>
      <c r="G22" s="4">
        <v>5</v>
      </c>
      <c r="H22" s="11">
        <f t="shared" si="0"/>
        <v>10.208333333333334</v>
      </c>
      <c r="I22">
        <f t="shared" si="1"/>
        <v>4</v>
      </c>
    </row>
    <row r="23" spans="1:9" hidden="1">
      <c r="A23" s="5">
        <v>116</v>
      </c>
      <c r="B23" s="6" t="s">
        <v>38</v>
      </c>
      <c r="C23" s="6" t="s">
        <v>35</v>
      </c>
      <c r="D23" s="6">
        <v>26</v>
      </c>
      <c r="E23" s="6">
        <v>32</v>
      </c>
      <c r="F23" s="6">
        <v>62</v>
      </c>
      <c r="G23" s="6">
        <v>2</v>
      </c>
      <c r="H23" s="11">
        <f t="shared" si="0"/>
        <v>4.7692307692307692</v>
      </c>
      <c r="I23">
        <f t="shared" si="1"/>
        <v>9</v>
      </c>
    </row>
    <row r="24" spans="1:9" hidden="1">
      <c r="A24" s="3">
        <v>117</v>
      </c>
      <c r="B24" s="4" t="s">
        <v>32</v>
      </c>
      <c r="C24" s="4" t="s">
        <v>30</v>
      </c>
      <c r="D24" s="4">
        <v>31</v>
      </c>
      <c r="E24" s="4">
        <v>42</v>
      </c>
      <c r="F24" s="4">
        <v>72</v>
      </c>
      <c r="G24" s="4">
        <v>3</v>
      </c>
      <c r="H24" s="11">
        <f t="shared" si="0"/>
        <v>6.967741935483871</v>
      </c>
      <c r="I24">
        <f t="shared" si="1"/>
        <v>6</v>
      </c>
    </row>
    <row r="25" spans="1:9" hidden="1">
      <c r="A25" s="5">
        <v>118</v>
      </c>
      <c r="B25" s="6" t="s">
        <v>18</v>
      </c>
      <c r="C25" s="6" t="s">
        <v>15</v>
      </c>
      <c r="D25" s="6">
        <v>43</v>
      </c>
      <c r="E25" s="6">
        <v>75</v>
      </c>
      <c r="F25" s="6">
        <v>93</v>
      </c>
      <c r="G25" s="6">
        <v>5</v>
      </c>
      <c r="H25" s="11">
        <f t="shared" si="0"/>
        <v>10.813953488372093</v>
      </c>
      <c r="I25">
        <f t="shared" si="1"/>
        <v>1</v>
      </c>
    </row>
    <row r="26" spans="1:9" hidden="1">
      <c r="A26" s="3">
        <v>119</v>
      </c>
      <c r="B26" s="4" t="s">
        <v>23</v>
      </c>
      <c r="C26" s="4" t="s">
        <v>11</v>
      </c>
      <c r="D26" s="4">
        <v>39</v>
      </c>
      <c r="E26" s="4">
        <v>60</v>
      </c>
      <c r="F26" s="4">
        <v>87</v>
      </c>
      <c r="G26" s="4">
        <v>4</v>
      </c>
      <c r="H26" s="11">
        <f t="shared" si="0"/>
        <v>8.9230769230769234</v>
      </c>
      <c r="I26">
        <f t="shared" si="1"/>
        <v>3</v>
      </c>
    </row>
    <row r="27" spans="1:9" hidden="1">
      <c r="A27" s="5">
        <v>120</v>
      </c>
      <c r="B27" s="6" t="s">
        <v>27</v>
      </c>
      <c r="C27" s="6" t="s">
        <v>22</v>
      </c>
      <c r="D27" s="6">
        <v>36</v>
      </c>
      <c r="E27" s="6">
        <v>52</v>
      </c>
      <c r="F27" s="6">
        <v>78</v>
      </c>
      <c r="G27" s="6">
        <v>4</v>
      </c>
      <c r="H27" s="11">
        <f t="shared" si="0"/>
        <v>8.6666666666666661</v>
      </c>
      <c r="I27">
        <f t="shared" si="1"/>
        <v>3</v>
      </c>
    </row>
    <row r="28" spans="1:9" hidden="1">
      <c r="A28" s="3">
        <v>121</v>
      </c>
      <c r="B28" s="4" t="s">
        <v>37</v>
      </c>
      <c r="C28" s="4" t="s">
        <v>35</v>
      </c>
      <c r="D28" s="4">
        <v>27</v>
      </c>
      <c r="E28" s="4">
        <v>34</v>
      </c>
      <c r="F28" s="4">
        <v>64</v>
      </c>
      <c r="G28" s="4">
        <v>2</v>
      </c>
      <c r="H28" s="11">
        <f t="shared" si="0"/>
        <v>4.7407407407407405</v>
      </c>
      <c r="I28">
        <f t="shared" si="1"/>
        <v>5</v>
      </c>
    </row>
    <row r="29" spans="1:9" hidden="1">
      <c r="A29" s="5">
        <v>122</v>
      </c>
      <c r="B29" s="6" t="s">
        <v>31</v>
      </c>
      <c r="C29" s="6" t="s">
        <v>30</v>
      </c>
      <c r="D29" s="6">
        <v>32</v>
      </c>
      <c r="E29" s="6">
        <v>44</v>
      </c>
      <c r="F29" s="6">
        <v>74</v>
      </c>
      <c r="G29" s="6">
        <v>3</v>
      </c>
      <c r="H29" s="11">
        <f t="shared" si="0"/>
        <v>6.9375</v>
      </c>
      <c r="I29">
        <f t="shared" si="1"/>
        <v>3</v>
      </c>
    </row>
    <row r="30" spans="1:9" hidden="1">
      <c r="A30" s="3">
        <v>123</v>
      </c>
      <c r="B30" s="4" t="s">
        <v>14</v>
      </c>
      <c r="C30" s="4" t="s">
        <v>15</v>
      </c>
      <c r="D30" s="4">
        <v>46</v>
      </c>
      <c r="E30" s="4">
        <v>77</v>
      </c>
      <c r="F30" s="4">
        <v>96</v>
      </c>
      <c r="G30" s="4">
        <v>5</v>
      </c>
      <c r="H30" s="11">
        <f t="shared" si="0"/>
        <v>10.434782608695652</v>
      </c>
      <c r="I30">
        <f t="shared" si="1"/>
        <v>2</v>
      </c>
    </row>
    <row r="31" spans="1:9" hidden="1">
      <c r="A31" s="5">
        <v>124</v>
      </c>
      <c r="B31" s="6" t="s">
        <v>28</v>
      </c>
      <c r="C31" s="6" t="s">
        <v>22</v>
      </c>
      <c r="D31" s="6">
        <v>34</v>
      </c>
      <c r="E31" s="6">
        <v>48</v>
      </c>
      <c r="F31" s="6">
        <v>76</v>
      </c>
      <c r="G31" s="6">
        <v>3</v>
      </c>
      <c r="H31" s="11">
        <f t="shared" si="0"/>
        <v>6.7058823529411766</v>
      </c>
      <c r="I31">
        <f t="shared" si="1"/>
        <v>2</v>
      </c>
    </row>
    <row r="32" spans="1:9" hidden="1">
      <c r="A32" s="3">
        <v>125</v>
      </c>
      <c r="B32" s="4" t="s">
        <v>12</v>
      </c>
      <c r="C32" s="4" t="s">
        <v>11</v>
      </c>
      <c r="D32" s="4">
        <v>47</v>
      </c>
      <c r="E32" s="4">
        <v>79</v>
      </c>
      <c r="F32" s="4">
        <v>99</v>
      </c>
      <c r="G32" s="4">
        <v>5</v>
      </c>
      <c r="H32" s="11">
        <f t="shared" si="0"/>
        <v>10.531914893617021</v>
      </c>
      <c r="I32">
        <f t="shared" si="1"/>
        <v>1</v>
      </c>
    </row>
  </sheetData>
  <autoFilter ref="A7:I32" xr:uid="{80F48B5F-F28A-4EA5-988B-9DFCDB282D4E}">
    <filterColumn colId="8">
      <top10 val="3" filterVal="13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6F89-52C9-46B1-BB6A-319DA690E4B5}">
  <dimension ref="A1:R38"/>
  <sheetViews>
    <sheetView topLeftCell="A20" workbookViewId="0">
      <selection activeCell="F13" sqref="F13:F38"/>
    </sheetView>
  </sheetViews>
  <sheetFormatPr defaultRowHeight="15"/>
  <sheetData>
    <row r="1" spans="1:18" ht="15.75">
      <c r="A1" s="12" t="s">
        <v>54</v>
      </c>
    </row>
    <row r="2" spans="1:18" ht="15.75">
      <c r="A2" s="12" t="s">
        <v>55</v>
      </c>
    </row>
    <row r="3" spans="1:18" ht="15.75">
      <c r="A3" s="12" t="s">
        <v>56</v>
      </c>
    </row>
    <row r="4" spans="1:18" ht="15.75">
      <c r="A4" s="12" t="s">
        <v>57</v>
      </c>
    </row>
    <row r="5" spans="1:18" ht="15.75">
      <c r="A5" s="12" t="s">
        <v>58</v>
      </c>
    </row>
    <row r="6" spans="1:18" ht="15.75">
      <c r="A6" s="12"/>
    </row>
    <row r="7" spans="1:18" ht="15.75">
      <c r="A7" s="12" t="s">
        <v>59</v>
      </c>
    </row>
    <row r="8" spans="1:18" ht="15.75">
      <c r="A8" s="12" t="s">
        <v>60</v>
      </c>
    </row>
    <row r="9" spans="1:18" ht="15.75">
      <c r="A9" s="12" t="s">
        <v>61</v>
      </c>
    </row>
    <row r="10" spans="1:18" ht="15.75">
      <c r="A10" s="12" t="s">
        <v>62</v>
      </c>
    </row>
    <row r="13" spans="1:18">
      <c r="A13" s="1" t="s">
        <v>3</v>
      </c>
      <c r="B13" s="2" t="s">
        <v>4</v>
      </c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/>
    </row>
    <row r="14" spans="1:18" ht="15.75">
      <c r="A14" s="3">
        <v>101</v>
      </c>
      <c r="B14" s="4" t="s">
        <v>26</v>
      </c>
      <c r="C14" s="4" t="s">
        <v>22</v>
      </c>
      <c r="D14" s="4">
        <v>35</v>
      </c>
      <c r="E14" s="4">
        <v>50</v>
      </c>
      <c r="F14" s="4">
        <v>80</v>
      </c>
      <c r="G14" s="4">
        <v>4</v>
      </c>
      <c r="H14" s="8"/>
      <c r="K14" s="12" t="s">
        <v>63</v>
      </c>
      <c r="R14" s="14">
        <v>0.95</v>
      </c>
    </row>
    <row r="15" spans="1:18" ht="15.75">
      <c r="A15" s="5">
        <v>102</v>
      </c>
      <c r="B15" s="6" t="s">
        <v>20</v>
      </c>
      <c r="C15" s="6" t="s">
        <v>15</v>
      </c>
      <c r="D15" s="6">
        <v>40</v>
      </c>
      <c r="E15" s="6">
        <v>65</v>
      </c>
      <c r="F15" s="6">
        <v>90</v>
      </c>
      <c r="G15" s="6">
        <v>5</v>
      </c>
      <c r="H15" s="8"/>
      <c r="K15" s="12" t="s">
        <v>64</v>
      </c>
      <c r="L15" s="13"/>
      <c r="M15" s="13"/>
      <c r="N15" s="13"/>
      <c r="O15" s="13"/>
      <c r="R15" s="14">
        <v>0.96</v>
      </c>
    </row>
    <row r="16" spans="1:18">
      <c r="A16" s="3">
        <v>103</v>
      </c>
      <c r="B16" s="4" t="s">
        <v>33</v>
      </c>
      <c r="C16" s="4" t="s">
        <v>30</v>
      </c>
      <c r="D16" s="4">
        <v>30</v>
      </c>
      <c r="E16" s="4">
        <v>40</v>
      </c>
      <c r="F16" s="4">
        <v>70</v>
      </c>
      <c r="G16" s="4">
        <v>3</v>
      </c>
      <c r="H16" s="8"/>
    </row>
    <row r="17" spans="1:15" ht="16.5">
      <c r="A17" s="5">
        <v>104</v>
      </c>
      <c r="B17" s="6" t="s">
        <v>16</v>
      </c>
      <c r="C17" s="6" t="s">
        <v>11</v>
      </c>
      <c r="D17" s="6">
        <v>45</v>
      </c>
      <c r="E17" s="6">
        <v>75</v>
      </c>
      <c r="F17" s="6">
        <v>95</v>
      </c>
      <c r="G17" s="6">
        <v>5</v>
      </c>
      <c r="H17" s="8"/>
      <c r="K17" s="15" t="s">
        <v>65</v>
      </c>
    </row>
    <row r="18" spans="1:15">
      <c r="A18" s="3">
        <v>105</v>
      </c>
      <c r="B18" s="4" t="s">
        <v>39</v>
      </c>
      <c r="C18" s="4" t="s">
        <v>35</v>
      </c>
      <c r="D18" s="4">
        <v>25</v>
      </c>
      <c r="E18" s="4">
        <v>30</v>
      </c>
      <c r="F18" s="4">
        <v>60</v>
      </c>
      <c r="G18" s="4">
        <v>2</v>
      </c>
      <c r="H18" s="8"/>
    </row>
    <row r="19" spans="1:15">
      <c r="A19" s="5">
        <v>106</v>
      </c>
      <c r="B19" s="6" t="s">
        <v>24</v>
      </c>
      <c r="C19" s="6" t="s">
        <v>22</v>
      </c>
      <c r="D19" s="6">
        <v>38</v>
      </c>
      <c r="E19" s="6">
        <v>58</v>
      </c>
      <c r="F19" s="6">
        <v>85</v>
      </c>
      <c r="G19" s="6">
        <v>4</v>
      </c>
      <c r="H19" s="8"/>
    </row>
    <row r="20" spans="1:15">
      <c r="A20" s="3">
        <v>107</v>
      </c>
      <c r="B20" s="4" t="s">
        <v>10</v>
      </c>
      <c r="C20" s="4" t="s">
        <v>11</v>
      </c>
      <c r="D20" s="4">
        <v>50</v>
      </c>
      <c r="E20" s="4">
        <v>80</v>
      </c>
      <c r="F20" s="4">
        <v>100</v>
      </c>
      <c r="G20" s="4">
        <v>5</v>
      </c>
      <c r="H20" s="8"/>
    </row>
    <row r="21" spans="1:15" ht="15.75">
      <c r="A21" s="5">
        <v>108</v>
      </c>
      <c r="B21" s="6" t="s">
        <v>36</v>
      </c>
      <c r="C21" s="6" t="s">
        <v>30</v>
      </c>
      <c r="D21" s="6">
        <v>28</v>
      </c>
      <c r="E21" s="6">
        <v>35</v>
      </c>
      <c r="F21" s="6">
        <v>65</v>
      </c>
      <c r="G21" s="6">
        <v>3</v>
      </c>
      <c r="H21" s="8"/>
      <c r="L21" s="13"/>
      <c r="M21" s="13"/>
      <c r="N21" s="13"/>
      <c r="O21" s="13"/>
    </row>
    <row r="22" spans="1:15">
      <c r="A22" s="3">
        <v>109</v>
      </c>
      <c r="B22" s="4" t="s">
        <v>19</v>
      </c>
      <c r="C22" s="4" t="s">
        <v>15</v>
      </c>
      <c r="D22" s="4">
        <v>42</v>
      </c>
      <c r="E22" s="4">
        <v>70</v>
      </c>
      <c r="F22" s="4">
        <v>92</v>
      </c>
      <c r="G22" s="4">
        <v>5</v>
      </c>
      <c r="H22" s="8"/>
    </row>
    <row r="23" spans="1:15">
      <c r="A23" s="5">
        <v>110</v>
      </c>
      <c r="B23" s="6" t="s">
        <v>25</v>
      </c>
      <c r="C23" s="6" t="s">
        <v>22</v>
      </c>
      <c r="D23" s="6">
        <v>37</v>
      </c>
      <c r="E23" s="6">
        <v>55</v>
      </c>
      <c r="F23" s="6">
        <v>83</v>
      </c>
      <c r="G23" s="6">
        <v>4</v>
      </c>
      <c r="H23" s="8"/>
    </row>
    <row r="24" spans="1:15">
      <c r="A24" s="3">
        <v>111</v>
      </c>
      <c r="B24" s="4" t="s">
        <v>34</v>
      </c>
      <c r="C24" s="4" t="s">
        <v>35</v>
      </c>
      <c r="D24" s="4">
        <v>29</v>
      </c>
      <c r="E24" s="4">
        <v>38</v>
      </c>
      <c r="F24" s="4">
        <v>68</v>
      </c>
      <c r="G24" s="4">
        <v>3</v>
      </c>
      <c r="H24" s="8"/>
    </row>
    <row r="25" spans="1:15">
      <c r="A25" s="5">
        <v>112</v>
      </c>
      <c r="B25" s="6" t="s">
        <v>17</v>
      </c>
      <c r="C25" s="6" t="s">
        <v>15</v>
      </c>
      <c r="D25" s="6">
        <v>44</v>
      </c>
      <c r="E25" s="6">
        <v>73</v>
      </c>
      <c r="F25" s="6">
        <v>94</v>
      </c>
      <c r="G25" s="6">
        <v>5</v>
      </c>
      <c r="H25" s="8"/>
    </row>
    <row r="26" spans="1:15">
      <c r="A26" s="3">
        <v>113</v>
      </c>
      <c r="B26" s="4" t="s">
        <v>29</v>
      </c>
      <c r="C26" s="4" t="s">
        <v>30</v>
      </c>
      <c r="D26" s="4">
        <v>33</v>
      </c>
      <c r="E26" s="4">
        <v>45</v>
      </c>
      <c r="F26" s="4">
        <v>75</v>
      </c>
      <c r="G26" s="4">
        <v>3</v>
      </c>
      <c r="H26" s="8"/>
    </row>
    <row r="27" spans="1:15" ht="15.75">
      <c r="A27" s="5">
        <v>114</v>
      </c>
      <c r="B27" s="6" t="s">
        <v>21</v>
      </c>
      <c r="C27" s="6" t="s">
        <v>22</v>
      </c>
      <c r="D27" s="6">
        <v>41</v>
      </c>
      <c r="E27" s="6">
        <v>66</v>
      </c>
      <c r="F27" s="6">
        <v>89</v>
      </c>
      <c r="G27" s="6">
        <v>4</v>
      </c>
      <c r="H27" s="8"/>
      <c r="L27" s="16"/>
      <c r="M27" s="16"/>
      <c r="N27" s="16"/>
      <c r="O27" s="16"/>
    </row>
    <row r="28" spans="1:15">
      <c r="A28" s="3">
        <v>115</v>
      </c>
      <c r="B28" s="4" t="s">
        <v>13</v>
      </c>
      <c r="C28" s="4" t="s">
        <v>11</v>
      </c>
      <c r="D28" s="4">
        <v>48</v>
      </c>
      <c r="E28" s="4">
        <v>78</v>
      </c>
      <c r="F28" s="4">
        <v>98</v>
      </c>
      <c r="G28" s="4">
        <v>5</v>
      </c>
      <c r="H28" s="8"/>
    </row>
    <row r="29" spans="1:15">
      <c r="A29" s="5">
        <v>116</v>
      </c>
      <c r="B29" s="6" t="s">
        <v>38</v>
      </c>
      <c r="C29" s="6" t="s">
        <v>35</v>
      </c>
      <c r="D29" s="6">
        <v>26</v>
      </c>
      <c r="E29" s="6">
        <v>32</v>
      </c>
      <c r="F29" s="6">
        <v>62</v>
      </c>
      <c r="G29" s="6">
        <v>2</v>
      </c>
      <c r="H29" s="8"/>
    </row>
    <row r="30" spans="1:15">
      <c r="A30" s="3">
        <v>117</v>
      </c>
      <c r="B30" s="4" t="s">
        <v>32</v>
      </c>
      <c r="C30" s="4" t="s">
        <v>30</v>
      </c>
      <c r="D30" s="4">
        <v>31</v>
      </c>
      <c r="E30" s="4">
        <v>42</v>
      </c>
      <c r="F30" s="4">
        <v>72</v>
      </c>
      <c r="G30" s="4">
        <v>3</v>
      </c>
      <c r="H30" s="8"/>
    </row>
    <row r="31" spans="1:15">
      <c r="A31" s="5">
        <v>118</v>
      </c>
      <c r="B31" s="6" t="s">
        <v>18</v>
      </c>
      <c r="C31" s="6" t="s">
        <v>15</v>
      </c>
      <c r="D31" s="6">
        <v>43</v>
      </c>
      <c r="E31" s="6">
        <v>75</v>
      </c>
      <c r="F31" s="6">
        <v>93</v>
      </c>
      <c r="G31" s="6">
        <v>5</v>
      </c>
      <c r="H31" s="8"/>
    </row>
    <row r="32" spans="1:15">
      <c r="A32" s="3">
        <v>119</v>
      </c>
      <c r="B32" s="4" t="s">
        <v>23</v>
      </c>
      <c r="C32" s="4" t="s">
        <v>11</v>
      </c>
      <c r="D32" s="4">
        <v>39</v>
      </c>
      <c r="E32" s="4">
        <v>60</v>
      </c>
      <c r="F32" s="4">
        <v>87</v>
      </c>
      <c r="G32" s="4">
        <v>4</v>
      </c>
      <c r="H32" s="8"/>
    </row>
    <row r="33" spans="1:8">
      <c r="A33" s="5">
        <v>120</v>
      </c>
      <c r="B33" s="6" t="s">
        <v>27</v>
      </c>
      <c r="C33" s="6" t="s">
        <v>22</v>
      </c>
      <c r="D33" s="6">
        <v>36</v>
      </c>
      <c r="E33" s="6">
        <v>52</v>
      </c>
      <c r="F33" s="6">
        <v>78</v>
      </c>
      <c r="G33" s="6">
        <v>4</v>
      </c>
      <c r="H33" s="8"/>
    </row>
    <row r="34" spans="1:8">
      <c r="A34" s="3">
        <v>121</v>
      </c>
      <c r="B34" s="4" t="s">
        <v>37</v>
      </c>
      <c r="C34" s="4" t="s">
        <v>35</v>
      </c>
      <c r="D34" s="4">
        <v>27</v>
      </c>
      <c r="E34" s="4">
        <v>34</v>
      </c>
      <c r="F34" s="4">
        <v>64</v>
      </c>
      <c r="G34" s="4">
        <v>2</v>
      </c>
      <c r="H34" s="8"/>
    </row>
    <row r="35" spans="1:8">
      <c r="A35" s="5">
        <v>122</v>
      </c>
      <c r="B35" s="6" t="s">
        <v>31</v>
      </c>
      <c r="C35" s="6" t="s">
        <v>30</v>
      </c>
      <c r="D35" s="6">
        <v>32</v>
      </c>
      <c r="E35" s="6">
        <v>44</v>
      </c>
      <c r="F35" s="6">
        <v>74</v>
      </c>
      <c r="G35" s="6">
        <v>3</v>
      </c>
      <c r="H35" s="8"/>
    </row>
    <row r="36" spans="1:8">
      <c r="A36" s="3">
        <v>123</v>
      </c>
      <c r="B36" s="4" t="s">
        <v>14</v>
      </c>
      <c r="C36" s="4" t="s">
        <v>15</v>
      </c>
      <c r="D36" s="4">
        <v>46</v>
      </c>
      <c r="E36" s="4">
        <v>77</v>
      </c>
      <c r="F36" s="4">
        <v>96</v>
      </c>
      <c r="G36" s="4">
        <v>5</v>
      </c>
      <c r="H36" s="8"/>
    </row>
    <row r="37" spans="1:8">
      <c r="A37" s="5">
        <v>124</v>
      </c>
      <c r="B37" s="6" t="s">
        <v>28</v>
      </c>
      <c r="C37" s="6" t="s">
        <v>22</v>
      </c>
      <c r="D37" s="6">
        <v>34</v>
      </c>
      <c r="E37" s="6">
        <v>48</v>
      </c>
      <c r="F37" s="6">
        <v>76</v>
      </c>
      <c r="G37" s="6">
        <v>3</v>
      </c>
      <c r="H37" s="8"/>
    </row>
    <row r="38" spans="1:8">
      <c r="A38" s="3">
        <v>125</v>
      </c>
      <c r="B38" s="4" t="s">
        <v>12</v>
      </c>
      <c r="C38" s="4" t="s">
        <v>11</v>
      </c>
      <c r="D38" s="4">
        <v>47</v>
      </c>
      <c r="E38" s="4">
        <v>79</v>
      </c>
      <c r="F38" s="4">
        <v>99</v>
      </c>
      <c r="G38" s="4">
        <v>5</v>
      </c>
      <c r="H38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42B8-BF53-40DA-AE2C-0571A3789230}">
  <dimension ref="A1:I35"/>
  <sheetViews>
    <sheetView tabSelected="1" workbookViewId="0">
      <selection activeCell="I11" sqref="I11"/>
    </sheetView>
  </sheetViews>
  <sheetFormatPr defaultRowHeight="15"/>
  <sheetData>
    <row r="1" spans="1:9" ht="15.75">
      <c r="A1" s="12" t="s">
        <v>66</v>
      </c>
    </row>
    <row r="2" spans="1:9" ht="15.75">
      <c r="A2" s="12" t="s">
        <v>67</v>
      </c>
    </row>
    <row r="3" spans="1:9" ht="15.75">
      <c r="A3" s="12" t="s">
        <v>68</v>
      </c>
    </row>
    <row r="4" spans="1:9" ht="15.75">
      <c r="A4" s="12" t="s">
        <v>69</v>
      </c>
    </row>
    <row r="5" spans="1:9" ht="15.75">
      <c r="A5" s="12" t="s">
        <v>70</v>
      </c>
    </row>
    <row r="6" spans="1:9" ht="15.75">
      <c r="A6" s="12" t="s">
        <v>71</v>
      </c>
    </row>
    <row r="7" spans="1:9" ht="15.75">
      <c r="A7" s="12" t="s">
        <v>72</v>
      </c>
    </row>
    <row r="10" spans="1:9">
      <c r="A10" s="1" t="s">
        <v>3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73</v>
      </c>
    </row>
    <row r="11" spans="1:9">
      <c r="A11" s="3">
        <v>101</v>
      </c>
      <c r="B11" s="4" t="s">
        <v>26</v>
      </c>
      <c r="C11" s="4" t="s">
        <v>22</v>
      </c>
      <c r="D11" s="4">
        <v>35</v>
      </c>
      <c r="E11" s="4">
        <v>50</v>
      </c>
      <c r="F11" s="4">
        <v>80</v>
      </c>
      <c r="G11" s="4">
        <v>4</v>
      </c>
      <c r="H11">
        <f>AVERAGE(D11:D35)</f>
        <v>37.04</v>
      </c>
      <c r="I11" t="str">
        <f>IF(AND(G11&gt;=4, D11&lt;$H$11), "YES", "NO")</f>
        <v>YES</v>
      </c>
    </row>
    <row r="12" spans="1:9">
      <c r="A12" s="5">
        <v>102</v>
      </c>
      <c r="B12" s="6" t="s">
        <v>20</v>
      </c>
      <c r="C12" s="6" t="s">
        <v>15</v>
      </c>
      <c r="D12" s="6">
        <v>40</v>
      </c>
      <c r="E12" s="6">
        <v>65</v>
      </c>
      <c r="F12" s="6">
        <v>90</v>
      </c>
      <c r="G12" s="6">
        <v>5</v>
      </c>
      <c r="I12" t="str">
        <f t="shared" ref="I12:I35" si="0">IF(AND(G12&gt;=4, D12&lt;$H$11), "YES", "NO")</f>
        <v>NO</v>
      </c>
    </row>
    <row r="13" spans="1:9">
      <c r="A13" s="3">
        <v>103</v>
      </c>
      <c r="B13" s="4" t="s">
        <v>33</v>
      </c>
      <c r="C13" s="4" t="s">
        <v>30</v>
      </c>
      <c r="D13" s="4">
        <v>30</v>
      </c>
      <c r="E13" s="4">
        <v>40</v>
      </c>
      <c r="F13" s="4">
        <v>70</v>
      </c>
      <c r="G13" s="4">
        <v>3</v>
      </c>
      <c r="I13" t="str">
        <f t="shared" si="0"/>
        <v>NO</v>
      </c>
    </row>
    <row r="14" spans="1:9">
      <c r="A14" s="5">
        <v>104</v>
      </c>
      <c r="B14" s="6" t="s">
        <v>16</v>
      </c>
      <c r="C14" s="6" t="s">
        <v>11</v>
      </c>
      <c r="D14" s="6">
        <v>45</v>
      </c>
      <c r="E14" s="6">
        <v>75</v>
      </c>
      <c r="F14" s="6">
        <v>95</v>
      </c>
      <c r="G14" s="6">
        <v>5</v>
      </c>
      <c r="I14" t="str">
        <f t="shared" si="0"/>
        <v>NO</v>
      </c>
    </row>
    <row r="15" spans="1:9">
      <c r="A15" s="3">
        <v>105</v>
      </c>
      <c r="B15" s="4" t="s">
        <v>39</v>
      </c>
      <c r="C15" s="4" t="s">
        <v>35</v>
      </c>
      <c r="D15" s="4">
        <v>25</v>
      </c>
      <c r="E15" s="4">
        <v>30</v>
      </c>
      <c r="F15" s="4">
        <v>60</v>
      </c>
      <c r="G15" s="4">
        <v>2</v>
      </c>
      <c r="I15" t="str">
        <f t="shared" si="0"/>
        <v>NO</v>
      </c>
    </row>
    <row r="16" spans="1:9">
      <c r="A16" s="5">
        <v>106</v>
      </c>
      <c r="B16" s="6" t="s">
        <v>24</v>
      </c>
      <c r="C16" s="6" t="s">
        <v>22</v>
      </c>
      <c r="D16" s="6">
        <v>38</v>
      </c>
      <c r="E16" s="6">
        <v>58</v>
      </c>
      <c r="F16" s="6">
        <v>85</v>
      </c>
      <c r="G16" s="6">
        <v>4</v>
      </c>
      <c r="I16" t="str">
        <f t="shared" si="0"/>
        <v>NO</v>
      </c>
    </row>
    <row r="17" spans="1:9">
      <c r="A17" s="3">
        <v>107</v>
      </c>
      <c r="B17" s="4" t="s">
        <v>10</v>
      </c>
      <c r="C17" s="4" t="s">
        <v>11</v>
      </c>
      <c r="D17" s="4">
        <v>50</v>
      </c>
      <c r="E17" s="4">
        <v>80</v>
      </c>
      <c r="F17" s="4">
        <v>100</v>
      </c>
      <c r="G17" s="4">
        <v>5</v>
      </c>
      <c r="I17" t="str">
        <f t="shared" si="0"/>
        <v>NO</v>
      </c>
    </row>
    <row r="18" spans="1:9">
      <c r="A18" s="5">
        <v>108</v>
      </c>
      <c r="B18" s="6" t="s">
        <v>36</v>
      </c>
      <c r="C18" s="6" t="s">
        <v>30</v>
      </c>
      <c r="D18" s="6">
        <v>28</v>
      </c>
      <c r="E18" s="6">
        <v>35</v>
      </c>
      <c r="F18" s="6">
        <v>65</v>
      </c>
      <c r="G18" s="6">
        <v>3</v>
      </c>
      <c r="I18" t="str">
        <f t="shared" si="0"/>
        <v>NO</v>
      </c>
    </row>
    <row r="19" spans="1:9">
      <c r="A19" s="3">
        <v>109</v>
      </c>
      <c r="B19" s="4" t="s">
        <v>19</v>
      </c>
      <c r="C19" s="4" t="s">
        <v>15</v>
      </c>
      <c r="D19" s="4">
        <v>42</v>
      </c>
      <c r="E19" s="4">
        <v>70</v>
      </c>
      <c r="F19" s="4">
        <v>92</v>
      </c>
      <c r="G19" s="4">
        <v>5</v>
      </c>
      <c r="I19" t="str">
        <f t="shared" si="0"/>
        <v>NO</v>
      </c>
    </row>
    <row r="20" spans="1:9">
      <c r="A20" s="5">
        <v>110</v>
      </c>
      <c r="B20" s="6" t="s">
        <v>25</v>
      </c>
      <c r="C20" s="6" t="s">
        <v>22</v>
      </c>
      <c r="D20" s="6">
        <v>37</v>
      </c>
      <c r="E20" s="6">
        <v>55</v>
      </c>
      <c r="F20" s="6">
        <v>83</v>
      </c>
      <c r="G20" s="6">
        <v>4</v>
      </c>
      <c r="I20" t="str">
        <f t="shared" si="0"/>
        <v>YES</v>
      </c>
    </row>
    <row r="21" spans="1:9">
      <c r="A21" s="3">
        <v>111</v>
      </c>
      <c r="B21" s="4" t="s">
        <v>34</v>
      </c>
      <c r="C21" s="4" t="s">
        <v>35</v>
      </c>
      <c r="D21" s="4">
        <v>29</v>
      </c>
      <c r="E21" s="4">
        <v>38</v>
      </c>
      <c r="F21" s="4">
        <v>68</v>
      </c>
      <c r="G21" s="4">
        <v>3</v>
      </c>
      <c r="I21" t="str">
        <f t="shared" si="0"/>
        <v>NO</v>
      </c>
    </row>
    <row r="22" spans="1:9">
      <c r="A22" s="5">
        <v>112</v>
      </c>
      <c r="B22" s="6" t="s">
        <v>17</v>
      </c>
      <c r="C22" s="6" t="s">
        <v>15</v>
      </c>
      <c r="D22" s="6">
        <v>44</v>
      </c>
      <c r="E22" s="6">
        <v>73</v>
      </c>
      <c r="F22" s="6">
        <v>94</v>
      </c>
      <c r="G22" s="6">
        <v>5</v>
      </c>
      <c r="I22" t="str">
        <f t="shared" si="0"/>
        <v>NO</v>
      </c>
    </row>
    <row r="23" spans="1:9">
      <c r="A23" s="3">
        <v>113</v>
      </c>
      <c r="B23" s="4" t="s">
        <v>29</v>
      </c>
      <c r="C23" s="4" t="s">
        <v>30</v>
      </c>
      <c r="D23" s="4">
        <v>33</v>
      </c>
      <c r="E23" s="4">
        <v>45</v>
      </c>
      <c r="F23" s="4">
        <v>75</v>
      </c>
      <c r="G23" s="4">
        <v>3</v>
      </c>
      <c r="I23" t="str">
        <f t="shared" si="0"/>
        <v>NO</v>
      </c>
    </row>
    <row r="24" spans="1:9">
      <c r="A24" s="5">
        <v>114</v>
      </c>
      <c r="B24" s="6" t="s">
        <v>21</v>
      </c>
      <c r="C24" s="6" t="s">
        <v>22</v>
      </c>
      <c r="D24" s="6">
        <v>41</v>
      </c>
      <c r="E24" s="6">
        <v>66</v>
      </c>
      <c r="F24" s="6">
        <v>89</v>
      </c>
      <c r="G24" s="6">
        <v>4</v>
      </c>
      <c r="I24" t="str">
        <f t="shared" si="0"/>
        <v>NO</v>
      </c>
    </row>
    <row r="25" spans="1:9">
      <c r="A25" s="3">
        <v>115</v>
      </c>
      <c r="B25" s="4" t="s">
        <v>13</v>
      </c>
      <c r="C25" s="4" t="s">
        <v>11</v>
      </c>
      <c r="D25" s="4">
        <v>48</v>
      </c>
      <c r="E25" s="4">
        <v>78</v>
      </c>
      <c r="F25" s="4">
        <v>98</v>
      </c>
      <c r="G25" s="4">
        <v>5</v>
      </c>
      <c r="I25" t="str">
        <f t="shared" si="0"/>
        <v>NO</v>
      </c>
    </row>
    <row r="26" spans="1:9">
      <c r="A26" s="5">
        <v>116</v>
      </c>
      <c r="B26" s="6" t="s">
        <v>38</v>
      </c>
      <c r="C26" s="6" t="s">
        <v>35</v>
      </c>
      <c r="D26" s="6">
        <v>26</v>
      </c>
      <c r="E26" s="6">
        <v>32</v>
      </c>
      <c r="F26" s="6">
        <v>62</v>
      </c>
      <c r="G26" s="6">
        <v>2</v>
      </c>
      <c r="I26" t="str">
        <f t="shared" si="0"/>
        <v>NO</v>
      </c>
    </row>
    <row r="27" spans="1:9">
      <c r="A27" s="3">
        <v>117</v>
      </c>
      <c r="B27" s="4" t="s">
        <v>32</v>
      </c>
      <c r="C27" s="4" t="s">
        <v>30</v>
      </c>
      <c r="D27" s="4">
        <v>31</v>
      </c>
      <c r="E27" s="4">
        <v>42</v>
      </c>
      <c r="F27" s="4">
        <v>72</v>
      </c>
      <c r="G27" s="4">
        <v>3</v>
      </c>
      <c r="I27" t="str">
        <f t="shared" si="0"/>
        <v>NO</v>
      </c>
    </row>
    <row r="28" spans="1:9">
      <c r="A28" s="5">
        <v>118</v>
      </c>
      <c r="B28" s="6" t="s">
        <v>18</v>
      </c>
      <c r="C28" s="6" t="s">
        <v>15</v>
      </c>
      <c r="D28" s="6">
        <v>43</v>
      </c>
      <c r="E28" s="6">
        <v>75</v>
      </c>
      <c r="F28" s="6">
        <v>93</v>
      </c>
      <c r="G28" s="6">
        <v>5</v>
      </c>
      <c r="I28" t="str">
        <f t="shared" si="0"/>
        <v>NO</v>
      </c>
    </row>
    <row r="29" spans="1:9">
      <c r="A29" s="3">
        <v>119</v>
      </c>
      <c r="B29" s="4" t="s">
        <v>23</v>
      </c>
      <c r="C29" s="4" t="s">
        <v>11</v>
      </c>
      <c r="D29" s="4">
        <v>39</v>
      </c>
      <c r="E29" s="4">
        <v>60</v>
      </c>
      <c r="F29" s="4">
        <v>87</v>
      </c>
      <c r="G29" s="4">
        <v>4</v>
      </c>
      <c r="I29" t="str">
        <f t="shared" si="0"/>
        <v>NO</v>
      </c>
    </row>
    <row r="30" spans="1:9">
      <c r="A30" s="5">
        <v>120</v>
      </c>
      <c r="B30" s="6" t="s">
        <v>27</v>
      </c>
      <c r="C30" s="6" t="s">
        <v>22</v>
      </c>
      <c r="D30" s="6">
        <v>36</v>
      </c>
      <c r="E30" s="6">
        <v>52</v>
      </c>
      <c r="F30" s="6">
        <v>78</v>
      </c>
      <c r="G30" s="6">
        <v>4</v>
      </c>
      <c r="I30" t="str">
        <f t="shared" si="0"/>
        <v>YES</v>
      </c>
    </row>
    <row r="31" spans="1:9">
      <c r="A31" s="3">
        <v>121</v>
      </c>
      <c r="B31" s="4" t="s">
        <v>37</v>
      </c>
      <c r="C31" s="4" t="s">
        <v>35</v>
      </c>
      <c r="D31" s="4">
        <v>27</v>
      </c>
      <c r="E31" s="4">
        <v>34</v>
      </c>
      <c r="F31" s="4">
        <v>64</v>
      </c>
      <c r="G31" s="4">
        <v>2</v>
      </c>
      <c r="I31" t="str">
        <f t="shared" si="0"/>
        <v>NO</v>
      </c>
    </row>
    <row r="32" spans="1:9">
      <c r="A32" s="5">
        <v>122</v>
      </c>
      <c r="B32" s="6" t="s">
        <v>31</v>
      </c>
      <c r="C32" s="6" t="s">
        <v>30</v>
      </c>
      <c r="D32" s="6">
        <v>32</v>
      </c>
      <c r="E32" s="6">
        <v>44</v>
      </c>
      <c r="F32" s="6">
        <v>74</v>
      </c>
      <c r="G32" s="6">
        <v>3</v>
      </c>
      <c r="I32" t="str">
        <f t="shared" si="0"/>
        <v>NO</v>
      </c>
    </row>
    <row r="33" spans="1:9">
      <c r="A33" s="3">
        <v>123</v>
      </c>
      <c r="B33" s="4" t="s">
        <v>14</v>
      </c>
      <c r="C33" s="4" t="s">
        <v>15</v>
      </c>
      <c r="D33" s="4">
        <v>46</v>
      </c>
      <c r="E33" s="4">
        <v>77</v>
      </c>
      <c r="F33" s="4">
        <v>96</v>
      </c>
      <c r="G33" s="4">
        <v>5</v>
      </c>
      <c r="I33" t="str">
        <f t="shared" si="0"/>
        <v>NO</v>
      </c>
    </row>
    <row r="34" spans="1:9">
      <c r="A34" s="5">
        <v>124</v>
      </c>
      <c r="B34" s="6" t="s">
        <v>28</v>
      </c>
      <c r="C34" s="6" t="s">
        <v>22</v>
      </c>
      <c r="D34" s="6">
        <v>34</v>
      </c>
      <c r="E34" s="6">
        <v>48</v>
      </c>
      <c r="F34" s="6">
        <v>76</v>
      </c>
      <c r="G34" s="6">
        <v>3</v>
      </c>
      <c r="I34" t="str">
        <f t="shared" si="0"/>
        <v>NO</v>
      </c>
    </row>
    <row r="35" spans="1:9">
      <c r="A35" s="3">
        <v>125</v>
      </c>
      <c r="B35" s="4" t="s">
        <v>12</v>
      </c>
      <c r="C35" s="4" t="s">
        <v>11</v>
      </c>
      <c r="D35" s="4">
        <v>47</v>
      </c>
      <c r="E35" s="4">
        <v>79</v>
      </c>
      <c r="F35" s="4">
        <v>99</v>
      </c>
      <c r="G35" s="4">
        <v>5</v>
      </c>
      <c r="I35" t="str">
        <f t="shared" si="0"/>
        <v>NO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AF6C-D7D8-44AC-BA29-D8221488CFB3}">
  <dimension ref="A1:M34"/>
  <sheetViews>
    <sheetView workbookViewId="0">
      <selection activeCell="I10" sqref="I10"/>
    </sheetView>
  </sheetViews>
  <sheetFormatPr defaultRowHeight="15"/>
  <cols>
    <col min="12" max="12" width="14.85546875" customWidth="1"/>
  </cols>
  <sheetData>
    <row r="1" spans="1:13" ht="15.75">
      <c r="A1" s="12" t="s">
        <v>74</v>
      </c>
    </row>
    <row r="2" spans="1:13" ht="15.75">
      <c r="A2" s="12" t="s">
        <v>67</v>
      </c>
    </row>
    <row r="3" spans="1:13" ht="15.75">
      <c r="A3" s="12" t="s">
        <v>75</v>
      </c>
    </row>
    <row r="4" spans="1:13" ht="15.75">
      <c r="A4" s="12" t="s">
        <v>76</v>
      </c>
    </row>
    <row r="5" spans="1:13" ht="15.75">
      <c r="A5" s="12" t="s">
        <v>77</v>
      </c>
    </row>
    <row r="6" spans="1:13" ht="15.75">
      <c r="A6" s="12" t="s">
        <v>78</v>
      </c>
    </row>
    <row r="9" spans="1:13">
      <c r="A9" s="1" t="s">
        <v>3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79</v>
      </c>
    </row>
    <row r="10" spans="1:13" ht="15.75">
      <c r="A10" s="3">
        <v>101</v>
      </c>
      <c r="B10" s="4" t="s">
        <v>26</v>
      </c>
      <c r="C10" s="4" t="s">
        <v>22</v>
      </c>
      <c r="D10" s="4">
        <v>35</v>
      </c>
      <c r="E10" s="4">
        <v>50</v>
      </c>
      <c r="F10" s="4">
        <v>80</v>
      </c>
      <c r="G10" s="4">
        <v>4</v>
      </c>
      <c r="H10" s="18">
        <f>E11/D11</f>
        <v>1.625</v>
      </c>
      <c r="I10" s="12"/>
    </row>
    <row r="11" spans="1:13" ht="15.75">
      <c r="A11" s="5">
        <v>102</v>
      </c>
      <c r="B11" s="6" t="s">
        <v>20</v>
      </c>
      <c r="C11" s="6" t="s">
        <v>15</v>
      </c>
      <c r="D11" s="6">
        <v>40</v>
      </c>
      <c r="E11" s="6">
        <v>65</v>
      </c>
      <c r="F11" s="6">
        <v>90</v>
      </c>
      <c r="G11" s="6">
        <v>5</v>
      </c>
      <c r="H11" s="18">
        <f t="shared" ref="H11:H34" si="0">E12/D12</f>
        <v>1.3333333333333333</v>
      </c>
    </row>
    <row r="12" spans="1:13" ht="15.75">
      <c r="A12" s="3">
        <v>103</v>
      </c>
      <c r="B12" s="4" t="s">
        <v>33</v>
      </c>
      <c r="C12" s="4" t="s">
        <v>30</v>
      </c>
      <c r="D12" s="4">
        <v>30</v>
      </c>
      <c r="E12" s="4">
        <v>40</v>
      </c>
      <c r="F12" s="4">
        <v>70</v>
      </c>
      <c r="G12" s="4">
        <v>3</v>
      </c>
      <c r="H12" s="18">
        <f t="shared" si="0"/>
        <v>1.6666666666666667</v>
      </c>
      <c r="K12" s="17" t="s">
        <v>80</v>
      </c>
      <c r="L12" s="19"/>
      <c r="M12" s="12">
        <v>1.74</v>
      </c>
    </row>
    <row r="13" spans="1:13" ht="15.75">
      <c r="A13" s="5">
        <v>104</v>
      </c>
      <c r="B13" s="6" t="s">
        <v>16</v>
      </c>
      <c r="C13" s="6" t="s">
        <v>11</v>
      </c>
      <c r="D13" s="6">
        <v>45</v>
      </c>
      <c r="E13" s="6">
        <v>75</v>
      </c>
      <c r="F13" s="6">
        <v>95</v>
      </c>
      <c r="G13" s="6">
        <v>5</v>
      </c>
      <c r="H13" s="18">
        <f t="shared" si="0"/>
        <v>1.2</v>
      </c>
    </row>
    <row r="14" spans="1:13" ht="15.75">
      <c r="A14" s="3">
        <v>105</v>
      </c>
      <c r="B14" s="4" t="s">
        <v>39</v>
      </c>
      <c r="C14" s="4" t="s">
        <v>35</v>
      </c>
      <c r="D14" s="4">
        <v>25</v>
      </c>
      <c r="E14" s="4">
        <v>30</v>
      </c>
      <c r="F14" s="4">
        <v>60</v>
      </c>
      <c r="G14" s="4">
        <v>2</v>
      </c>
      <c r="H14" s="18">
        <f t="shared" si="0"/>
        <v>1.5263157894736843</v>
      </c>
    </row>
    <row r="15" spans="1:13" ht="15.75">
      <c r="A15" s="5">
        <v>106</v>
      </c>
      <c r="B15" s="6" t="s">
        <v>24</v>
      </c>
      <c r="C15" s="6" t="s">
        <v>22</v>
      </c>
      <c r="D15" s="6">
        <v>38</v>
      </c>
      <c r="E15" s="6">
        <v>58</v>
      </c>
      <c r="F15" s="6">
        <v>85</v>
      </c>
      <c r="G15" s="6">
        <v>4</v>
      </c>
      <c r="H15" s="18">
        <f t="shared" si="0"/>
        <v>1.6</v>
      </c>
    </row>
    <row r="16" spans="1:13" ht="15.75">
      <c r="A16" s="3">
        <v>107</v>
      </c>
      <c r="B16" s="4" t="s">
        <v>10</v>
      </c>
      <c r="C16" s="4" t="s">
        <v>11</v>
      </c>
      <c r="D16" s="4">
        <v>50</v>
      </c>
      <c r="E16" s="4">
        <v>80</v>
      </c>
      <c r="F16" s="4">
        <v>100</v>
      </c>
      <c r="G16" s="4">
        <v>5</v>
      </c>
      <c r="H16" s="18">
        <f t="shared" si="0"/>
        <v>1.25</v>
      </c>
    </row>
    <row r="17" spans="1:8" ht="15.75">
      <c r="A17" s="5">
        <v>108</v>
      </c>
      <c r="B17" s="6" t="s">
        <v>36</v>
      </c>
      <c r="C17" s="6" t="s">
        <v>30</v>
      </c>
      <c r="D17" s="6">
        <v>28</v>
      </c>
      <c r="E17" s="6">
        <v>35</v>
      </c>
      <c r="F17" s="6">
        <v>65</v>
      </c>
      <c r="G17" s="6">
        <v>3</v>
      </c>
      <c r="H17" s="18">
        <f t="shared" si="0"/>
        <v>1.6666666666666667</v>
      </c>
    </row>
    <row r="18" spans="1:8" ht="15.75">
      <c r="A18" s="3">
        <v>109</v>
      </c>
      <c r="B18" s="4" t="s">
        <v>19</v>
      </c>
      <c r="C18" s="4" t="s">
        <v>15</v>
      </c>
      <c r="D18" s="4">
        <v>42</v>
      </c>
      <c r="E18" s="4">
        <v>70</v>
      </c>
      <c r="F18" s="4">
        <v>92</v>
      </c>
      <c r="G18" s="4">
        <v>5</v>
      </c>
      <c r="H18" s="18">
        <f t="shared" si="0"/>
        <v>1.4864864864864864</v>
      </c>
    </row>
    <row r="19" spans="1:8" ht="15.75">
      <c r="A19" s="5">
        <v>110</v>
      </c>
      <c r="B19" s="6" t="s">
        <v>25</v>
      </c>
      <c r="C19" s="6" t="s">
        <v>22</v>
      </c>
      <c r="D19" s="6">
        <v>37</v>
      </c>
      <c r="E19" s="6">
        <v>55</v>
      </c>
      <c r="F19" s="6">
        <v>83</v>
      </c>
      <c r="G19" s="6">
        <v>4</v>
      </c>
      <c r="H19" s="18">
        <f t="shared" si="0"/>
        <v>1.3103448275862069</v>
      </c>
    </row>
    <row r="20" spans="1:8" ht="15.75">
      <c r="A20" s="3">
        <v>111</v>
      </c>
      <c r="B20" s="4" t="s">
        <v>34</v>
      </c>
      <c r="C20" s="4" t="s">
        <v>35</v>
      </c>
      <c r="D20" s="4">
        <v>29</v>
      </c>
      <c r="E20" s="4">
        <v>38</v>
      </c>
      <c r="F20" s="4">
        <v>68</v>
      </c>
      <c r="G20" s="4">
        <v>3</v>
      </c>
      <c r="H20" s="18">
        <f t="shared" si="0"/>
        <v>1.6590909090909092</v>
      </c>
    </row>
    <row r="21" spans="1:8" ht="15.75">
      <c r="A21" s="5">
        <v>112</v>
      </c>
      <c r="B21" s="6" t="s">
        <v>17</v>
      </c>
      <c r="C21" s="6" t="s">
        <v>15</v>
      </c>
      <c r="D21" s="6">
        <v>44</v>
      </c>
      <c r="E21" s="6">
        <v>73</v>
      </c>
      <c r="F21" s="6">
        <v>94</v>
      </c>
      <c r="G21" s="6">
        <v>5</v>
      </c>
      <c r="H21" s="18">
        <f t="shared" si="0"/>
        <v>1.3636363636363635</v>
      </c>
    </row>
    <row r="22" spans="1:8" ht="15.75">
      <c r="A22" s="3">
        <v>113</v>
      </c>
      <c r="B22" s="4" t="s">
        <v>29</v>
      </c>
      <c r="C22" s="4" t="s">
        <v>30</v>
      </c>
      <c r="D22" s="4">
        <v>33</v>
      </c>
      <c r="E22" s="4">
        <v>45</v>
      </c>
      <c r="F22" s="4">
        <v>75</v>
      </c>
      <c r="G22" s="4">
        <v>3</v>
      </c>
      <c r="H22" s="18">
        <f t="shared" si="0"/>
        <v>1.6097560975609757</v>
      </c>
    </row>
    <row r="23" spans="1:8" ht="15.75">
      <c r="A23" s="5">
        <v>114</v>
      </c>
      <c r="B23" s="6" t="s">
        <v>21</v>
      </c>
      <c r="C23" s="6" t="s">
        <v>22</v>
      </c>
      <c r="D23" s="6">
        <v>41</v>
      </c>
      <c r="E23" s="6">
        <v>66</v>
      </c>
      <c r="F23" s="6">
        <v>89</v>
      </c>
      <c r="G23" s="6">
        <v>4</v>
      </c>
      <c r="H23" s="18">
        <f t="shared" si="0"/>
        <v>1.625</v>
      </c>
    </row>
    <row r="24" spans="1:8" ht="15.75">
      <c r="A24" s="3">
        <v>115</v>
      </c>
      <c r="B24" s="4" t="s">
        <v>13</v>
      </c>
      <c r="C24" s="4" t="s">
        <v>11</v>
      </c>
      <c r="D24" s="4">
        <v>48</v>
      </c>
      <c r="E24" s="4">
        <v>78</v>
      </c>
      <c r="F24" s="4">
        <v>98</v>
      </c>
      <c r="G24" s="4">
        <v>5</v>
      </c>
      <c r="H24" s="18">
        <f t="shared" si="0"/>
        <v>1.2307692307692308</v>
      </c>
    </row>
    <row r="25" spans="1:8" ht="15.75">
      <c r="A25" s="5">
        <v>116</v>
      </c>
      <c r="B25" s="6" t="s">
        <v>38</v>
      </c>
      <c r="C25" s="6" t="s">
        <v>35</v>
      </c>
      <c r="D25" s="6">
        <v>26</v>
      </c>
      <c r="E25" s="6">
        <v>32</v>
      </c>
      <c r="F25" s="6">
        <v>62</v>
      </c>
      <c r="G25" s="6">
        <v>2</v>
      </c>
      <c r="H25" s="18">
        <f t="shared" si="0"/>
        <v>1.3548387096774193</v>
      </c>
    </row>
    <row r="26" spans="1:8" ht="15.75">
      <c r="A26" s="3">
        <v>117</v>
      </c>
      <c r="B26" s="4" t="s">
        <v>32</v>
      </c>
      <c r="C26" s="4" t="s">
        <v>30</v>
      </c>
      <c r="D26" s="4">
        <v>31</v>
      </c>
      <c r="E26" s="4">
        <v>42</v>
      </c>
      <c r="F26" s="4">
        <v>72</v>
      </c>
      <c r="G26" s="4">
        <v>3</v>
      </c>
      <c r="H26" s="18">
        <f t="shared" si="0"/>
        <v>1.7441860465116279</v>
      </c>
    </row>
    <row r="27" spans="1:8" ht="15.75">
      <c r="A27" s="5">
        <v>118</v>
      </c>
      <c r="B27" s="6" t="s">
        <v>18</v>
      </c>
      <c r="C27" s="6" t="s">
        <v>15</v>
      </c>
      <c r="D27" s="6">
        <v>43</v>
      </c>
      <c r="E27" s="6">
        <v>75</v>
      </c>
      <c r="F27" s="6">
        <v>93</v>
      </c>
      <c r="G27" s="6">
        <v>5</v>
      </c>
      <c r="H27" s="18">
        <f t="shared" si="0"/>
        <v>1.5384615384615385</v>
      </c>
    </row>
    <row r="28" spans="1:8" ht="15.75">
      <c r="A28" s="3">
        <v>119</v>
      </c>
      <c r="B28" s="4" t="s">
        <v>23</v>
      </c>
      <c r="C28" s="4" t="s">
        <v>11</v>
      </c>
      <c r="D28" s="4">
        <v>39</v>
      </c>
      <c r="E28" s="4">
        <v>60</v>
      </c>
      <c r="F28" s="4">
        <v>87</v>
      </c>
      <c r="G28" s="4">
        <v>4</v>
      </c>
      <c r="H28" s="18">
        <f t="shared" si="0"/>
        <v>1.4444444444444444</v>
      </c>
    </row>
    <row r="29" spans="1:8" ht="15.75">
      <c r="A29" s="5">
        <v>120</v>
      </c>
      <c r="B29" s="6" t="s">
        <v>27</v>
      </c>
      <c r="C29" s="6" t="s">
        <v>22</v>
      </c>
      <c r="D29" s="6">
        <v>36</v>
      </c>
      <c r="E29" s="6">
        <v>52</v>
      </c>
      <c r="F29" s="6">
        <v>78</v>
      </c>
      <c r="G29" s="6">
        <v>4</v>
      </c>
      <c r="H29" s="18">
        <f t="shared" si="0"/>
        <v>1.2592592592592593</v>
      </c>
    </row>
    <row r="30" spans="1:8" ht="15.75">
      <c r="A30" s="3">
        <v>121</v>
      </c>
      <c r="B30" s="4" t="s">
        <v>37</v>
      </c>
      <c r="C30" s="4" t="s">
        <v>35</v>
      </c>
      <c r="D30" s="4">
        <v>27</v>
      </c>
      <c r="E30" s="4">
        <v>34</v>
      </c>
      <c r="F30" s="4">
        <v>64</v>
      </c>
      <c r="G30" s="4">
        <v>2</v>
      </c>
      <c r="H30" s="18">
        <f t="shared" si="0"/>
        <v>1.375</v>
      </c>
    </row>
    <row r="31" spans="1:8" ht="15.75">
      <c r="A31" s="5">
        <v>122</v>
      </c>
      <c r="B31" s="6" t="s">
        <v>31</v>
      </c>
      <c r="C31" s="6" t="s">
        <v>30</v>
      </c>
      <c r="D31" s="6">
        <v>32</v>
      </c>
      <c r="E31" s="6">
        <v>44</v>
      </c>
      <c r="F31" s="6">
        <v>74</v>
      </c>
      <c r="G31" s="6">
        <v>3</v>
      </c>
      <c r="H31" s="18">
        <f t="shared" si="0"/>
        <v>1.673913043478261</v>
      </c>
    </row>
    <row r="32" spans="1:8" ht="15.75">
      <c r="A32" s="3">
        <v>123</v>
      </c>
      <c r="B32" s="4" t="s">
        <v>14</v>
      </c>
      <c r="C32" s="4" t="s">
        <v>15</v>
      </c>
      <c r="D32" s="4">
        <v>46</v>
      </c>
      <c r="E32" s="4">
        <v>77</v>
      </c>
      <c r="F32" s="4">
        <v>96</v>
      </c>
      <c r="G32" s="4">
        <v>5</v>
      </c>
      <c r="H32" s="18">
        <f t="shared" si="0"/>
        <v>1.411764705882353</v>
      </c>
    </row>
    <row r="33" spans="1:8" ht="15.75">
      <c r="A33" s="5">
        <v>124</v>
      </c>
      <c r="B33" s="6" t="s">
        <v>28</v>
      </c>
      <c r="C33" s="6" t="s">
        <v>22</v>
      </c>
      <c r="D33" s="6">
        <v>34</v>
      </c>
      <c r="E33" s="6">
        <v>48</v>
      </c>
      <c r="F33" s="6">
        <v>76</v>
      </c>
      <c r="G33" s="6">
        <v>3</v>
      </c>
      <c r="H33" s="18">
        <f t="shared" si="0"/>
        <v>1.6808510638297873</v>
      </c>
    </row>
    <row r="34" spans="1:8" ht="15.75">
      <c r="A34" s="3">
        <v>125</v>
      </c>
      <c r="B34" s="4" t="s">
        <v>12</v>
      </c>
      <c r="C34" s="4" t="s">
        <v>11</v>
      </c>
      <c r="D34" s="4">
        <v>47</v>
      </c>
      <c r="E34" s="4">
        <v>79</v>
      </c>
      <c r="F34" s="4">
        <v>99</v>
      </c>
      <c r="G34" s="4">
        <v>5</v>
      </c>
      <c r="H3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2025-04-28T08:17:26Z</dcterms:created>
  <dcterms:modified xsi:type="dcterms:W3CDTF">2025-04-29T12:30:13Z</dcterms:modified>
  <cp:category/>
  <cp:contentStatus/>
</cp:coreProperties>
</file>