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240" yWindow="160" windowWidth="2536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</calcChain>
</file>

<file path=xl/sharedStrings.xml><?xml version="1.0" encoding="utf-8"?>
<sst xmlns="http://schemas.openxmlformats.org/spreadsheetml/2006/main" count="85" uniqueCount="52">
  <si>
    <t>limitations:</t>
  </si>
  <si>
    <t>nominal attribute weights are set to zero in each iteration. But they are used in critique selection, query formation</t>
  </si>
  <si>
    <t>Results</t>
  </si>
  <si>
    <t>q1</t>
  </si>
  <si>
    <t>q3</t>
  </si>
  <si>
    <t>q5</t>
  </si>
  <si>
    <t>Camera dataset</t>
  </si>
  <si>
    <t>PC Dataset</t>
  </si>
  <si>
    <t>Number of experiments:</t>
  </si>
  <si>
    <t>10*numCases</t>
  </si>
  <si>
    <t>Modified evaluation algorithm, where unit critiques are sometimes selected at each iteration</t>
  </si>
  <si>
    <t xml:space="preserve">Other evaluations: </t>
  </si>
  <si>
    <t>Noise-based Framework where user makes sub-optimal choices</t>
  </si>
  <si>
    <t>Finding all good items</t>
  </si>
  <si>
    <t>Target:</t>
  </si>
  <si>
    <t>Itself and any of the dominating products</t>
  </si>
  <si>
    <t>Number of unique items shown to the user</t>
  </si>
  <si>
    <t>DiverseCritiquesWithSelectiveWtUpdate</t>
  </si>
  <si>
    <t>MAUT</t>
  </si>
  <si>
    <t>SelectiveWeightUpdate</t>
  </si>
  <si>
    <t>Camera DataSet</t>
  </si>
  <si>
    <t>Cars DataSet</t>
  </si>
  <si>
    <t>updateWeightsWrtInitialPreferences</t>
  </si>
  <si>
    <t>attributesInLineWithTarget</t>
  </si>
  <si>
    <t>allAttributesTowardsTarget</t>
  </si>
  <si>
    <t>similarProdInFirstcycle+updateWeightsWrtInitialPreferences</t>
  </si>
  <si>
    <t>similarProdInFirstcycle</t>
  </si>
  <si>
    <t>Diverse critiques</t>
  </si>
  <si>
    <t>averagingSelectedProduct</t>
  </si>
  <si>
    <t>Results for the presentation</t>
  </si>
  <si>
    <t>DIV</t>
  </si>
  <si>
    <t>DIV - diversity in every cycle</t>
  </si>
  <si>
    <t>AS</t>
  </si>
  <si>
    <t>MOD</t>
  </si>
  <si>
    <t>Additional term in utility function/ History</t>
  </si>
  <si>
    <t>SimilarProdInFirstCycle</t>
  </si>
  <si>
    <t>SIM</t>
  </si>
  <si>
    <t>MAUT-additive</t>
  </si>
  <si>
    <t>Adaptive Selection</t>
  </si>
  <si>
    <t>MAUT-paper</t>
  </si>
  <si>
    <t>AdditionalPref to products satisfying critiques</t>
  </si>
  <si>
    <t>wMLT for nominal attributes*</t>
  </si>
  <si>
    <t>*with the best parameter \alpha = 0.5</t>
  </si>
  <si>
    <t>Diverse Critiques in Every Cycle</t>
  </si>
  <si>
    <t>Adaptive Selection with Neutral Updates</t>
  </si>
  <si>
    <t>%impr</t>
  </si>
  <si>
    <t>Similar Products in First Cycle</t>
  </si>
  <si>
    <t>Neutral Updates Enabled</t>
  </si>
  <si>
    <t>averageProduct Enabled</t>
  </si>
  <si>
    <t>selectively updating weights of numeric attributes</t>
  </si>
  <si>
    <t>updating attribute weights wrt initial preferences</t>
  </si>
  <si>
    <t>penalizing long jumps(?)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</si>
</sst>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2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0" fillId="0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1" xfId="0" applyFill="1" applyBorder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Sheet1!$B$23:$D$23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6.79</c:v>
                </c:pt>
              </c:numCache>
            </c:numRef>
          </c:val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Sheet1!$B$23:$D$23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8.18</c:v>
                </c:pt>
              </c:numCache>
            </c:numRef>
          </c:val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Diverse critiques</c:v>
                </c:pt>
              </c:strCache>
            </c:strRef>
          </c:tx>
          <c:invertIfNegative val="0"/>
          <c:cat>
            <c:strRef>
              <c:f>Sheet1!$B$23:$D$23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5.52</c:v>
                </c:pt>
              </c:numCache>
            </c:numRef>
          </c:val>
        </c:ser>
        <c:ser>
          <c:idx val="3"/>
          <c:order val="3"/>
          <c:tx>
            <c:strRef>
              <c:f>Sheet1!$A$27</c:f>
              <c:strCache>
                <c:ptCount val="1"/>
                <c:pt idx="0">
                  <c:v>similarProdInFirstcycle</c:v>
                </c:pt>
              </c:strCache>
            </c:strRef>
          </c:tx>
          <c:invertIfNegative val="0"/>
          <c:cat>
            <c:strRef>
              <c:f>Sheet1!$B$23:$D$23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4.57</c:v>
                </c:pt>
              </c:numCache>
            </c:numRef>
          </c:val>
        </c:ser>
        <c:ser>
          <c:idx val="4"/>
          <c:order val="4"/>
          <c:tx>
            <c:strRef>
              <c:f>Sheet1!$A$28</c:f>
              <c:strCache>
                <c:ptCount val="1"/>
                <c:pt idx="0">
                  <c:v>updateWeightsWrtInitialPreferences</c:v>
                </c:pt>
              </c:strCache>
            </c:strRef>
          </c:tx>
          <c:invertIfNegative val="0"/>
          <c:cat>
            <c:strRef>
              <c:f>Sheet1!$B$23:$D$23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Sheet1!$B$28:$D$28</c:f>
              <c:numCache>
                <c:formatCode>General</c:formatCode>
                <c:ptCount val="3"/>
                <c:pt idx="0">
                  <c:v>5.64</c:v>
                </c:pt>
              </c:numCache>
            </c:numRef>
          </c:val>
        </c:ser>
        <c:ser>
          <c:idx val="5"/>
          <c:order val="5"/>
          <c:tx>
            <c:strRef>
              <c:f>Sheet1!$A$29</c:f>
              <c:strCache>
                <c:ptCount val="1"/>
                <c:pt idx="0">
                  <c:v>similarProdInFirstcycle+updateWeightsWrtInitialPreferences</c:v>
                </c:pt>
              </c:strCache>
            </c:strRef>
          </c:tx>
          <c:invertIfNegative val="0"/>
          <c:cat>
            <c:strRef>
              <c:f>Sheet1!$B$23:$D$23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3.92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518328"/>
        <c:axId val="474521624"/>
      </c:barChart>
      <c:catAx>
        <c:axId val="47451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474521624"/>
        <c:crosses val="autoZero"/>
        <c:auto val="1"/>
        <c:lblAlgn val="ctr"/>
        <c:lblOffset val="100"/>
        <c:noMultiLvlLbl val="0"/>
      </c:catAx>
      <c:valAx>
        <c:axId val="474521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51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Sheet1!$A$52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Sheet1!$B$51:$D$51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Sheet1!$B$52:$D$52</c:f>
              <c:numCache>
                <c:formatCode>General</c:formatCode>
                <c:ptCount val="3"/>
                <c:pt idx="0">
                  <c:v>9.95</c:v>
                </c:pt>
                <c:pt idx="1">
                  <c:v>3.51</c:v>
                </c:pt>
                <c:pt idx="2">
                  <c:v>1.35</c:v>
                </c:pt>
              </c:numCache>
            </c:numRef>
          </c:val>
        </c:ser>
        <c:ser>
          <c:idx val="1"/>
          <c:order val="1"/>
          <c:tx>
            <c:strRef>
              <c:f>Sheet1!$A$53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Sheet1!$B$51:$D$51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Sheet1!$B$53:$D$53</c:f>
              <c:numCache>
                <c:formatCode>General</c:formatCode>
                <c:ptCount val="3"/>
                <c:pt idx="0">
                  <c:v>11.07</c:v>
                </c:pt>
                <c:pt idx="1">
                  <c:v>3.92</c:v>
                </c:pt>
                <c:pt idx="2">
                  <c:v>1.49</c:v>
                </c:pt>
              </c:numCache>
            </c:numRef>
          </c:val>
        </c:ser>
        <c:ser>
          <c:idx val="2"/>
          <c:order val="2"/>
          <c:tx>
            <c:strRef>
              <c:f>Sheet1!$A$54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Sheet1!$B$51:$D$51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Sheet1!$B$54:$D$54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599960"/>
        <c:axId val="474602936"/>
      </c:barChart>
      <c:catAx>
        <c:axId val="47459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74602936"/>
        <c:crosses val="autoZero"/>
        <c:auto val="1"/>
        <c:lblAlgn val="ctr"/>
        <c:lblOffset val="100"/>
        <c:noMultiLvlLbl val="0"/>
      </c:catAx>
      <c:valAx>
        <c:axId val="47460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599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Sheet1!$B$58:$D$58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Sheet1!$B$59:$D$59</c:f>
              <c:numCache>
                <c:formatCode>General</c:formatCode>
                <c:ptCount val="3"/>
                <c:pt idx="0">
                  <c:v>3.9</c:v>
                </c:pt>
                <c:pt idx="1">
                  <c:v>2.1</c:v>
                </c:pt>
                <c:pt idx="2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Sheet1!$B$58:$D$58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Sheet1!$B$60:$D$60</c:f>
              <c:numCache>
                <c:formatCode>General</c:formatCode>
                <c:ptCount val="3"/>
                <c:pt idx="0">
                  <c:v>3.32</c:v>
                </c:pt>
                <c:pt idx="1">
                  <c:v>1.78</c:v>
                </c:pt>
                <c:pt idx="2">
                  <c:v>1.11</c:v>
                </c:pt>
              </c:numCache>
            </c:numRef>
          </c:val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Sheet1!$B$58:$D$58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Sheet1!$B$61:$D$61</c:f>
              <c:numCache>
                <c:formatCode>General</c:formatCode>
                <c:ptCount val="3"/>
                <c:pt idx="0">
                  <c:v>3.2</c:v>
                </c:pt>
                <c:pt idx="1">
                  <c:v>1.54</c:v>
                </c:pt>
                <c:pt idx="2">
                  <c:v>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633960"/>
        <c:axId val="474636936"/>
      </c:barChart>
      <c:catAx>
        <c:axId val="47463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474636936"/>
        <c:crosses val="autoZero"/>
        <c:auto val="1"/>
        <c:lblAlgn val="ctr"/>
        <c:lblOffset val="100"/>
        <c:noMultiLvlLbl val="0"/>
      </c:catAx>
      <c:valAx>
        <c:axId val="474636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63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Sheet1!$B$36:$D$36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Sheet1!$B$37:$D$37</c:f>
              <c:numCache>
                <c:formatCode>General</c:formatCode>
                <c:ptCount val="3"/>
                <c:pt idx="0">
                  <c:v>4.59</c:v>
                </c:pt>
              </c:numCache>
            </c:numRef>
          </c:val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SelectiveWeightUpdate</c:v>
                </c:pt>
              </c:strCache>
            </c:strRef>
          </c:tx>
          <c:invertIfNegative val="0"/>
          <c:cat>
            <c:strRef>
              <c:f>Sheet1!$B$36:$D$36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Sheet1!$B$38:$D$38</c:f>
              <c:numCache>
                <c:formatCode>General</c:formatCode>
                <c:ptCount val="3"/>
                <c:pt idx="0">
                  <c:v>4.23</c:v>
                </c:pt>
              </c:numCache>
            </c:numRef>
          </c:val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DiverseCritiquesWithSelectiveWtUpdate</c:v>
                </c:pt>
              </c:strCache>
            </c:strRef>
          </c:tx>
          <c:invertIfNegative val="0"/>
          <c:cat>
            <c:strRef>
              <c:f>Sheet1!$B$36:$D$36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Sheet1!$B$39:$D$39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667432"/>
        <c:axId val="474670408"/>
      </c:barChart>
      <c:catAx>
        <c:axId val="47466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74670408"/>
        <c:crosses val="autoZero"/>
        <c:auto val="1"/>
        <c:lblAlgn val="ctr"/>
        <c:lblOffset val="100"/>
        <c:noMultiLvlLbl val="0"/>
      </c:catAx>
      <c:valAx>
        <c:axId val="47467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66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Sheet1!$A$69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Sheet1!$B$68:$D$68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Sheet1!$B$69:$D$69</c:f>
              <c:numCache>
                <c:formatCode>General</c:formatCode>
                <c:ptCount val="3"/>
                <c:pt idx="0">
                  <c:v>9.05</c:v>
                </c:pt>
                <c:pt idx="1">
                  <c:v>3.91</c:v>
                </c:pt>
                <c:pt idx="2">
                  <c:v>2.24</c:v>
                </c:pt>
              </c:numCache>
            </c:numRef>
          </c:val>
        </c:ser>
        <c:ser>
          <c:idx val="1"/>
          <c:order val="1"/>
          <c:tx>
            <c:strRef>
              <c:f>Sheet1!$A$70</c:f>
              <c:strCache>
                <c:ptCount val="1"/>
                <c:pt idx="0">
                  <c:v>AS</c:v>
                </c:pt>
              </c:strCache>
            </c:strRef>
          </c:tx>
          <c:invertIfNegative val="0"/>
          <c:cat>
            <c:strRef>
              <c:f>Sheet1!$B$68:$D$68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Sheet1!$B$70:$D$70</c:f>
              <c:numCache>
                <c:formatCode>General</c:formatCode>
                <c:ptCount val="3"/>
                <c:pt idx="0">
                  <c:v>8.42</c:v>
                </c:pt>
                <c:pt idx="1">
                  <c:v>3.65</c:v>
                </c:pt>
                <c:pt idx="2">
                  <c:v>2.02</c:v>
                </c:pt>
              </c:numCache>
            </c:numRef>
          </c:val>
        </c:ser>
        <c:ser>
          <c:idx val="2"/>
          <c:order val="2"/>
          <c:tx>
            <c:strRef>
              <c:f>Sheet1!$A$71</c:f>
              <c:strCache>
                <c:ptCount val="1"/>
                <c:pt idx="0">
                  <c:v>DIV</c:v>
                </c:pt>
              </c:strCache>
            </c:strRef>
          </c:tx>
          <c:invertIfNegative val="0"/>
          <c:cat>
            <c:strRef>
              <c:f>Sheet1!$B$68:$D$68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Sheet1!$B$71:$D$71</c:f>
              <c:numCache>
                <c:formatCode>General</c:formatCode>
                <c:ptCount val="3"/>
                <c:pt idx="0">
                  <c:v>7.22</c:v>
                </c:pt>
                <c:pt idx="1">
                  <c:v>3.08</c:v>
                </c:pt>
                <c:pt idx="2">
                  <c:v>1.76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702360"/>
        <c:axId val="474705336"/>
      </c:barChart>
      <c:catAx>
        <c:axId val="47470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474705336"/>
        <c:crosses val="autoZero"/>
        <c:auto val="1"/>
        <c:lblAlgn val="ctr"/>
        <c:lblOffset val="100"/>
        <c:noMultiLvlLbl val="0"/>
      </c:catAx>
      <c:valAx>
        <c:axId val="474705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70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Sheet1!$A$76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Sheet1!$B$75:$D$75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Sheet1!$B$76:$D$76</c:f>
              <c:numCache>
                <c:formatCode>General</c:formatCode>
                <c:ptCount val="3"/>
                <c:pt idx="0">
                  <c:v>9.05</c:v>
                </c:pt>
                <c:pt idx="1">
                  <c:v>3.91</c:v>
                </c:pt>
                <c:pt idx="2">
                  <c:v>2.24</c:v>
                </c:pt>
              </c:numCache>
            </c:numRef>
          </c:val>
        </c:ser>
        <c:ser>
          <c:idx val="1"/>
          <c:order val="1"/>
          <c:tx>
            <c:strRef>
              <c:f>Sheet1!$A$77</c:f>
              <c:strCache>
                <c:ptCount val="1"/>
                <c:pt idx="0">
                  <c:v>MOD</c:v>
                </c:pt>
              </c:strCache>
            </c:strRef>
          </c:tx>
          <c:invertIfNegative val="0"/>
          <c:cat>
            <c:strRef>
              <c:f>Sheet1!$B$75:$D$75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Sheet1!$B$77:$D$77</c:f>
              <c:numCache>
                <c:formatCode>General</c:formatCode>
                <c:ptCount val="3"/>
                <c:pt idx="0">
                  <c:v>7.23</c:v>
                </c:pt>
                <c:pt idx="1">
                  <c:v>2.95</c:v>
                </c:pt>
                <c:pt idx="2">
                  <c:v>1.83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732824"/>
        <c:axId val="474735800"/>
      </c:barChart>
      <c:catAx>
        <c:axId val="47473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474735800"/>
        <c:crosses val="autoZero"/>
        <c:auto val="1"/>
        <c:lblAlgn val="ctr"/>
        <c:lblOffset val="100"/>
        <c:noMultiLvlLbl val="0"/>
      </c:catAx>
      <c:valAx>
        <c:axId val="47473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73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MAUT</c:v>
                </c:pt>
              </c:strCache>
            </c:strRef>
          </c:tx>
          <c:invertIfNegative val="0"/>
          <c:cat>
            <c:strRef>
              <c:f>Sheet1!$B$84:$D$84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Sheet1!$B$85:$D$85</c:f>
              <c:numCache>
                <c:formatCode>General</c:formatCode>
                <c:ptCount val="3"/>
                <c:pt idx="0">
                  <c:v>9.05</c:v>
                </c:pt>
                <c:pt idx="1">
                  <c:v>3.91</c:v>
                </c:pt>
                <c:pt idx="2">
                  <c:v>2.24</c:v>
                </c:pt>
              </c:numCache>
            </c:numRef>
          </c:val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SIM</c:v>
                </c:pt>
              </c:strCache>
            </c:strRef>
          </c:tx>
          <c:invertIfNegative val="0"/>
          <c:cat>
            <c:strRef>
              <c:f>Sheet1!$B$84:$D$84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Sheet1!$B$86:$D$86</c:f>
              <c:numCache>
                <c:formatCode>General</c:formatCode>
                <c:ptCount val="3"/>
                <c:pt idx="0">
                  <c:v>6.24</c:v>
                </c:pt>
                <c:pt idx="1">
                  <c:v>2.2</c:v>
                </c:pt>
                <c:pt idx="2">
                  <c:v>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763368"/>
        <c:axId val="474766344"/>
      </c:barChart>
      <c:catAx>
        <c:axId val="47476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74766344"/>
        <c:crosses val="autoZero"/>
        <c:auto val="1"/>
        <c:lblAlgn val="ctr"/>
        <c:lblOffset val="100"/>
        <c:noMultiLvlLbl val="0"/>
      </c:catAx>
      <c:valAx>
        <c:axId val="474766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763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MAUT-paper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9.210000000000001</c:v>
                </c:pt>
                <c:pt idx="1">
                  <c:v>4.08</c:v>
                </c:pt>
                <c:pt idx="2">
                  <c:v>2.01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MAUT-additive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8.53</c:v>
                </c:pt>
                <c:pt idx="1">
                  <c:v>3.68</c:v>
                </c:pt>
                <c:pt idx="2">
                  <c:v>1.88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Diverse Critiques in Every Cycle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  <c:pt idx="0">
                  <c:v>7.83</c:v>
                </c:pt>
                <c:pt idx="1">
                  <c:v>3.12</c:v>
                </c:pt>
                <c:pt idx="2">
                  <c:v>1.38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wMLT for nominal attributes*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  <c:pt idx="0">
                  <c:v>7.13</c:v>
                </c:pt>
                <c:pt idx="1">
                  <c:v>3.45</c:v>
                </c:pt>
                <c:pt idx="2">
                  <c:v>1.73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Adaptive Selection with Neutral Updates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7.62</c:v>
                </c:pt>
                <c:pt idx="1">
                  <c:v>3.04</c:v>
                </c:pt>
                <c:pt idx="2">
                  <c:v>1.33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AdditionalPref to products satisfying critiques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6.42</c:v>
                </c:pt>
                <c:pt idx="1">
                  <c:v>2.8</c:v>
                </c:pt>
                <c:pt idx="2">
                  <c:v>1.37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Similar Products in First Cycle</c:v>
                </c:pt>
              </c:strCache>
            </c:strRef>
          </c:tx>
          <c:invertIfNegative val="0"/>
          <c:cat>
            <c:strRef>
              <c:f>Sheet1!$B$2:$D$2</c:f>
              <c:strCache>
                <c:ptCount val="3"/>
                <c:pt idx="0">
                  <c:v>q1</c:v>
                </c:pt>
                <c:pt idx="1">
                  <c:v>q3</c:v>
                </c:pt>
                <c:pt idx="2">
                  <c:v>q5</c:v>
                </c:pt>
              </c:strCache>
            </c:strRef>
          </c:cat>
          <c:val>
            <c:numRef>
              <c:f>Sheet1!$B$9:$D$9</c:f>
              <c:numCache>
                <c:formatCode>General</c:formatCode>
                <c:ptCount val="3"/>
                <c:pt idx="0">
                  <c:v>6.23</c:v>
                </c:pt>
                <c:pt idx="1">
                  <c:v>2.04</c:v>
                </c:pt>
                <c:pt idx="2">
                  <c:v>1.22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816808"/>
        <c:axId val="474819688"/>
      </c:barChart>
      <c:catAx>
        <c:axId val="47481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474819688"/>
        <c:crosses val="autoZero"/>
        <c:auto val="1"/>
        <c:lblAlgn val="ctr"/>
        <c:lblOffset val="100"/>
        <c:noMultiLvlLbl val="0"/>
      </c:catAx>
      <c:valAx>
        <c:axId val="47481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816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8931977252843"/>
          <c:y val="0.0509470913152584"/>
          <c:w val="0.338845800524934"/>
          <c:h val="0.81691879923760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490483</xdr:colOff>
      <xdr:row>22</xdr:row>
      <xdr:rowOff>105104</xdr:rowOff>
    </xdr:from>
    <xdr:to>
      <xdr:col>7</xdr:col>
      <xdr:colOff>2522482</xdr:colOff>
      <xdr:row>31</xdr:row>
      <xdr:rowOff>26276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613103</xdr:colOff>
      <xdr:row>45</xdr:row>
      <xdr:rowOff>116928</xdr:rowOff>
    </xdr:from>
    <xdr:to>
      <xdr:col>7</xdr:col>
      <xdr:colOff>2312276</xdr:colOff>
      <xdr:row>50</xdr:row>
      <xdr:rowOff>131380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604344</xdr:colOff>
      <xdr:row>51</xdr:row>
      <xdr:rowOff>122621</xdr:rowOff>
    </xdr:from>
    <xdr:to>
      <xdr:col>7</xdr:col>
      <xdr:colOff>2338551</xdr:colOff>
      <xdr:row>58</xdr:row>
      <xdr:rowOff>183931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376620</xdr:colOff>
      <xdr:row>35</xdr:row>
      <xdr:rowOff>52552</xdr:rowOff>
    </xdr:from>
    <xdr:to>
      <xdr:col>7</xdr:col>
      <xdr:colOff>2539999</xdr:colOff>
      <xdr:row>44</xdr:row>
      <xdr:rowOff>123495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814550</xdr:colOff>
      <xdr:row>63</xdr:row>
      <xdr:rowOff>61310</xdr:rowOff>
    </xdr:from>
    <xdr:to>
      <xdr:col>7</xdr:col>
      <xdr:colOff>1103585</xdr:colOff>
      <xdr:row>71</xdr:row>
      <xdr:rowOff>162910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26276</xdr:colOff>
      <xdr:row>73</xdr:row>
      <xdr:rowOff>8757</xdr:rowOff>
    </xdr:from>
    <xdr:to>
      <xdr:col>7</xdr:col>
      <xdr:colOff>1287517</xdr:colOff>
      <xdr:row>81</xdr:row>
      <xdr:rowOff>40287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43791</xdr:colOff>
      <xdr:row>82</xdr:row>
      <xdr:rowOff>105104</xdr:rowOff>
    </xdr:from>
    <xdr:to>
      <xdr:col>7</xdr:col>
      <xdr:colOff>1129861</xdr:colOff>
      <xdr:row>89</xdr:row>
      <xdr:rowOff>171669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17518</xdr:colOff>
      <xdr:row>1</xdr:row>
      <xdr:rowOff>21022</xdr:rowOff>
    </xdr:from>
    <xdr:to>
      <xdr:col>7</xdr:col>
      <xdr:colOff>2680139</xdr:colOff>
      <xdr:row>11</xdr:row>
      <xdr:rowOff>75325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zoomScale="145" zoomScaleNormal="145" zoomScalePageLayoutView="145" workbookViewId="0">
      <selection activeCell="B5" sqref="B5"/>
    </sheetView>
  </sheetViews>
  <sheetFormatPr baseColWidth="10" defaultRowHeight="15" x14ac:dyDescent="0"/>
  <cols>
    <col min="1" max="1" width="24.33203125" style="2" customWidth="1"/>
    <col min="2" max="2" width="16.5" bestFit="1" customWidth="1"/>
    <col min="6" max="6" width="11.33203125" bestFit="1" customWidth="1"/>
    <col min="7" max="7" width="13.6640625" customWidth="1"/>
    <col min="8" max="8" width="41.33203125" bestFit="1" customWidth="1"/>
    <col min="9" max="9" width="17.6640625" customWidth="1"/>
  </cols>
  <sheetData>
    <row r="1" spans="1:18" ht="36" customHeight="1">
      <c r="A1" s="16" t="s">
        <v>2</v>
      </c>
      <c r="B1" s="16"/>
      <c r="C1" s="16"/>
      <c r="D1" s="16"/>
      <c r="E1" s="16"/>
      <c r="F1" s="16"/>
      <c r="J1" s="2" t="s">
        <v>8</v>
      </c>
      <c r="K1" s="1" t="s">
        <v>9</v>
      </c>
      <c r="M1" t="s">
        <v>0</v>
      </c>
      <c r="N1" s="17" t="s">
        <v>1</v>
      </c>
      <c r="O1" s="17"/>
      <c r="P1" s="17"/>
      <c r="Q1" s="17"/>
      <c r="R1" s="17"/>
    </row>
    <row r="2" spans="1:18" s="2" customFormat="1">
      <c r="A2" s="3" t="s">
        <v>6</v>
      </c>
      <c r="B2" s="3" t="s">
        <v>3</v>
      </c>
      <c r="C2" s="3" t="s">
        <v>4</v>
      </c>
      <c r="D2" s="3" t="s">
        <v>5</v>
      </c>
      <c r="E2" s="3" t="s">
        <v>45</v>
      </c>
      <c r="F2" s="1"/>
      <c r="I2" s="1"/>
      <c r="J2" t="s">
        <v>14</v>
      </c>
      <c r="K2" t="s">
        <v>15</v>
      </c>
      <c r="L2" s="1"/>
    </row>
    <row r="3" spans="1:18" s="2" customFormat="1">
      <c r="A3" s="9" t="s">
        <v>39</v>
      </c>
      <c r="B3" s="12">
        <v>9.2100000000000009</v>
      </c>
      <c r="C3" s="12">
        <v>4.08</v>
      </c>
      <c r="D3" s="12">
        <v>2.0099999999999998</v>
      </c>
      <c r="E3" s="11"/>
      <c r="F3" s="11"/>
      <c r="I3" s="11"/>
      <c r="J3"/>
      <c r="K3"/>
      <c r="L3" s="11"/>
    </row>
    <row r="4" spans="1:18">
      <c r="A4" s="9" t="s">
        <v>37</v>
      </c>
      <c r="B4" s="13">
        <v>8.5299999999999994</v>
      </c>
      <c r="C4" s="13">
        <v>3.68</v>
      </c>
      <c r="D4" s="13">
        <v>1.88</v>
      </c>
      <c r="E4" s="18">
        <f>ROUNDUP((B3-B4)*100/B3,1)</f>
        <v>7.3999999999999995</v>
      </c>
    </row>
    <row r="5" spans="1:18" ht="30">
      <c r="A5" s="9" t="s">
        <v>43</v>
      </c>
      <c r="B5" s="13">
        <v>7.83</v>
      </c>
      <c r="C5" s="13">
        <v>3.12</v>
      </c>
      <c r="D5" s="13">
        <v>1.38</v>
      </c>
      <c r="E5" s="18">
        <f>ROUNDUP((9.21-B5)*100/9.21,1)</f>
        <v>15</v>
      </c>
    </row>
    <row r="6" spans="1:18" ht="30">
      <c r="A6" s="9" t="s">
        <v>41</v>
      </c>
      <c r="B6" s="13">
        <v>7.13</v>
      </c>
      <c r="C6" s="13">
        <v>3.45</v>
      </c>
      <c r="D6" s="13">
        <v>1.73</v>
      </c>
      <c r="E6" s="18">
        <f t="shared" ref="E6:E9" si="0">ROUNDUP((9.21-B6)*100/9.21,1)</f>
        <v>22.6</v>
      </c>
    </row>
    <row r="7" spans="1:18" ht="30">
      <c r="A7" s="9" t="s">
        <v>44</v>
      </c>
      <c r="B7" s="14">
        <v>7.62</v>
      </c>
      <c r="C7" s="13">
        <v>3.04</v>
      </c>
      <c r="D7" s="13">
        <v>1.33</v>
      </c>
      <c r="E7" s="18">
        <f t="shared" si="0"/>
        <v>17.3</v>
      </c>
    </row>
    <row r="8" spans="1:18" ht="30">
      <c r="A8" s="9" t="s">
        <v>40</v>
      </c>
      <c r="B8" s="14">
        <v>6.42</v>
      </c>
      <c r="C8" s="13">
        <v>2.8</v>
      </c>
      <c r="D8" s="13">
        <v>1.37</v>
      </c>
      <c r="E8" s="18">
        <f t="shared" si="0"/>
        <v>30.3</v>
      </c>
    </row>
    <row r="9" spans="1:18" ht="30">
      <c r="A9" s="9" t="s">
        <v>46</v>
      </c>
      <c r="B9" s="14">
        <v>6.23</v>
      </c>
      <c r="C9" s="14">
        <v>2.04</v>
      </c>
      <c r="D9" s="14">
        <v>1.22</v>
      </c>
      <c r="E9" s="18">
        <f t="shared" si="0"/>
        <v>32.4</v>
      </c>
    </row>
    <row r="10" spans="1:18">
      <c r="A10"/>
    </row>
    <row r="11" spans="1:18">
      <c r="A11" s="9" t="s">
        <v>38</v>
      </c>
      <c r="B11" s="14">
        <v>9.0399999999999991</v>
      </c>
      <c r="C11" s="13">
        <v>3.81</v>
      </c>
      <c r="D11" s="13">
        <v>1.94</v>
      </c>
    </row>
    <row r="12" spans="1:18">
      <c r="A12" s="9" t="s">
        <v>47</v>
      </c>
      <c r="B12" s="14">
        <v>8.66</v>
      </c>
      <c r="C12" s="13">
        <v>3.67</v>
      </c>
      <c r="D12" s="13">
        <v>1.83</v>
      </c>
    </row>
    <row r="13" spans="1:18">
      <c r="A13" s="9" t="s">
        <v>48</v>
      </c>
      <c r="B13" s="4"/>
      <c r="C13" s="4"/>
      <c r="D13" s="4"/>
    </row>
    <row r="14" spans="1:18">
      <c r="A14" s="9"/>
      <c r="B14" s="4"/>
      <c r="C14" s="4"/>
      <c r="D14" s="4"/>
    </row>
    <row r="15" spans="1:18" ht="30">
      <c r="A15" s="9" t="s">
        <v>49</v>
      </c>
      <c r="B15" s="4"/>
      <c r="C15" s="4"/>
      <c r="D15" s="4"/>
    </row>
    <row r="16" spans="1:18" ht="30">
      <c r="A16" s="15" t="s">
        <v>42</v>
      </c>
    </row>
    <row r="17" spans="1:14" ht="49" customHeight="1">
      <c r="A17" s="2" t="s">
        <v>51</v>
      </c>
      <c r="I17" s="2" t="s">
        <v>50</v>
      </c>
    </row>
    <row r="18" spans="1:14" ht="30">
      <c r="I18" s="6" t="s">
        <v>24</v>
      </c>
      <c r="J18" s="8">
        <v>2.15</v>
      </c>
      <c r="K18" s="4"/>
      <c r="L18" s="4"/>
    </row>
    <row r="19" spans="1:14" ht="30">
      <c r="I19" s="10" t="s">
        <v>23</v>
      </c>
      <c r="J19" s="8">
        <v>3.37</v>
      </c>
      <c r="K19" s="4"/>
      <c r="L19" s="4"/>
    </row>
    <row r="20" spans="1:14" ht="30">
      <c r="I20" s="6" t="s">
        <v>28</v>
      </c>
      <c r="J20" s="4">
        <v>11.34</v>
      </c>
      <c r="K20" s="4"/>
      <c r="L20" s="4"/>
    </row>
    <row r="23" spans="1:14">
      <c r="A23" s="3" t="s">
        <v>7</v>
      </c>
      <c r="B23" s="3" t="s">
        <v>3</v>
      </c>
      <c r="C23" s="3" t="s">
        <v>4</v>
      </c>
      <c r="D23" s="3" t="s">
        <v>5</v>
      </c>
    </row>
    <row r="24" spans="1:14">
      <c r="A24" s="9" t="s">
        <v>18</v>
      </c>
      <c r="B24" s="4">
        <v>6.79</v>
      </c>
      <c r="C24" s="4"/>
      <c r="D24" s="4"/>
    </row>
    <row r="25" spans="1:14">
      <c r="A25" s="9" t="s">
        <v>19</v>
      </c>
      <c r="B25" s="4">
        <v>8.18</v>
      </c>
      <c r="C25" s="4"/>
      <c r="D25" s="4"/>
    </row>
    <row r="26" spans="1:14" s="2" customFormat="1">
      <c r="A26" s="9" t="s">
        <v>27</v>
      </c>
      <c r="B26" s="4">
        <v>5.52</v>
      </c>
      <c r="C26" s="4"/>
      <c r="D26" s="4"/>
    </row>
    <row r="27" spans="1:14">
      <c r="A27" s="9" t="s">
        <v>26</v>
      </c>
      <c r="B27" s="8">
        <v>4.57</v>
      </c>
      <c r="C27" s="8"/>
      <c r="D27" s="8"/>
    </row>
    <row r="28" spans="1:14" ht="30">
      <c r="A28" s="9" t="s">
        <v>22</v>
      </c>
      <c r="B28" s="8">
        <v>5.64</v>
      </c>
      <c r="C28" s="4"/>
      <c r="D28" s="4"/>
    </row>
    <row r="29" spans="1:14" ht="48" customHeight="1">
      <c r="A29" s="9" t="s">
        <v>25</v>
      </c>
      <c r="B29" s="8">
        <v>3.92</v>
      </c>
      <c r="C29" s="4"/>
      <c r="D29" s="4"/>
      <c r="I29" s="2"/>
      <c r="J29" s="2"/>
      <c r="K29" s="2" t="s">
        <v>11</v>
      </c>
      <c r="L29" s="2" t="s">
        <v>12</v>
      </c>
      <c r="M29" s="2" t="s">
        <v>13</v>
      </c>
      <c r="N29" s="2" t="s">
        <v>16</v>
      </c>
    </row>
    <row r="36" spans="1:4">
      <c r="A36" s="3" t="s">
        <v>21</v>
      </c>
      <c r="B36" s="3" t="s">
        <v>3</v>
      </c>
      <c r="C36" s="3" t="s">
        <v>4</v>
      </c>
      <c r="D36" s="3" t="s">
        <v>5</v>
      </c>
    </row>
    <row r="37" spans="1:4">
      <c r="A37" s="6" t="s">
        <v>18</v>
      </c>
      <c r="B37" s="4">
        <v>4.59</v>
      </c>
      <c r="C37" s="4"/>
      <c r="D37" s="4"/>
    </row>
    <row r="38" spans="1:4">
      <c r="A38" s="6" t="s">
        <v>19</v>
      </c>
      <c r="B38" s="4">
        <v>4.2300000000000004</v>
      </c>
      <c r="C38" s="4"/>
      <c r="D38" s="4"/>
    </row>
    <row r="39" spans="1:4" ht="30">
      <c r="A39" s="6" t="s">
        <v>17</v>
      </c>
      <c r="B39" s="4"/>
      <c r="C39" s="4"/>
      <c r="D39" s="4"/>
    </row>
    <row r="49" spans="1:4" ht="60">
      <c r="A49" s="7" t="s">
        <v>10</v>
      </c>
      <c r="B49" s="2"/>
    </row>
    <row r="50" spans="1:4">
      <c r="A50" s="5"/>
      <c r="B50" s="2"/>
    </row>
    <row r="51" spans="1:4">
      <c r="A51" s="3" t="s">
        <v>20</v>
      </c>
      <c r="B51" s="3" t="s">
        <v>3</v>
      </c>
      <c r="C51" s="3" t="s">
        <v>4</v>
      </c>
      <c r="D51" s="3" t="s">
        <v>5</v>
      </c>
    </row>
    <row r="52" spans="1:4">
      <c r="A52" s="6" t="s">
        <v>18</v>
      </c>
      <c r="B52" s="4">
        <v>9.9499999999999993</v>
      </c>
      <c r="C52" s="4">
        <v>3.51</v>
      </c>
      <c r="D52" s="4">
        <v>1.35</v>
      </c>
    </row>
    <row r="53" spans="1:4">
      <c r="A53" s="6" t="s">
        <v>19</v>
      </c>
      <c r="B53" s="4">
        <v>11.07</v>
      </c>
      <c r="C53" s="4">
        <v>3.92</v>
      </c>
      <c r="D53" s="4">
        <v>1.49</v>
      </c>
    </row>
    <row r="54" spans="1:4" ht="30">
      <c r="A54" s="6" t="s">
        <v>17</v>
      </c>
      <c r="B54" s="4"/>
      <c r="C54" s="4"/>
      <c r="D54" s="4"/>
    </row>
    <row r="57" spans="1:4">
      <c r="A57"/>
    </row>
    <row r="58" spans="1:4">
      <c r="A58" s="3" t="s">
        <v>7</v>
      </c>
      <c r="B58" s="3" t="s">
        <v>3</v>
      </c>
      <c r="C58" s="3" t="s">
        <v>4</v>
      </c>
      <c r="D58" s="3" t="s">
        <v>5</v>
      </c>
    </row>
    <row r="59" spans="1:4">
      <c r="A59" s="6" t="s">
        <v>18</v>
      </c>
      <c r="B59" s="4">
        <v>3.9</v>
      </c>
      <c r="C59" s="4">
        <v>2.1</v>
      </c>
      <c r="D59" s="4">
        <v>1.23</v>
      </c>
    </row>
    <row r="60" spans="1:4">
      <c r="A60" s="6" t="s">
        <v>19</v>
      </c>
      <c r="B60" s="4">
        <v>3.32</v>
      </c>
      <c r="C60" s="4">
        <v>1.78</v>
      </c>
      <c r="D60" s="4">
        <v>1.1100000000000001</v>
      </c>
    </row>
    <row r="61" spans="1:4" ht="30">
      <c r="A61" s="6" t="s">
        <v>17</v>
      </c>
      <c r="B61" s="4">
        <v>3.2</v>
      </c>
      <c r="C61" s="4">
        <v>1.54</v>
      </c>
      <c r="D61" s="4">
        <v>1.06</v>
      </c>
    </row>
    <row r="62" spans="1:4">
      <c r="A62"/>
    </row>
    <row r="63" spans="1:4">
      <c r="A63"/>
    </row>
    <row r="64" spans="1:4">
      <c r="A64"/>
    </row>
    <row r="67" spans="1:4" ht="30">
      <c r="A67" s="2" t="s">
        <v>29</v>
      </c>
      <c r="B67" s="2" t="s">
        <v>31</v>
      </c>
    </row>
    <row r="68" spans="1:4">
      <c r="A68" s="6"/>
      <c r="B68" s="4" t="s">
        <v>3</v>
      </c>
      <c r="C68" s="4" t="s">
        <v>4</v>
      </c>
      <c r="D68" s="4" t="s">
        <v>5</v>
      </c>
    </row>
    <row r="69" spans="1:4">
      <c r="A69" s="6" t="s">
        <v>18</v>
      </c>
      <c r="B69" s="4">
        <v>9.0500000000000007</v>
      </c>
      <c r="C69" s="4">
        <v>3.91</v>
      </c>
      <c r="D69" s="4">
        <v>2.2400000000000002</v>
      </c>
    </row>
    <row r="70" spans="1:4">
      <c r="A70" s="6" t="s">
        <v>32</v>
      </c>
      <c r="B70" s="4">
        <v>8.42</v>
      </c>
      <c r="C70" s="4">
        <v>3.65</v>
      </c>
      <c r="D70" s="4">
        <v>2.02</v>
      </c>
    </row>
    <row r="71" spans="1:4">
      <c r="A71" s="6" t="s">
        <v>30</v>
      </c>
      <c r="B71" s="4">
        <v>7.22</v>
      </c>
      <c r="C71" s="4">
        <v>3.08</v>
      </c>
      <c r="D71" s="4">
        <v>1.76</v>
      </c>
    </row>
    <row r="74" spans="1:4" ht="30">
      <c r="A74" s="2" t="s">
        <v>34</v>
      </c>
    </row>
    <row r="75" spans="1:4">
      <c r="A75" s="6"/>
      <c r="B75" s="4" t="s">
        <v>3</v>
      </c>
      <c r="C75" s="4" t="s">
        <v>4</v>
      </c>
      <c r="D75" s="4" t="s">
        <v>5</v>
      </c>
    </row>
    <row r="76" spans="1:4">
      <c r="A76" s="6" t="s">
        <v>18</v>
      </c>
      <c r="B76" s="4">
        <v>9.0500000000000007</v>
      </c>
      <c r="C76" s="4">
        <v>3.91</v>
      </c>
      <c r="D76" s="4">
        <v>2.2400000000000002</v>
      </c>
    </row>
    <row r="77" spans="1:4">
      <c r="A77" s="6" t="s">
        <v>33</v>
      </c>
      <c r="B77" s="4">
        <v>7.23</v>
      </c>
      <c r="C77" s="4">
        <v>2.95</v>
      </c>
      <c r="D77" s="4">
        <v>1.83</v>
      </c>
    </row>
    <row r="83" spans="1:4">
      <c r="A83" s="2" t="s">
        <v>35</v>
      </c>
    </row>
    <row r="84" spans="1:4">
      <c r="A84" s="6"/>
      <c r="B84" s="4" t="s">
        <v>3</v>
      </c>
      <c r="C84" s="4" t="s">
        <v>4</v>
      </c>
      <c r="D84" s="4" t="s">
        <v>5</v>
      </c>
    </row>
    <row r="85" spans="1:4">
      <c r="A85" s="6" t="s">
        <v>18</v>
      </c>
      <c r="B85" s="4">
        <v>9.0500000000000007</v>
      </c>
      <c r="C85" s="4">
        <v>3.91</v>
      </c>
      <c r="D85" s="4">
        <v>2.2400000000000002</v>
      </c>
    </row>
    <row r="86" spans="1:4">
      <c r="A86" s="6" t="s">
        <v>36</v>
      </c>
      <c r="B86" s="4">
        <v>6.24</v>
      </c>
      <c r="C86" s="4">
        <v>2.2000000000000002</v>
      </c>
      <c r="D86" s="4">
        <v>1.6</v>
      </c>
    </row>
  </sheetData>
  <mergeCells count="2">
    <mergeCell ref="A1:F1"/>
    <mergeCell ref="N1:R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</dc:creator>
  <cp:lastModifiedBy>Ren</cp:lastModifiedBy>
  <dcterms:created xsi:type="dcterms:W3CDTF">2014-01-27T10:13:11Z</dcterms:created>
  <dcterms:modified xsi:type="dcterms:W3CDTF">2014-03-12T06:44:10Z</dcterms:modified>
</cp:coreProperties>
</file>