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H41" i="1"/>
  <c r="G41" i="1"/>
  <c r="J41" i="1"/>
  <c r="AC41" i="1"/>
  <c r="AB41" i="1"/>
  <c r="AA41" i="1"/>
  <c r="AD41" i="1"/>
  <c r="D41" i="1"/>
  <c r="C41" i="1"/>
  <c r="B41" i="1"/>
  <c r="E41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</calcChain>
</file>

<file path=xl/sharedStrings.xml><?xml version="1.0" encoding="utf-8"?>
<sst xmlns="http://schemas.openxmlformats.org/spreadsheetml/2006/main" count="234" uniqueCount="36">
  <si>
    <t>Camera dataset</t>
  </si>
  <si>
    <t>q1</t>
  </si>
  <si>
    <t>q3</t>
  </si>
  <si>
    <t>q5</t>
  </si>
  <si>
    <t>MAUT-paper</t>
  </si>
  <si>
    <t>PC dataset</t>
  </si>
  <si>
    <t>This will be the master table</t>
  </si>
  <si>
    <t>Put all the actual tables below. When you want to generate a graph, copy paste the contents from source table to this one.</t>
  </si>
  <si>
    <t>DIV</t>
  </si>
  <si>
    <t>DIV-sec 3.2</t>
  </si>
  <si>
    <t>MAUT</t>
  </si>
  <si>
    <t>and DIV2-3.5</t>
  </si>
  <si>
    <t>DIV2</t>
  </si>
  <si>
    <t>ADDPREF</t>
  </si>
  <si>
    <t>ADDPREF2</t>
  </si>
  <si>
    <t>//for addpref, we have tried other weight combination. arith prog --&gt; 6.31 cycles</t>
  </si>
  <si>
    <t>include the above statement in report</t>
  </si>
  <si>
    <t>SELNOMINAL</t>
  </si>
  <si>
    <t>SELWEIGHT</t>
  </si>
  <si>
    <t>HIST</t>
  </si>
  <si>
    <t>SIM</t>
  </si>
  <si>
    <t>ADD</t>
  </si>
  <si>
    <t>selweight for camera dataset - 100% verified as correct</t>
  </si>
  <si>
    <t>beta</t>
  </si>
  <si>
    <t>numCycles</t>
  </si>
  <si>
    <t>SELNOM+SELWT</t>
  </si>
  <si>
    <t>SIM+ADDPREF</t>
  </si>
  <si>
    <t>//HIST - average Product Enabled</t>
  </si>
  <si>
    <t>NOISY FRAMEWORK</t>
  </si>
  <si>
    <t>Q1</t>
  </si>
  <si>
    <t>Q3</t>
  </si>
  <si>
    <t>Q5</t>
  </si>
  <si>
    <t>addpref is immediate critique string</t>
  </si>
  <si>
    <t>addpref2 is history of critique strings.</t>
  </si>
  <si>
    <t>//conclusion. in a noisy setting they give a higher performance improvement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</si>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</sst>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right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6.95</c:v>
                </c:pt>
                <c:pt idx="1">
                  <c:v>3.23</c:v>
                </c:pt>
                <c:pt idx="2">
                  <c:v>1.71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5.12</c:v>
                </c:pt>
                <c:pt idx="1">
                  <c:v>2.24</c:v>
                </c:pt>
                <c:pt idx="2">
                  <c:v>1.52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SIM+ADDPREF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4.34</c:v>
                </c:pt>
                <c:pt idx="1">
                  <c:v>1.71</c:v>
                </c:pt>
                <c:pt idx="2">
                  <c:v>1.42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36744"/>
        <c:axId val="589043320"/>
      </c:barChart>
      <c:catAx>
        <c:axId val="58903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9043320"/>
        <c:crosses val="autoZero"/>
        <c:auto val="1"/>
        <c:lblAlgn val="ctr"/>
        <c:lblOffset val="100"/>
        <c:noMultiLvlLbl val="0"/>
      </c:catAx>
      <c:valAx>
        <c:axId val="589043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0367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 sz="3000">
          <a:ln>
            <a:noFill/>
          </a:ln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88899</xdr:rowOff>
    </xdr:from>
    <xdr:to>
      <xdr:col>12</xdr:col>
      <xdr:colOff>711200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tabSelected="1" topLeftCell="R33" workbookViewId="0">
      <selection activeCell="AH66" sqref="AH66"/>
    </sheetView>
  </sheetViews>
  <sheetFormatPr baseColWidth="10" defaultRowHeight="15" x14ac:dyDescent="0"/>
  <cols>
    <col min="1" max="1" width="20.1640625" bestFit="1" customWidth="1"/>
    <col min="2" max="2" width="14.1640625" bestFit="1" customWidth="1"/>
    <col min="6" max="6" width="24.1640625" bestFit="1" customWidth="1"/>
    <col min="11" max="11" width="24" customWidth="1"/>
    <col min="26" max="26" width="15" customWidth="1"/>
  </cols>
  <sheetData>
    <row r="1" spans="1:6">
      <c r="A1" s="1" t="s">
        <v>0</v>
      </c>
      <c r="B1" s="1" t="s">
        <v>29</v>
      </c>
      <c r="C1" s="1" t="s">
        <v>30</v>
      </c>
      <c r="D1" s="1" t="s">
        <v>31</v>
      </c>
    </row>
    <row r="2" spans="1:6">
      <c r="A2" s="2" t="s">
        <v>10</v>
      </c>
      <c r="B2" s="3">
        <v>6.95</v>
      </c>
      <c r="C2" s="3">
        <v>3.23</v>
      </c>
      <c r="D2" s="3">
        <v>1.71</v>
      </c>
      <c r="F2" t="s">
        <v>6</v>
      </c>
    </row>
    <row r="3" spans="1:6">
      <c r="A3" s="2" t="s">
        <v>20</v>
      </c>
      <c r="B3" s="4">
        <v>5.12</v>
      </c>
      <c r="C3" s="4">
        <v>2.2400000000000002</v>
      </c>
      <c r="D3" s="4">
        <v>1.52</v>
      </c>
      <c r="F3" t="s">
        <v>7</v>
      </c>
    </row>
    <row r="4" spans="1:6">
      <c r="A4" s="2" t="s">
        <v>26</v>
      </c>
      <c r="B4" s="4">
        <v>4.34</v>
      </c>
      <c r="C4" s="4">
        <v>1.71</v>
      </c>
      <c r="D4" s="4">
        <v>1.42</v>
      </c>
    </row>
    <row r="5" spans="1:6">
      <c r="A5" s="5" t="s">
        <v>25</v>
      </c>
      <c r="B5" s="6">
        <v>6.11</v>
      </c>
      <c r="C5" s="6">
        <v>2.91</v>
      </c>
      <c r="D5" s="6">
        <v>1.31</v>
      </c>
    </row>
    <row r="6" spans="1:6">
      <c r="B6" s="6"/>
      <c r="C6" s="6"/>
      <c r="D6" s="6"/>
    </row>
    <row r="7" spans="1:6">
      <c r="A7" s="1" t="s">
        <v>5</v>
      </c>
      <c r="B7" s="1" t="s">
        <v>1</v>
      </c>
      <c r="C7" s="1" t="s">
        <v>2</v>
      </c>
      <c r="D7" s="1" t="s">
        <v>3</v>
      </c>
    </row>
    <row r="8" spans="1:6">
      <c r="A8" s="2" t="s">
        <v>4</v>
      </c>
      <c r="B8" s="3">
        <v>9.2100000000000009</v>
      </c>
      <c r="C8" s="3">
        <v>4.08</v>
      </c>
      <c r="D8" s="3">
        <v>2.0099999999999998</v>
      </c>
    </row>
    <row r="9" spans="1:6">
      <c r="A9" s="2" t="s">
        <v>8</v>
      </c>
      <c r="B9" s="4">
        <v>4.4000000000000004</v>
      </c>
      <c r="C9" s="4">
        <v>3.68</v>
      </c>
      <c r="D9" s="4">
        <v>1.88</v>
      </c>
    </row>
    <row r="36" spans="1:40">
      <c r="A36" t="s">
        <v>9</v>
      </c>
      <c r="B36" t="s">
        <v>11</v>
      </c>
      <c r="F36" t="s">
        <v>13</v>
      </c>
      <c r="G36" t="s">
        <v>14</v>
      </c>
      <c r="K36" t="s">
        <v>17</v>
      </c>
      <c r="L36" t="s">
        <v>18</v>
      </c>
      <c r="P36" t="s">
        <v>19</v>
      </c>
      <c r="U36" t="s">
        <v>21</v>
      </c>
      <c r="Z36" t="s">
        <v>20</v>
      </c>
      <c r="AF36" t="s">
        <v>35</v>
      </c>
      <c r="AM36" s="6" t="s">
        <v>23</v>
      </c>
      <c r="AN36" s="6" t="s">
        <v>24</v>
      </c>
    </row>
    <row r="37" spans="1:40" ht="30">
      <c r="A37" s="1" t="s">
        <v>0</v>
      </c>
      <c r="B37" s="1" t="s">
        <v>1</v>
      </c>
      <c r="C37" s="1" t="s">
        <v>2</v>
      </c>
      <c r="D37" s="1" t="s">
        <v>3</v>
      </c>
      <c r="F37" s="1" t="s">
        <v>0</v>
      </c>
      <c r="G37" s="1" t="s">
        <v>1</v>
      </c>
      <c r="H37" s="1" t="s">
        <v>2</v>
      </c>
      <c r="I37" s="1" t="s">
        <v>3</v>
      </c>
      <c r="K37" s="1" t="s">
        <v>0</v>
      </c>
      <c r="L37" s="1" t="s">
        <v>1</v>
      </c>
      <c r="M37" s="1" t="s">
        <v>2</v>
      </c>
      <c r="N37" s="1" t="s">
        <v>3</v>
      </c>
      <c r="P37" s="1" t="s">
        <v>0</v>
      </c>
      <c r="Q37" s="1" t="s">
        <v>1</v>
      </c>
      <c r="R37" s="1" t="s">
        <v>2</v>
      </c>
      <c r="S37" s="1" t="s">
        <v>3</v>
      </c>
      <c r="U37" s="1" t="s">
        <v>0</v>
      </c>
      <c r="V37" s="1" t="s">
        <v>1</v>
      </c>
      <c r="W37" s="1" t="s">
        <v>2</v>
      </c>
      <c r="X37" s="1" t="s">
        <v>3</v>
      </c>
      <c r="Z37" s="1" t="s">
        <v>0</v>
      </c>
      <c r="AA37" s="1" t="s">
        <v>1</v>
      </c>
      <c r="AB37" s="1" t="s">
        <v>2</v>
      </c>
      <c r="AC37" s="1" t="s">
        <v>3</v>
      </c>
      <c r="AF37" s="1" t="s">
        <v>0</v>
      </c>
      <c r="AG37" s="1" t="s">
        <v>1</v>
      </c>
      <c r="AH37" s="1" t="s">
        <v>2</v>
      </c>
      <c r="AI37" s="1" t="s">
        <v>3</v>
      </c>
      <c r="AM37" s="5">
        <v>1</v>
      </c>
      <c r="AN37" s="6">
        <v>14.1</v>
      </c>
    </row>
    <row r="38" spans="1:40">
      <c r="A38" s="2" t="s">
        <v>10</v>
      </c>
      <c r="B38" s="3">
        <v>9.2100000000000009</v>
      </c>
      <c r="C38" s="3">
        <v>4.08</v>
      </c>
      <c r="D38" s="3">
        <v>2.0099999999999998</v>
      </c>
      <c r="F38" s="2" t="s">
        <v>10</v>
      </c>
      <c r="G38" s="3">
        <v>9.2100000000000009</v>
      </c>
      <c r="H38" s="3">
        <v>4.08</v>
      </c>
      <c r="I38" s="3">
        <v>2.0099999999999998</v>
      </c>
      <c r="K38" s="2" t="s">
        <v>10</v>
      </c>
      <c r="L38" s="3">
        <v>9.2100000000000009</v>
      </c>
      <c r="M38" s="3">
        <v>4.08</v>
      </c>
      <c r="N38" s="3">
        <v>2.0099999999999998</v>
      </c>
      <c r="P38" s="2" t="s">
        <v>10</v>
      </c>
      <c r="Q38" s="3">
        <v>9.2100000000000009</v>
      </c>
      <c r="R38" s="3">
        <v>4.08</v>
      </c>
      <c r="S38" s="3">
        <v>2.0099999999999998</v>
      </c>
      <c r="U38" s="2" t="s">
        <v>10</v>
      </c>
      <c r="V38" s="3">
        <v>9.2100000000000009</v>
      </c>
      <c r="W38" s="3">
        <v>4.08</v>
      </c>
      <c r="X38" s="3">
        <v>2.0099999999999998</v>
      </c>
      <c r="Z38" s="2" t="s">
        <v>10</v>
      </c>
      <c r="AA38" s="3">
        <v>9.2100000000000009</v>
      </c>
      <c r="AB38" s="3">
        <v>4.08</v>
      </c>
      <c r="AC38" s="3">
        <v>2.0099999999999998</v>
      </c>
      <c r="AF38" s="2" t="s">
        <v>10</v>
      </c>
      <c r="AG38" s="3">
        <v>9.2100000000000009</v>
      </c>
      <c r="AH38" s="3">
        <v>4.08</v>
      </c>
      <c r="AI38" s="3">
        <v>2.0099999999999998</v>
      </c>
      <c r="AM38" s="5">
        <v>1.1000000000000001</v>
      </c>
      <c r="AN38" s="6">
        <v>9.15</v>
      </c>
    </row>
    <row r="39" spans="1:40">
      <c r="A39" s="2" t="s">
        <v>8</v>
      </c>
      <c r="B39" s="4">
        <v>7.82</v>
      </c>
      <c r="C39" s="4">
        <v>3.12</v>
      </c>
      <c r="D39" s="4">
        <v>1.42</v>
      </c>
      <c r="F39" s="2" t="s">
        <v>13</v>
      </c>
      <c r="G39" s="7">
        <v>6.42</v>
      </c>
      <c r="H39" s="4">
        <v>2.8</v>
      </c>
      <c r="I39" s="4">
        <v>1.37</v>
      </c>
      <c r="K39" s="2" t="s">
        <v>18</v>
      </c>
      <c r="L39" s="6">
        <v>7.65</v>
      </c>
      <c r="M39" s="6">
        <v>3.62</v>
      </c>
      <c r="N39" s="6">
        <v>1.68</v>
      </c>
      <c r="P39" s="2" t="s">
        <v>19</v>
      </c>
      <c r="Q39" s="6">
        <v>8.51</v>
      </c>
      <c r="R39" s="6">
        <v>3.51</v>
      </c>
      <c r="S39" s="6">
        <v>1.82</v>
      </c>
      <c r="U39" s="2" t="s">
        <v>21</v>
      </c>
      <c r="V39" s="4">
        <v>8.7200000000000006</v>
      </c>
      <c r="W39" s="4">
        <v>3.68</v>
      </c>
      <c r="X39" s="4">
        <v>1.88</v>
      </c>
      <c r="Z39" s="2" t="s">
        <v>20</v>
      </c>
      <c r="AA39" s="7">
        <v>6.43</v>
      </c>
      <c r="AB39" s="4">
        <v>2.5099999999999998</v>
      </c>
      <c r="AC39" s="4">
        <v>1.42</v>
      </c>
      <c r="AF39" s="2" t="s">
        <v>35</v>
      </c>
      <c r="AG39" s="4">
        <v>8.81</v>
      </c>
      <c r="AH39" s="4">
        <v>3.71</v>
      </c>
      <c r="AI39" s="4">
        <v>1.91</v>
      </c>
      <c r="AM39" s="5">
        <v>1.2</v>
      </c>
      <c r="AN39" s="6"/>
    </row>
    <row r="40" spans="1:40">
      <c r="A40" s="5" t="s">
        <v>12</v>
      </c>
      <c r="B40" s="6">
        <v>6.82</v>
      </c>
      <c r="C40" s="6">
        <v>3.01</v>
      </c>
      <c r="D40" s="6">
        <v>1.38</v>
      </c>
      <c r="F40" s="5" t="s">
        <v>14</v>
      </c>
      <c r="G40" s="6">
        <v>5.92</v>
      </c>
      <c r="H40" s="6">
        <v>2.72</v>
      </c>
      <c r="I40" s="6">
        <v>1.36</v>
      </c>
      <c r="K40" s="5" t="s">
        <v>17</v>
      </c>
      <c r="L40" s="7">
        <v>7.08</v>
      </c>
      <c r="M40" s="4">
        <v>3.32</v>
      </c>
      <c r="N40" s="4">
        <v>1.51</v>
      </c>
      <c r="Z40" s="2" t="s">
        <v>26</v>
      </c>
      <c r="AA40" s="7">
        <v>5.62</v>
      </c>
      <c r="AB40" s="4">
        <v>2.2799999999999998</v>
      </c>
      <c r="AC40" s="4">
        <v>1.25</v>
      </c>
      <c r="AM40" s="5">
        <v>1.3</v>
      </c>
      <c r="AN40" s="6"/>
    </row>
    <row r="41" spans="1:40">
      <c r="B41">
        <f>((B38-B39)/B38)*100</f>
        <v>15.092290988056464</v>
      </c>
      <c r="C41">
        <f t="shared" ref="C41:D41" si="0">((C38-C39)/C38)*100</f>
        <v>23.52941176470588</v>
      </c>
      <c r="D41">
        <f t="shared" si="0"/>
        <v>29.353233830845767</v>
      </c>
      <c r="E41">
        <f>AVERAGE(B41:D41)</f>
        <v>22.658312194536038</v>
      </c>
      <c r="F41" s="5"/>
      <c r="G41">
        <f>((G38-G40)/G38)*100</f>
        <v>35.72204125950055</v>
      </c>
      <c r="H41">
        <f t="shared" ref="H41:I41" si="1">((H38-H40)/H38)*100</f>
        <v>33.333333333333329</v>
      </c>
      <c r="I41">
        <f t="shared" si="1"/>
        <v>32.338308457711427</v>
      </c>
      <c r="J41">
        <f>AVERAGE(G41:I41)</f>
        <v>33.797894350181771</v>
      </c>
      <c r="K41" s="5" t="s">
        <v>25</v>
      </c>
      <c r="L41" s="6">
        <v>6.78</v>
      </c>
      <c r="M41" s="6">
        <v>3.22</v>
      </c>
      <c r="N41" s="6">
        <v>1.42</v>
      </c>
      <c r="AA41">
        <f>((AA38-AA40)/AA38)*100</f>
        <v>38.979370249728561</v>
      </c>
      <c r="AB41">
        <f t="shared" ref="AB41:AC41" si="2">((AB38-AB40)/AB38)*100</f>
        <v>44.117647058823536</v>
      </c>
      <c r="AC41">
        <f t="shared" si="2"/>
        <v>37.810945273631837</v>
      </c>
      <c r="AD41">
        <f>AVERAGE(AA41:AC41)</f>
        <v>40.302654194061311</v>
      </c>
      <c r="AM41" s="5">
        <v>1.4</v>
      </c>
      <c r="AN41" s="6"/>
    </row>
    <row r="42" spans="1:40">
      <c r="A42" s="1" t="s">
        <v>5</v>
      </c>
      <c r="B42" s="1" t="s">
        <v>1</v>
      </c>
      <c r="C42" s="1" t="s">
        <v>2</v>
      </c>
      <c r="D42" s="1" t="s">
        <v>3</v>
      </c>
      <c r="AM42" s="5">
        <v>1.5</v>
      </c>
      <c r="AN42" s="6"/>
    </row>
    <row r="43" spans="1:40">
      <c r="A43" s="2" t="s">
        <v>10</v>
      </c>
      <c r="B43" s="3">
        <v>6.62</v>
      </c>
      <c r="C43" s="3">
        <v>3.1</v>
      </c>
      <c r="D43" s="3">
        <v>1.73</v>
      </c>
      <c r="F43" s="1" t="s">
        <v>5</v>
      </c>
      <c r="G43" s="1" t="s">
        <v>1</v>
      </c>
      <c r="H43" s="1" t="s">
        <v>2</v>
      </c>
      <c r="I43" s="1" t="s">
        <v>3</v>
      </c>
      <c r="K43" s="1" t="s">
        <v>5</v>
      </c>
      <c r="L43" s="1" t="s">
        <v>1</v>
      </c>
      <c r="M43" s="1" t="s">
        <v>2</v>
      </c>
      <c r="N43" s="1" t="s">
        <v>3</v>
      </c>
      <c r="P43" s="1" t="s">
        <v>5</v>
      </c>
      <c r="Q43" s="1" t="s">
        <v>1</v>
      </c>
      <c r="R43" s="1" t="s">
        <v>2</v>
      </c>
      <c r="S43" s="1" t="s">
        <v>3</v>
      </c>
      <c r="U43" s="1" t="s">
        <v>5</v>
      </c>
      <c r="V43" s="1" t="s">
        <v>1</v>
      </c>
      <c r="W43" s="1" t="s">
        <v>2</v>
      </c>
      <c r="X43" s="1" t="s">
        <v>3</v>
      </c>
      <c r="Z43" s="1" t="s">
        <v>5</v>
      </c>
      <c r="AA43" s="1" t="s">
        <v>1</v>
      </c>
      <c r="AB43" s="1" t="s">
        <v>2</v>
      </c>
      <c r="AC43" s="1" t="s">
        <v>3</v>
      </c>
      <c r="AF43" s="1" t="s">
        <v>5</v>
      </c>
      <c r="AG43" s="1" t="s">
        <v>1</v>
      </c>
      <c r="AH43" s="1" t="s">
        <v>2</v>
      </c>
      <c r="AI43" s="1" t="s">
        <v>3</v>
      </c>
      <c r="AM43" s="5">
        <v>1.6</v>
      </c>
      <c r="AN43" s="6"/>
    </row>
    <row r="44" spans="1:40">
      <c r="A44" s="2" t="s">
        <v>8</v>
      </c>
      <c r="B44" s="4">
        <v>5.92</v>
      </c>
      <c r="C44" s="4">
        <v>2.9</v>
      </c>
      <c r="D44" s="4">
        <v>1.62</v>
      </c>
      <c r="F44" s="2" t="s">
        <v>10</v>
      </c>
      <c r="G44" s="3">
        <v>6.62</v>
      </c>
      <c r="H44" s="3">
        <v>3.1</v>
      </c>
      <c r="I44" s="3">
        <v>1.73</v>
      </c>
      <c r="K44" s="2" t="s">
        <v>10</v>
      </c>
      <c r="L44" s="3">
        <v>6.62</v>
      </c>
      <c r="M44" s="3">
        <v>3.1</v>
      </c>
      <c r="N44" s="3">
        <v>1.73</v>
      </c>
      <c r="P44" s="2" t="s">
        <v>10</v>
      </c>
      <c r="Q44" s="3">
        <v>6.62</v>
      </c>
      <c r="R44" s="3">
        <v>3.1</v>
      </c>
      <c r="S44" s="3">
        <v>1.73</v>
      </c>
      <c r="U44" s="2" t="s">
        <v>10</v>
      </c>
      <c r="V44" s="3">
        <v>6.62</v>
      </c>
      <c r="W44" s="3">
        <v>3.1</v>
      </c>
      <c r="X44" s="3">
        <v>1.73</v>
      </c>
      <c r="Z44" s="2" t="s">
        <v>10</v>
      </c>
      <c r="AA44" s="3">
        <v>6.62</v>
      </c>
      <c r="AB44" s="3">
        <v>3.1</v>
      </c>
      <c r="AC44" s="3">
        <v>1.73</v>
      </c>
      <c r="AF44" s="2" t="s">
        <v>10</v>
      </c>
      <c r="AG44" s="3">
        <v>6.62</v>
      </c>
      <c r="AH44" s="3">
        <v>3.1</v>
      </c>
      <c r="AI44" s="3">
        <v>1.73</v>
      </c>
      <c r="AM44" s="5">
        <f>AM43+0.1</f>
        <v>1.7000000000000002</v>
      </c>
      <c r="AN44" s="6"/>
    </row>
    <row r="45" spans="1:40">
      <c r="A45" s="5" t="s">
        <v>12</v>
      </c>
      <c r="B45" s="6">
        <v>5.83</v>
      </c>
      <c r="C45" s="6">
        <v>2.81</v>
      </c>
      <c r="D45" s="6">
        <v>1.51</v>
      </c>
      <c r="F45" s="2" t="s">
        <v>13</v>
      </c>
      <c r="G45" s="4">
        <v>5.81</v>
      </c>
      <c r="H45" s="4">
        <v>2.9</v>
      </c>
      <c r="I45" s="4">
        <v>1.62</v>
      </c>
      <c r="K45" s="2" t="s">
        <v>18</v>
      </c>
      <c r="L45" s="4">
        <v>6.1</v>
      </c>
      <c r="M45" s="4">
        <v>2.92</v>
      </c>
      <c r="N45" s="4">
        <v>1.42</v>
      </c>
      <c r="P45" s="2" t="s">
        <v>19</v>
      </c>
      <c r="Q45" s="4">
        <v>6.41</v>
      </c>
      <c r="R45" s="4">
        <v>2.96</v>
      </c>
      <c r="S45" s="4">
        <v>1.66</v>
      </c>
      <c r="U45" s="2" t="s">
        <v>21</v>
      </c>
      <c r="V45" s="4">
        <v>6.02</v>
      </c>
      <c r="W45" s="4">
        <v>2.9</v>
      </c>
      <c r="X45" s="4">
        <v>1.7</v>
      </c>
      <c r="Z45" s="2" t="s">
        <v>20</v>
      </c>
      <c r="AA45" s="4">
        <v>4.5999999999999996</v>
      </c>
      <c r="AB45" s="4">
        <v>2</v>
      </c>
      <c r="AC45" s="4">
        <v>1.32</v>
      </c>
      <c r="AF45" s="2" t="s">
        <v>35</v>
      </c>
      <c r="AG45" s="4">
        <v>6.12</v>
      </c>
      <c r="AH45" s="4">
        <v>2.91</v>
      </c>
      <c r="AI45" s="4">
        <v>1.7</v>
      </c>
      <c r="AM45" s="5">
        <f t="shared" ref="AM45:AM57" si="3">AM44+0.1</f>
        <v>1.8000000000000003</v>
      </c>
      <c r="AN45" s="6"/>
    </row>
    <row r="46" spans="1:40">
      <c r="F46" s="5" t="s">
        <v>14</v>
      </c>
      <c r="G46" s="6">
        <v>5.62</v>
      </c>
      <c r="H46" s="6">
        <v>2.9</v>
      </c>
      <c r="I46" s="6">
        <v>1.61</v>
      </c>
      <c r="K46" s="5" t="s">
        <v>17</v>
      </c>
      <c r="L46" s="6">
        <v>6.42</v>
      </c>
      <c r="M46" s="6">
        <v>3</v>
      </c>
      <c r="N46" s="6">
        <v>1.51</v>
      </c>
      <c r="Z46" s="2" t="s">
        <v>26</v>
      </c>
      <c r="AA46" s="4">
        <v>4.2300000000000004</v>
      </c>
      <c r="AB46" s="4">
        <v>1.6</v>
      </c>
      <c r="AC46" s="4">
        <v>1.31</v>
      </c>
      <c r="AM46" s="5">
        <f t="shared" si="3"/>
        <v>1.9000000000000004</v>
      </c>
      <c r="AN46" s="6"/>
    </row>
    <row r="47" spans="1:40">
      <c r="F47" s="5"/>
      <c r="G47" s="6"/>
      <c r="H47" s="6"/>
      <c r="I47" s="6"/>
      <c r="K47" s="5" t="s">
        <v>25</v>
      </c>
      <c r="L47" s="6">
        <v>6.08</v>
      </c>
      <c r="M47" s="6">
        <v>2.88</v>
      </c>
      <c r="N47" s="6">
        <v>1.31</v>
      </c>
      <c r="AM47" s="5">
        <f t="shared" si="3"/>
        <v>2.0000000000000004</v>
      </c>
      <c r="AN47" s="6">
        <v>8.99</v>
      </c>
    </row>
    <row r="48" spans="1:40">
      <c r="AM48" s="5">
        <f t="shared" si="3"/>
        <v>2.1000000000000005</v>
      </c>
      <c r="AN48" s="6"/>
    </row>
    <row r="49" spans="1:40">
      <c r="F49" t="s">
        <v>15</v>
      </c>
      <c r="K49" t="s">
        <v>22</v>
      </c>
      <c r="P49" t="s">
        <v>27</v>
      </c>
      <c r="AM49" s="5">
        <f t="shared" si="3"/>
        <v>2.2000000000000006</v>
      </c>
      <c r="AN49" s="6"/>
    </row>
    <row r="50" spans="1:40">
      <c r="F50" t="s">
        <v>16</v>
      </c>
      <c r="AM50" s="5">
        <f t="shared" si="3"/>
        <v>2.3000000000000007</v>
      </c>
      <c r="AN50" s="6"/>
    </row>
    <row r="51" spans="1:40">
      <c r="F51" t="s">
        <v>32</v>
      </c>
      <c r="H51" t="s">
        <v>33</v>
      </c>
      <c r="AM51" s="5">
        <f t="shared" si="3"/>
        <v>2.4000000000000008</v>
      </c>
      <c r="AN51" s="6"/>
    </row>
    <row r="52" spans="1:40">
      <c r="AM52" s="5">
        <f t="shared" si="3"/>
        <v>2.5000000000000009</v>
      </c>
      <c r="AN52" s="6"/>
    </row>
    <row r="53" spans="1:40">
      <c r="AM53" s="5">
        <f t="shared" si="3"/>
        <v>2.600000000000001</v>
      </c>
      <c r="AN53" s="6"/>
    </row>
    <row r="54" spans="1:40">
      <c r="AM54" s="5">
        <f t="shared" si="3"/>
        <v>2.7000000000000011</v>
      </c>
      <c r="AN54" s="6"/>
    </row>
    <row r="55" spans="1:40">
      <c r="AM55" s="5">
        <f t="shared" si="3"/>
        <v>2.8000000000000012</v>
      </c>
      <c r="AN55" s="6"/>
    </row>
    <row r="56" spans="1:40">
      <c r="A56" t="s">
        <v>28</v>
      </c>
      <c r="AM56" s="5">
        <f t="shared" si="3"/>
        <v>2.9000000000000012</v>
      </c>
      <c r="AN56" s="6"/>
    </row>
    <row r="57" spans="1:40">
      <c r="AM57" s="5">
        <f t="shared" si="3"/>
        <v>3.0000000000000013</v>
      </c>
      <c r="AN57" s="6"/>
    </row>
    <row r="59" spans="1:40">
      <c r="A59" t="s">
        <v>9</v>
      </c>
      <c r="B59" t="s">
        <v>11</v>
      </c>
      <c r="F59" t="s">
        <v>13</v>
      </c>
      <c r="G59" t="s">
        <v>14</v>
      </c>
      <c r="K59" t="s">
        <v>17</v>
      </c>
      <c r="L59" t="s">
        <v>18</v>
      </c>
      <c r="P59" t="s">
        <v>19</v>
      </c>
      <c r="U59" t="s">
        <v>21</v>
      </c>
      <c r="Z59" t="s">
        <v>20</v>
      </c>
      <c r="AF59" t="s">
        <v>21</v>
      </c>
    </row>
    <row r="60" spans="1:40" ht="30">
      <c r="A60" s="1" t="s">
        <v>0</v>
      </c>
      <c r="B60" s="1" t="s">
        <v>1</v>
      </c>
      <c r="C60" s="1" t="s">
        <v>2</v>
      </c>
      <c r="D60" s="1" t="s">
        <v>3</v>
      </c>
      <c r="F60" s="1" t="s">
        <v>0</v>
      </c>
      <c r="G60" s="1" t="s">
        <v>1</v>
      </c>
      <c r="H60" s="1" t="s">
        <v>2</v>
      </c>
      <c r="I60" s="1" t="s">
        <v>3</v>
      </c>
      <c r="K60" s="1" t="s">
        <v>0</v>
      </c>
      <c r="L60" s="1" t="s">
        <v>1</v>
      </c>
      <c r="M60" s="1" t="s">
        <v>2</v>
      </c>
      <c r="N60" s="1" t="s">
        <v>3</v>
      </c>
      <c r="P60" s="1" t="s">
        <v>0</v>
      </c>
      <c r="Q60" s="1" t="s">
        <v>1</v>
      </c>
      <c r="R60" s="1" t="s">
        <v>2</v>
      </c>
      <c r="S60" s="1" t="s">
        <v>3</v>
      </c>
      <c r="U60" s="1" t="s">
        <v>0</v>
      </c>
      <c r="V60" s="1" t="s">
        <v>1</v>
      </c>
      <c r="W60" s="1" t="s">
        <v>2</v>
      </c>
      <c r="X60" s="1" t="s">
        <v>3</v>
      </c>
      <c r="Z60" s="1" t="s">
        <v>0</v>
      </c>
      <c r="AA60" s="1" t="s">
        <v>1</v>
      </c>
      <c r="AB60" s="1" t="s">
        <v>2</v>
      </c>
      <c r="AC60" s="1" t="s">
        <v>3</v>
      </c>
      <c r="AF60" s="1" t="s">
        <v>0</v>
      </c>
      <c r="AG60" s="1" t="s">
        <v>1</v>
      </c>
      <c r="AH60" s="1" t="s">
        <v>2</v>
      </c>
      <c r="AI60" s="1" t="s">
        <v>3</v>
      </c>
    </row>
    <row r="61" spans="1:40">
      <c r="A61" s="2" t="s">
        <v>10</v>
      </c>
      <c r="B61" s="3">
        <v>10.35</v>
      </c>
      <c r="C61" s="3">
        <v>4.91</v>
      </c>
      <c r="D61" s="3">
        <v>2.4300000000000002</v>
      </c>
      <c r="F61" s="2" t="s">
        <v>10</v>
      </c>
      <c r="G61" s="3">
        <v>10.35</v>
      </c>
      <c r="H61" s="3">
        <v>4.91</v>
      </c>
      <c r="I61" s="3">
        <v>2.4300000000000002</v>
      </c>
      <c r="K61" s="2" t="s">
        <v>10</v>
      </c>
      <c r="L61" s="3">
        <v>10.35</v>
      </c>
      <c r="M61" s="3">
        <v>4.91</v>
      </c>
      <c r="N61" s="3">
        <v>2.4300000000000002</v>
      </c>
      <c r="P61" s="2" t="s">
        <v>10</v>
      </c>
      <c r="Q61" s="3">
        <v>10.35</v>
      </c>
      <c r="R61" s="3">
        <v>4.91</v>
      </c>
      <c r="S61" s="3">
        <v>2.4300000000000002</v>
      </c>
      <c r="U61" s="2" t="s">
        <v>10</v>
      </c>
      <c r="V61" s="3">
        <v>10.35</v>
      </c>
      <c r="W61" s="3">
        <v>4.91</v>
      </c>
      <c r="X61" s="3">
        <v>2.4300000000000002</v>
      </c>
      <c r="Z61" s="2" t="s">
        <v>10</v>
      </c>
      <c r="AA61" s="3">
        <v>10.35</v>
      </c>
      <c r="AB61" s="3">
        <v>4.91</v>
      </c>
      <c r="AC61" s="3">
        <v>2.4300000000000002</v>
      </c>
      <c r="AF61" s="2" t="s">
        <v>10</v>
      </c>
      <c r="AG61" s="3">
        <v>10.35</v>
      </c>
      <c r="AH61" s="3">
        <v>4.91</v>
      </c>
      <c r="AI61" s="3">
        <v>2.4300000000000002</v>
      </c>
    </row>
    <row r="62" spans="1:40">
      <c r="A62" s="2" t="s">
        <v>8</v>
      </c>
      <c r="B62" s="4">
        <v>8.1</v>
      </c>
      <c r="C62" s="4">
        <v>3.47</v>
      </c>
      <c r="D62" s="4">
        <v>1.52</v>
      </c>
      <c r="F62" s="2" t="s">
        <v>13</v>
      </c>
      <c r="G62" s="7">
        <v>6.92</v>
      </c>
      <c r="H62" s="4">
        <v>3.56</v>
      </c>
      <c r="I62" s="4">
        <v>1.72</v>
      </c>
      <c r="K62" s="2" t="s">
        <v>18</v>
      </c>
      <c r="L62" s="6">
        <v>7.95</v>
      </c>
      <c r="M62" s="6">
        <v>3.88</v>
      </c>
      <c r="N62" s="6">
        <v>1.72</v>
      </c>
      <c r="P62" s="2" t="s">
        <v>19</v>
      </c>
      <c r="Q62" s="6">
        <v>8.6199999999999992</v>
      </c>
      <c r="R62" s="6">
        <v>3.92</v>
      </c>
      <c r="S62" s="6">
        <v>1.91</v>
      </c>
      <c r="U62" s="2" t="s">
        <v>21</v>
      </c>
      <c r="V62" s="4">
        <v>9.1</v>
      </c>
      <c r="W62" s="4">
        <v>3.72</v>
      </c>
      <c r="X62" s="4">
        <v>1.91</v>
      </c>
      <c r="Z62" s="2" t="s">
        <v>20</v>
      </c>
      <c r="AA62" s="7">
        <v>7.22</v>
      </c>
      <c r="AB62" s="4">
        <v>2.61</v>
      </c>
      <c r="AC62" s="4">
        <v>1.56</v>
      </c>
      <c r="AF62" s="2" t="s">
        <v>21</v>
      </c>
      <c r="AG62" s="4">
        <v>9.3000000000000007</v>
      </c>
      <c r="AH62" s="4">
        <v>4.08</v>
      </c>
      <c r="AI62" s="4">
        <v>1.91</v>
      </c>
    </row>
    <row r="63" spans="1:40">
      <c r="A63" s="5" t="s">
        <v>12</v>
      </c>
      <c r="B63" s="6">
        <v>7.21</v>
      </c>
      <c r="C63" s="6">
        <v>2.98</v>
      </c>
      <c r="D63" s="6">
        <v>1.22</v>
      </c>
      <c r="F63" s="5" t="s">
        <v>14</v>
      </c>
      <c r="G63" s="6">
        <v>6.62</v>
      </c>
      <c r="H63" s="6">
        <v>3.22</v>
      </c>
      <c r="I63" s="6">
        <v>1.51</v>
      </c>
      <c r="K63" s="5" t="s">
        <v>17</v>
      </c>
      <c r="L63" s="7">
        <v>7.33</v>
      </c>
      <c r="M63" s="4">
        <v>3.45</v>
      </c>
      <c r="N63" s="4">
        <v>1.61</v>
      </c>
      <c r="Z63" s="2" t="s">
        <v>26</v>
      </c>
      <c r="AA63" s="7">
        <v>6.15</v>
      </c>
      <c r="AB63" s="4">
        <v>2.4500000000000002</v>
      </c>
      <c r="AC63" s="4">
        <v>1.33</v>
      </c>
    </row>
    <row r="64" spans="1:40">
      <c r="F64" s="5"/>
      <c r="G64" s="6"/>
      <c r="H64" s="6"/>
      <c r="I64" s="6"/>
      <c r="K64" s="5" t="s">
        <v>25</v>
      </c>
      <c r="L64" s="6">
        <v>6.92</v>
      </c>
      <c r="M64" s="6">
        <v>3.31</v>
      </c>
      <c r="N64" s="6">
        <v>1.51</v>
      </c>
    </row>
    <row r="65" spans="1:35">
      <c r="A65" s="1" t="s">
        <v>5</v>
      </c>
      <c r="B65" s="1" t="s">
        <v>1</v>
      </c>
      <c r="C65" s="1" t="s">
        <v>2</v>
      </c>
      <c r="D65" s="1" t="s">
        <v>3</v>
      </c>
    </row>
    <row r="66" spans="1:35">
      <c r="A66" s="2" t="s">
        <v>10</v>
      </c>
      <c r="B66" s="3">
        <v>6.95</v>
      </c>
      <c r="C66" s="3">
        <v>3.23</v>
      </c>
      <c r="D66" s="3">
        <v>1.72</v>
      </c>
      <c r="F66" s="1" t="s">
        <v>5</v>
      </c>
      <c r="G66" s="1" t="s">
        <v>1</v>
      </c>
      <c r="H66" s="1" t="s">
        <v>2</v>
      </c>
      <c r="I66" s="1" t="s">
        <v>3</v>
      </c>
      <c r="K66" s="1" t="s">
        <v>5</v>
      </c>
      <c r="L66" s="1" t="s">
        <v>1</v>
      </c>
      <c r="M66" s="1" t="s">
        <v>2</v>
      </c>
      <c r="N66" s="1" t="s">
        <v>3</v>
      </c>
      <c r="P66" s="1" t="s">
        <v>5</v>
      </c>
      <c r="Q66" s="1" t="s">
        <v>1</v>
      </c>
      <c r="R66" s="1" t="s">
        <v>2</v>
      </c>
      <c r="S66" s="1" t="s">
        <v>3</v>
      </c>
      <c r="U66" s="1" t="s">
        <v>5</v>
      </c>
      <c r="V66" s="1" t="s">
        <v>1</v>
      </c>
      <c r="W66" s="1" t="s">
        <v>2</v>
      </c>
      <c r="X66" s="1" t="s">
        <v>3</v>
      </c>
      <c r="Z66" s="1" t="s">
        <v>5</v>
      </c>
      <c r="AA66" s="1" t="s">
        <v>1</v>
      </c>
      <c r="AB66" s="1" t="s">
        <v>2</v>
      </c>
      <c r="AC66" s="1" t="s">
        <v>3</v>
      </c>
      <c r="AF66" s="1" t="s">
        <v>5</v>
      </c>
      <c r="AG66" s="1" t="s">
        <v>1</v>
      </c>
      <c r="AH66" s="1" t="s">
        <v>2</v>
      </c>
      <c r="AI66" s="1" t="s">
        <v>3</v>
      </c>
    </row>
    <row r="67" spans="1:35">
      <c r="A67" s="2" t="s">
        <v>8</v>
      </c>
      <c r="B67" s="4">
        <v>6.34</v>
      </c>
      <c r="C67" s="4">
        <v>2.4300000000000002</v>
      </c>
      <c r="D67" s="4">
        <v>1.32</v>
      </c>
      <c r="F67" s="2" t="s">
        <v>10</v>
      </c>
      <c r="G67" s="3">
        <v>6.95</v>
      </c>
      <c r="H67" s="3">
        <v>3.23</v>
      </c>
      <c r="I67" s="3">
        <v>1.71</v>
      </c>
      <c r="K67" s="2" t="s">
        <v>10</v>
      </c>
      <c r="L67" s="3">
        <v>6.95</v>
      </c>
      <c r="M67" s="3">
        <v>3.23</v>
      </c>
      <c r="N67" s="3">
        <v>1.71</v>
      </c>
      <c r="P67" s="2" t="s">
        <v>10</v>
      </c>
      <c r="Q67" s="3">
        <v>6.95</v>
      </c>
      <c r="R67" s="3">
        <v>3.23</v>
      </c>
      <c r="S67" s="3">
        <v>1.71</v>
      </c>
      <c r="U67" s="2" t="s">
        <v>10</v>
      </c>
      <c r="V67" s="3">
        <v>6.95</v>
      </c>
      <c r="W67" s="3">
        <v>3.23</v>
      </c>
      <c r="X67" s="3">
        <v>1.71</v>
      </c>
      <c r="Z67" s="2" t="s">
        <v>10</v>
      </c>
      <c r="AA67" s="3">
        <v>6.95</v>
      </c>
      <c r="AB67" s="3">
        <v>3.23</v>
      </c>
      <c r="AC67" s="3">
        <v>1.71</v>
      </c>
      <c r="AF67" s="2" t="s">
        <v>10</v>
      </c>
      <c r="AG67" s="3">
        <v>6.95</v>
      </c>
      <c r="AH67" s="3">
        <v>3.23</v>
      </c>
      <c r="AI67" s="3">
        <v>1.71</v>
      </c>
    </row>
    <row r="68" spans="1:35">
      <c r="A68" s="5" t="s">
        <v>12</v>
      </c>
      <c r="B68" s="6">
        <v>5.98</v>
      </c>
      <c r="C68" s="6">
        <v>2.21</v>
      </c>
      <c r="D68" s="6">
        <v>1.21</v>
      </c>
      <c r="F68" s="2" t="s">
        <v>13</v>
      </c>
      <c r="G68" s="4">
        <v>5.92</v>
      </c>
      <c r="H68" s="4">
        <v>2.72</v>
      </c>
      <c r="I68" s="4">
        <v>1.33</v>
      </c>
      <c r="K68" s="2" t="s">
        <v>18</v>
      </c>
      <c r="L68" s="4">
        <v>6.42</v>
      </c>
      <c r="M68" s="4">
        <v>3.11</v>
      </c>
      <c r="N68" s="4">
        <v>1.52</v>
      </c>
      <c r="P68" s="2" t="s">
        <v>19</v>
      </c>
      <c r="Q68" s="4">
        <v>6.71</v>
      </c>
      <c r="R68" s="4">
        <v>3.02</v>
      </c>
      <c r="S68" s="4">
        <v>1.65</v>
      </c>
      <c r="U68" s="2" t="s">
        <v>21</v>
      </c>
      <c r="V68" s="4">
        <v>6.12</v>
      </c>
      <c r="W68" s="4">
        <v>3.06</v>
      </c>
      <c r="X68" s="4">
        <v>1.7</v>
      </c>
      <c r="Z68" s="2" t="s">
        <v>20</v>
      </c>
      <c r="AA68" s="4">
        <v>4.72</v>
      </c>
      <c r="AB68" s="4">
        <v>2.2400000000000002</v>
      </c>
      <c r="AC68" s="4">
        <v>1.52</v>
      </c>
      <c r="AF68" s="2" t="s">
        <v>21</v>
      </c>
      <c r="AG68" s="4">
        <v>6.31</v>
      </c>
      <c r="AH68" s="4">
        <v>3.11</v>
      </c>
      <c r="AI68" s="4">
        <v>1.64</v>
      </c>
    </row>
    <row r="69" spans="1:35">
      <c r="F69" s="5" t="s">
        <v>14</v>
      </c>
      <c r="G69" s="6">
        <v>5.71</v>
      </c>
      <c r="H69" s="6">
        <v>2.65</v>
      </c>
      <c r="I69" s="6">
        <v>1.21</v>
      </c>
      <c r="K69" s="5" t="s">
        <v>17</v>
      </c>
      <c r="L69" s="6">
        <v>6.21</v>
      </c>
      <c r="M69" s="6">
        <v>3.03</v>
      </c>
      <c r="N69" s="6">
        <v>1.51</v>
      </c>
      <c r="Z69" s="2" t="s">
        <v>26</v>
      </c>
      <c r="AA69" s="4">
        <v>4.34</v>
      </c>
      <c r="AB69" s="4">
        <v>1.71</v>
      </c>
      <c r="AC69" s="4">
        <v>1.42</v>
      </c>
    </row>
    <row r="70" spans="1:35">
      <c r="F70" s="5"/>
      <c r="G70" s="6"/>
      <c r="H70" s="6"/>
      <c r="I70" s="6"/>
      <c r="K70" s="5" t="s">
        <v>25</v>
      </c>
      <c r="L70" s="6">
        <v>6.11</v>
      </c>
      <c r="M70" s="6">
        <v>2.91</v>
      </c>
      <c r="N70" s="6">
        <v>1.31</v>
      </c>
    </row>
    <row r="72" spans="1:35">
      <c r="F72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2014-04-26T07:10:29Z</dcterms:created>
  <dcterms:modified xsi:type="dcterms:W3CDTF">2014-04-28T06:14:28Z</dcterms:modified>
</cp:coreProperties>
</file>