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8960deeb7796e4d7/Desktop/PROJECTS_2025/"/>
    </mc:Choice>
  </mc:AlternateContent>
  <xr:revisionPtr revIDLastSave="10" documentId="8_{7F8670ED-DD02-4447-B1DD-E21FDB809175}" xr6:coauthVersionLast="47" xr6:coauthVersionMax="47" xr10:uidLastSave="{0C3C63B8-DDEA-48B9-ACB2-4A753A2740CD}"/>
  <bookViews>
    <workbookView xWindow="-108" yWindow="-108" windowWidth="23256" windowHeight="12456" firstSheet="1" activeTab="1" xr2:uid="{7F323F73-8059-4A9F-9EA2-7C30C58C8E15}"/>
  </bookViews>
  <sheets>
    <sheet name="Sheet1" sheetId="5" state="hidden" r:id="rId1"/>
    <sheet name="Dashboard" sheetId="2" r:id="rId2"/>
    <sheet name="Daily Satisfactory Rating" sheetId="6" r:id="rId3"/>
    <sheet name="Average wait time daily trend" sheetId="4" r:id="rId4"/>
    <sheet name="Daily ER No. of Patient" sheetId="3" r:id="rId5"/>
    <sheet name="Pivot Report" sheetId="1" r:id="rId6"/>
  </sheets>
  <definedNames>
    <definedName name="ExternalData_1" localSheetId="0" hidden="1">Sheet1!$A$3:$M$46</definedName>
    <definedName name="Slicer_Date__Month">#N/A</definedName>
    <definedName name="Slicer_Date__Year">#N/A</definedName>
  </definedNames>
  <calcPr calcId="191029"/>
  <pivotCaches>
    <pivotCache cacheId="267" r:id="rId7"/>
    <pivotCache cacheId="270" r:id="rId8"/>
    <pivotCache cacheId="273" r:id="rId9"/>
    <pivotCache cacheId="276" r:id="rId10"/>
    <pivotCache cacheId="279" r:id="rId11"/>
    <pivotCache cacheId="282" r:id="rId12"/>
    <pivotCache cacheId="285" r:id="rId13"/>
    <pivotCache cacheId="288" r:id="rId14"/>
    <pivotCache cacheId="291" r:id="rId15"/>
    <pivotCache cacheId="294" r:id="rId16"/>
    <pivotCache cacheId="297" r:id="rId17"/>
    <pivotCache cacheId="300"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18b2aad-6536-4ea6-ba73-953885e7a11c" name="Hospital Emergency Room Data" connection="Query - Hospital Emergency Room Data"/>
          <x15:modelTable id="calender_Table_3d54393a-e1e8-438b-b38b-5df8ae87ca6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1" l="1"/>
  <c r="C32" i="1"/>
  <c r="B33" i="1"/>
  <c r="A33" i="1"/>
  <c r="B32" i="1"/>
  <c r="A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881ABF-5F4D-4B52-8C21-5F3040FE1CAD}" keepAlive="1" name="ModelConnection_ExternalData_1" description="Data Model" type="5" refreshedVersion="8" minRefreshableVersion="5" saveData="1">
    <dbPr connection="Data Model Connection" command="DRILLTHROUGH MAXROWS 1000 SELECT FROM [Model] WHERE (([calender_Table].[Date (Month)].&amp;[Jun],[Measures].[Average of Patient Satisfaction Score],[calender_Table].[Date (Day)].&amp;[1-Jun]))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DEB65458-C635-4B1C-90A1-6226EF231B28}" name="Query - calender_Table" description="Connection to the 'calender_Table' query in the workbook." type="100" refreshedVersion="8" minRefreshableVersion="5">
    <extLst>
      <ext xmlns:x15="http://schemas.microsoft.com/office/spreadsheetml/2010/11/main" uri="{DE250136-89BD-433C-8126-D09CA5730AF9}">
        <x15:connection id="1944e6f9-469d-4b92-bd00-e8439ef84301"/>
      </ext>
    </extLst>
  </connection>
  <connection id="3" xr16:uid="{E72613A3-8D00-4013-865D-ACA706771CD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ee84857-9340-402b-bcdd-342349772d84"/>
      </ext>
    </extLst>
  </connection>
  <connection id="4" xr16:uid="{DAF04682-53C2-414D-BFC4-BB23B98F02D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<sst xmlns="http://schemas.openxmlformats.org/spreadsheetml/2006/main" count="515" uniqueCount="181">
  <si>
    <t>Distinct Count of Patient Id</t>
  </si>
  <si>
    <t>No. of Patient</t>
  </si>
  <si>
    <t>Average of Patient Waittime</t>
  </si>
  <si>
    <t>Average of Patient Satisfaction Score</t>
  </si>
  <si>
    <t>Row Labels</t>
  </si>
  <si>
    <t>Grand Total</t>
  </si>
  <si>
    <t>Daily trends of no of Patients</t>
  </si>
  <si>
    <t>Average wait 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</si>
  <si>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</si>
  <si>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</si>
  <si>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</si>
  <si>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</si>
  <si>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</si>
  <si>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</si>
  <si>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</si>
  <si>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</si>
  <si>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</si>
  <si>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</si>
  <si>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</si>
  <si>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</si>
  <si>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</si>
  <si>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456-57-3018</t>
  </si>
  <si>
    <t>B. Tousy</t>
  </si>
  <si>
    <t>Female</t>
  </si>
  <si>
    <t>White</t>
  </si>
  <si>
    <t>None</t>
  </si>
  <si>
    <t>Admitted</t>
  </si>
  <si>
    <t>20-29</t>
  </si>
  <si>
    <t>Delay</t>
  </si>
  <si>
    <t>735-55-8837</t>
  </si>
  <si>
    <t>C. Polet</t>
  </si>
  <si>
    <t>Male</t>
  </si>
  <si>
    <t>Not Admitted</t>
  </si>
  <si>
    <t>30-39</t>
  </si>
  <si>
    <t>383-43-2338</t>
  </si>
  <si>
    <t>H. Wylder</t>
  </si>
  <si>
    <t>African American</t>
  </si>
  <si>
    <t>838-74-6166</t>
  </si>
  <si>
    <t>X. Briance</t>
  </si>
  <si>
    <t>Ontime</t>
  </si>
  <si>
    <t>471-82-1748</t>
  </si>
  <si>
    <t>V. Cullrford</t>
  </si>
  <si>
    <t>Two or More Races</t>
  </si>
  <si>
    <t>0-9</t>
  </si>
  <si>
    <t>381-42-5162</t>
  </si>
  <si>
    <t>Q. Wones</t>
  </si>
  <si>
    <t>470-74-4865</t>
  </si>
  <si>
    <t>T. Leyborne</t>
  </si>
  <si>
    <t>350-23-6043</t>
  </si>
  <si>
    <t>Y. Truss</t>
  </si>
  <si>
    <t>577-56-7589</t>
  </si>
  <si>
    <t>T. Utterson</t>
  </si>
  <si>
    <t>Declined to Identify</t>
  </si>
  <si>
    <t>124-73-3676</t>
  </si>
  <si>
    <t>K. Bilofsky</t>
  </si>
  <si>
    <t>40-49</t>
  </si>
  <si>
    <t>193-70-0168</t>
  </si>
  <si>
    <t>F. Lenox</t>
  </si>
  <si>
    <t>50-59</t>
  </si>
  <si>
    <t>455-80-8231</t>
  </si>
  <si>
    <t>N. Rzehorz</t>
  </si>
  <si>
    <t>140-47-4325</t>
  </si>
  <si>
    <t>O. Sewell</t>
  </si>
  <si>
    <t>628-78-2242</t>
  </si>
  <si>
    <t>T. Fury</t>
  </si>
  <si>
    <t>Asian</t>
  </si>
  <si>
    <t>896-58-5072</t>
  </si>
  <si>
    <t>T. Neenan</t>
  </si>
  <si>
    <t>70-79</t>
  </si>
  <si>
    <t>418-76-1742</t>
  </si>
  <si>
    <t>Y. Kock</t>
  </si>
  <si>
    <t>290-17-4655</t>
  </si>
  <si>
    <t>Y. Whitington</t>
  </si>
  <si>
    <t>619-25-0963</t>
  </si>
  <si>
    <t>N. Wolverson</t>
  </si>
  <si>
    <t>404-31-3488</t>
  </si>
  <si>
    <t>A. Scallon</t>
  </si>
  <si>
    <t>Pacific Islander</t>
  </si>
  <si>
    <t>60-69</t>
  </si>
  <si>
    <t>703-55-3364</t>
  </si>
  <si>
    <t>H. Hickeringill</t>
  </si>
  <si>
    <t>165-78-8054</t>
  </si>
  <si>
    <t>D. Kleinhandler</t>
  </si>
  <si>
    <t>Native American/Alaska Native</t>
  </si>
  <si>
    <t>478-89-5652</t>
  </si>
  <si>
    <t>G. Delph</t>
  </si>
  <si>
    <t>146-74-0413</t>
  </si>
  <si>
    <t>N. Weddeburn</t>
  </si>
  <si>
    <t>General Practice</t>
  </si>
  <si>
    <t>875-18-8746</t>
  </si>
  <si>
    <t>A. Renzini</t>
  </si>
  <si>
    <t>360-87-9898</t>
  </si>
  <si>
    <t>Q. Rycraft</t>
  </si>
  <si>
    <t>295-99-2730</t>
  </si>
  <si>
    <t>M. Ingolotti</t>
  </si>
  <si>
    <t>352-70-3795</t>
  </si>
  <si>
    <t>L. Ord</t>
  </si>
  <si>
    <t>312-76-3868</t>
  </si>
  <si>
    <t>Z. O'Doherty</t>
  </si>
  <si>
    <t>809-10-0879</t>
  </si>
  <si>
    <t>J. Duffy</t>
  </si>
  <si>
    <t>Orthopedics</t>
  </si>
  <si>
    <t>825-28-0932</t>
  </si>
  <si>
    <t>L. Escoffier</t>
  </si>
  <si>
    <t>139-06-1169</t>
  </si>
  <si>
    <t>P. Swann</t>
  </si>
  <si>
    <t>763-41-5675</t>
  </si>
  <si>
    <t>I. Yardy</t>
  </si>
  <si>
    <t>784-87-8463</t>
  </si>
  <si>
    <t>O. Knight</t>
  </si>
  <si>
    <t>Physiotherapy</t>
  </si>
  <si>
    <t>576-57-4936</t>
  </si>
  <si>
    <t>Q. Headingham</t>
  </si>
  <si>
    <t>Cardiology</t>
  </si>
  <si>
    <t>444-32-3923</t>
  </si>
  <si>
    <t>T. Lawie</t>
  </si>
  <si>
    <t>174-46-8097</t>
  </si>
  <si>
    <t>Q. Dickie</t>
  </si>
  <si>
    <t>Gastroenterology</t>
  </si>
  <si>
    <t>893-28-5273</t>
  </si>
  <si>
    <t>F. Metcalf</t>
  </si>
  <si>
    <t>Neurology</t>
  </si>
  <si>
    <t>439-09-4695</t>
  </si>
  <si>
    <t>T. Bastiman</t>
  </si>
  <si>
    <t>835-45-5469</t>
  </si>
  <si>
    <t>B. Jorat</t>
  </si>
  <si>
    <t>807-20-6718</t>
  </si>
  <si>
    <t>Q. Seleway</t>
  </si>
  <si>
    <t>353-90-2932</t>
  </si>
  <si>
    <t>P. Sangwin</t>
  </si>
  <si>
    <t>215-96-3099</t>
  </si>
  <si>
    <t>S. Millan</t>
  </si>
  <si>
    <t>156-04-1460</t>
  </si>
  <si>
    <t>V. Caress</t>
  </si>
  <si>
    <t>Data returned for Average of Patient Satisfaction Score, 1-Jun, Jun (First 1000 rows).</t>
  </si>
  <si>
    <t>Sactisfaction score daily trend</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</si>
  <si>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</si>
  <si>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</si>
  <si>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</si>
  <si>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</si>
  <si>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</si>
  <si>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</si>
  <si>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</si>
  <si>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</si>
  <si>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</si>
  <si>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</si>
  <si>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</si>
  <si>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</si>
  <si>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</si>
  <si>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</si>
  <si>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</si>
  <si>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</si>
  <si>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</si>
  <si>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</si>
  <si>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</si>
  <si>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</si>
  <si>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</si>
  <si>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</si>
  <si>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</si>
  <si>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</si>
  <si>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</si>
  <si>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</si>
  <si>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</si>
  <si>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</si>
  <si>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</si>
  <si>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</si>
  <si>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</si>
  <si>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Count of Patient Admission Flag</t>
  </si>
  <si>
    <t>Count of Patient Admission Flag2</t>
  </si>
  <si>
    <t>Admission status</t>
  </si>
  <si>
    <t>Count of Age Group</t>
  </si>
  <si>
    <t>Count of Patient Attend Status</t>
  </si>
  <si>
    <t>Count of Patient Gender</t>
  </si>
  <si>
    <t>attended status</t>
  </si>
  <si>
    <t>Gender</t>
  </si>
  <si>
    <t>Age Group</t>
  </si>
  <si>
    <t>Renal</t>
  </si>
  <si>
    <t>Count of Department Referral</t>
  </si>
  <si>
    <t>2024</t>
  </si>
  <si>
    <t>year</t>
  </si>
  <si>
    <t>department referal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</si>
</sst>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u/>
      <sz val="32"/>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theme="4"/>
        <bgColor indexed="64"/>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1" fillId="2" borderId="1" xfId="0" applyFont="1" applyFill="1" applyBorder="1"/>
    <xf numFmtId="0" fontId="0" fillId="0" borderId="0" xfId="0" pivotButton="1"/>
    <xf numFmtId="2" fontId="0" fillId="0" borderId="0" xfId="0" applyNumberFormat="1"/>
    <xf numFmtId="0" fontId="0" fillId="3" borderId="0" xfId="0" applyFill="1"/>
    <xf numFmtId="0" fontId="0" fillId="0" borderId="0" xfId="0" applyAlignment="1">
      <alignment horizontal="left"/>
    </xf>
    <xf numFmtId="0" fontId="2" fillId="0" borderId="0" xfId="0" applyFont="1"/>
    <xf numFmtId="14" fontId="0" fillId="0" borderId="0" xfId="0" applyNumberFormat="1"/>
    <xf numFmtId="21" fontId="0" fillId="0" borderId="0" xfId="0" applyNumberFormat="1"/>
    <xf numFmtId="0" fontId="1" fillId="0" borderId="0" xfId="0" applyFont="1"/>
    <xf numFmtId="1" fontId="0" fillId="0" borderId="0" xfId="0" applyNumberFormat="1"/>
    <xf numFmtId="10" fontId="0" fillId="0" borderId="0" xfId="0" applyNumberFormat="1"/>
    <xf numFmtId="0" fontId="0" fillId="4" borderId="0" xfId="0" applyFill="1" applyAlignment="1">
      <alignment horizontal="left"/>
    </xf>
    <xf numFmtId="0" fontId="0" fillId="4" borderId="0" xfId="0" applyFill="1"/>
    <xf numFmtId="0" fontId="0" fillId="5" borderId="0" xfId="0" applyFill="1"/>
    <xf numFmtId="10" fontId="0" fillId="5" borderId="0" xfId="0" applyNumberFormat="1" applyFill="1"/>
    <xf numFmtId="0" fontId="0" fillId="0" borderId="0" xfId="0" applyNumberFormat="1"/>
  </cellXfs>
  <cellStyles count="1">
    <cellStyle name="Normal" xfId="0" builtinId="0"/>
  </cellStyles>
  <dxfs count="139">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6" formatCode="hh:mm:ss"/>
    </dxf>
    <dxf>
      <numFmt numFmtId="19" formatCode="dd/mm/yyyy"/>
    </dxf>
    <dxf>
      <font>
        <b/>
        <color theme="1"/>
      </font>
      <border>
        <bottom style="thin">
          <color theme="5"/>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A0C08561-5E4A-4E38-A2BB-59D71E49D0A8}">
      <tableStyleElement type="wholeTable" dxfId="138"/>
      <tableStyleElement type="headerRow" dxfId="13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98771176330227E-3"/>
          <c:y val="9.8506372270476487E-3"/>
          <c:w val="0.99770998418520396"/>
          <c:h val="0.99014931013000806"/>
        </c:manualLayout>
      </c:layout>
      <c:areaChart>
        <c:grouping val="standard"/>
        <c:varyColors val="0"/>
        <c:ser>
          <c:idx val="0"/>
          <c:order val="0"/>
          <c:tx>
            <c:strRef>
              <c:f>'Pivot Report'!$H$9</c:f>
              <c:strCache>
                <c:ptCount val="1"/>
                <c:pt idx="0">
                  <c:v>Total</c:v>
                </c:pt>
              </c:strCache>
            </c:strRef>
          </c:tx>
          <c:spPr>
            <a:solidFill>
              <a:schemeClr val="accent1"/>
            </a:solidFill>
            <a:ln w="25400">
              <a:noFill/>
            </a:ln>
            <a:effectLst/>
          </c:spPr>
          <c:cat>
            <c:strRef>
              <c:f>'Pivot Report'!$G$10:$G$41</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Report'!$H$10:$H$41</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2-1B9F-4469-8AF9-DA99C7DD2C40}"/>
            </c:ext>
          </c:extLst>
        </c:ser>
        <c:dLbls>
          <c:showLegendKey val="0"/>
          <c:showVal val="0"/>
          <c:showCatName val="0"/>
          <c:showSerName val="0"/>
          <c:showPercent val="0"/>
          <c:showBubbleSize val="0"/>
        </c:dLbls>
        <c:axId val="1548968912"/>
        <c:axId val="353692895"/>
      </c:areaChart>
      <c:catAx>
        <c:axId val="1548968912"/>
        <c:scaling>
          <c:orientation val="minMax"/>
        </c:scaling>
        <c:delete val="1"/>
        <c:axPos val="b"/>
        <c:numFmt formatCode="General" sourceLinked="1"/>
        <c:majorTickMark val="out"/>
        <c:minorTickMark val="none"/>
        <c:tickLblPos val="nextTo"/>
        <c:crossAx val="353692895"/>
        <c:crosses val="autoZero"/>
        <c:auto val="1"/>
        <c:lblAlgn val="ctr"/>
        <c:lblOffset val="100"/>
        <c:noMultiLvlLbl val="0"/>
      </c:catAx>
      <c:valAx>
        <c:axId val="353692895"/>
        <c:scaling>
          <c:orientation val="minMax"/>
        </c:scaling>
        <c:delete val="1"/>
        <c:axPos val="l"/>
        <c:numFmt formatCode="General" sourceLinked="1"/>
        <c:majorTickMark val="none"/>
        <c:minorTickMark val="none"/>
        <c:tickLblPos val="nextTo"/>
        <c:crossAx val="154896891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8188034791615E-2"/>
          <c:y val="7.407407407407407E-2"/>
          <c:w val="0.91842552052069726"/>
          <c:h val="0.77733194808982209"/>
        </c:manualLayout>
      </c:layout>
      <c:areaChart>
        <c:grouping val="standard"/>
        <c:varyColors val="0"/>
        <c:ser>
          <c:idx val="0"/>
          <c:order val="0"/>
          <c:tx>
            <c:strRef>
              <c:f>'Pivot Report'!$H$9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Report'!$G$10:$G$41</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Report'!$H$10:$H$41</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0-A6F6-4844-BAAC-B853BC69C03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98322080"/>
        <c:axId val="998322560"/>
      </c:areaChart>
      <c:catAx>
        <c:axId val="9983220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98322560"/>
        <c:crosses val="autoZero"/>
        <c:auto val="1"/>
        <c:lblAlgn val="ctr"/>
        <c:lblOffset val="100"/>
        <c:noMultiLvlLbl val="0"/>
      </c:catAx>
      <c:valAx>
        <c:axId val="9983225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322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
            </c:manualLayout>
          </c:layout>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AAE52E8-A892-4EB0-B38A-A5DE934D56A0}"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2DD205BD-FF1A-4DF3-A7B6-F56F5984F305}"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5.2324406994863487E-2"/>
          <c:y val="0.1388888888888889"/>
          <c:w val="0.61042736769204131"/>
          <c:h val="0.60418671624380282"/>
        </c:manualLayout>
      </c:layout>
      <c:barChart>
        <c:barDir val="bar"/>
        <c:grouping val="clustered"/>
        <c:varyColors val="0"/>
        <c:ser>
          <c:idx val="0"/>
          <c:order val="0"/>
          <c:tx>
            <c:strRef>
              <c:f>'Pivot Report'!$C$26:$C$27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B018-4F99-85BA-7AA8D41D7CD0}"/>
              </c:ext>
            </c:extLst>
          </c:dPt>
          <c:dPt>
            <c:idx val="1"/>
            <c:invertIfNegative val="0"/>
            <c:bubble3D val="0"/>
            <c:extLst>
              <c:ext xmlns:c16="http://schemas.microsoft.com/office/drawing/2014/chart" uri="{C3380CC4-5D6E-409C-BE32-E72D297353CC}">
                <c16:uniqueId val="{00000003-B018-4F99-85BA-7AA8D41D7CD0}"/>
              </c:ext>
            </c:extLst>
          </c:dPt>
          <c:dLbls>
            <c:dLbl>
              <c:idx val="0"/>
              <c:tx>
                <c:rich>
                  <a:bodyPr/>
                  <a:lstStyle/>
                  <a:p>
                    <a:fld id="{2DD205BD-FF1A-4DF3-A7B6-F56F5984F30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018-4F99-85BA-7AA8D41D7CD0}"/>
                </c:ext>
              </c:extLst>
            </c:dLbl>
            <c:dLbl>
              <c:idx val="1"/>
              <c:layout>
                <c:manualLayout>
                  <c:x val="0"/>
                  <c:y val="0"/>
                </c:manualLayout>
              </c:layout>
              <c:tx>
                <c:rich>
                  <a:bodyPr/>
                  <a:lstStyle/>
                  <a:p>
                    <a:fld id="{0AAE52E8-A892-4EB0-B38A-A5DE934D56A0}"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018-4F99-85BA-7AA8D41D7CD0}"/>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Report'!$C$26:$C$27</c:f>
              <c:strCache>
                <c:ptCount val="2"/>
                <c:pt idx="0">
                  <c:v>Admitted</c:v>
                </c:pt>
                <c:pt idx="1">
                  <c:v>Not Admitted</c:v>
                </c:pt>
              </c:strCache>
            </c:strRef>
          </c:cat>
          <c:val>
            <c:numRef>
              <c:f>'Pivot Report'!$C$26:$C$27</c:f>
              <c:numCache>
                <c:formatCode>0</c:formatCode>
                <c:ptCount val="2"/>
                <c:pt idx="0">
                  <c:v>266</c:v>
                </c:pt>
                <c:pt idx="1">
                  <c:v>222</c:v>
                </c:pt>
              </c:numCache>
            </c:numRef>
          </c:val>
          <c:extLst>
            <c:ext xmlns:c15="http://schemas.microsoft.com/office/drawing/2012/chart" uri="{02D57815-91ED-43cb-92C2-25804820EDAC}">
              <c15:datalabelsRange>
                <c15:f>'Pivot Report'!$C$26:$C$27</c15:f>
                <c15:dlblRangeCache>
                  <c:ptCount val="2"/>
                  <c:pt idx="0">
                    <c:v>54.51%</c:v>
                  </c:pt>
                  <c:pt idx="1">
                    <c:v>45.49%</c:v>
                  </c:pt>
                </c15:dlblRangeCache>
              </c15:datalabelsRange>
            </c:ext>
            <c:ext xmlns:c16="http://schemas.microsoft.com/office/drawing/2014/chart" uri="{C3380CC4-5D6E-409C-BE32-E72D297353CC}">
              <c16:uniqueId val="{00000000-B018-4F99-85BA-7AA8D41D7CD0}"/>
            </c:ext>
          </c:extLst>
        </c:ser>
        <c:ser>
          <c:idx val="1"/>
          <c:order val="1"/>
          <c:tx>
            <c:strRef>
              <c:f>'Pivot Report'!$C$26:$C$27</c:f>
              <c:strCache>
                <c:ptCount val="1"/>
                <c:pt idx="0">
                  <c:v>Count of Patient Admission Flag2</c:v>
                </c:pt>
              </c:strCache>
            </c:strRef>
          </c:tx>
          <c:spPr>
            <a:solidFill>
              <a:schemeClr val="accent2"/>
            </a:solidFill>
            <a:ln>
              <a:noFill/>
            </a:ln>
            <a:effectLst/>
          </c:spPr>
          <c:invertIfNegative val="0"/>
          <c:cat>
            <c:strRef>
              <c:f>'Pivot Report'!$C$26:$C$27</c:f>
              <c:strCache>
                <c:ptCount val="2"/>
                <c:pt idx="0">
                  <c:v>Admitted</c:v>
                </c:pt>
                <c:pt idx="1">
                  <c:v>Not Admitted</c:v>
                </c:pt>
              </c:strCache>
            </c:strRef>
          </c:cat>
          <c:val>
            <c:numRef>
              <c:f>'Pivot Report'!$C$26:$C$27</c:f>
              <c:numCache>
                <c:formatCode>0.00%</c:formatCode>
                <c:ptCount val="2"/>
                <c:pt idx="0">
                  <c:v>0.54508196721311475</c:v>
                </c:pt>
                <c:pt idx="1">
                  <c:v>0.45491803278688525</c:v>
                </c:pt>
              </c:numCache>
            </c:numRef>
          </c:val>
          <c:extLst>
            <c:ext xmlns:c16="http://schemas.microsoft.com/office/drawing/2014/chart" uri="{C3380CC4-5D6E-409C-BE32-E72D297353CC}">
              <c16:uniqueId val="{00000001-B018-4F99-85BA-7AA8D41D7CD0}"/>
            </c:ext>
          </c:extLst>
        </c:ser>
        <c:dLbls>
          <c:showLegendKey val="0"/>
          <c:showVal val="0"/>
          <c:showCatName val="0"/>
          <c:showSerName val="0"/>
          <c:showPercent val="0"/>
          <c:showBubbleSize val="0"/>
        </c:dLbls>
        <c:gapWidth val="376"/>
        <c:overlap val="-100"/>
        <c:axId val="1054515760"/>
        <c:axId val="1054516240"/>
      </c:barChart>
      <c:catAx>
        <c:axId val="1054515760"/>
        <c:scaling>
          <c:orientation val="minMax"/>
        </c:scaling>
        <c:delete val="1"/>
        <c:axPos val="l"/>
        <c:numFmt formatCode="General" sourceLinked="1"/>
        <c:majorTickMark val="none"/>
        <c:minorTickMark val="none"/>
        <c:tickLblPos val="nextTo"/>
        <c:crossAx val="1054516240"/>
        <c:crosses val="autoZero"/>
        <c:auto val="1"/>
        <c:lblAlgn val="ctr"/>
        <c:lblOffset val="100"/>
        <c:noMultiLvlLbl val="0"/>
      </c:catAx>
      <c:valAx>
        <c:axId val="1054516240"/>
        <c:scaling>
          <c:orientation val="minMax"/>
        </c:scaling>
        <c:delete val="1"/>
        <c:axPos val="b"/>
        <c:numFmt formatCode="0" sourceLinked="1"/>
        <c:majorTickMark val="none"/>
        <c:minorTickMark val="none"/>
        <c:tickLblPos val="nextTo"/>
        <c:crossAx val="105451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0926760427858941E-3"/>
          <c:w val="0.99999911775733918"/>
          <c:h val="0.99351289082754679"/>
        </c:manualLayout>
      </c:layout>
      <c:areaChart>
        <c:grouping val="standard"/>
        <c:varyColors val="0"/>
        <c:ser>
          <c:idx val="0"/>
          <c:order val="0"/>
          <c:tx>
            <c:strRef>
              <c:f>'Pivot Report'!$L$24</c:f>
              <c:strCache>
                <c:ptCount val="1"/>
                <c:pt idx="0">
                  <c:v>Total</c:v>
                </c:pt>
              </c:strCache>
            </c:strRef>
          </c:tx>
          <c:spPr>
            <a:solidFill>
              <a:schemeClr val="accent1"/>
            </a:solidFill>
            <a:ln>
              <a:noFill/>
            </a:ln>
            <a:effectLst/>
          </c:spPr>
          <c:cat>
            <c:strRef>
              <c:f>'Pivot Report'!$K$25:$K$56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Report'!$L$25:$L$56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0-FF80-44A3-BB8C-1377D00511F5}"/>
            </c:ext>
          </c:extLst>
        </c:ser>
        <c:dLbls>
          <c:showLegendKey val="0"/>
          <c:showVal val="0"/>
          <c:showCatName val="0"/>
          <c:showSerName val="0"/>
          <c:showPercent val="0"/>
          <c:showBubbleSize val="0"/>
        </c:dLbls>
        <c:axId val="458314127"/>
        <c:axId val="458311727"/>
      </c:areaChart>
      <c:catAx>
        <c:axId val="458314127"/>
        <c:scaling>
          <c:orientation val="minMax"/>
        </c:scaling>
        <c:delete val="1"/>
        <c:axPos val="b"/>
        <c:numFmt formatCode="General" sourceLinked="1"/>
        <c:majorTickMark val="out"/>
        <c:minorTickMark val="none"/>
        <c:tickLblPos val="nextTo"/>
        <c:crossAx val="458311727"/>
        <c:crosses val="autoZero"/>
        <c:auto val="1"/>
        <c:lblAlgn val="ctr"/>
        <c:lblOffset val="100"/>
        <c:noMultiLvlLbl val="0"/>
      </c:catAx>
      <c:valAx>
        <c:axId val="458311727"/>
        <c:scaling>
          <c:orientation val="minMax"/>
        </c:scaling>
        <c:delete val="1"/>
        <c:axPos val="l"/>
        <c:numFmt formatCode="0.00" sourceLinked="1"/>
        <c:majorTickMark val="none"/>
        <c:minorTickMark val="none"/>
        <c:tickLblPos val="nextTo"/>
        <c:crossAx val="458314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3645313986405E-3"/>
          <c:y val="4.1677482622364513E-4"/>
          <c:w val="0.99444444444444446"/>
          <c:h val="0.99958333333333338"/>
        </c:manualLayout>
      </c:layout>
      <c:areaChart>
        <c:grouping val="standard"/>
        <c:varyColors val="0"/>
        <c:ser>
          <c:idx val="0"/>
          <c:order val="0"/>
          <c:tx>
            <c:strRef>
              <c:f>'Pivot Report'!$R$9</c:f>
              <c:strCache>
                <c:ptCount val="1"/>
                <c:pt idx="0">
                  <c:v>Total</c:v>
                </c:pt>
              </c:strCache>
            </c:strRef>
          </c:tx>
          <c:spPr>
            <a:solidFill>
              <a:schemeClr val="accent1"/>
            </a:solidFill>
            <a:ln>
              <a:noFill/>
            </a:ln>
            <a:effectLst/>
          </c:spPr>
          <c:cat>
            <c:strRef>
              <c:f>'Pivot Report'!$Q$10:$Q$41</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Report'!$R$10:$R$41</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0-32E9-435C-BBB9-BDBB1A96BFFE}"/>
            </c:ext>
          </c:extLst>
        </c:ser>
        <c:dLbls>
          <c:showLegendKey val="0"/>
          <c:showVal val="0"/>
          <c:showCatName val="0"/>
          <c:showSerName val="0"/>
          <c:showPercent val="0"/>
          <c:showBubbleSize val="0"/>
        </c:dLbls>
        <c:axId val="998276480"/>
        <c:axId val="998280320"/>
      </c:areaChart>
      <c:catAx>
        <c:axId val="998276480"/>
        <c:scaling>
          <c:orientation val="minMax"/>
        </c:scaling>
        <c:delete val="1"/>
        <c:axPos val="b"/>
        <c:numFmt formatCode="General" sourceLinked="1"/>
        <c:majorTickMark val="out"/>
        <c:minorTickMark val="none"/>
        <c:tickLblPos val="nextTo"/>
        <c:crossAx val="998280320"/>
        <c:crosses val="autoZero"/>
        <c:auto val="1"/>
        <c:lblAlgn val="ctr"/>
        <c:lblOffset val="100"/>
        <c:noMultiLvlLbl val="0"/>
      </c:catAx>
      <c:valAx>
        <c:axId val="998280320"/>
        <c:scaling>
          <c:orientation val="minMax"/>
        </c:scaling>
        <c:delete val="1"/>
        <c:axPos val="l"/>
        <c:numFmt formatCode="0.00" sourceLinked="1"/>
        <c:majorTickMark val="none"/>
        <c:minorTickMark val="none"/>
        <c:tickLblPos val="nextTo"/>
        <c:crossAx val="99827648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No. Of Patient by Age Group</a:t>
            </a:r>
          </a:p>
        </c:rich>
      </c:tx>
      <c:layout>
        <c:manualLayout>
          <c:xMode val="edge"/>
          <c:yMode val="edge"/>
          <c:x val="0.322275556901541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7744128137829E-2"/>
          <c:y val="3.5619453210372048E-2"/>
          <c:w val="0.94833854902752546"/>
          <c:h val="0.77822135073582732"/>
        </c:manualLayout>
      </c:layout>
      <c:barChart>
        <c:barDir val="col"/>
        <c:grouping val="clustered"/>
        <c:varyColors val="0"/>
        <c:ser>
          <c:idx val="0"/>
          <c:order val="0"/>
          <c:tx>
            <c:strRef>
              <c:f>'Pivot Report'!$B$38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Report'!$A$39:$A$46</c:f>
              <c:strCache>
                <c:ptCount val="7"/>
                <c:pt idx="0">
                  <c:v>0-9</c:v>
                </c:pt>
                <c:pt idx="1">
                  <c:v>20-29</c:v>
                </c:pt>
                <c:pt idx="2">
                  <c:v>30-39</c:v>
                </c:pt>
                <c:pt idx="3">
                  <c:v>40-49</c:v>
                </c:pt>
                <c:pt idx="4">
                  <c:v>50-59</c:v>
                </c:pt>
                <c:pt idx="5">
                  <c:v>60-69</c:v>
                </c:pt>
                <c:pt idx="6">
                  <c:v>70-79</c:v>
                </c:pt>
              </c:strCache>
            </c:strRef>
          </c:cat>
          <c:val>
            <c:numRef>
              <c:f>'Pivot Report'!$B$39:$B$46</c:f>
              <c:numCache>
                <c:formatCode>0</c:formatCode>
                <c:ptCount val="7"/>
                <c:pt idx="0">
                  <c:v>135</c:v>
                </c:pt>
                <c:pt idx="1">
                  <c:v>49</c:v>
                </c:pt>
                <c:pt idx="2">
                  <c:v>44</c:v>
                </c:pt>
                <c:pt idx="3">
                  <c:v>72</c:v>
                </c:pt>
                <c:pt idx="4">
                  <c:v>71</c:v>
                </c:pt>
                <c:pt idx="5">
                  <c:v>59</c:v>
                </c:pt>
                <c:pt idx="6">
                  <c:v>58</c:v>
                </c:pt>
              </c:numCache>
            </c:numRef>
          </c:val>
          <c:extLst>
            <c:ext xmlns:c16="http://schemas.microsoft.com/office/drawing/2014/chart" uri="{C3380CC4-5D6E-409C-BE32-E72D297353CC}">
              <c16:uniqueId val="{00000000-F2A8-47C5-A880-A46B7A00424D}"/>
            </c:ext>
          </c:extLst>
        </c:ser>
        <c:dLbls>
          <c:dLblPos val="outEnd"/>
          <c:showLegendKey val="0"/>
          <c:showVal val="1"/>
          <c:showCatName val="0"/>
          <c:showSerName val="0"/>
          <c:showPercent val="0"/>
          <c:showBubbleSize val="0"/>
        </c:dLbls>
        <c:gapWidth val="219"/>
        <c:overlap val="-27"/>
        <c:axId val="998274560"/>
        <c:axId val="998280800"/>
      </c:barChart>
      <c:catAx>
        <c:axId val="9982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0800"/>
        <c:crosses val="autoZero"/>
        <c:auto val="1"/>
        <c:lblAlgn val="ctr"/>
        <c:lblOffset val="100"/>
        <c:noMultiLvlLbl val="0"/>
      </c:catAx>
      <c:valAx>
        <c:axId val="998280800"/>
        <c:scaling>
          <c:orientation val="minMax"/>
        </c:scaling>
        <c:delete val="1"/>
        <c:axPos val="l"/>
        <c:numFmt formatCode="0" sourceLinked="1"/>
        <c:majorTickMark val="none"/>
        <c:minorTickMark val="none"/>
        <c:tickLblPos val="nextTo"/>
        <c:crossAx val="99827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Report!PivotTable9</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779396325459317"/>
              <c:y val="3.77518955963837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036067366579177"/>
              <c:y val="-9.404709827938174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036067366579177"/>
              <c:y val="-9.404709827938174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779396325459317"/>
              <c:y val="3.77518955963837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036067366579177"/>
              <c:y val="-9.404709827938174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779396325459317"/>
              <c:y val="3.77518955963837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124415003680095"/>
          <c:y val="0.21644899809210597"/>
          <c:w val="0.58520740462997678"/>
          <c:h val="0.78355100190789406"/>
        </c:manualLayout>
      </c:layout>
      <c:pieChart>
        <c:varyColors val="1"/>
        <c:ser>
          <c:idx val="0"/>
          <c:order val="0"/>
          <c:tx>
            <c:strRef>
              <c:f>'Pivot Report'!$F$47</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97-4BB2-9452-6E83031541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97-4BB2-9452-6E83031541F1}"/>
              </c:ext>
            </c:extLst>
          </c:dPt>
          <c:dLbls>
            <c:dLbl>
              <c:idx val="0"/>
              <c:layout>
                <c:manualLayout>
                  <c:x val="-0.14036067366579177"/>
                  <c:y val="-9.404709827938174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A97-4BB2-9452-6E83031541F1}"/>
                </c:ext>
              </c:extLst>
            </c:dLbl>
            <c:dLbl>
              <c:idx val="1"/>
              <c:layout>
                <c:manualLayout>
                  <c:x val="0.13779396325459317"/>
                  <c:y val="3.77518955963837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A97-4BB2-9452-6E83031541F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Report'!$E$48:$E$50</c:f>
              <c:strCache>
                <c:ptCount val="2"/>
                <c:pt idx="0">
                  <c:v>Delay</c:v>
                </c:pt>
                <c:pt idx="1">
                  <c:v>Ontime</c:v>
                </c:pt>
              </c:strCache>
            </c:strRef>
          </c:cat>
          <c:val>
            <c:numRef>
              <c:f>'Pivot Report'!$F$48:$F$50</c:f>
              <c:numCache>
                <c:formatCode>0</c:formatCode>
                <c:ptCount val="2"/>
                <c:pt idx="0">
                  <c:v>288</c:v>
                </c:pt>
                <c:pt idx="1">
                  <c:v>200</c:v>
                </c:pt>
              </c:numCache>
            </c:numRef>
          </c:val>
          <c:extLst>
            <c:ext xmlns:c16="http://schemas.microsoft.com/office/drawing/2014/chart" uri="{C3380CC4-5D6E-409C-BE32-E72D297353CC}">
              <c16:uniqueId val="{00000004-DA97-4BB2-9452-6E83031541F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21372745073532476"/>
          <c:y val="5.521297789583531E-3"/>
          <c:w val="0.48203974503187091"/>
          <c:h val="0.225905195585491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Report!PivotTable10</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086614173228345"/>
          <c:y val="0.17460317460317459"/>
          <c:w val="0.61521565401339762"/>
          <c:h val="0.7010110343349939"/>
        </c:manualLayout>
      </c:layout>
      <c:doughnutChart>
        <c:varyColors val="1"/>
        <c:ser>
          <c:idx val="0"/>
          <c:order val="0"/>
          <c:tx>
            <c:strRef>
              <c:f>'Pivot Report'!$B$52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97-49D2-8EFC-81B75D0372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7-49D2-8EFC-81B75D037282}"/>
              </c:ext>
            </c:extLst>
          </c:dPt>
          <c:cat>
            <c:strRef>
              <c:f>'Pivot Report'!$A$53:$A$55</c:f>
              <c:strCache>
                <c:ptCount val="2"/>
                <c:pt idx="0">
                  <c:v>Female</c:v>
                </c:pt>
                <c:pt idx="1">
                  <c:v>Male</c:v>
                </c:pt>
              </c:strCache>
            </c:strRef>
          </c:cat>
          <c:val>
            <c:numRef>
              <c:f>'Pivot Report'!$B$53:$B$55</c:f>
              <c:numCache>
                <c:formatCode>0.00</c:formatCode>
                <c:ptCount val="2"/>
                <c:pt idx="0">
                  <c:v>232</c:v>
                </c:pt>
                <c:pt idx="1">
                  <c:v>256</c:v>
                </c:pt>
              </c:numCache>
            </c:numRef>
          </c:val>
          <c:extLst>
            <c:ext xmlns:c16="http://schemas.microsoft.com/office/drawing/2014/chart" uri="{C3380CC4-5D6E-409C-BE32-E72D297353CC}">
              <c16:uniqueId val="{00000004-8897-49D2-8EFC-81B75D037282}"/>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ayout>
        <c:manualLayout>
          <c:xMode val="edge"/>
          <c:yMode val="edge"/>
          <c:x val="8.6832765307321674E-2"/>
          <c:y val="5.2862142232220972E-2"/>
          <c:w val="0.8285901202648176"/>
          <c:h val="9.495598764440159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No. of Patient by</a:t>
            </a:r>
            <a:r>
              <a:rPr lang="en-IN" u="sng" baseline="0"/>
              <a:t> Department Referal</a:t>
            </a:r>
            <a:endParaRPr lang="en-IN" u="sng"/>
          </a:p>
        </c:rich>
      </c:tx>
      <c:layout>
        <c:manualLayout>
          <c:xMode val="edge"/>
          <c:yMode val="edge"/>
          <c:x val="0.51136553876711355"/>
          <c:y val="0.869573803274590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5789581676881"/>
          <c:y val="6.8259385665529013E-2"/>
          <c:w val="0.75578325510614108"/>
          <c:h val="0.8748577929465301"/>
        </c:manualLayout>
      </c:layout>
      <c:barChart>
        <c:barDir val="bar"/>
        <c:grouping val="clustered"/>
        <c:varyColors val="0"/>
        <c:ser>
          <c:idx val="0"/>
          <c:order val="0"/>
          <c:tx>
            <c:strRef>
              <c:f>'Pivot Report'!$F$56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Report'!$E$57:$E$65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Report'!$F$57:$F$65</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0-BE1F-46C4-AACB-5192EAD1ADA9}"/>
            </c:ext>
          </c:extLst>
        </c:ser>
        <c:dLbls>
          <c:dLblPos val="outEnd"/>
          <c:showLegendKey val="0"/>
          <c:showVal val="1"/>
          <c:showCatName val="0"/>
          <c:showSerName val="0"/>
          <c:showPercent val="0"/>
          <c:showBubbleSize val="0"/>
        </c:dLbls>
        <c:gapWidth val="110"/>
        <c:axId val="1054544560"/>
        <c:axId val="1054534960"/>
      </c:barChart>
      <c:catAx>
        <c:axId val="105454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4960"/>
        <c:crosses val="autoZero"/>
        <c:auto val="1"/>
        <c:lblAlgn val="ctr"/>
        <c:lblOffset val="100"/>
        <c:noMultiLvlLbl val="0"/>
      </c:catAx>
      <c:valAx>
        <c:axId val="1054534960"/>
        <c:scaling>
          <c:orientation val="minMax"/>
        </c:scaling>
        <c:delete val="1"/>
        <c:axPos val="b"/>
        <c:numFmt formatCode="0" sourceLinked="1"/>
        <c:majorTickMark val="none"/>
        <c:minorTickMark val="none"/>
        <c:tickLblPos val="nextTo"/>
        <c:crossAx val="10545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Report'!$Q$10:$Q$41</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Report'!$R$10:$R$41</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0-6775-44CA-B5A6-7CE0FEE13CC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98276480"/>
        <c:axId val="998280320"/>
      </c:areaChart>
      <c:catAx>
        <c:axId val="9982764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98280320"/>
        <c:crosses val="autoZero"/>
        <c:auto val="1"/>
        <c:lblAlgn val="ctr"/>
        <c:lblOffset val="100"/>
        <c:noMultiLvlLbl val="0"/>
      </c:catAx>
      <c:valAx>
        <c:axId val="99828032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276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Report'!$L$24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Report'!$K$25:$K$56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Report'!$L$25:$L$56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0-B530-4CED-A0AE-6243E93F5E1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32174592"/>
        <c:axId val="832160672"/>
      </c:areaChart>
      <c:catAx>
        <c:axId val="8321745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32160672"/>
        <c:crosses val="autoZero"/>
        <c:auto val="1"/>
        <c:lblAlgn val="ctr"/>
        <c:lblOffset val="100"/>
        <c:noMultiLvlLbl val="0"/>
      </c:catAx>
      <c:valAx>
        <c:axId val="8321606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2174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hyperlink" Target="#'Daily ER No. of Patient'!A1"/><Relationship Id="rId7" Type="http://schemas.openxmlformats.org/officeDocument/2006/relationships/image" Target="../media/image5.svg"/><Relationship Id="rId12" Type="http://schemas.openxmlformats.org/officeDocument/2006/relationships/hyperlink" Target="#Sheet2!A1"/><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1" Type="http://schemas.openxmlformats.org/officeDocument/2006/relationships/hyperlink" Target="#'Average wait time daily trend'!A1"/><Relationship Id="rId6" Type="http://schemas.openxmlformats.org/officeDocument/2006/relationships/image" Target="../media/image4.png"/><Relationship Id="rId11" Type="http://schemas.openxmlformats.org/officeDocument/2006/relationships/chart" Target="../charts/chart2.xml"/><Relationship Id="rId5" Type="http://schemas.openxmlformats.org/officeDocument/2006/relationships/image" Target="../media/image3.svg"/><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8</xdr:col>
      <xdr:colOff>449580</xdr:colOff>
      <xdr:row>0</xdr:row>
      <xdr:rowOff>106680</xdr:rowOff>
    </xdr:from>
    <xdr:to>
      <xdr:col>11</xdr:col>
      <xdr:colOff>510540</xdr:colOff>
      <xdr:row>5</xdr:row>
      <xdr:rowOff>106680</xdr:rowOff>
    </xdr:to>
    <xdr:sp macro="" textlink="">
      <xdr:nvSpPr>
        <xdr:cNvPr id="2" name="Rectangle: Rounded Corners 1">
          <a:extLst>
            <a:ext uri="{FF2B5EF4-FFF2-40B4-BE49-F238E27FC236}">
              <a16:creationId xmlns:a16="http://schemas.microsoft.com/office/drawing/2014/main" id="{E1A55826-7398-D665-51FA-A3B24F5F8E7A}"/>
            </a:ext>
          </a:extLst>
        </xdr:cNvPr>
        <xdr:cNvSpPr/>
      </xdr:nvSpPr>
      <xdr:spPr>
        <a:xfrm>
          <a:off x="5326380" y="106680"/>
          <a:ext cx="1889760" cy="9144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83820</xdr:colOff>
      <xdr:row>0</xdr:row>
      <xdr:rowOff>76200</xdr:rowOff>
    </xdr:from>
    <xdr:to>
      <xdr:col>8</xdr:col>
      <xdr:colOff>289560</xdr:colOff>
      <xdr:row>5</xdr:row>
      <xdr:rowOff>76200</xdr:rowOff>
    </xdr:to>
    <xdr:sp macro="" textlink="">
      <xdr:nvSpPr>
        <xdr:cNvPr id="3" name="Rectangle: Rounded Corners 2">
          <a:extLst>
            <a:ext uri="{FF2B5EF4-FFF2-40B4-BE49-F238E27FC236}">
              <a16:creationId xmlns:a16="http://schemas.microsoft.com/office/drawing/2014/main" id="{46C1BA76-B38A-1117-1C7A-953EDCFAD0C2}"/>
            </a:ext>
          </a:extLst>
        </xdr:cNvPr>
        <xdr:cNvSpPr/>
      </xdr:nvSpPr>
      <xdr:spPr>
        <a:xfrm>
          <a:off x="83820" y="76200"/>
          <a:ext cx="5082540" cy="9144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495300</xdr:colOff>
      <xdr:row>0</xdr:row>
      <xdr:rowOff>99060</xdr:rowOff>
    </xdr:from>
    <xdr:to>
      <xdr:col>17</xdr:col>
      <xdr:colOff>342900</xdr:colOff>
      <xdr:row>13</xdr:row>
      <xdr:rowOff>53340</xdr:rowOff>
    </xdr:to>
    <xdr:sp macro="" textlink="">
      <xdr:nvSpPr>
        <xdr:cNvPr id="4" name="Rectangle: Rounded Corners 3">
          <a:extLst>
            <a:ext uri="{FF2B5EF4-FFF2-40B4-BE49-F238E27FC236}">
              <a16:creationId xmlns:a16="http://schemas.microsoft.com/office/drawing/2014/main" id="{48D7A3DB-1BFE-4870-83D3-08D3EAB30A39}"/>
            </a:ext>
          </a:extLst>
        </xdr:cNvPr>
        <xdr:cNvSpPr/>
      </xdr:nvSpPr>
      <xdr:spPr>
        <a:xfrm>
          <a:off x="7810500" y="99060"/>
          <a:ext cx="2895600" cy="233172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68580</xdr:colOff>
      <xdr:row>5</xdr:row>
      <xdr:rowOff>152400</xdr:rowOff>
    </xdr:from>
    <xdr:to>
      <xdr:col>1</xdr:col>
      <xdr:colOff>563880</xdr:colOff>
      <xdr:row>27</xdr:row>
      <xdr:rowOff>22860</xdr:rowOff>
    </xdr:to>
    <xdr:sp macro="" textlink="">
      <xdr:nvSpPr>
        <xdr:cNvPr id="6" name="Rectangle: Rounded Corners 5">
          <a:extLst>
            <a:ext uri="{FF2B5EF4-FFF2-40B4-BE49-F238E27FC236}">
              <a16:creationId xmlns:a16="http://schemas.microsoft.com/office/drawing/2014/main" id="{F66C0F9E-D5AB-414D-B8E7-48E6E4C8E3F2}"/>
            </a:ext>
          </a:extLst>
        </xdr:cNvPr>
        <xdr:cNvSpPr/>
      </xdr:nvSpPr>
      <xdr:spPr>
        <a:xfrm>
          <a:off x="68580" y="1066800"/>
          <a:ext cx="1104900" cy="389382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xdr:colOff>
      <xdr:row>5</xdr:row>
      <xdr:rowOff>167640</xdr:rowOff>
    </xdr:from>
    <xdr:to>
      <xdr:col>5</xdr:col>
      <xdr:colOff>198120</xdr:colOff>
      <xdr:row>12</xdr:row>
      <xdr:rowOff>7620</xdr:rowOff>
    </xdr:to>
    <xdr:sp macro="" textlink="">
      <xdr:nvSpPr>
        <xdr:cNvPr id="7" name="Rectangle: Rounded Corners 6">
          <a:extLst>
            <a:ext uri="{FF2B5EF4-FFF2-40B4-BE49-F238E27FC236}">
              <a16:creationId xmlns:a16="http://schemas.microsoft.com/office/drawing/2014/main" id="{CA394EDE-32A7-4B59-85CA-FF07D746D02D}"/>
            </a:ext>
          </a:extLst>
        </xdr:cNvPr>
        <xdr:cNvSpPr/>
      </xdr:nvSpPr>
      <xdr:spPr>
        <a:xfrm>
          <a:off x="1242060" y="1082040"/>
          <a:ext cx="200406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266700</xdr:colOff>
      <xdr:row>5</xdr:row>
      <xdr:rowOff>167640</xdr:rowOff>
    </xdr:from>
    <xdr:to>
      <xdr:col>8</xdr:col>
      <xdr:colOff>358140</xdr:colOff>
      <xdr:row>12</xdr:row>
      <xdr:rowOff>7620</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858660AE-1DD2-4327-9A59-E7A7D2069BA5}"/>
            </a:ext>
          </a:extLst>
        </xdr:cNvPr>
        <xdr:cNvSpPr/>
      </xdr:nvSpPr>
      <xdr:spPr>
        <a:xfrm>
          <a:off x="3314700" y="1082040"/>
          <a:ext cx="192024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434340</xdr:colOff>
      <xdr:row>5</xdr:row>
      <xdr:rowOff>175260</xdr:rowOff>
    </xdr:from>
    <xdr:to>
      <xdr:col>11</xdr:col>
      <xdr:colOff>502920</xdr:colOff>
      <xdr:row>12</xdr:row>
      <xdr:rowOff>15240</xdr:rowOff>
    </xdr:to>
    <xdr:sp macro="" textlink="">
      <xdr:nvSpPr>
        <xdr:cNvPr id="9" name="Rectangle: Rounded Corners 8">
          <a:extLst>
            <a:ext uri="{FF2B5EF4-FFF2-40B4-BE49-F238E27FC236}">
              <a16:creationId xmlns:a16="http://schemas.microsoft.com/office/drawing/2014/main" id="{239A5AC0-C729-4A95-BDB1-9EF186A7FF32}"/>
            </a:ext>
          </a:extLst>
        </xdr:cNvPr>
        <xdr:cNvSpPr/>
      </xdr:nvSpPr>
      <xdr:spPr>
        <a:xfrm>
          <a:off x="5311140" y="1089660"/>
          <a:ext cx="189738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38100</xdr:colOff>
      <xdr:row>17</xdr:row>
      <xdr:rowOff>91440</xdr:rowOff>
    </xdr:from>
    <xdr:to>
      <xdr:col>11</xdr:col>
      <xdr:colOff>563880</xdr:colOff>
      <xdr:row>27</xdr:row>
      <xdr:rowOff>53340</xdr:rowOff>
    </xdr:to>
    <xdr:sp macro="" textlink="">
      <xdr:nvSpPr>
        <xdr:cNvPr id="11" name="Rectangle: Rounded Corners 10">
          <a:extLst>
            <a:ext uri="{FF2B5EF4-FFF2-40B4-BE49-F238E27FC236}">
              <a16:creationId xmlns:a16="http://schemas.microsoft.com/office/drawing/2014/main" id="{31F1AECC-9BE6-4F11-B417-D54801398BE6}"/>
            </a:ext>
          </a:extLst>
        </xdr:cNvPr>
        <xdr:cNvSpPr/>
      </xdr:nvSpPr>
      <xdr:spPr>
        <a:xfrm>
          <a:off x="1257300" y="3200400"/>
          <a:ext cx="6012180" cy="17907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17</xdr:col>
      <xdr:colOff>579120</xdr:colOff>
      <xdr:row>0</xdr:row>
      <xdr:rowOff>91440</xdr:rowOff>
    </xdr:from>
    <xdr:to>
      <xdr:col>22</xdr:col>
      <xdr:colOff>304800</xdr:colOff>
      <xdr:row>13</xdr:row>
      <xdr:rowOff>53340</xdr:rowOff>
    </xdr:to>
    <xdr:sp macro="" textlink="">
      <xdr:nvSpPr>
        <xdr:cNvPr id="14" name="Rectangle: Rounded Corners 13">
          <a:extLst>
            <a:ext uri="{FF2B5EF4-FFF2-40B4-BE49-F238E27FC236}">
              <a16:creationId xmlns:a16="http://schemas.microsoft.com/office/drawing/2014/main" id="{D6C24A2F-5EDD-48D7-9755-5F2CC594923E}"/>
            </a:ext>
          </a:extLst>
        </xdr:cNvPr>
        <xdr:cNvSpPr/>
      </xdr:nvSpPr>
      <xdr:spPr>
        <a:xfrm>
          <a:off x="10942320" y="91440"/>
          <a:ext cx="2773680" cy="23393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396240</xdr:colOff>
      <xdr:row>1</xdr:row>
      <xdr:rowOff>160020</xdr:rowOff>
    </xdr:from>
    <xdr:to>
      <xdr:col>7</xdr:col>
      <xdr:colOff>594360</xdr:colOff>
      <xdr:row>3</xdr:row>
      <xdr:rowOff>160020</xdr:rowOff>
    </xdr:to>
    <xdr:sp macro="" textlink="">
      <xdr:nvSpPr>
        <xdr:cNvPr id="15" name="TextBox 14">
          <a:extLst>
            <a:ext uri="{FF2B5EF4-FFF2-40B4-BE49-F238E27FC236}">
              <a16:creationId xmlns:a16="http://schemas.microsoft.com/office/drawing/2014/main" id="{2B18E429-72CB-DD48-5CAE-2D1E301599C3}"/>
            </a:ext>
          </a:extLst>
        </xdr:cNvPr>
        <xdr:cNvSpPr txBox="1"/>
      </xdr:nvSpPr>
      <xdr:spPr>
        <a:xfrm>
          <a:off x="1005840" y="342900"/>
          <a:ext cx="3855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b="1"/>
            <a:t>Hospital</a:t>
          </a:r>
          <a:r>
            <a:rPr lang="en-IN" sz="1800" b="1" baseline="0"/>
            <a:t> Emergency Room Dashboard</a:t>
          </a:r>
          <a:endParaRPr lang="en-IN" sz="1800" b="1"/>
        </a:p>
      </xdr:txBody>
    </xdr:sp>
    <xdr:clientData/>
  </xdr:twoCellAnchor>
  <xdr:twoCellAnchor editAs="oneCell">
    <xdr:from>
      <xdr:col>0</xdr:col>
      <xdr:colOff>205740</xdr:colOff>
      <xdr:row>0</xdr:row>
      <xdr:rowOff>121920</xdr:rowOff>
    </xdr:from>
    <xdr:to>
      <xdr:col>1</xdr:col>
      <xdr:colOff>472439</xdr:colOff>
      <xdr:row>5</xdr:row>
      <xdr:rowOff>38100</xdr:rowOff>
    </xdr:to>
    <xdr:pic>
      <xdr:nvPicPr>
        <xdr:cNvPr id="17" name="Picture 16">
          <a:extLst>
            <a:ext uri="{FF2B5EF4-FFF2-40B4-BE49-F238E27FC236}">
              <a16:creationId xmlns:a16="http://schemas.microsoft.com/office/drawing/2014/main" id="{BEBD6469-A0D7-9BF6-D9E5-7E9DF34BF8E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7948" t="17683" r="14659" b="15854"/>
        <a:stretch>
          <a:fillRect/>
        </a:stretch>
      </xdr:blipFill>
      <xdr:spPr>
        <a:xfrm>
          <a:off x="205740" y="121920"/>
          <a:ext cx="876299" cy="830580"/>
        </a:xfrm>
        <a:prstGeom prst="rect">
          <a:avLst/>
        </a:prstGeom>
      </xdr:spPr>
    </xdr:pic>
    <xdr:clientData/>
  </xdr:twoCellAnchor>
  <xdr:twoCellAnchor>
    <xdr:from>
      <xdr:col>2</xdr:col>
      <xdr:colOff>22860</xdr:colOff>
      <xdr:row>5</xdr:row>
      <xdr:rowOff>167640</xdr:rowOff>
    </xdr:from>
    <xdr:to>
      <xdr:col>4</xdr:col>
      <xdr:colOff>464820</xdr:colOff>
      <xdr:row>12</xdr:row>
      <xdr:rowOff>7620</xdr:rowOff>
    </xdr:to>
    <xdr:sp macro="" textlink="">
      <xdr:nvSpPr>
        <xdr:cNvPr id="18" name="Rectangle: Rounded Corners 17">
          <a:extLst>
            <a:ext uri="{FF2B5EF4-FFF2-40B4-BE49-F238E27FC236}">
              <a16:creationId xmlns:a16="http://schemas.microsoft.com/office/drawing/2014/main" id="{BCE7CEDC-08D5-43DA-B5D6-B4E07C29DA77}"/>
            </a:ext>
          </a:extLst>
        </xdr:cNvPr>
        <xdr:cNvSpPr/>
      </xdr:nvSpPr>
      <xdr:spPr>
        <a:xfrm>
          <a:off x="1242060" y="1082040"/>
          <a:ext cx="166116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525780</xdr:colOff>
      <xdr:row>11</xdr:row>
      <xdr:rowOff>83820</xdr:rowOff>
    </xdr:from>
    <xdr:to>
      <xdr:col>21</xdr:col>
      <xdr:colOff>304800</xdr:colOff>
      <xdr:row>12</xdr:row>
      <xdr:rowOff>106680</xdr:rowOff>
    </xdr:to>
    <xdr:sp macro="" textlink="">
      <xdr:nvSpPr>
        <xdr:cNvPr id="19" name="TextBox 18">
          <a:extLst>
            <a:ext uri="{FF2B5EF4-FFF2-40B4-BE49-F238E27FC236}">
              <a16:creationId xmlns:a16="http://schemas.microsoft.com/office/drawing/2014/main" id="{EEFB7138-518A-1C2C-26EA-2471D09F2B71}"/>
            </a:ext>
          </a:extLst>
        </xdr:cNvPr>
        <xdr:cNvSpPr txBox="1"/>
      </xdr:nvSpPr>
      <xdr:spPr>
        <a:xfrm>
          <a:off x="11498580" y="2095500"/>
          <a:ext cx="1607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u="sng"/>
            <a:t>Gender</a:t>
          </a:r>
          <a:r>
            <a:rPr lang="en-IN" sz="1400" u="sng" baseline="0"/>
            <a:t> wise Analysis</a:t>
          </a:r>
          <a:endParaRPr lang="en-IN" sz="1400" u="sng"/>
        </a:p>
      </xdr:txBody>
    </xdr:sp>
    <xdr:clientData/>
  </xdr:twoCellAnchor>
  <xdr:twoCellAnchor editAs="absolute">
    <xdr:from>
      <xdr:col>3</xdr:col>
      <xdr:colOff>114300</xdr:colOff>
      <xdr:row>7</xdr:row>
      <xdr:rowOff>99060</xdr:rowOff>
    </xdr:from>
    <xdr:to>
      <xdr:col>5</xdr:col>
      <xdr:colOff>7620</xdr:colOff>
      <xdr:row>8</xdr:row>
      <xdr:rowOff>114300</xdr:rowOff>
    </xdr:to>
    <xdr:sp macro="" textlink="">
      <xdr:nvSpPr>
        <xdr:cNvPr id="20" name="TextBox 19">
          <a:extLst>
            <a:ext uri="{FF2B5EF4-FFF2-40B4-BE49-F238E27FC236}">
              <a16:creationId xmlns:a16="http://schemas.microsoft.com/office/drawing/2014/main" id="{A0B6DEA3-8281-FB33-EE46-499A31DD185C}"/>
            </a:ext>
          </a:extLst>
        </xdr:cNvPr>
        <xdr:cNvSpPr txBox="1"/>
      </xdr:nvSpPr>
      <xdr:spPr>
        <a:xfrm>
          <a:off x="1943100" y="1379220"/>
          <a:ext cx="11125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xdr:from>
      <xdr:col>9</xdr:col>
      <xdr:colOff>7620</xdr:colOff>
      <xdr:row>5</xdr:row>
      <xdr:rowOff>167640</xdr:rowOff>
    </xdr:from>
    <xdr:to>
      <xdr:col>11</xdr:col>
      <xdr:colOff>373380</xdr:colOff>
      <xdr:row>12</xdr:row>
      <xdr:rowOff>7620</xdr:rowOff>
    </xdr:to>
    <xdr:sp macro="" textlink="">
      <xdr:nvSpPr>
        <xdr:cNvPr id="22" name="Rectangle: Rounded Corners 21">
          <a:extLst>
            <a:ext uri="{FF2B5EF4-FFF2-40B4-BE49-F238E27FC236}">
              <a16:creationId xmlns:a16="http://schemas.microsoft.com/office/drawing/2014/main" id="{BD88D176-A562-8882-5C50-AE28BEDE314D}"/>
            </a:ext>
          </a:extLst>
        </xdr:cNvPr>
        <xdr:cNvSpPr/>
      </xdr:nvSpPr>
      <xdr:spPr>
        <a:xfrm>
          <a:off x="5494020" y="1082040"/>
          <a:ext cx="158496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53340</xdr:colOff>
      <xdr:row>6</xdr:row>
      <xdr:rowOff>167640</xdr:rowOff>
    </xdr:from>
    <xdr:to>
      <xdr:col>11</xdr:col>
      <xdr:colOff>556260</xdr:colOff>
      <xdr:row>8</xdr:row>
      <xdr:rowOff>167640</xdr:rowOff>
    </xdr:to>
    <xdr:sp macro="" textlink="'Pivot Report'!A19">
      <xdr:nvSpPr>
        <xdr:cNvPr id="23" name="TextBox 22">
          <a:extLst>
            <a:ext uri="{FF2B5EF4-FFF2-40B4-BE49-F238E27FC236}">
              <a16:creationId xmlns:a16="http://schemas.microsoft.com/office/drawing/2014/main" id="{284F22D6-F116-B738-F20E-C75515FCE75A}"/>
            </a:ext>
          </a:extLst>
        </xdr:cNvPr>
        <xdr:cNvSpPr txBox="1"/>
      </xdr:nvSpPr>
      <xdr:spPr>
        <a:xfrm>
          <a:off x="6149340" y="1264920"/>
          <a:ext cx="11125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9A2614A9-13D0-4E0E-8D78-73F78A3FD6A8}" type="TxLink">
            <a:rPr lang="en-US" sz="2800" b="0" i="0" u="none" strike="noStrike">
              <a:solidFill>
                <a:srgbClr val="000000"/>
              </a:solidFill>
              <a:latin typeface="Calibri"/>
              <a:ea typeface="Calibri"/>
              <a:cs typeface="Calibri"/>
            </a:rPr>
            <a:pPr marL="0" indent="0"/>
            <a:t>4.79</a:t>
          </a:fld>
          <a:endParaRPr lang="en-IN" sz="2800" b="0" i="0" u="none" strike="noStrike">
            <a:solidFill>
              <a:srgbClr val="000000"/>
            </a:solidFill>
            <a:latin typeface="Calibri"/>
            <a:ea typeface="Calibri"/>
            <a:cs typeface="Calibri"/>
          </a:endParaRPr>
        </a:p>
      </xdr:txBody>
    </xdr:sp>
    <xdr:clientData/>
  </xdr:twoCellAnchor>
  <xdr:twoCellAnchor editAs="absolute">
    <xdr:from>
      <xdr:col>6</xdr:col>
      <xdr:colOff>457200</xdr:colOff>
      <xdr:row>6</xdr:row>
      <xdr:rowOff>175260</xdr:rowOff>
    </xdr:from>
    <xdr:to>
      <xdr:col>8</xdr:col>
      <xdr:colOff>350520</xdr:colOff>
      <xdr:row>10</xdr:row>
      <xdr:rowOff>114300</xdr:rowOff>
    </xdr:to>
    <xdr:sp macro="" textlink="'Pivot Report'!A12">
      <xdr:nvSpPr>
        <xdr:cNvPr id="24" name="TextBox 23">
          <a:extLst>
            <a:ext uri="{FF2B5EF4-FFF2-40B4-BE49-F238E27FC236}">
              <a16:creationId xmlns:a16="http://schemas.microsoft.com/office/drawing/2014/main" id="{2127AA81-AD9C-89F6-4DD8-4C0B30F456DB}"/>
            </a:ext>
          </a:extLst>
        </xdr:cNvPr>
        <xdr:cNvSpPr txBox="1"/>
      </xdr:nvSpPr>
      <xdr:spPr>
        <a:xfrm>
          <a:off x="4114800" y="1272540"/>
          <a:ext cx="111252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34C0D36E-D7C2-46AA-9AC0-D95F48C4DCC7}" type="TxLink">
            <a:rPr lang="en-US" sz="2800" b="0" i="0" u="none" strike="noStrike">
              <a:solidFill>
                <a:srgbClr val="000000"/>
              </a:solidFill>
              <a:latin typeface="Calibri"/>
              <a:ea typeface="Calibri"/>
              <a:cs typeface="Calibri"/>
            </a:rPr>
            <a:pPr marL="0" indent="0"/>
            <a:t>35.20</a:t>
          </a:fld>
          <a:endParaRPr lang="en-IN" sz="2800" b="0" i="0" u="none" strike="noStrike">
            <a:solidFill>
              <a:srgbClr val="000000"/>
            </a:solidFill>
            <a:latin typeface="Calibri"/>
            <a:ea typeface="Calibri"/>
            <a:cs typeface="Calibri"/>
          </a:endParaRPr>
        </a:p>
      </xdr:txBody>
    </xdr:sp>
    <xdr:clientData/>
  </xdr:twoCellAnchor>
  <xdr:twoCellAnchor>
    <xdr:from>
      <xdr:col>2</xdr:col>
      <xdr:colOff>38100</xdr:colOff>
      <xdr:row>5</xdr:row>
      <xdr:rowOff>167640</xdr:rowOff>
    </xdr:from>
    <xdr:to>
      <xdr:col>5</xdr:col>
      <xdr:colOff>129540</xdr:colOff>
      <xdr:row>12</xdr:row>
      <xdr:rowOff>7620</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C823E7F4-62D5-9E28-F2C1-786E191BF6A9}"/>
            </a:ext>
          </a:extLst>
        </xdr:cNvPr>
        <xdr:cNvSpPr/>
      </xdr:nvSpPr>
      <xdr:spPr>
        <a:xfrm>
          <a:off x="1257300" y="1082040"/>
          <a:ext cx="192024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411480</xdr:colOff>
      <xdr:row>7</xdr:row>
      <xdr:rowOff>99060</xdr:rowOff>
    </xdr:from>
    <xdr:to>
      <xdr:col>4</xdr:col>
      <xdr:colOff>304800</xdr:colOff>
      <xdr:row>8</xdr:row>
      <xdr:rowOff>114300</xdr:rowOff>
    </xdr:to>
    <xdr:sp macro="" textlink="">
      <xdr:nvSpPr>
        <xdr:cNvPr id="26" name="TextBox 25">
          <a:extLst>
            <a:ext uri="{FF2B5EF4-FFF2-40B4-BE49-F238E27FC236}">
              <a16:creationId xmlns:a16="http://schemas.microsoft.com/office/drawing/2014/main" id="{3CCED02D-CBA6-0B45-C4EA-6A3553D3B71B}"/>
            </a:ext>
          </a:extLst>
        </xdr:cNvPr>
        <xdr:cNvSpPr txBox="1"/>
      </xdr:nvSpPr>
      <xdr:spPr>
        <a:xfrm>
          <a:off x="1630680" y="1379220"/>
          <a:ext cx="11125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editAs="absolute">
    <xdr:from>
      <xdr:col>3</xdr:col>
      <xdr:colOff>472440</xdr:colOff>
      <xdr:row>6</xdr:row>
      <xdr:rowOff>160020</xdr:rowOff>
    </xdr:from>
    <xdr:to>
      <xdr:col>4</xdr:col>
      <xdr:colOff>510540</xdr:colOff>
      <xdr:row>8</xdr:row>
      <xdr:rowOff>167640</xdr:rowOff>
    </xdr:to>
    <xdr:sp macro="" textlink="'Pivot Report'!A6">
      <xdr:nvSpPr>
        <xdr:cNvPr id="27" name="TextBox 26">
          <a:extLst>
            <a:ext uri="{FF2B5EF4-FFF2-40B4-BE49-F238E27FC236}">
              <a16:creationId xmlns:a16="http://schemas.microsoft.com/office/drawing/2014/main" id="{EB0E6996-D71D-C0FE-4DF7-D2CD16EC403E}"/>
            </a:ext>
          </a:extLst>
        </xdr:cNvPr>
        <xdr:cNvSpPr txBox="1"/>
      </xdr:nvSpPr>
      <xdr:spPr>
        <a:xfrm>
          <a:off x="2301240" y="1257300"/>
          <a:ext cx="6477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2F993CC-A868-4285-BCF8-810981C39E8D}" type="TxLink">
            <a:rPr lang="en-US" sz="2800" b="0" i="0" u="none" strike="noStrike">
              <a:solidFill>
                <a:srgbClr val="000000"/>
              </a:solidFill>
              <a:latin typeface="Calibri"/>
              <a:ea typeface="Calibri"/>
              <a:cs typeface="Calibri"/>
            </a:rPr>
            <a:pPr/>
            <a:t>488</a:t>
          </a:fld>
          <a:endParaRPr lang="en-IN" sz="2800"/>
        </a:p>
      </xdr:txBody>
    </xdr:sp>
    <xdr:clientData/>
  </xdr:twoCellAnchor>
  <xdr:twoCellAnchor editAs="absolute">
    <xdr:from>
      <xdr:col>3</xdr:col>
      <xdr:colOff>312420</xdr:colOff>
      <xdr:row>8</xdr:row>
      <xdr:rowOff>175260</xdr:rowOff>
    </xdr:from>
    <xdr:to>
      <xdr:col>5</xdr:col>
      <xdr:colOff>205740</xdr:colOff>
      <xdr:row>10</xdr:row>
      <xdr:rowOff>114300</xdr:rowOff>
    </xdr:to>
    <xdr:sp macro="" textlink="">
      <xdr:nvSpPr>
        <xdr:cNvPr id="28" name="TextBox 27">
          <a:extLst>
            <a:ext uri="{FF2B5EF4-FFF2-40B4-BE49-F238E27FC236}">
              <a16:creationId xmlns:a16="http://schemas.microsoft.com/office/drawing/2014/main" id="{951C5B22-D711-3167-D8CB-E2C18D76AB46}"/>
            </a:ext>
          </a:extLst>
        </xdr:cNvPr>
        <xdr:cNvSpPr txBox="1"/>
      </xdr:nvSpPr>
      <xdr:spPr>
        <a:xfrm>
          <a:off x="2141220" y="1638300"/>
          <a:ext cx="11125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 of </a:t>
          </a:r>
          <a:r>
            <a:rPr lang="en-IN" sz="1200"/>
            <a:t>Patient</a:t>
          </a:r>
          <a:endParaRPr lang="en-IN" sz="1100"/>
        </a:p>
      </xdr:txBody>
    </xdr:sp>
    <xdr:clientData/>
  </xdr:twoCellAnchor>
  <xdr:twoCellAnchor editAs="absolute">
    <xdr:from>
      <xdr:col>6</xdr:col>
      <xdr:colOff>304800</xdr:colOff>
      <xdr:row>9</xdr:row>
      <xdr:rowOff>38100</xdr:rowOff>
    </xdr:from>
    <xdr:to>
      <xdr:col>8</xdr:col>
      <xdr:colOff>198120</xdr:colOff>
      <xdr:row>10</xdr:row>
      <xdr:rowOff>160020</xdr:rowOff>
    </xdr:to>
    <xdr:sp macro="" textlink="">
      <xdr:nvSpPr>
        <xdr:cNvPr id="29" name="TextBox 28">
          <a:extLst>
            <a:ext uri="{FF2B5EF4-FFF2-40B4-BE49-F238E27FC236}">
              <a16:creationId xmlns:a16="http://schemas.microsoft.com/office/drawing/2014/main" id="{43D965AE-4911-E354-8AC5-55F6C034E1E3}"/>
            </a:ext>
          </a:extLst>
        </xdr:cNvPr>
        <xdr:cNvSpPr txBox="1"/>
      </xdr:nvSpPr>
      <xdr:spPr>
        <a:xfrm>
          <a:off x="3962400" y="1684020"/>
          <a:ext cx="11125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Average Wait Time</a:t>
          </a:r>
        </a:p>
      </xdr:txBody>
    </xdr:sp>
    <xdr:clientData/>
  </xdr:twoCellAnchor>
  <xdr:twoCellAnchor editAs="absolute">
    <xdr:from>
      <xdr:col>9</xdr:col>
      <xdr:colOff>464820</xdr:colOff>
      <xdr:row>8</xdr:row>
      <xdr:rowOff>7620</xdr:rowOff>
    </xdr:from>
    <xdr:to>
      <xdr:col>11</xdr:col>
      <xdr:colOff>434340</xdr:colOff>
      <xdr:row>11</xdr:row>
      <xdr:rowOff>106680</xdr:rowOff>
    </xdr:to>
    <xdr:sp macro="" textlink="">
      <xdr:nvSpPr>
        <xdr:cNvPr id="30" name="TextBox 29">
          <a:extLst>
            <a:ext uri="{FF2B5EF4-FFF2-40B4-BE49-F238E27FC236}">
              <a16:creationId xmlns:a16="http://schemas.microsoft.com/office/drawing/2014/main" id="{0A4361E1-8F35-1A57-D7F3-E8D54C05D0DA}"/>
            </a:ext>
          </a:extLst>
        </xdr:cNvPr>
        <xdr:cNvSpPr txBox="1"/>
      </xdr:nvSpPr>
      <xdr:spPr>
        <a:xfrm>
          <a:off x="5951220" y="1470660"/>
          <a:ext cx="118872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100"/>
            <a:t>Patient</a:t>
          </a:r>
          <a:r>
            <a:rPr lang="en-IN" sz="1100" baseline="0"/>
            <a:t> Satisfaction</a:t>
          </a:r>
        </a:p>
        <a:p>
          <a:pPr algn="ctr"/>
          <a:r>
            <a:rPr lang="en-IN" sz="1100" baseline="0"/>
            <a:t>Score</a:t>
          </a:r>
          <a:endParaRPr lang="en-IN" sz="1100"/>
        </a:p>
      </xdr:txBody>
    </xdr:sp>
    <xdr:clientData/>
  </xdr:twoCellAnchor>
  <xdr:twoCellAnchor editAs="oneCell">
    <xdr:from>
      <xdr:col>1</xdr:col>
      <xdr:colOff>579120</xdr:colOff>
      <xdr:row>5</xdr:row>
      <xdr:rowOff>160020</xdr:rowOff>
    </xdr:from>
    <xdr:to>
      <xdr:col>3</xdr:col>
      <xdr:colOff>198120</xdr:colOff>
      <xdr:row>10</xdr:row>
      <xdr:rowOff>83820</xdr:rowOff>
    </xdr:to>
    <xdr:pic>
      <xdr:nvPicPr>
        <xdr:cNvPr id="32" name="Graphic 31" descr="Male profile with solid fill">
          <a:extLst>
            <a:ext uri="{FF2B5EF4-FFF2-40B4-BE49-F238E27FC236}">
              <a16:creationId xmlns:a16="http://schemas.microsoft.com/office/drawing/2014/main" id="{3D387B5F-AB2A-CDEF-9E5D-E7F20D71539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88720" y="1074420"/>
          <a:ext cx="838200" cy="838200"/>
        </a:xfrm>
        <a:prstGeom prst="rect">
          <a:avLst/>
        </a:prstGeom>
      </xdr:spPr>
    </xdr:pic>
    <xdr:clientData/>
  </xdr:twoCellAnchor>
  <xdr:twoCellAnchor editAs="oneCell">
    <xdr:from>
      <xdr:col>5</xdr:col>
      <xdr:colOff>274320</xdr:colOff>
      <xdr:row>6</xdr:row>
      <xdr:rowOff>91440</xdr:rowOff>
    </xdr:from>
    <xdr:to>
      <xdr:col>6</xdr:col>
      <xdr:colOff>320040</xdr:colOff>
      <xdr:row>10</xdr:row>
      <xdr:rowOff>15240</xdr:rowOff>
    </xdr:to>
    <xdr:pic>
      <xdr:nvPicPr>
        <xdr:cNvPr id="34" name="Graphic 33" descr="Hourglass Finished with solid fill">
          <a:extLst>
            <a:ext uri="{FF2B5EF4-FFF2-40B4-BE49-F238E27FC236}">
              <a16:creationId xmlns:a16="http://schemas.microsoft.com/office/drawing/2014/main" id="{0AB34583-756A-8989-5051-C1922391CAD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22320" y="1188720"/>
          <a:ext cx="655320" cy="655320"/>
        </a:xfrm>
        <a:prstGeom prst="rect">
          <a:avLst/>
        </a:prstGeom>
      </xdr:spPr>
    </xdr:pic>
    <xdr:clientData/>
  </xdr:twoCellAnchor>
  <xdr:twoCellAnchor editAs="oneCell">
    <xdr:from>
      <xdr:col>8</xdr:col>
      <xdr:colOff>365760</xdr:colOff>
      <xdr:row>6</xdr:row>
      <xdr:rowOff>30480</xdr:rowOff>
    </xdr:from>
    <xdr:to>
      <xdr:col>9</xdr:col>
      <xdr:colOff>533400</xdr:colOff>
      <xdr:row>10</xdr:row>
      <xdr:rowOff>76200</xdr:rowOff>
    </xdr:to>
    <xdr:pic>
      <xdr:nvPicPr>
        <xdr:cNvPr id="36" name="Graphic 35" descr="Stars with solid fill">
          <a:extLst>
            <a:ext uri="{FF2B5EF4-FFF2-40B4-BE49-F238E27FC236}">
              <a16:creationId xmlns:a16="http://schemas.microsoft.com/office/drawing/2014/main" id="{E51A79C2-5C91-3B16-1BAE-0D3190023EB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242560" y="1127760"/>
          <a:ext cx="777240" cy="777240"/>
        </a:xfrm>
        <a:prstGeom prst="rect">
          <a:avLst/>
        </a:prstGeom>
      </xdr:spPr>
    </xdr:pic>
    <xdr:clientData/>
  </xdr:twoCellAnchor>
  <xdr:twoCellAnchor editAs="oneCell">
    <xdr:from>
      <xdr:col>0</xdr:col>
      <xdr:colOff>121920</xdr:colOff>
      <xdr:row>6</xdr:row>
      <xdr:rowOff>60960</xdr:rowOff>
    </xdr:from>
    <xdr:to>
      <xdr:col>1</xdr:col>
      <xdr:colOff>502920</xdr:colOff>
      <xdr:row>26</xdr:row>
      <xdr:rowOff>99060</xdr:rowOff>
    </xdr:to>
    <mc:AlternateContent xmlns:mc="http://schemas.openxmlformats.org/markup-compatibility/2006" xmlns:a14="http://schemas.microsoft.com/office/drawing/2010/main">
      <mc:Choice Requires="a14">
        <xdr:graphicFrame macro="">
          <xdr:nvGraphicFramePr>
            <xdr:cNvPr id="37" name="Date (Month)">
              <a:extLst>
                <a:ext uri="{FF2B5EF4-FFF2-40B4-BE49-F238E27FC236}">
                  <a16:creationId xmlns:a16="http://schemas.microsoft.com/office/drawing/2014/main" id="{45CEDD8A-C411-4AA2-83FF-E82A631F5E1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1920" y="1158240"/>
              <a:ext cx="990600"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8</xdr:row>
      <xdr:rowOff>106680</xdr:rowOff>
    </xdr:from>
    <xdr:to>
      <xdr:col>5</xdr:col>
      <xdr:colOff>198120</xdr:colOff>
      <xdr:row>12</xdr:row>
      <xdr:rowOff>68580</xdr:rowOff>
    </xdr:to>
    <xdr:graphicFrame macro="">
      <xdr:nvGraphicFramePr>
        <xdr:cNvPr id="39" name="Chart 38">
          <a:hlinkClick xmlns:r="http://schemas.openxmlformats.org/officeDocument/2006/relationships" r:id="rId3"/>
          <a:extLst>
            <a:ext uri="{FF2B5EF4-FFF2-40B4-BE49-F238E27FC236}">
              <a16:creationId xmlns:a16="http://schemas.microsoft.com/office/drawing/2014/main" id="{003BFB4E-4D46-4DE2-95F6-88BE0AEB0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259080</xdr:colOff>
      <xdr:row>10</xdr:row>
      <xdr:rowOff>38100</xdr:rowOff>
    </xdr:from>
    <xdr:to>
      <xdr:col>8</xdr:col>
      <xdr:colOff>358140</xdr:colOff>
      <xdr:row>12</xdr:row>
      <xdr:rowOff>60960</xdr:rowOff>
    </xdr:to>
    <xdr:graphicFrame macro="">
      <xdr:nvGraphicFramePr>
        <xdr:cNvPr id="40" name="Chart 39">
          <a:hlinkClick xmlns:r="http://schemas.openxmlformats.org/officeDocument/2006/relationships" r:id="rId1"/>
          <a:extLst>
            <a:ext uri="{FF2B5EF4-FFF2-40B4-BE49-F238E27FC236}">
              <a16:creationId xmlns:a16="http://schemas.microsoft.com/office/drawing/2014/main" id="{3A359DD4-DDE6-4885-B1BA-1A1F48F39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426720</xdr:colOff>
      <xdr:row>8</xdr:row>
      <xdr:rowOff>114300</xdr:rowOff>
    </xdr:from>
    <xdr:to>
      <xdr:col>11</xdr:col>
      <xdr:colOff>495300</xdr:colOff>
      <xdr:row>12</xdr:row>
      <xdr:rowOff>76200</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0AA0BC3E-2437-46B2-8356-06FA44CE9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30480</xdr:colOff>
      <xdr:row>12</xdr:row>
      <xdr:rowOff>152400</xdr:rowOff>
    </xdr:from>
    <xdr:to>
      <xdr:col>11</xdr:col>
      <xdr:colOff>533400</xdr:colOff>
      <xdr:row>17</xdr:row>
      <xdr:rowOff>15240</xdr:rowOff>
    </xdr:to>
    <xdr:pic>
      <xdr:nvPicPr>
        <xdr:cNvPr id="42" name="Picture 41">
          <a:extLst>
            <a:ext uri="{FF2B5EF4-FFF2-40B4-BE49-F238E27FC236}">
              <a16:creationId xmlns:a16="http://schemas.microsoft.com/office/drawing/2014/main" id="{750C53BC-F2DD-F46F-A0C2-3019AC0CA75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49680" y="2346960"/>
          <a:ext cx="5989320" cy="7772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114300</xdr:colOff>
      <xdr:row>17</xdr:row>
      <xdr:rowOff>106680</xdr:rowOff>
    </xdr:from>
    <xdr:to>
      <xdr:col>11</xdr:col>
      <xdr:colOff>571500</xdr:colOff>
      <xdr:row>27</xdr:row>
      <xdr:rowOff>137160</xdr:rowOff>
    </xdr:to>
    <xdr:graphicFrame macro="">
      <xdr:nvGraphicFramePr>
        <xdr:cNvPr id="43" name="Chart 42">
          <a:extLst>
            <a:ext uri="{FF2B5EF4-FFF2-40B4-BE49-F238E27FC236}">
              <a16:creationId xmlns:a16="http://schemas.microsoft.com/office/drawing/2014/main" id="{D47AB962-378D-4381-AAF1-1CC8094C8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5</xdr:col>
      <xdr:colOff>411480</xdr:colOff>
      <xdr:row>23</xdr:row>
      <xdr:rowOff>22860</xdr:rowOff>
    </xdr:from>
    <xdr:ext cx="184731" cy="264560"/>
    <xdr:sp macro="" textlink="">
      <xdr:nvSpPr>
        <xdr:cNvPr id="44" name="TextBox 43">
          <a:extLst>
            <a:ext uri="{FF2B5EF4-FFF2-40B4-BE49-F238E27FC236}">
              <a16:creationId xmlns:a16="http://schemas.microsoft.com/office/drawing/2014/main" id="{22192360-0D11-EADE-6B66-51A2D9916ADA}"/>
            </a:ext>
          </a:extLst>
        </xdr:cNvPr>
        <xdr:cNvSpPr txBox="1"/>
      </xdr:nvSpPr>
      <xdr:spPr>
        <a:xfrm>
          <a:off x="3459480" y="422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563880</xdr:colOff>
      <xdr:row>0</xdr:row>
      <xdr:rowOff>99060</xdr:rowOff>
    </xdr:from>
    <xdr:to>
      <xdr:col>17</xdr:col>
      <xdr:colOff>396240</xdr:colOff>
      <xdr:row>10</xdr:row>
      <xdr:rowOff>167640</xdr:rowOff>
    </xdr:to>
    <xdr:graphicFrame macro="">
      <xdr:nvGraphicFramePr>
        <xdr:cNvPr id="45" name="Chart 44">
          <a:extLst>
            <a:ext uri="{FF2B5EF4-FFF2-40B4-BE49-F238E27FC236}">
              <a16:creationId xmlns:a16="http://schemas.microsoft.com/office/drawing/2014/main" id="{9EE9261B-FBE1-45D5-ABE1-64815BDB5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457200</xdr:colOff>
      <xdr:row>13</xdr:row>
      <xdr:rowOff>160020</xdr:rowOff>
    </xdr:from>
    <xdr:to>
      <xdr:col>22</xdr:col>
      <xdr:colOff>388620</xdr:colOff>
      <xdr:row>27</xdr:row>
      <xdr:rowOff>45720</xdr:rowOff>
    </xdr:to>
    <xdr:sp macro="" textlink="">
      <xdr:nvSpPr>
        <xdr:cNvPr id="47" name="Rectangle: Rounded Corners 46">
          <a:extLst>
            <a:ext uri="{FF2B5EF4-FFF2-40B4-BE49-F238E27FC236}">
              <a16:creationId xmlns:a16="http://schemas.microsoft.com/office/drawing/2014/main" id="{877037D6-ED1E-44EF-92D9-816A35DF3EAE}"/>
            </a:ext>
          </a:extLst>
        </xdr:cNvPr>
        <xdr:cNvSpPr/>
      </xdr:nvSpPr>
      <xdr:spPr>
        <a:xfrm>
          <a:off x="7772400" y="2537460"/>
          <a:ext cx="6027420" cy="244602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68580</xdr:colOff>
      <xdr:row>0</xdr:row>
      <xdr:rowOff>60960</xdr:rowOff>
    </xdr:from>
    <xdr:to>
      <xdr:col>22</xdr:col>
      <xdr:colOff>182880</xdr:colOff>
      <xdr:row>12</xdr:row>
      <xdr:rowOff>106680</xdr:rowOff>
    </xdr:to>
    <xdr:graphicFrame macro="">
      <xdr:nvGraphicFramePr>
        <xdr:cNvPr id="48" name="Chart 47">
          <a:extLst>
            <a:ext uri="{FF2B5EF4-FFF2-40B4-BE49-F238E27FC236}">
              <a16:creationId xmlns:a16="http://schemas.microsoft.com/office/drawing/2014/main" id="{4174EC68-8439-473D-98AB-50F737E35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0</xdr:colOff>
      <xdr:row>14</xdr:row>
      <xdr:rowOff>15240</xdr:rowOff>
    </xdr:from>
    <xdr:to>
      <xdr:col>22</xdr:col>
      <xdr:colOff>152400</xdr:colOff>
      <xdr:row>27</xdr:row>
      <xdr:rowOff>38100</xdr:rowOff>
    </xdr:to>
    <xdr:graphicFrame macro="">
      <xdr:nvGraphicFramePr>
        <xdr:cNvPr id="52" name="Chart 51">
          <a:extLst>
            <a:ext uri="{FF2B5EF4-FFF2-40B4-BE49-F238E27FC236}">
              <a16:creationId xmlns:a16="http://schemas.microsoft.com/office/drawing/2014/main" id="{55A3634B-82EE-4E4B-A7FB-D09C6E146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533400</xdr:colOff>
      <xdr:row>0</xdr:row>
      <xdr:rowOff>160020</xdr:rowOff>
    </xdr:from>
    <xdr:to>
      <xdr:col>11</xdr:col>
      <xdr:colOff>381000</xdr:colOff>
      <xdr:row>5</xdr:row>
      <xdr:rowOff>68579</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FF4A6B4D-0BFE-4C8C-885F-35A2233B57E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410200" y="160020"/>
              <a:ext cx="1676400"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586740</xdr:colOff>
      <xdr:row>11</xdr:row>
      <xdr:rowOff>38100</xdr:rowOff>
    </xdr:from>
    <xdr:to>
      <xdr:col>16</xdr:col>
      <xdr:colOff>365760</xdr:colOff>
      <xdr:row>12</xdr:row>
      <xdr:rowOff>60960</xdr:rowOff>
    </xdr:to>
    <xdr:sp macro="" textlink="">
      <xdr:nvSpPr>
        <xdr:cNvPr id="55" name="TextBox 54">
          <a:extLst>
            <a:ext uri="{FF2B5EF4-FFF2-40B4-BE49-F238E27FC236}">
              <a16:creationId xmlns:a16="http://schemas.microsoft.com/office/drawing/2014/main" id="{7FE44190-979B-4527-8FAB-874903A82FA9}"/>
            </a:ext>
          </a:extLst>
        </xdr:cNvPr>
        <xdr:cNvSpPr txBox="1"/>
      </xdr:nvSpPr>
      <xdr:spPr>
        <a:xfrm>
          <a:off x="8511540" y="2049780"/>
          <a:ext cx="1607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u="sng"/>
            <a:t>Patient</a:t>
          </a:r>
          <a:r>
            <a:rPr lang="en-IN" sz="1400" u="sng" baseline="0"/>
            <a:t> Attend Status</a:t>
          </a:r>
          <a:endParaRPr lang="en-IN" sz="1400" u="sng"/>
        </a:p>
      </xdr:txBody>
    </xdr:sp>
    <xdr:clientData/>
  </xdr:twoCellAnchor>
  <xdr:twoCellAnchor>
    <xdr:from>
      <xdr:col>3</xdr:col>
      <xdr:colOff>396240</xdr:colOff>
      <xdr:row>3</xdr:row>
      <xdr:rowOff>68580</xdr:rowOff>
    </xdr:from>
    <xdr:to>
      <xdr:col>6</xdr:col>
      <xdr:colOff>76200</xdr:colOff>
      <xdr:row>4</xdr:row>
      <xdr:rowOff>83820</xdr:rowOff>
    </xdr:to>
    <xdr:sp macro="" textlink="">
      <xdr:nvSpPr>
        <xdr:cNvPr id="56" name="TextBox 55">
          <a:extLst>
            <a:ext uri="{FF2B5EF4-FFF2-40B4-BE49-F238E27FC236}">
              <a16:creationId xmlns:a16="http://schemas.microsoft.com/office/drawing/2014/main" id="{E0CD8CF9-0D31-1C7D-B5FC-D08D4E27F6A8}"/>
            </a:ext>
          </a:extLst>
        </xdr:cNvPr>
        <xdr:cNvSpPr txBox="1"/>
      </xdr:nvSpPr>
      <xdr:spPr>
        <a:xfrm>
          <a:off x="2225040" y="617220"/>
          <a:ext cx="15087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Monthly 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340733</xdr:colOff>
      <xdr:row>0</xdr:row>
      <xdr:rowOff>130098</xdr:rowOff>
    </xdr:from>
    <xdr:to>
      <xdr:col>16</xdr:col>
      <xdr:colOff>192050</xdr:colOff>
      <xdr:row>15</xdr:row>
      <xdr:rowOff>18586</xdr:rowOff>
    </xdr:to>
    <xdr:graphicFrame macro="">
      <xdr:nvGraphicFramePr>
        <xdr:cNvPr id="2" name="Chart 1">
          <a:extLst>
            <a:ext uri="{FF2B5EF4-FFF2-40B4-BE49-F238E27FC236}">
              <a16:creationId xmlns:a16="http://schemas.microsoft.com/office/drawing/2014/main" id="{903DB1F7-5379-475E-BBC7-0EB458FDD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49559</xdr:colOff>
      <xdr:row>15</xdr:row>
      <xdr:rowOff>173463</xdr:rowOff>
    </xdr:from>
    <xdr:to>
      <xdr:col>11</xdr:col>
      <xdr:colOff>526585</xdr:colOff>
      <xdr:row>19</xdr:row>
      <xdr:rowOff>68146</xdr:rowOff>
    </xdr:to>
    <xdr:sp macro="" textlink="">
      <xdr:nvSpPr>
        <xdr:cNvPr id="3" name="TextBox 2">
          <a:extLst>
            <a:ext uri="{FF2B5EF4-FFF2-40B4-BE49-F238E27FC236}">
              <a16:creationId xmlns:a16="http://schemas.microsoft.com/office/drawing/2014/main" id="{8280B5C9-BAEE-2513-2814-4524ACF61945}"/>
            </a:ext>
          </a:extLst>
        </xdr:cNvPr>
        <xdr:cNvSpPr txBox="1"/>
      </xdr:nvSpPr>
      <xdr:spPr>
        <a:xfrm>
          <a:off x="4906535" y="2961268"/>
          <a:ext cx="2298391" cy="638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t>Daily Satisfactory Trend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320040</xdr:colOff>
      <xdr:row>1</xdr:row>
      <xdr:rowOff>45720</xdr:rowOff>
    </xdr:from>
    <xdr:to>
      <xdr:col>17</xdr:col>
      <xdr:colOff>160020</xdr:colOff>
      <xdr:row>16</xdr:row>
      <xdr:rowOff>137160</xdr:rowOff>
    </xdr:to>
    <xdr:graphicFrame macro="">
      <xdr:nvGraphicFramePr>
        <xdr:cNvPr id="3" name="Chart 2">
          <a:extLst>
            <a:ext uri="{FF2B5EF4-FFF2-40B4-BE49-F238E27FC236}">
              <a16:creationId xmlns:a16="http://schemas.microsoft.com/office/drawing/2014/main" id="{B189E8BB-514A-4527-B54A-499D37D3F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17</xdr:row>
      <xdr:rowOff>53340</xdr:rowOff>
    </xdr:from>
    <xdr:to>
      <xdr:col>14</xdr:col>
      <xdr:colOff>342900</xdr:colOff>
      <xdr:row>20</xdr:row>
      <xdr:rowOff>160020</xdr:rowOff>
    </xdr:to>
    <xdr:sp macro="" textlink="">
      <xdr:nvSpPr>
        <xdr:cNvPr id="4" name="TextBox 3">
          <a:extLst>
            <a:ext uri="{FF2B5EF4-FFF2-40B4-BE49-F238E27FC236}">
              <a16:creationId xmlns:a16="http://schemas.microsoft.com/office/drawing/2014/main" id="{9D9495FC-B552-0C0C-DC9F-0CFFAC3FA508}"/>
            </a:ext>
          </a:extLst>
        </xdr:cNvPr>
        <xdr:cNvSpPr txBox="1"/>
      </xdr:nvSpPr>
      <xdr:spPr>
        <a:xfrm>
          <a:off x="4396740" y="3162300"/>
          <a:ext cx="44805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t>Average wait time daily trend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556260</xdr:colOff>
      <xdr:row>17</xdr:row>
      <xdr:rowOff>83820</xdr:rowOff>
    </xdr:from>
    <xdr:to>
      <xdr:col>12</xdr:col>
      <xdr:colOff>60960</xdr:colOff>
      <xdr:row>20</xdr:row>
      <xdr:rowOff>114300</xdr:rowOff>
    </xdr:to>
    <xdr:sp macro="" textlink="">
      <xdr:nvSpPr>
        <xdr:cNvPr id="3" name="TextBox 2">
          <a:extLst>
            <a:ext uri="{FF2B5EF4-FFF2-40B4-BE49-F238E27FC236}">
              <a16:creationId xmlns:a16="http://schemas.microsoft.com/office/drawing/2014/main" id="{B75BE535-9E4B-6A13-1B3A-7AE9AC411DBC}"/>
            </a:ext>
          </a:extLst>
        </xdr:cNvPr>
        <xdr:cNvSpPr txBox="1"/>
      </xdr:nvSpPr>
      <xdr:spPr>
        <a:xfrm>
          <a:off x="4213860" y="3192780"/>
          <a:ext cx="3162300" cy="579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u="sng"/>
            <a:t>Daily</a:t>
          </a:r>
          <a:r>
            <a:rPr lang="en-IN" sz="2400" b="1" u="sng" baseline="0"/>
            <a:t> ER No.of Patients</a:t>
          </a:r>
          <a:endParaRPr lang="en-IN" sz="2400" b="1" u="sng"/>
        </a:p>
      </xdr:txBody>
    </xdr:sp>
    <xdr:clientData/>
  </xdr:twoCellAnchor>
  <xdr:twoCellAnchor>
    <xdr:from>
      <xdr:col>2</xdr:col>
      <xdr:colOff>274320</xdr:colOff>
      <xdr:row>1</xdr:row>
      <xdr:rowOff>99060</xdr:rowOff>
    </xdr:from>
    <xdr:to>
      <xdr:col>16</xdr:col>
      <xdr:colOff>510540</xdr:colOff>
      <xdr:row>17</xdr:row>
      <xdr:rowOff>38100</xdr:rowOff>
    </xdr:to>
    <xdr:graphicFrame macro="">
      <xdr:nvGraphicFramePr>
        <xdr:cNvPr id="4" name="Chart 3">
          <a:extLst>
            <a:ext uri="{FF2B5EF4-FFF2-40B4-BE49-F238E27FC236}">
              <a16:creationId xmlns:a16="http://schemas.microsoft.com/office/drawing/2014/main" id="{7F6371CC-236D-4A87-952E-FD0786F40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43365</xdr:colOff>
      <xdr:row>31</xdr:row>
      <xdr:rowOff>24780</xdr:rowOff>
    </xdr:from>
    <xdr:to>
      <xdr:col>4</xdr:col>
      <xdr:colOff>545171</xdr:colOff>
      <xdr:row>33</xdr:row>
      <xdr:rowOff>6197</xdr:rowOff>
    </xdr:to>
    <xdr:graphicFrame macro="">
      <xdr:nvGraphicFramePr>
        <xdr:cNvPr id="5" name="Chart 4">
          <a:extLst>
            <a:ext uri="{FF2B5EF4-FFF2-40B4-BE49-F238E27FC236}">
              <a16:creationId xmlns:a16="http://schemas.microsoft.com/office/drawing/2014/main" id="{46FF6479-6EF8-98CF-BAA5-9EC3C55CF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0277776" createdVersion="5" refreshedVersion="8" minRefreshableVersion="3" recordCount="0" supportSubquery="1" supportAdvancedDrill="1" xr:uid="{09F6E105-2A99-41EE-AB15-34D1736EC30F}">
  <cacheSource type="external" connectionId="4"/>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Measures].[Distinct Count of Patient Id]" caption="Distinct Count of Patient Id" numFmtId="0" hierarchy="24"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3750002" createdVersion="5" refreshedVersion="8" minRefreshableVersion="3" recordCount="0" supportSubquery="1" supportAdvancedDrill="1" xr:uid="{0ADF5A43-54AF-4DD1-8414-98A5B185C7F7}">
  <cacheSource type="external" connectionId="4"/>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4328702" createdVersion="5" refreshedVersion="8" minRefreshableVersion="3" recordCount="0" supportSubquery="1" supportAdvancedDrill="1" xr:uid="{4EB86D07-2C20-40B4-A556-05F7905BFBC8}">
  <cacheSource type="external" connectionId="4"/>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4791664" createdVersion="5" refreshedVersion="8" minRefreshableVersion="3" recordCount="0" supportSubquery="1" supportAdvancedDrill="1" xr:uid="{EF1F5472-438A-48CE-B5A9-B8B15C862748}">
  <cacheSource type="external" connectionId="4"/>
  <cacheFields count="4">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451491203705" createdVersion="3" refreshedVersion="8" minRefreshableVersion="3" recordCount="0" supportSubquery="1" supportAdvancedDrill="1" xr:uid="{942E313F-FAE4-4E17-973B-A7ACF47D23A4}">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193849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0509261" createdVersion="5" refreshedVersion="8" minRefreshableVersion="3" recordCount="0" supportSubquery="1" supportAdvancedDrill="1" xr:uid="{E1C689C9-1C71-4F75-A205-4F70011164B4}">
  <cacheSource type="external" connectionId="4"/>
  <cacheFields count="3">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0625" createdVersion="5" refreshedVersion="8" minRefreshableVersion="3" recordCount="0" supportSubquery="1" supportAdvancedDrill="1" xr:uid="{4359C1D0-F652-40C9-8373-33A73AB950EA}">
  <cacheSource type="external" connectionId="4"/>
  <cacheFields count="3">
    <cacheField name="[Measures].[Distinct Count of Patient Id]" caption="Distinct Count of Patient Id" numFmtId="0" hierarchy="24"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0856484" createdVersion="5" refreshedVersion="8" minRefreshableVersion="3" recordCount="0" supportSubquery="1" supportAdvancedDrill="1" xr:uid="{F0915A98-C40B-4BFE-B68F-A23CADA373BD}">
  <cacheSource type="external" connectionId="4"/>
  <cacheFields count="3">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1319446" createdVersion="5" refreshedVersion="8" minRefreshableVersion="3" recordCount="0" supportSubquery="1" supportAdvancedDrill="1" xr:uid="{5D4EEDFC-18D7-4657-91FA-F78C551242EC}">
  <cacheSource type="external" connectionId="4"/>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2013885" createdVersion="5" refreshedVersion="8" minRefreshableVersion="3" recordCount="0" supportSubquery="1" supportAdvancedDrill="1" xr:uid="{B6B47048-061A-4E94-8B7D-EA8E0C285F89}">
  <cacheSource type="external" connectionId="4"/>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2476854" createdVersion="5" refreshedVersion="8" minRefreshableVersion="3" recordCount="0" supportSubquery="1" supportAdvancedDrill="1" xr:uid="{1F047E61-19CA-41B6-A7D6-C693844DBD11}">
  <cacheSource type="external" connectionId="4"/>
  <cacheFields count="5">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2939816" createdVersion="5" refreshedVersion="8" minRefreshableVersion="3" recordCount="0" supportSubquery="1" supportAdvancedDrill="1" xr:uid="{7F982328-6CF5-4E67-A231-CBE3E1D0F703}">
  <cacheSource type="external" connectionId="4"/>
  <cacheFields count="4">
    <cacheField name="[Hospital Emergency Room Data].[Age Group].[Age Group]" caption="Age Group" numFmtId="0" hierarchy="16" level="1">
      <sharedItems count="7">
        <s v="0-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52584328704" createdVersion="5" refreshedVersion="8" minRefreshableVersion="3" recordCount="0" supportSubquery="1" supportAdvancedDrill="1" xr:uid="{A5DCB38A-EB9E-476F-BE49-540201F91502}">
  <cacheSource type="external" connectionId="4"/>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5CF55-E187-4887-A796-F2F1C53E29EE}" name="PivotTable3" cacheId="276"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location ref="A18:A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0">
      <pivotArea outline="0" collapsedLevelsAreSubtotals="1" fieldPosition="0"/>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DF8436-E2C4-4109-9AB8-D68149374736}" name="PivotTable6" cacheId="282" applyNumberFormats="0" applyBorderFormats="0" applyFontFormats="0" applyPatternFormats="0" applyAlignmentFormats="0" applyWidthHeightFormats="1" dataCaption="Values" tag="ef52c539-ce14-4157-9f75-609962f13695" updatedVersion="8" minRefreshableVersion="3" subtotalHiddenItems="1" itemPrintTitles="1" createdVersion="5" indent="0" outline="1" outlineData="1" multipleFieldFilters="0" chartFormat="20">
  <location ref="Q9:R41"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3"/>
  </dataFields>
  <formats count="1">
    <format dxfId="130">
      <pivotArea collapsedLevelsAreSubtotals="1" fieldPosition="0">
        <references count="1">
          <reference field="0" count="0"/>
        </references>
      </pivotArea>
    </format>
  </formats>
  <chartFormats count="2">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BA2C64-EC8B-45BC-A21F-4F58AC30CA62}" name="PivotTable10" cacheId="294"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chartFormat="15">
  <location ref="A52:B55"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131">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0"/>
          </reference>
        </references>
      </pivotArea>
    </chartFormat>
    <chartFormat chart="14"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F8DAB2-569E-40EA-8E2E-C33BDA11A3C6}" name="PivotTable7" cacheId="285"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chartFormat="29">
  <location ref="A25:C28"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1" baseItem="0">
      <extLst>
        <ext xmlns:x14="http://schemas.microsoft.com/office/spreadsheetml/2009/9/main" uri="{E15A36E0-9728-4e99-A89B-3F7291B0FE68}">
          <x14:dataField sourceField="0" uniqueName="[__Xl2].[Measures].[Count of Patient Admission Flag]"/>
        </ext>
      </extLst>
    </dataField>
    <dataField name="Count of Patient Admission Flag2" fld="4" subtotal="count" showDataAs="percentOfTotal" baseField="0" baseItem="0" numFmtId="10">
      <extLst>
        <ext xmlns:x14="http://schemas.microsoft.com/office/spreadsheetml/2009/9/main" uri="{E15A36E0-9728-4e99-A89B-3F7291B0FE68}">
          <x14:dataField sourceField="0"/>
        </ext>
      </extLst>
    </dataField>
  </dataFields>
  <formats count="3">
    <format dxfId="134">
      <pivotArea outline="0" collapsedLevelsAreSubtotals="1" fieldPosition="0"/>
    </format>
    <format dxfId="133">
      <pivotArea collapsedLevelsAreSubtotals="1" fieldPosition="0">
        <references count="1">
          <reference field="1" count="0"/>
        </references>
      </pivotArea>
    </format>
    <format dxfId="13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F2B33-9A6C-45FC-882C-03F2D27D5DAB}" name="PivotTable12" cacheId="300"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chartFormat="15">
  <location ref="A60:A6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21">
      <pivotArea outline="0" collapsedLevelsAreSubtotals="1" fieldPosition="0"/>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A53D58-4C3C-4840-B3D3-636B04C47898}" name="PivotTable2" cacheId="273" applyNumberFormats="0" applyBorderFormats="0" applyFontFormats="0" applyPatternFormats="0" applyAlignmentFormats="0" applyWidthHeightFormats="1" dataCaption="Values" tag="043c2086-0e95-4919-b181-412b4f1d2dfc"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47D5E7-BC21-45AA-987A-988A234535BB}" name="PivotTable11" cacheId="297"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chartFormat="20">
  <location ref="E56:F65"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3"/>
    </i>
    <i>
      <x/>
    </i>
    <i>
      <x v="1"/>
    </i>
    <i>
      <x v="6"/>
    </i>
    <i>
      <x v="5"/>
    </i>
    <i>
      <x v="2"/>
    </i>
    <i>
      <x v="4"/>
    </i>
    <i t="grand">
      <x/>
    </i>
  </rowItems>
  <colItems count="1">
    <i/>
  </colItems>
  <dataFields count="1">
    <dataField name="Count of Department Referral" fld="1" subtotal="count" baseField="0" baseItem="0"/>
  </dataFields>
  <formats count="2">
    <format dxfId="123">
      <pivotArea outline="0" collapsedLevelsAreSubtotals="1" fieldPosition="0"/>
    </format>
    <format dxfId="122">
      <pivotArea collapsedLevelsAreSubtotals="1" fieldPosition="0">
        <references count="1">
          <reference field="0"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90F15E-D00C-44DE-9245-DC5AA5F5EE4A}" name="PivotTable1" cacheId="270" applyNumberFormats="0" applyBorderFormats="0" applyFontFormats="0" applyPatternFormats="0" applyAlignmentFormats="0" applyWidthHeightFormats="1" dataCaption="Values" tag="4339fb36-8a9f-427c-9425-440da8fd61a8"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4">
      <pivotArea outline="0" collapsedLevelsAreSubtotals="1" fieldPosition="0"/>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050D64-19D9-4DA5-83F7-C835E53C13BC}" name="PivotTable8" cacheId="288"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chartFormat="5">
  <location ref="A38:B46"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Age Group" fld="1" subtotal="count" baseField="0" baseItem="0"/>
  </dataFields>
  <formats count="2">
    <format dxfId="126">
      <pivotArea outline="0" collapsedLevelsAreSubtotals="1" fieldPosition="0"/>
    </format>
    <format dxfId="125">
      <pivotArea collapsedLevelsAreSubtotals="1" fieldPosition="0">
        <references count="1">
          <reference field="0"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864572-EB40-47C7-BF74-64C3D4E9F4F6}" name="PivotTable9" cacheId="291" applyNumberFormats="0" applyBorderFormats="0" applyFontFormats="0" applyPatternFormats="0" applyAlignmentFormats="0" applyWidthHeightFormats="1" dataCaption="Values" tag="e35237cd-ba61-4366-bf17-9adf16cc54f6" updatedVersion="8" minRefreshableVersion="3" itemPrintTitles="1" createdVersion="5" indent="0" outline="1" outlineData="1" multipleFieldFilters="0" chartFormat="16">
  <location ref="E47:F5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128">
      <pivotArea outline="0" collapsedLevelsAreSubtotals="1" fieldPosition="0"/>
    </format>
    <format dxfId="127">
      <pivotArea collapsedLevelsAreSubtotals="1" fieldPosition="0">
        <references count="1">
          <reference field="0" count="0"/>
        </references>
      </pivotArea>
    </format>
  </format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F9F6DE-3B53-46A9-B065-400B122C77B7}" name="PivotTable4" cacheId="267" applyNumberFormats="0" applyBorderFormats="0" applyFontFormats="0" applyPatternFormats="0" applyAlignmentFormats="0" applyWidthHeightFormats="1" dataCaption="Values" tag="ef52c539-ce14-4157-9f75-609962f13695" updatedVersion="8" minRefreshableVersion="3" subtotalHiddenItems="1" itemPrintTitles="1" createdVersion="5" indent="0" outline="1" outlineData="1" multipleFieldFilters="0" chartFormat="20">
  <location ref="G9:H41"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chartFormats count="2">
    <chartFormat chart="6" format="5"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09A24D-9075-4B22-87E1-3FD47783224A}" name="PivotTable5" cacheId="279" applyNumberFormats="0" applyBorderFormats="0" applyFontFormats="0" applyPatternFormats="0" applyAlignmentFormats="0" applyWidthHeightFormats="1" dataCaption="Values" tag="f388a6f9-220c-435f-af9f-7fdf4a53ac10" updatedVersion="8" minRefreshableVersion="3" subtotalHiddenItems="1" itemPrintTitles="1" createdVersion="5" indent="0" outline="1" outlineData="1" multipleFieldFilters="0" chartFormat="29">
  <location ref="K24:L5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129">
      <pivotArea collapsedLevelsAreSubtotals="1" fieldPosition="0">
        <references count="1">
          <reference field="0" count="0"/>
        </references>
      </pivotArea>
    </format>
  </formats>
  <chartFormats count="5">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27CFE1-9CF6-4F9A-808D-28063F35F5BC}"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5B30-263D-4CA4-A521-2FB55C3395B5}"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019384974">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3909455-17BB-49D1-A0FE-D0016C4319BC}"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1938497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B93796C-9EC1-4D9E-8621-4D2A8F13947C}" cache="Slicer_Date__Month" caption="Date (Month)" level="1" style="My Style" rowHeight="234950"/>
  <slicer name="Date (Year)" xr10:uid="{E6350A61-3349-4FC2-B9F6-64B8CC11DF79}" cache="Slicer_Date__Year" caption="Date (Year)" columnCount="2"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86FFAA-D351-456C-867F-2EE47B5ADA4F}" name="Table_ExternalData_1" displayName="Table_ExternalData_1" ref="A3:M46" tableType="queryTable" totalsRowShown="0">
  <autoFilter ref="A3:M46" xr:uid="{4186FFAA-D351-456C-867F-2EE47B5ADA4F}"/>
  <tableColumns count="13">
    <tableColumn id="1" xr3:uid="{68D40C94-8A1D-4191-B653-68F9306AB666}" uniqueName="1" name="Hospital Emergency Room Data[Patient Id]" queryTableFieldId="1"/>
    <tableColumn id="2" xr3:uid="{5B2FA61C-E38C-4B10-8B80-D20AFBA7B823}" uniqueName="2" name="Hospital Emergency Room Data[Patient Admission Date]" queryTableFieldId="2" dataDxfId="136"/>
    <tableColumn id="3" xr3:uid="{A6379749-F4E0-4F14-B80F-94932557621E}" uniqueName="3" name="Hospital Emergency Room Data[Patient Admission Time]" queryTableFieldId="3" dataDxfId="135"/>
    <tableColumn id="4" xr3:uid="{244A0858-3F77-4A50-B8E9-F62B574A5FB0}" uniqueName="4" name="Hospital Emergency Room Data[Merged]" queryTableFieldId="4"/>
    <tableColumn id="5" xr3:uid="{F30449A1-E134-43C1-A417-86081A348204}" uniqueName="5" name="Hospital Emergency Room Data[Patient Gender]" queryTableFieldId="5"/>
    <tableColumn id="6" xr3:uid="{E420449F-C012-4CCF-93FA-E0D74AA2D32F}" uniqueName="6" name="Hospital Emergency Room Data[Patient Age]" queryTableFieldId="6"/>
    <tableColumn id="7" xr3:uid="{9A24A329-416E-44E1-93AB-BB611EDF396B}" uniqueName="7" name="Hospital Emergency Room Data[Patient Race]" queryTableFieldId="7"/>
    <tableColumn id="8" xr3:uid="{D34927AD-0139-4DCC-8E72-F9AF194906E7}" uniqueName="8" name="Hospital Emergency Room Data[Department Referral]" queryTableFieldId="8"/>
    <tableColumn id="9" xr3:uid="{7887AEBF-F607-4415-8715-D6AE848C40FF}" uniqueName="9" name="Hospital Emergency Room Data[Patient Admission Flag]" queryTableFieldId="9"/>
    <tableColumn id="10" xr3:uid="{999A8AD3-8F36-4C13-B878-343BCB532445}" uniqueName="10" name="Hospital Emergency Room Data[Patient Satisfaction Score]" queryTableFieldId="10"/>
    <tableColumn id="11" xr3:uid="{73AA77A8-BB41-4CE4-B77B-517F6BCC709F}" uniqueName="11" name="Hospital Emergency Room Data[Patient Waittime]" queryTableFieldId="11"/>
    <tableColumn id="12" xr3:uid="{A2ADB402-E3DC-44C5-8844-87681F98B56C}" uniqueName="12" name="Hospital Emergency Room Data[Age Group]" queryTableFieldId="12"/>
    <tableColumn id="13" xr3:uid="{BE280331-939B-42E0-9BC4-CFB065B9819B}"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905C7-EEB6-4F01-AD5E-A855E4C12A5C}">
  <dimension ref="A1:M46"/>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9" t="s">
        <v>134</v>
      </c>
    </row>
    <row r="3" spans="1:13" x14ac:dyDescent="0.3">
      <c r="A3" t="s">
        <v>8</v>
      </c>
      <c r="B3" t="s">
        <v>9</v>
      </c>
      <c r="C3" t="s">
        <v>10</v>
      </c>
      <c r="D3" t="s">
        <v>11</v>
      </c>
      <c r="E3" t="s">
        <v>12</v>
      </c>
      <c r="F3" t="s">
        <v>13</v>
      </c>
      <c r="G3" t="s">
        <v>14</v>
      </c>
      <c r="H3" t="s">
        <v>15</v>
      </c>
      <c r="I3" t="s">
        <v>16</v>
      </c>
      <c r="J3" t="s">
        <v>17</v>
      </c>
      <c r="K3" t="s">
        <v>18</v>
      </c>
      <c r="L3" t="s">
        <v>19</v>
      </c>
      <c r="M3" t="s">
        <v>20</v>
      </c>
    </row>
    <row r="4" spans="1:13" x14ac:dyDescent="0.3">
      <c r="A4" t="s">
        <v>21</v>
      </c>
      <c r="B4" s="7">
        <v>45078</v>
      </c>
      <c r="C4" s="8">
        <v>0.10902777777777778</v>
      </c>
      <c r="D4" t="s">
        <v>22</v>
      </c>
      <c r="E4" t="s">
        <v>23</v>
      </c>
      <c r="F4">
        <v>26</v>
      </c>
      <c r="G4" t="s">
        <v>24</v>
      </c>
      <c r="H4" t="s">
        <v>25</v>
      </c>
      <c r="I4" t="s">
        <v>26</v>
      </c>
      <c r="K4">
        <v>56</v>
      </c>
      <c r="L4" t="s">
        <v>27</v>
      </c>
      <c r="M4" t="s">
        <v>28</v>
      </c>
    </row>
    <row r="5" spans="1:13" x14ac:dyDescent="0.3">
      <c r="A5" t="s">
        <v>29</v>
      </c>
      <c r="B5" s="7">
        <v>45078</v>
      </c>
      <c r="C5" s="8">
        <v>0.13333333333333333</v>
      </c>
      <c r="D5" t="s">
        <v>30</v>
      </c>
      <c r="E5" t="s">
        <v>31</v>
      </c>
      <c r="F5">
        <v>36</v>
      </c>
      <c r="G5" t="s">
        <v>24</v>
      </c>
      <c r="H5" t="s">
        <v>25</v>
      </c>
      <c r="I5" t="s">
        <v>32</v>
      </c>
      <c r="K5">
        <v>37</v>
      </c>
      <c r="L5" t="s">
        <v>33</v>
      </c>
      <c r="M5" t="s">
        <v>28</v>
      </c>
    </row>
    <row r="6" spans="1:13" x14ac:dyDescent="0.3">
      <c r="A6" t="s">
        <v>34</v>
      </c>
      <c r="B6" s="7">
        <v>45444</v>
      </c>
      <c r="C6" s="8">
        <v>0.15763888888888888</v>
      </c>
      <c r="D6" t="s">
        <v>35</v>
      </c>
      <c r="E6" t="s">
        <v>23</v>
      </c>
      <c r="F6">
        <v>22</v>
      </c>
      <c r="G6" t="s">
        <v>36</v>
      </c>
      <c r="H6" t="s">
        <v>25</v>
      </c>
      <c r="I6" t="s">
        <v>26</v>
      </c>
      <c r="K6">
        <v>41</v>
      </c>
      <c r="L6" t="s">
        <v>27</v>
      </c>
      <c r="M6" t="s">
        <v>28</v>
      </c>
    </row>
    <row r="7" spans="1:13" x14ac:dyDescent="0.3">
      <c r="A7" t="s">
        <v>37</v>
      </c>
      <c r="B7" s="7">
        <v>45078</v>
      </c>
      <c r="C7" s="8">
        <v>3.7499999999999999E-2</v>
      </c>
      <c r="D7" t="s">
        <v>38</v>
      </c>
      <c r="E7" t="s">
        <v>31</v>
      </c>
      <c r="F7">
        <v>39</v>
      </c>
      <c r="G7" t="s">
        <v>36</v>
      </c>
      <c r="H7" t="s">
        <v>25</v>
      </c>
      <c r="I7" t="s">
        <v>26</v>
      </c>
      <c r="K7">
        <v>12</v>
      </c>
      <c r="L7" t="s">
        <v>33</v>
      </c>
      <c r="M7" t="s">
        <v>39</v>
      </c>
    </row>
    <row r="8" spans="1:13" x14ac:dyDescent="0.3">
      <c r="A8" t="s">
        <v>40</v>
      </c>
      <c r="B8" s="7">
        <v>45444</v>
      </c>
      <c r="C8" s="8">
        <v>0.60763888888888884</v>
      </c>
      <c r="D8" t="s">
        <v>41</v>
      </c>
      <c r="E8" t="s">
        <v>23</v>
      </c>
      <c r="F8">
        <v>19</v>
      </c>
      <c r="G8" t="s">
        <v>42</v>
      </c>
      <c r="H8" t="s">
        <v>25</v>
      </c>
      <c r="I8" t="s">
        <v>32</v>
      </c>
      <c r="K8">
        <v>47</v>
      </c>
      <c r="L8" t="s">
        <v>43</v>
      </c>
      <c r="M8" t="s">
        <v>28</v>
      </c>
    </row>
    <row r="9" spans="1:13" x14ac:dyDescent="0.3">
      <c r="A9" t="s">
        <v>44</v>
      </c>
      <c r="B9" s="7">
        <v>45078</v>
      </c>
      <c r="C9" s="8">
        <v>0.39861111111111114</v>
      </c>
      <c r="D9" t="s">
        <v>45</v>
      </c>
      <c r="E9" t="s">
        <v>31</v>
      </c>
      <c r="F9">
        <v>3</v>
      </c>
      <c r="G9" t="s">
        <v>42</v>
      </c>
      <c r="H9" t="s">
        <v>25</v>
      </c>
      <c r="I9" t="s">
        <v>32</v>
      </c>
      <c r="K9">
        <v>43</v>
      </c>
      <c r="L9" t="s">
        <v>43</v>
      </c>
      <c r="M9" t="s">
        <v>28</v>
      </c>
    </row>
    <row r="10" spans="1:13" x14ac:dyDescent="0.3">
      <c r="A10" t="s">
        <v>46</v>
      </c>
      <c r="B10" s="7">
        <v>45444</v>
      </c>
      <c r="C10" s="8">
        <v>0.32430555555555557</v>
      </c>
      <c r="D10" t="s">
        <v>47</v>
      </c>
      <c r="E10" t="s">
        <v>31</v>
      </c>
      <c r="F10">
        <v>9</v>
      </c>
      <c r="G10" t="s">
        <v>42</v>
      </c>
      <c r="H10" t="s">
        <v>25</v>
      </c>
      <c r="I10" t="s">
        <v>32</v>
      </c>
      <c r="K10">
        <v>54</v>
      </c>
      <c r="L10" t="s">
        <v>43</v>
      </c>
      <c r="M10" t="s">
        <v>28</v>
      </c>
    </row>
    <row r="11" spans="1:13" x14ac:dyDescent="0.3">
      <c r="A11" t="s">
        <v>48</v>
      </c>
      <c r="B11" s="7">
        <v>45078</v>
      </c>
      <c r="C11" s="8">
        <v>0.8833333333333333</v>
      </c>
      <c r="D11" t="s">
        <v>49</v>
      </c>
      <c r="E11" t="s">
        <v>31</v>
      </c>
      <c r="F11">
        <v>18</v>
      </c>
      <c r="G11" t="s">
        <v>42</v>
      </c>
      <c r="H11" t="s">
        <v>25</v>
      </c>
      <c r="I11" t="s">
        <v>32</v>
      </c>
      <c r="K11">
        <v>39</v>
      </c>
      <c r="L11" t="s">
        <v>43</v>
      </c>
      <c r="M11" t="s">
        <v>28</v>
      </c>
    </row>
    <row r="12" spans="1:13" x14ac:dyDescent="0.3">
      <c r="A12" t="s">
        <v>50</v>
      </c>
      <c r="B12" s="7">
        <v>45444</v>
      </c>
      <c r="C12" s="8">
        <v>5.347222222222222E-2</v>
      </c>
      <c r="D12" t="s">
        <v>51</v>
      </c>
      <c r="E12" t="s">
        <v>31</v>
      </c>
      <c r="F12">
        <v>11</v>
      </c>
      <c r="G12" t="s">
        <v>52</v>
      </c>
      <c r="H12" t="s">
        <v>25</v>
      </c>
      <c r="I12" t="s">
        <v>26</v>
      </c>
      <c r="K12">
        <v>19</v>
      </c>
      <c r="L12" t="s">
        <v>43</v>
      </c>
      <c r="M12" t="s">
        <v>39</v>
      </c>
    </row>
    <row r="13" spans="1:13" x14ac:dyDescent="0.3">
      <c r="A13" t="s">
        <v>53</v>
      </c>
      <c r="B13" s="7">
        <v>45444</v>
      </c>
      <c r="C13" s="8">
        <v>0.44027777777777777</v>
      </c>
      <c r="D13" t="s">
        <v>54</v>
      </c>
      <c r="E13" t="s">
        <v>31</v>
      </c>
      <c r="F13">
        <v>48</v>
      </c>
      <c r="G13" t="s">
        <v>52</v>
      </c>
      <c r="H13" t="s">
        <v>25</v>
      </c>
      <c r="I13" t="s">
        <v>32</v>
      </c>
      <c r="K13">
        <v>35</v>
      </c>
      <c r="L13" t="s">
        <v>55</v>
      </c>
      <c r="M13" t="s">
        <v>28</v>
      </c>
    </row>
    <row r="14" spans="1:13" x14ac:dyDescent="0.3">
      <c r="A14" t="s">
        <v>56</v>
      </c>
      <c r="B14" s="7">
        <v>45078</v>
      </c>
      <c r="C14" s="8">
        <v>0.74444444444444446</v>
      </c>
      <c r="D14" t="s">
        <v>57</v>
      </c>
      <c r="E14" t="s">
        <v>31</v>
      </c>
      <c r="F14">
        <v>54</v>
      </c>
      <c r="G14" t="s">
        <v>52</v>
      </c>
      <c r="H14" t="s">
        <v>25</v>
      </c>
      <c r="I14" t="s">
        <v>32</v>
      </c>
      <c r="K14">
        <v>11</v>
      </c>
      <c r="L14" t="s">
        <v>58</v>
      </c>
      <c r="M14" t="s">
        <v>39</v>
      </c>
    </row>
    <row r="15" spans="1:13" x14ac:dyDescent="0.3">
      <c r="A15" t="s">
        <v>59</v>
      </c>
      <c r="B15" s="7">
        <v>45078</v>
      </c>
      <c r="C15" s="8">
        <v>0.42291666666666666</v>
      </c>
      <c r="D15" t="s">
        <v>60</v>
      </c>
      <c r="E15" t="s">
        <v>31</v>
      </c>
      <c r="F15">
        <v>8</v>
      </c>
      <c r="G15" t="s">
        <v>52</v>
      </c>
      <c r="H15" t="s">
        <v>25</v>
      </c>
      <c r="I15" t="s">
        <v>32</v>
      </c>
      <c r="K15">
        <v>54</v>
      </c>
      <c r="L15" t="s">
        <v>43</v>
      </c>
      <c r="M15" t="s">
        <v>28</v>
      </c>
    </row>
    <row r="16" spans="1:13" x14ac:dyDescent="0.3">
      <c r="A16" t="s">
        <v>61</v>
      </c>
      <c r="B16" s="7">
        <v>45078</v>
      </c>
      <c r="C16" s="8">
        <v>0.73333333333333328</v>
      </c>
      <c r="D16" t="s">
        <v>62</v>
      </c>
      <c r="E16" t="s">
        <v>31</v>
      </c>
      <c r="F16">
        <v>23</v>
      </c>
      <c r="G16" t="s">
        <v>52</v>
      </c>
      <c r="H16" t="s">
        <v>25</v>
      </c>
      <c r="I16" t="s">
        <v>32</v>
      </c>
      <c r="K16">
        <v>57</v>
      </c>
      <c r="L16" t="s">
        <v>27</v>
      </c>
      <c r="M16" t="s">
        <v>28</v>
      </c>
    </row>
    <row r="17" spans="1:13" x14ac:dyDescent="0.3">
      <c r="A17" t="s">
        <v>63</v>
      </c>
      <c r="B17" s="7">
        <v>45444</v>
      </c>
      <c r="C17" s="8">
        <v>0.47986111111111113</v>
      </c>
      <c r="D17" t="s">
        <v>64</v>
      </c>
      <c r="E17" t="s">
        <v>23</v>
      </c>
      <c r="F17">
        <v>18</v>
      </c>
      <c r="G17" t="s">
        <v>65</v>
      </c>
      <c r="H17" t="s">
        <v>25</v>
      </c>
      <c r="I17" t="s">
        <v>26</v>
      </c>
      <c r="K17">
        <v>17</v>
      </c>
      <c r="L17" t="s">
        <v>43</v>
      </c>
      <c r="M17" t="s">
        <v>39</v>
      </c>
    </row>
    <row r="18" spans="1:13" x14ac:dyDescent="0.3">
      <c r="A18" t="s">
        <v>66</v>
      </c>
      <c r="B18" s="7">
        <v>45078</v>
      </c>
      <c r="C18" s="8">
        <v>0.73124999999999996</v>
      </c>
      <c r="D18" t="s">
        <v>67</v>
      </c>
      <c r="E18" t="s">
        <v>31</v>
      </c>
      <c r="F18">
        <v>73</v>
      </c>
      <c r="G18" t="s">
        <v>65</v>
      </c>
      <c r="H18" t="s">
        <v>25</v>
      </c>
      <c r="I18" t="s">
        <v>26</v>
      </c>
      <c r="K18">
        <v>18</v>
      </c>
      <c r="L18" t="s">
        <v>68</v>
      </c>
      <c r="M18" t="s">
        <v>39</v>
      </c>
    </row>
    <row r="19" spans="1:13" x14ac:dyDescent="0.3">
      <c r="A19" t="s">
        <v>69</v>
      </c>
      <c r="B19" s="7">
        <v>45444</v>
      </c>
      <c r="C19" s="8">
        <v>0.93472222222222223</v>
      </c>
      <c r="D19" t="s">
        <v>70</v>
      </c>
      <c r="E19" t="s">
        <v>23</v>
      </c>
      <c r="F19">
        <v>43</v>
      </c>
      <c r="G19" t="s">
        <v>65</v>
      </c>
      <c r="H19" t="s">
        <v>25</v>
      </c>
      <c r="I19" t="s">
        <v>32</v>
      </c>
      <c r="K19">
        <v>25</v>
      </c>
      <c r="L19" t="s">
        <v>55</v>
      </c>
      <c r="M19" t="s">
        <v>39</v>
      </c>
    </row>
    <row r="20" spans="1:13" x14ac:dyDescent="0.3">
      <c r="A20" t="s">
        <v>71</v>
      </c>
      <c r="B20" s="7">
        <v>45444</v>
      </c>
      <c r="C20" s="8">
        <v>0.25694444444444442</v>
      </c>
      <c r="D20" t="s">
        <v>72</v>
      </c>
      <c r="E20" t="s">
        <v>23</v>
      </c>
      <c r="F20">
        <v>79</v>
      </c>
      <c r="G20" t="s">
        <v>65</v>
      </c>
      <c r="H20" t="s">
        <v>25</v>
      </c>
      <c r="I20" t="s">
        <v>32</v>
      </c>
      <c r="K20">
        <v>37</v>
      </c>
      <c r="L20" t="s">
        <v>68</v>
      </c>
      <c r="M20" t="s">
        <v>28</v>
      </c>
    </row>
    <row r="21" spans="1:13" x14ac:dyDescent="0.3">
      <c r="A21" t="s">
        <v>73</v>
      </c>
      <c r="B21" s="7">
        <v>45444</v>
      </c>
      <c r="C21" s="8">
        <v>0.64861111111111114</v>
      </c>
      <c r="D21" t="s">
        <v>74</v>
      </c>
      <c r="E21" t="s">
        <v>31</v>
      </c>
      <c r="F21">
        <v>4</v>
      </c>
      <c r="G21" t="s">
        <v>65</v>
      </c>
      <c r="H21" t="s">
        <v>25</v>
      </c>
      <c r="I21" t="s">
        <v>32</v>
      </c>
      <c r="K21">
        <v>16</v>
      </c>
      <c r="L21" t="s">
        <v>43</v>
      </c>
      <c r="M21" t="s">
        <v>39</v>
      </c>
    </row>
    <row r="22" spans="1:13" x14ac:dyDescent="0.3">
      <c r="A22" t="s">
        <v>75</v>
      </c>
      <c r="B22" s="7">
        <v>45078</v>
      </c>
      <c r="C22" s="8">
        <v>0.55763888888888891</v>
      </c>
      <c r="D22" t="s">
        <v>76</v>
      </c>
      <c r="E22" t="s">
        <v>31</v>
      </c>
      <c r="F22">
        <v>67</v>
      </c>
      <c r="G22" t="s">
        <v>77</v>
      </c>
      <c r="H22" t="s">
        <v>25</v>
      </c>
      <c r="I22" t="s">
        <v>32</v>
      </c>
      <c r="K22">
        <v>39</v>
      </c>
      <c r="L22" t="s">
        <v>78</v>
      </c>
      <c r="M22" t="s">
        <v>28</v>
      </c>
    </row>
    <row r="23" spans="1:13" x14ac:dyDescent="0.3">
      <c r="A23" t="s">
        <v>79</v>
      </c>
      <c r="B23" s="7">
        <v>45078</v>
      </c>
      <c r="C23" s="8">
        <v>0.32500000000000001</v>
      </c>
      <c r="D23" t="s">
        <v>80</v>
      </c>
      <c r="E23" t="s">
        <v>31</v>
      </c>
      <c r="F23">
        <v>30</v>
      </c>
      <c r="G23" t="s">
        <v>77</v>
      </c>
      <c r="H23" t="s">
        <v>25</v>
      </c>
      <c r="I23" t="s">
        <v>26</v>
      </c>
      <c r="K23">
        <v>19</v>
      </c>
      <c r="L23" t="s">
        <v>27</v>
      </c>
      <c r="M23" t="s">
        <v>39</v>
      </c>
    </row>
    <row r="24" spans="1:13" x14ac:dyDescent="0.3">
      <c r="A24" t="s">
        <v>81</v>
      </c>
      <c r="B24" s="7">
        <v>45444</v>
      </c>
      <c r="C24" s="8">
        <v>0.89027777777777772</v>
      </c>
      <c r="D24" t="s">
        <v>82</v>
      </c>
      <c r="E24" t="s">
        <v>31</v>
      </c>
      <c r="F24">
        <v>49</v>
      </c>
      <c r="G24" t="s">
        <v>83</v>
      </c>
      <c r="H24" t="s">
        <v>25</v>
      </c>
      <c r="I24" t="s">
        <v>26</v>
      </c>
      <c r="K24">
        <v>16</v>
      </c>
      <c r="L24" t="s">
        <v>55</v>
      </c>
      <c r="M24" t="s">
        <v>39</v>
      </c>
    </row>
    <row r="25" spans="1:13" x14ac:dyDescent="0.3">
      <c r="A25" t="s">
        <v>84</v>
      </c>
      <c r="B25" s="7">
        <v>45078</v>
      </c>
      <c r="C25" s="8">
        <v>3.9583333333333331E-2</v>
      </c>
      <c r="D25" t="s">
        <v>85</v>
      </c>
      <c r="E25" t="s">
        <v>31</v>
      </c>
      <c r="F25">
        <v>7</v>
      </c>
      <c r="G25" t="s">
        <v>83</v>
      </c>
      <c r="H25" t="s">
        <v>25</v>
      </c>
      <c r="I25" t="s">
        <v>26</v>
      </c>
      <c r="K25">
        <v>30</v>
      </c>
      <c r="L25" t="s">
        <v>43</v>
      </c>
      <c r="M25" t="s">
        <v>39</v>
      </c>
    </row>
    <row r="26" spans="1:13" x14ac:dyDescent="0.3">
      <c r="A26" t="s">
        <v>86</v>
      </c>
      <c r="B26" s="7">
        <v>45078</v>
      </c>
      <c r="C26" s="8">
        <v>0.48333333333333334</v>
      </c>
      <c r="D26" t="s">
        <v>87</v>
      </c>
      <c r="E26" t="s">
        <v>31</v>
      </c>
      <c r="F26">
        <v>40</v>
      </c>
      <c r="G26" t="s">
        <v>83</v>
      </c>
      <c r="H26" t="s">
        <v>88</v>
      </c>
      <c r="I26" t="s">
        <v>26</v>
      </c>
      <c r="K26">
        <v>41</v>
      </c>
      <c r="L26" t="s">
        <v>33</v>
      </c>
      <c r="M26" t="s">
        <v>28</v>
      </c>
    </row>
    <row r="27" spans="1:13" x14ac:dyDescent="0.3">
      <c r="A27" t="s">
        <v>89</v>
      </c>
      <c r="B27" s="7">
        <v>45078</v>
      </c>
      <c r="C27" s="8">
        <v>0.4548611111111111</v>
      </c>
      <c r="D27" t="s">
        <v>90</v>
      </c>
      <c r="E27" t="s">
        <v>23</v>
      </c>
      <c r="F27">
        <v>63</v>
      </c>
      <c r="G27" t="s">
        <v>52</v>
      </c>
      <c r="H27" t="s">
        <v>88</v>
      </c>
      <c r="I27" t="s">
        <v>26</v>
      </c>
      <c r="K27">
        <v>41</v>
      </c>
      <c r="L27" t="s">
        <v>78</v>
      </c>
      <c r="M27" t="s">
        <v>28</v>
      </c>
    </row>
    <row r="28" spans="1:13" x14ac:dyDescent="0.3">
      <c r="A28" t="s">
        <v>91</v>
      </c>
      <c r="B28" s="7">
        <v>45078</v>
      </c>
      <c r="C28" s="8">
        <v>0.55833333333333335</v>
      </c>
      <c r="D28" t="s">
        <v>92</v>
      </c>
      <c r="E28" t="s">
        <v>31</v>
      </c>
      <c r="F28">
        <v>67</v>
      </c>
      <c r="G28" t="s">
        <v>36</v>
      </c>
      <c r="H28" t="s">
        <v>88</v>
      </c>
      <c r="I28" t="s">
        <v>26</v>
      </c>
      <c r="K28">
        <v>17</v>
      </c>
      <c r="L28" t="s">
        <v>78</v>
      </c>
      <c r="M28" t="s">
        <v>39</v>
      </c>
    </row>
    <row r="29" spans="1:13" x14ac:dyDescent="0.3">
      <c r="A29" t="s">
        <v>93</v>
      </c>
      <c r="B29" s="7">
        <v>45078</v>
      </c>
      <c r="C29" s="8">
        <v>0.36249999999999999</v>
      </c>
      <c r="D29" t="s">
        <v>94</v>
      </c>
      <c r="E29" t="s">
        <v>31</v>
      </c>
      <c r="F29">
        <v>66</v>
      </c>
      <c r="G29" t="s">
        <v>24</v>
      </c>
      <c r="H29" t="s">
        <v>88</v>
      </c>
      <c r="I29" t="s">
        <v>26</v>
      </c>
      <c r="K29">
        <v>31</v>
      </c>
      <c r="L29" t="s">
        <v>78</v>
      </c>
      <c r="M29" t="s">
        <v>28</v>
      </c>
    </row>
    <row r="30" spans="1:13" x14ac:dyDescent="0.3">
      <c r="A30" t="s">
        <v>95</v>
      </c>
      <c r="B30" s="7">
        <v>45078</v>
      </c>
      <c r="C30" s="8">
        <v>0.93333333333333335</v>
      </c>
      <c r="D30" t="s">
        <v>96</v>
      </c>
      <c r="E30" t="s">
        <v>23</v>
      </c>
      <c r="F30">
        <v>27</v>
      </c>
      <c r="G30" t="s">
        <v>24</v>
      </c>
      <c r="H30" t="s">
        <v>88</v>
      </c>
      <c r="I30" t="s">
        <v>32</v>
      </c>
      <c r="K30">
        <v>46</v>
      </c>
      <c r="L30" t="s">
        <v>27</v>
      </c>
      <c r="M30" t="s">
        <v>28</v>
      </c>
    </row>
    <row r="31" spans="1:13" x14ac:dyDescent="0.3">
      <c r="A31" t="s">
        <v>97</v>
      </c>
      <c r="B31" s="7">
        <v>45078</v>
      </c>
      <c r="C31" s="8">
        <v>0.77152777777777781</v>
      </c>
      <c r="D31" t="s">
        <v>98</v>
      </c>
      <c r="E31" t="s">
        <v>23</v>
      </c>
      <c r="F31">
        <v>79</v>
      </c>
      <c r="G31" t="s">
        <v>24</v>
      </c>
      <c r="H31" t="s">
        <v>88</v>
      </c>
      <c r="I31" t="s">
        <v>32</v>
      </c>
      <c r="K31">
        <v>44</v>
      </c>
      <c r="L31" t="s">
        <v>68</v>
      </c>
      <c r="M31" t="s">
        <v>28</v>
      </c>
    </row>
    <row r="32" spans="1:13" x14ac:dyDescent="0.3">
      <c r="A32" t="s">
        <v>99</v>
      </c>
      <c r="B32" s="7">
        <v>45078</v>
      </c>
      <c r="C32" s="8">
        <v>0.82361111111111107</v>
      </c>
      <c r="D32" t="s">
        <v>100</v>
      </c>
      <c r="E32" t="s">
        <v>23</v>
      </c>
      <c r="F32">
        <v>60</v>
      </c>
      <c r="G32" t="s">
        <v>36</v>
      </c>
      <c r="H32" t="s">
        <v>101</v>
      </c>
      <c r="I32" t="s">
        <v>32</v>
      </c>
      <c r="K32">
        <v>58</v>
      </c>
      <c r="L32" t="s">
        <v>58</v>
      </c>
      <c r="M32" t="s">
        <v>28</v>
      </c>
    </row>
    <row r="33" spans="1:13" x14ac:dyDescent="0.3">
      <c r="A33" t="s">
        <v>102</v>
      </c>
      <c r="B33" s="7">
        <v>45444</v>
      </c>
      <c r="C33" s="8">
        <v>0.24861111111111112</v>
      </c>
      <c r="D33" t="s">
        <v>103</v>
      </c>
      <c r="E33" t="s">
        <v>23</v>
      </c>
      <c r="F33">
        <v>38</v>
      </c>
      <c r="G33" t="s">
        <v>42</v>
      </c>
      <c r="H33" t="s">
        <v>101</v>
      </c>
      <c r="I33" t="s">
        <v>32</v>
      </c>
      <c r="K33">
        <v>56</v>
      </c>
      <c r="L33" t="s">
        <v>33</v>
      </c>
      <c r="M33" t="s">
        <v>28</v>
      </c>
    </row>
    <row r="34" spans="1:13" x14ac:dyDescent="0.3">
      <c r="A34" t="s">
        <v>104</v>
      </c>
      <c r="B34" s="7">
        <v>45444</v>
      </c>
      <c r="C34" s="8">
        <v>0.76180555555555551</v>
      </c>
      <c r="D34" t="s">
        <v>105</v>
      </c>
      <c r="E34" t="s">
        <v>23</v>
      </c>
      <c r="F34">
        <v>24</v>
      </c>
      <c r="G34" t="s">
        <v>65</v>
      </c>
      <c r="H34" t="s">
        <v>101</v>
      </c>
      <c r="I34" t="s">
        <v>26</v>
      </c>
      <c r="K34">
        <v>48</v>
      </c>
      <c r="L34" t="s">
        <v>27</v>
      </c>
      <c r="M34" t="s">
        <v>28</v>
      </c>
    </row>
    <row r="35" spans="1:13" x14ac:dyDescent="0.3">
      <c r="A35" t="s">
        <v>106</v>
      </c>
      <c r="B35" s="7">
        <v>45444</v>
      </c>
      <c r="C35" s="8">
        <v>0.15763888888888888</v>
      </c>
      <c r="D35" t="s">
        <v>107</v>
      </c>
      <c r="E35" t="s">
        <v>31</v>
      </c>
      <c r="F35">
        <v>10</v>
      </c>
      <c r="G35" t="s">
        <v>52</v>
      </c>
      <c r="H35" t="s">
        <v>101</v>
      </c>
      <c r="I35" t="s">
        <v>26</v>
      </c>
      <c r="K35">
        <v>15</v>
      </c>
      <c r="L35" t="s">
        <v>43</v>
      </c>
      <c r="M35" t="s">
        <v>39</v>
      </c>
    </row>
    <row r="36" spans="1:13" x14ac:dyDescent="0.3">
      <c r="A36" t="s">
        <v>108</v>
      </c>
      <c r="B36" s="7">
        <v>45078</v>
      </c>
      <c r="C36" s="8">
        <v>0.88888888888888884</v>
      </c>
      <c r="D36" t="s">
        <v>109</v>
      </c>
      <c r="E36" t="s">
        <v>31</v>
      </c>
      <c r="F36">
        <v>4</v>
      </c>
      <c r="G36" t="s">
        <v>36</v>
      </c>
      <c r="H36" t="s">
        <v>110</v>
      </c>
      <c r="I36" t="s">
        <v>26</v>
      </c>
      <c r="K36">
        <v>32</v>
      </c>
      <c r="L36" t="s">
        <v>43</v>
      </c>
      <c r="M36" t="s">
        <v>28</v>
      </c>
    </row>
    <row r="37" spans="1:13" x14ac:dyDescent="0.3">
      <c r="A37" t="s">
        <v>111</v>
      </c>
      <c r="B37" s="7">
        <v>45078</v>
      </c>
      <c r="C37" s="8">
        <v>0.39166666666666666</v>
      </c>
      <c r="D37" t="s">
        <v>112</v>
      </c>
      <c r="E37" t="s">
        <v>23</v>
      </c>
      <c r="F37">
        <v>23</v>
      </c>
      <c r="G37" t="s">
        <v>42</v>
      </c>
      <c r="H37" t="s">
        <v>113</v>
      </c>
      <c r="I37" t="s">
        <v>26</v>
      </c>
      <c r="K37">
        <v>23</v>
      </c>
      <c r="L37" t="s">
        <v>27</v>
      </c>
      <c r="M37" t="s">
        <v>39</v>
      </c>
    </row>
    <row r="38" spans="1:13" x14ac:dyDescent="0.3">
      <c r="A38" t="s">
        <v>114</v>
      </c>
      <c r="B38" s="7">
        <v>45444</v>
      </c>
      <c r="C38" s="8">
        <v>0.26319444444444445</v>
      </c>
      <c r="D38" t="s">
        <v>115</v>
      </c>
      <c r="E38" t="s">
        <v>23</v>
      </c>
      <c r="F38">
        <v>36</v>
      </c>
      <c r="G38" t="s">
        <v>65</v>
      </c>
      <c r="H38" t="s">
        <v>113</v>
      </c>
      <c r="I38" t="s">
        <v>32</v>
      </c>
      <c r="J38">
        <v>5</v>
      </c>
      <c r="K38">
        <v>15</v>
      </c>
      <c r="L38" t="s">
        <v>33</v>
      </c>
      <c r="M38" t="s">
        <v>39</v>
      </c>
    </row>
    <row r="39" spans="1:13" x14ac:dyDescent="0.3">
      <c r="A39" t="s">
        <v>116</v>
      </c>
      <c r="B39" s="7">
        <v>45078</v>
      </c>
      <c r="C39" s="8">
        <v>0.47499999999999998</v>
      </c>
      <c r="D39" t="s">
        <v>117</v>
      </c>
      <c r="E39" t="s">
        <v>23</v>
      </c>
      <c r="F39">
        <v>65</v>
      </c>
      <c r="G39" t="s">
        <v>77</v>
      </c>
      <c r="H39" t="s">
        <v>118</v>
      </c>
      <c r="I39" t="s">
        <v>32</v>
      </c>
      <c r="J39">
        <v>10</v>
      </c>
      <c r="K39">
        <v>53</v>
      </c>
      <c r="L39" t="s">
        <v>78</v>
      </c>
      <c r="M39" t="s">
        <v>28</v>
      </c>
    </row>
    <row r="40" spans="1:13" x14ac:dyDescent="0.3">
      <c r="A40" t="s">
        <v>119</v>
      </c>
      <c r="B40" s="7">
        <v>45078</v>
      </c>
      <c r="C40" s="8">
        <v>0.97986111111111107</v>
      </c>
      <c r="D40" t="s">
        <v>120</v>
      </c>
      <c r="E40" t="s">
        <v>23</v>
      </c>
      <c r="F40">
        <v>23</v>
      </c>
      <c r="G40" t="s">
        <v>24</v>
      </c>
      <c r="H40" t="s">
        <v>121</v>
      </c>
      <c r="I40" t="s">
        <v>32</v>
      </c>
      <c r="J40">
        <v>2</v>
      </c>
      <c r="K40">
        <v>42</v>
      </c>
      <c r="L40" t="s">
        <v>27</v>
      </c>
      <c r="M40" t="s">
        <v>28</v>
      </c>
    </row>
    <row r="41" spans="1:13" x14ac:dyDescent="0.3">
      <c r="A41" t="s">
        <v>122</v>
      </c>
      <c r="B41" s="7">
        <v>45444</v>
      </c>
      <c r="C41" s="8">
        <v>0.82499999999999996</v>
      </c>
      <c r="D41" t="s">
        <v>123</v>
      </c>
      <c r="E41" t="s">
        <v>31</v>
      </c>
      <c r="F41">
        <v>2</v>
      </c>
      <c r="G41" t="s">
        <v>52</v>
      </c>
      <c r="H41" t="s">
        <v>101</v>
      </c>
      <c r="I41" t="s">
        <v>26</v>
      </c>
      <c r="J41">
        <v>4</v>
      </c>
      <c r="K41">
        <v>51</v>
      </c>
      <c r="L41" t="s">
        <v>43</v>
      </c>
      <c r="M41" t="s">
        <v>28</v>
      </c>
    </row>
    <row r="42" spans="1:13" x14ac:dyDescent="0.3">
      <c r="A42" t="s">
        <v>124</v>
      </c>
      <c r="B42" s="7">
        <v>45444</v>
      </c>
      <c r="C42" s="8">
        <v>2.7777777777777776E-2</v>
      </c>
      <c r="D42" t="s">
        <v>125</v>
      </c>
      <c r="E42" t="s">
        <v>31</v>
      </c>
      <c r="F42">
        <v>71</v>
      </c>
      <c r="G42" t="s">
        <v>24</v>
      </c>
      <c r="H42" t="s">
        <v>101</v>
      </c>
      <c r="I42" t="s">
        <v>32</v>
      </c>
      <c r="J42">
        <v>0</v>
      </c>
      <c r="K42">
        <v>53</v>
      </c>
      <c r="L42" t="s">
        <v>68</v>
      </c>
      <c r="M42" t="s">
        <v>28</v>
      </c>
    </row>
    <row r="43" spans="1:13" x14ac:dyDescent="0.3">
      <c r="A43" t="s">
        <v>126</v>
      </c>
      <c r="B43" s="7">
        <v>45078</v>
      </c>
      <c r="C43" s="8">
        <v>0.65486111111111112</v>
      </c>
      <c r="D43" t="s">
        <v>127</v>
      </c>
      <c r="E43" t="s">
        <v>31</v>
      </c>
      <c r="F43">
        <v>56</v>
      </c>
      <c r="G43" t="s">
        <v>52</v>
      </c>
      <c r="H43" t="s">
        <v>25</v>
      </c>
      <c r="I43" t="s">
        <v>32</v>
      </c>
      <c r="J43">
        <v>8</v>
      </c>
      <c r="K43">
        <v>17</v>
      </c>
      <c r="L43" t="s">
        <v>58</v>
      </c>
      <c r="M43" t="s">
        <v>39</v>
      </c>
    </row>
    <row r="44" spans="1:13" x14ac:dyDescent="0.3">
      <c r="A44" t="s">
        <v>128</v>
      </c>
      <c r="B44" s="7">
        <v>45078</v>
      </c>
      <c r="C44" s="8">
        <v>0.18888888888888888</v>
      </c>
      <c r="D44" t="s">
        <v>129</v>
      </c>
      <c r="E44" t="s">
        <v>23</v>
      </c>
      <c r="F44">
        <v>19</v>
      </c>
      <c r="G44" t="s">
        <v>52</v>
      </c>
      <c r="H44" t="s">
        <v>25</v>
      </c>
      <c r="I44" t="s">
        <v>26</v>
      </c>
      <c r="J44">
        <v>3</v>
      </c>
      <c r="K44">
        <v>10</v>
      </c>
      <c r="L44" t="s">
        <v>43</v>
      </c>
      <c r="M44" t="s">
        <v>39</v>
      </c>
    </row>
    <row r="45" spans="1:13" x14ac:dyDescent="0.3">
      <c r="A45" t="s">
        <v>130</v>
      </c>
      <c r="B45" s="7">
        <v>45078</v>
      </c>
      <c r="C45" s="8">
        <v>0.59513888888888888</v>
      </c>
      <c r="D45" t="s">
        <v>131</v>
      </c>
      <c r="E45" t="s">
        <v>23</v>
      </c>
      <c r="F45">
        <v>70</v>
      </c>
      <c r="G45" t="s">
        <v>36</v>
      </c>
      <c r="H45" t="s">
        <v>25</v>
      </c>
      <c r="I45" t="s">
        <v>32</v>
      </c>
      <c r="J45">
        <v>1</v>
      </c>
      <c r="K45">
        <v>37</v>
      </c>
      <c r="L45" t="s">
        <v>78</v>
      </c>
      <c r="M45" t="s">
        <v>28</v>
      </c>
    </row>
    <row r="46" spans="1:13" x14ac:dyDescent="0.3">
      <c r="A46" t="s">
        <v>132</v>
      </c>
      <c r="B46" s="7">
        <v>45444</v>
      </c>
      <c r="C46" s="8">
        <v>0.99652777777777779</v>
      </c>
      <c r="D46" t="s">
        <v>133</v>
      </c>
      <c r="E46" t="s">
        <v>31</v>
      </c>
      <c r="F46">
        <v>21</v>
      </c>
      <c r="G46" t="s">
        <v>36</v>
      </c>
      <c r="H46" t="s">
        <v>25</v>
      </c>
      <c r="I46" t="s">
        <v>32</v>
      </c>
      <c r="J46">
        <v>10</v>
      </c>
      <c r="K46">
        <v>22</v>
      </c>
      <c r="L46" t="s">
        <v>27</v>
      </c>
      <c r="M46" t="s">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FC6D-92C8-4810-B560-A0F2BAF36714}">
  <dimension ref="A1:X30"/>
  <sheetViews>
    <sheetView tabSelected="1" topLeftCell="A2" workbookViewId="0">
      <selection activeCell="M11" sqref="M11"/>
    </sheetView>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8BF8-DB26-48C5-B748-9754675088B5}">
  <dimension ref="A1"/>
  <sheetViews>
    <sheetView showGridLines="0" topLeftCell="C1" zoomScale="123" workbookViewId="0">
      <selection activeCell="M19" sqref="M1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CE68-CB5D-4E92-B466-DDAF9BE8A794}">
  <dimension ref="G22"/>
  <sheetViews>
    <sheetView showGridLines="0" workbookViewId="0">
      <selection activeCell="C23" sqref="C23"/>
    </sheetView>
  </sheetViews>
  <sheetFormatPr defaultRowHeight="14.4" x14ac:dyDescent="0.3"/>
  <sheetData>
    <row r="22" spans="7:7" ht="40.799999999999997" x14ac:dyDescent="0.75">
      <c r="G22"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0CAF-5A70-4B61-9372-7B4F0BE93FFE}">
  <dimension ref="A1"/>
  <sheetViews>
    <sheetView showGridLines="0" workbookViewId="0">
      <selection activeCell="M19" sqref="M19"/>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48F2-4C50-40D6-A768-300882EF7E83}">
  <dimension ref="A4:R65"/>
  <sheetViews>
    <sheetView topLeftCell="B1" zoomScale="123" workbookViewId="0">
      <selection activeCell="A24" sqref="A24"/>
    </sheetView>
  </sheetViews>
  <sheetFormatPr defaultRowHeight="14.4" x14ac:dyDescent="0.3"/>
  <cols>
    <col min="1" max="1" width="17.21875" customWidth="1"/>
    <col min="2" max="2" width="16.33203125" customWidth="1"/>
    <col min="3" max="3" width="10.33203125" customWidth="1"/>
    <col min="6" max="6" width="17.88671875" bestFit="1" customWidth="1"/>
    <col min="7" max="7" width="23.88671875" bestFit="1" customWidth="1"/>
    <col min="13" max="13" width="10.33203125" bestFit="1" customWidth="1"/>
  </cols>
  <sheetData>
    <row r="4" spans="1:18" x14ac:dyDescent="0.3">
      <c r="A4" t="s">
        <v>1</v>
      </c>
    </row>
    <row r="5" spans="1:18" x14ac:dyDescent="0.3">
      <c r="A5" t="s">
        <v>0</v>
      </c>
    </row>
    <row r="6" spans="1:18" x14ac:dyDescent="0.3">
      <c r="A6" s="16">
        <v>488</v>
      </c>
    </row>
    <row r="8" spans="1:18" x14ac:dyDescent="0.3">
      <c r="G8" t="s">
        <v>6</v>
      </c>
      <c r="Q8" t="s">
        <v>135</v>
      </c>
    </row>
    <row r="9" spans="1:18" x14ac:dyDescent="0.3">
      <c r="G9" s="2" t="s">
        <v>4</v>
      </c>
      <c r="H9" t="s">
        <v>0</v>
      </c>
      <c r="M9" s="1"/>
      <c r="Q9" s="2" t="s">
        <v>4</v>
      </c>
      <c r="R9" t="s">
        <v>3</v>
      </c>
    </row>
    <row r="10" spans="1:18" x14ac:dyDescent="0.3">
      <c r="G10" s="5" t="s">
        <v>136</v>
      </c>
      <c r="H10" s="16">
        <v>17</v>
      </c>
      <c r="Q10" s="5" t="s">
        <v>136</v>
      </c>
      <c r="R10" s="3">
        <v>4.125</v>
      </c>
    </row>
    <row r="11" spans="1:18" x14ac:dyDescent="0.3">
      <c r="A11" t="s">
        <v>2</v>
      </c>
      <c r="G11" s="5" t="s">
        <v>137</v>
      </c>
      <c r="H11" s="16">
        <v>19</v>
      </c>
      <c r="Q11" s="5" t="s">
        <v>137</v>
      </c>
      <c r="R11" s="3">
        <v>5.333333333333333</v>
      </c>
    </row>
    <row r="12" spans="1:18" x14ac:dyDescent="0.3">
      <c r="A12" s="3">
        <v>35.19877049180328</v>
      </c>
      <c r="G12" s="5" t="s">
        <v>138</v>
      </c>
      <c r="H12" s="16">
        <v>12</v>
      </c>
      <c r="Q12" s="5" t="s">
        <v>138</v>
      </c>
      <c r="R12" s="3">
        <v>4.75</v>
      </c>
    </row>
    <row r="13" spans="1:18" x14ac:dyDescent="0.3">
      <c r="G13" s="5" t="s">
        <v>139</v>
      </c>
      <c r="H13" s="16">
        <v>9</v>
      </c>
      <c r="Q13" s="5" t="s">
        <v>139</v>
      </c>
      <c r="R13" s="3">
        <v>2</v>
      </c>
    </row>
    <row r="14" spans="1:18" x14ac:dyDescent="0.3">
      <c r="G14" s="5" t="s">
        <v>140</v>
      </c>
      <c r="H14" s="16">
        <v>15</v>
      </c>
      <c r="Q14" s="5" t="s">
        <v>140</v>
      </c>
      <c r="R14" s="3">
        <v>8</v>
      </c>
    </row>
    <row r="15" spans="1:18" x14ac:dyDescent="0.3">
      <c r="G15" s="5" t="s">
        <v>141</v>
      </c>
      <c r="H15" s="16">
        <v>10</v>
      </c>
      <c r="Q15" s="5" t="s">
        <v>141</v>
      </c>
      <c r="R15" s="3">
        <v>3.5</v>
      </c>
    </row>
    <row r="16" spans="1:18" x14ac:dyDescent="0.3">
      <c r="G16" s="5" t="s">
        <v>142</v>
      </c>
      <c r="H16" s="16">
        <v>18</v>
      </c>
      <c r="Q16" s="5" t="s">
        <v>142</v>
      </c>
      <c r="R16" s="3">
        <v>7</v>
      </c>
    </row>
    <row r="17" spans="1:18" x14ac:dyDescent="0.3">
      <c r="G17" s="5" t="s">
        <v>143</v>
      </c>
      <c r="H17" s="16">
        <v>19</v>
      </c>
      <c r="Q17" s="5" t="s">
        <v>143</v>
      </c>
      <c r="R17" s="3">
        <v>3.5</v>
      </c>
    </row>
    <row r="18" spans="1:18" x14ac:dyDescent="0.3">
      <c r="A18" t="s">
        <v>3</v>
      </c>
      <c r="G18" s="5" t="s">
        <v>144</v>
      </c>
      <c r="H18" s="16">
        <v>19</v>
      </c>
      <c r="Q18" s="5" t="s">
        <v>144</v>
      </c>
      <c r="R18" s="3">
        <v>6.4</v>
      </c>
    </row>
    <row r="19" spans="1:18" x14ac:dyDescent="0.3">
      <c r="A19" s="3">
        <v>4.7876712328767121</v>
      </c>
      <c r="G19" s="5" t="s">
        <v>145</v>
      </c>
      <c r="H19" s="16">
        <v>13</v>
      </c>
      <c r="Q19" s="5" t="s">
        <v>145</v>
      </c>
      <c r="R19" s="3">
        <v>3.5</v>
      </c>
    </row>
    <row r="20" spans="1:18" x14ac:dyDescent="0.3">
      <c r="G20" s="5" t="s">
        <v>146</v>
      </c>
      <c r="H20" s="16">
        <v>15</v>
      </c>
      <c r="Q20" s="5" t="s">
        <v>146</v>
      </c>
      <c r="R20" s="3">
        <v>6.5</v>
      </c>
    </row>
    <row r="21" spans="1:18" x14ac:dyDescent="0.3">
      <c r="G21" s="5" t="s">
        <v>147</v>
      </c>
      <c r="H21" s="16">
        <v>25</v>
      </c>
      <c r="Q21" s="5" t="s">
        <v>147</v>
      </c>
      <c r="R21" s="3">
        <v>5.2857142857142856</v>
      </c>
    </row>
    <row r="22" spans="1:18" x14ac:dyDescent="0.3">
      <c r="G22" s="5" t="s">
        <v>148</v>
      </c>
      <c r="H22" s="16">
        <v>19</v>
      </c>
      <c r="Q22" s="5" t="s">
        <v>148</v>
      </c>
      <c r="R22" s="3">
        <v>4.333333333333333</v>
      </c>
    </row>
    <row r="23" spans="1:18" x14ac:dyDescent="0.3">
      <c r="G23" s="5" t="s">
        <v>149</v>
      </c>
      <c r="H23" s="16">
        <v>15</v>
      </c>
      <c r="K23" t="s">
        <v>7</v>
      </c>
      <c r="Q23" s="5" t="s">
        <v>149</v>
      </c>
      <c r="R23" s="3">
        <v>3</v>
      </c>
    </row>
    <row r="24" spans="1:18" x14ac:dyDescent="0.3">
      <c r="A24" s="5" t="s">
        <v>169</v>
      </c>
      <c r="G24" s="5" t="s">
        <v>150</v>
      </c>
      <c r="H24" s="16">
        <v>14</v>
      </c>
      <c r="K24" s="2" t="s">
        <v>4</v>
      </c>
      <c r="L24" t="s">
        <v>2</v>
      </c>
      <c r="Q24" s="5" t="s">
        <v>150</v>
      </c>
      <c r="R24" s="3">
        <v>4.333333333333333</v>
      </c>
    </row>
    <row r="25" spans="1:18" x14ac:dyDescent="0.3">
      <c r="A25" s="2" t="s">
        <v>4</v>
      </c>
      <c r="B25" t="s">
        <v>167</v>
      </c>
      <c r="C25" t="s">
        <v>168</v>
      </c>
      <c r="G25" s="5" t="s">
        <v>151</v>
      </c>
      <c r="H25" s="16">
        <v>20</v>
      </c>
      <c r="K25" s="5" t="s">
        <v>136</v>
      </c>
      <c r="L25" s="3">
        <v>36.941176470588232</v>
      </c>
      <c r="Q25" s="5" t="s">
        <v>151</v>
      </c>
      <c r="R25" s="3">
        <v>3.3333333333333335</v>
      </c>
    </row>
    <row r="26" spans="1:18" x14ac:dyDescent="0.3">
      <c r="A26" s="5" t="s">
        <v>26</v>
      </c>
      <c r="B26" s="10">
        <v>266</v>
      </c>
      <c r="C26" s="11">
        <v>0.54508196721311475</v>
      </c>
      <c r="G26" s="5" t="s">
        <v>152</v>
      </c>
      <c r="H26" s="16">
        <v>14</v>
      </c>
      <c r="K26" s="5" t="s">
        <v>137</v>
      </c>
      <c r="L26" s="3">
        <v>30.842105263157894</v>
      </c>
      <c r="Q26" s="5" t="s">
        <v>152</v>
      </c>
      <c r="R26" s="3">
        <v>2.5714285714285716</v>
      </c>
    </row>
    <row r="27" spans="1:18" x14ac:dyDescent="0.3">
      <c r="A27" s="5" t="s">
        <v>32</v>
      </c>
      <c r="B27" s="10">
        <v>222</v>
      </c>
      <c r="C27" s="11">
        <v>0.45491803278688525</v>
      </c>
      <c r="G27" s="5" t="s">
        <v>153</v>
      </c>
      <c r="H27" s="16">
        <v>14</v>
      </c>
      <c r="K27" s="5" t="s">
        <v>138</v>
      </c>
      <c r="L27" s="3">
        <v>31.833333333333332</v>
      </c>
      <c r="Q27" s="5" t="s">
        <v>153</v>
      </c>
      <c r="R27" s="3">
        <v>3.75</v>
      </c>
    </row>
    <row r="28" spans="1:18" x14ac:dyDescent="0.3">
      <c r="A28" s="5" t="s">
        <v>5</v>
      </c>
      <c r="B28" s="3">
        <v>488</v>
      </c>
      <c r="C28" s="11">
        <v>1</v>
      </c>
      <c r="G28" s="5" t="s">
        <v>154</v>
      </c>
      <c r="H28" s="16">
        <v>17</v>
      </c>
      <c r="K28" s="5" t="s">
        <v>139</v>
      </c>
      <c r="L28" s="3">
        <v>33.777777777777779</v>
      </c>
      <c r="Q28" s="5" t="s">
        <v>154</v>
      </c>
      <c r="R28" s="3">
        <v>8.3333333333333339</v>
      </c>
    </row>
    <row r="29" spans="1:18" x14ac:dyDescent="0.3">
      <c r="G29" s="5" t="s">
        <v>155</v>
      </c>
      <c r="H29" s="16">
        <v>16</v>
      </c>
      <c r="K29" s="5" t="s">
        <v>140</v>
      </c>
      <c r="L29" s="3">
        <v>30.466666666666665</v>
      </c>
      <c r="Q29" s="5" t="s">
        <v>155</v>
      </c>
      <c r="R29" s="3">
        <v>3.75</v>
      </c>
    </row>
    <row r="30" spans="1:18" x14ac:dyDescent="0.3">
      <c r="G30" s="5" t="s">
        <v>156</v>
      </c>
      <c r="H30" s="16">
        <v>18</v>
      </c>
      <c r="K30" s="5" t="s">
        <v>141</v>
      </c>
      <c r="L30" s="3">
        <v>38.799999999999997</v>
      </c>
      <c r="Q30" s="5" t="s">
        <v>156</v>
      </c>
      <c r="R30" s="3">
        <v>4.666666666666667</v>
      </c>
    </row>
    <row r="31" spans="1:18" x14ac:dyDescent="0.3">
      <c r="A31" s="12" t="s">
        <v>169</v>
      </c>
      <c r="B31" s="13" t="s">
        <v>1</v>
      </c>
      <c r="C31" s="13"/>
      <c r="D31" s="13"/>
      <c r="E31" s="13"/>
      <c r="G31" s="5" t="s">
        <v>157</v>
      </c>
      <c r="H31" s="16">
        <v>8</v>
      </c>
      <c r="K31" s="5" t="s">
        <v>142</v>
      </c>
      <c r="L31" s="3">
        <v>30.277777777777779</v>
      </c>
      <c r="Q31" s="5" t="s">
        <v>157</v>
      </c>
      <c r="R31" s="3">
        <v>5</v>
      </c>
    </row>
    <row r="32" spans="1:18" x14ac:dyDescent="0.3">
      <c r="A32" s="14" t="str">
        <f>A27</f>
        <v>Not Admitted</v>
      </c>
      <c r="B32" s="14">
        <f t="shared" ref="B32" si="0">B27</f>
        <v>222</v>
      </c>
      <c r="C32" s="15">
        <f>C27</f>
        <v>0.45491803278688525</v>
      </c>
      <c r="D32" s="14"/>
      <c r="E32" s="14"/>
      <c r="G32" s="5" t="s">
        <v>158</v>
      </c>
      <c r="H32" s="16">
        <v>17</v>
      </c>
      <c r="K32" s="5" t="s">
        <v>143</v>
      </c>
      <c r="L32" s="3">
        <v>35.157894736842103</v>
      </c>
      <c r="Q32" s="5" t="s">
        <v>158</v>
      </c>
      <c r="R32" s="3">
        <v>4.333333333333333</v>
      </c>
    </row>
    <row r="33" spans="1:18" x14ac:dyDescent="0.3">
      <c r="A33" s="14" t="str">
        <f>A26</f>
        <v>Admitted</v>
      </c>
      <c r="B33" s="14">
        <f t="shared" ref="B33" si="1">B26</f>
        <v>266</v>
      </c>
      <c r="C33" s="15">
        <f>C26</f>
        <v>0.54508196721311475</v>
      </c>
      <c r="D33" s="14"/>
      <c r="E33" s="14"/>
      <c r="G33" s="5" t="s">
        <v>159</v>
      </c>
      <c r="H33" s="16">
        <v>11</v>
      </c>
      <c r="K33" s="5" t="s">
        <v>144</v>
      </c>
      <c r="L33" s="3">
        <v>37.94736842105263</v>
      </c>
      <c r="Q33" s="5" t="s">
        <v>159</v>
      </c>
      <c r="R33" s="3">
        <v>4.666666666666667</v>
      </c>
    </row>
    <row r="34" spans="1:18" x14ac:dyDescent="0.3">
      <c r="G34" s="5" t="s">
        <v>160</v>
      </c>
      <c r="H34" s="16">
        <v>15</v>
      </c>
      <c r="K34" s="5" t="s">
        <v>145</v>
      </c>
      <c r="L34" s="3">
        <v>33.92307692307692</v>
      </c>
      <c r="Q34" s="5" t="s">
        <v>160</v>
      </c>
      <c r="R34" s="3">
        <v>4.5</v>
      </c>
    </row>
    <row r="35" spans="1:18" x14ac:dyDescent="0.3">
      <c r="G35" s="5" t="s">
        <v>161</v>
      </c>
      <c r="H35" s="16">
        <v>13</v>
      </c>
      <c r="K35" s="5" t="s">
        <v>146</v>
      </c>
      <c r="L35" s="3">
        <v>33.200000000000003</v>
      </c>
      <c r="Q35" s="5" t="s">
        <v>161</v>
      </c>
      <c r="R35" s="3">
        <v>6</v>
      </c>
    </row>
    <row r="36" spans="1:18" x14ac:dyDescent="0.3">
      <c r="G36" s="5" t="s">
        <v>162</v>
      </c>
      <c r="H36" s="16">
        <v>17</v>
      </c>
      <c r="K36" s="5" t="s">
        <v>147</v>
      </c>
      <c r="L36" s="3">
        <v>40.159999999999997</v>
      </c>
      <c r="Q36" s="5" t="s">
        <v>162</v>
      </c>
      <c r="R36" s="3">
        <v>6.8888888888888893</v>
      </c>
    </row>
    <row r="37" spans="1:18" x14ac:dyDescent="0.3">
      <c r="A37" t="s">
        <v>175</v>
      </c>
      <c r="G37" s="5" t="s">
        <v>163</v>
      </c>
      <c r="H37" s="16">
        <v>20</v>
      </c>
      <c r="K37" s="5" t="s">
        <v>148</v>
      </c>
      <c r="L37" s="3">
        <v>41.578947368421055</v>
      </c>
      <c r="Q37" s="5" t="s">
        <v>163</v>
      </c>
      <c r="R37" s="3">
        <v>6.5714285714285712</v>
      </c>
    </row>
    <row r="38" spans="1:18" x14ac:dyDescent="0.3">
      <c r="A38" s="2" t="s">
        <v>4</v>
      </c>
      <c r="B38" t="s">
        <v>170</v>
      </c>
      <c r="G38" s="5" t="s">
        <v>164</v>
      </c>
      <c r="H38" s="16">
        <v>20</v>
      </c>
      <c r="K38" s="5" t="s">
        <v>149</v>
      </c>
      <c r="L38" s="3">
        <v>36.866666666666667</v>
      </c>
      <c r="Q38" s="5" t="s">
        <v>164</v>
      </c>
      <c r="R38" s="3">
        <v>4.0999999999999996</v>
      </c>
    </row>
    <row r="39" spans="1:18" x14ac:dyDescent="0.3">
      <c r="A39" s="5" t="s">
        <v>43</v>
      </c>
      <c r="B39" s="10">
        <v>135</v>
      </c>
      <c r="G39" s="5" t="s">
        <v>165</v>
      </c>
      <c r="H39" s="16">
        <v>13</v>
      </c>
      <c r="K39" s="5" t="s">
        <v>150</v>
      </c>
      <c r="L39" s="3">
        <v>33.714285714285715</v>
      </c>
      <c r="Q39" s="5" t="s">
        <v>165</v>
      </c>
      <c r="R39" s="3">
        <v>5</v>
      </c>
    </row>
    <row r="40" spans="1:18" x14ac:dyDescent="0.3">
      <c r="A40" s="5" t="s">
        <v>27</v>
      </c>
      <c r="B40" s="10">
        <v>49</v>
      </c>
      <c r="G40" s="5" t="s">
        <v>166</v>
      </c>
      <c r="H40" s="16">
        <v>16</v>
      </c>
      <c r="K40" s="5" t="s">
        <v>151</v>
      </c>
      <c r="L40" s="3">
        <v>33.700000000000003</v>
      </c>
      <c r="Q40" s="5" t="s">
        <v>166</v>
      </c>
      <c r="R40" s="3">
        <v>5.4</v>
      </c>
    </row>
    <row r="41" spans="1:18" x14ac:dyDescent="0.3">
      <c r="A41" s="5" t="s">
        <v>33</v>
      </c>
      <c r="B41" s="10">
        <v>44</v>
      </c>
      <c r="G41" s="5" t="s">
        <v>5</v>
      </c>
      <c r="H41" s="16">
        <v>488</v>
      </c>
      <c r="K41" s="5" t="s">
        <v>152</v>
      </c>
      <c r="L41" s="3">
        <v>34.642857142857146</v>
      </c>
      <c r="Q41" s="5" t="s">
        <v>5</v>
      </c>
      <c r="R41" s="16">
        <v>4.7876712328767121</v>
      </c>
    </row>
    <row r="42" spans="1:18" x14ac:dyDescent="0.3">
      <c r="A42" s="5" t="s">
        <v>55</v>
      </c>
      <c r="B42" s="10">
        <v>72</v>
      </c>
      <c r="K42" s="5" t="s">
        <v>153</v>
      </c>
      <c r="L42" s="3">
        <v>36.5</v>
      </c>
    </row>
    <row r="43" spans="1:18" x14ac:dyDescent="0.3">
      <c r="A43" s="5" t="s">
        <v>58</v>
      </c>
      <c r="B43" s="10">
        <v>71</v>
      </c>
      <c r="K43" s="5" t="s">
        <v>154</v>
      </c>
      <c r="L43" s="3">
        <v>33.058823529411768</v>
      </c>
    </row>
    <row r="44" spans="1:18" x14ac:dyDescent="0.3">
      <c r="A44" s="5" t="s">
        <v>78</v>
      </c>
      <c r="B44" s="10">
        <v>59</v>
      </c>
      <c r="K44" s="5" t="s">
        <v>155</v>
      </c>
      <c r="L44" s="3">
        <v>33.5625</v>
      </c>
    </row>
    <row r="45" spans="1:18" x14ac:dyDescent="0.3">
      <c r="A45" s="5" t="s">
        <v>68</v>
      </c>
      <c r="B45" s="10">
        <v>58</v>
      </c>
      <c r="K45" s="5" t="s">
        <v>156</v>
      </c>
      <c r="L45" s="3">
        <v>31.555555555555557</v>
      </c>
    </row>
    <row r="46" spans="1:18" x14ac:dyDescent="0.3">
      <c r="A46" s="5" t="s">
        <v>5</v>
      </c>
      <c r="B46" s="3">
        <v>488</v>
      </c>
      <c r="E46" t="s">
        <v>173</v>
      </c>
      <c r="K46" s="5" t="s">
        <v>157</v>
      </c>
      <c r="L46" s="3">
        <v>38.375</v>
      </c>
    </row>
    <row r="47" spans="1:18" x14ac:dyDescent="0.3">
      <c r="E47" s="2" t="s">
        <v>4</v>
      </c>
      <c r="F47" t="s">
        <v>171</v>
      </c>
      <c r="K47" s="5" t="s">
        <v>158</v>
      </c>
      <c r="L47" s="3">
        <v>35.411764705882355</v>
      </c>
    </row>
    <row r="48" spans="1:18" x14ac:dyDescent="0.3">
      <c r="E48" s="5" t="s">
        <v>28</v>
      </c>
      <c r="F48" s="10">
        <v>288</v>
      </c>
      <c r="K48" s="5" t="s">
        <v>159</v>
      </c>
      <c r="L48" s="3">
        <v>34.909090909090907</v>
      </c>
    </row>
    <row r="49" spans="1:12" x14ac:dyDescent="0.3">
      <c r="E49" s="5" t="s">
        <v>39</v>
      </c>
      <c r="F49" s="10">
        <v>200</v>
      </c>
      <c r="K49" s="5" t="s">
        <v>160</v>
      </c>
      <c r="L49" s="3">
        <v>35.133333333333333</v>
      </c>
    </row>
    <row r="50" spans="1:12" x14ac:dyDescent="0.3">
      <c r="E50" s="5" t="s">
        <v>5</v>
      </c>
      <c r="F50" s="3">
        <v>488</v>
      </c>
      <c r="K50" s="5" t="s">
        <v>161</v>
      </c>
      <c r="L50" s="3">
        <v>35.07692307692308</v>
      </c>
    </row>
    <row r="51" spans="1:12" x14ac:dyDescent="0.3">
      <c r="A51" t="s">
        <v>174</v>
      </c>
      <c r="K51" s="5" t="s">
        <v>162</v>
      </c>
      <c r="L51" s="3">
        <v>35.352941176470587</v>
      </c>
    </row>
    <row r="52" spans="1:12" x14ac:dyDescent="0.3">
      <c r="A52" s="2" t="s">
        <v>4</v>
      </c>
      <c r="B52" t="s">
        <v>172</v>
      </c>
      <c r="K52" s="5" t="s">
        <v>163</v>
      </c>
      <c r="L52" s="3">
        <v>36.6</v>
      </c>
    </row>
    <row r="53" spans="1:12" x14ac:dyDescent="0.3">
      <c r="A53" s="5" t="s">
        <v>23</v>
      </c>
      <c r="B53" s="3">
        <v>232</v>
      </c>
      <c r="K53" s="5" t="s">
        <v>164</v>
      </c>
      <c r="L53" s="3">
        <v>35.799999999999997</v>
      </c>
    </row>
    <row r="54" spans="1:12" x14ac:dyDescent="0.3">
      <c r="A54" s="5" t="s">
        <v>31</v>
      </c>
      <c r="B54" s="3">
        <v>256</v>
      </c>
      <c r="K54" s="5" t="s">
        <v>165</v>
      </c>
      <c r="L54" s="3">
        <v>30.307692307692307</v>
      </c>
    </row>
    <row r="55" spans="1:12" x14ac:dyDescent="0.3">
      <c r="A55" s="5" t="s">
        <v>5</v>
      </c>
      <c r="B55" s="3">
        <v>488</v>
      </c>
      <c r="E55" t="s">
        <v>180</v>
      </c>
      <c r="K55" s="5" t="s">
        <v>166</v>
      </c>
      <c r="L55" s="3">
        <v>42.75</v>
      </c>
    </row>
    <row r="56" spans="1:12" x14ac:dyDescent="0.3">
      <c r="E56" s="2" t="s">
        <v>4</v>
      </c>
      <c r="F56" t="s">
        <v>177</v>
      </c>
      <c r="K56" s="5" t="s">
        <v>5</v>
      </c>
      <c r="L56" s="16">
        <v>35.19877049180328</v>
      </c>
    </row>
    <row r="57" spans="1:12" x14ac:dyDescent="0.3">
      <c r="E57" s="5" t="s">
        <v>176</v>
      </c>
      <c r="F57" s="10">
        <v>4</v>
      </c>
    </row>
    <row r="58" spans="1:12" x14ac:dyDescent="0.3">
      <c r="E58" s="5" t="s">
        <v>121</v>
      </c>
      <c r="F58" s="10">
        <v>7</v>
      </c>
    </row>
    <row r="59" spans="1:12" x14ac:dyDescent="0.3">
      <c r="A59" t="s">
        <v>179</v>
      </c>
      <c r="E59" s="5" t="s">
        <v>113</v>
      </c>
      <c r="F59" s="10">
        <v>11</v>
      </c>
    </row>
    <row r="60" spans="1:12" x14ac:dyDescent="0.3">
      <c r="A60" s="2" t="s">
        <v>4</v>
      </c>
      <c r="E60" s="5" t="s">
        <v>118</v>
      </c>
      <c r="F60" s="10">
        <v>11</v>
      </c>
    </row>
    <row r="61" spans="1:12" x14ac:dyDescent="0.3">
      <c r="A61" s="5" t="s">
        <v>178</v>
      </c>
      <c r="E61" s="5" t="s">
        <v>110</v>
      </c>
      <c r="F61" s="10">
        <v>12</v>
      </c>
    </row>
    <row r="62" spans="1:12" x14ac:dyDescent="0.3">
      <c r="A62" s="5" t="s">
        <v>5</v>
      </c>
      <c r="E62" s="5" t="s">
        <v>101</v>
      </c>
      <c r="F62" s="10">
        <v>60</v>
      </c>
    </row>
    <row r="63" spans="1:12" x14ac:dyDescent="0.3">
      <c r="E63" s="5" t="s">
        <v>88</v>
      </c>
      <c r="F63" s="10">
        <v>93</v>
      </c>
    </row>
    <row r="64" spans="1:12" x14ac:dyDescent="0.3">
      <c r="E64" s="5" t="s">
        <v>25</v>
      </c>
      <c r="F64" s="10">
        <v>290</v>
      </c>
    </row>
    <row r="65" spans="5:6" x14ac:dyDescent="0.3">
      <c r="E65" s="5" t="s">
        <v>5</v>
      </c>
      <c r="F65" s="3">
        <v>488</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D o G A A B Q S w M E F A A C A A g A 6 E L / 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o Q v 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E L / W l B l g i 8 y A w A A 5 w o A A B M A H A B G b 3 J t d W x h c y 9 T Z W N 0 a W 9 u M S 5 t I K I Y A C i g F A A A A A A A A A A A A A A A A A A A A A A A A A A A A K 1 W b W / a M B D + j s R / s N I v Q f I i Q r d O W s W H l p e 1 0 o a 6 w r Y P Z a r c x E A k x 0 a 2 w 4 o q / v v O S W h e i G H q B g o J v v P d c 3 f P X a x o o C P B 0 T S 7 + 5 f t V r u l V k T S E J 0 5 N 0 K t I 0 0 Y G s V U L i k P t u h e i B g N i S Y O 6 i N G d b u F 4 D M V i Q w o r A z U x h u K I I k p 1 + 4 4 Y t Q b C K 7 h j 3 K d w a f 5 d 0 W l m q / W 8 6 H 4 z Z k g o Z o f 8 + E F a u N 0 8 M O Q s i i O N J V 9 B z s Y D Q R L Y q 7 6 f g + j E Q 9 E G P F l / + J D t + t j 9 C 0 R m k 7 1 l t F + 8 e h N B K e / O j g D e + b c S R G D L E Q 3 l I S A y M Q y I 0 + g m E v y d T e L C 6 O H f P 2 K s W l A G J G q r 2 V S N j l Y E b 4 E i 7 P t m h b m Z p J w t R A y z i A b o X I b / O O X F + e O 6 A g S h W 5 D C F G D J t L 0 W e 8 w K k R X Y R w p Z e o F 2 a F 7 t R C e d R T T i u o 4 k g p s c Z N a q 7 0 v B H Q m J K Z W j c + U A 0 A 7 o K X Z e s v 1 x X v P B F c R 3 p P g 0 P C Q r o n U c S q n C y r l E X h F u G N G l n s 1 J p Y R 1 K C i O Y W 7 W p C c y 4 G Q R 2 D 9 J J E 2 6 b J r V P 0 + + n X P u 6 L s 0 z W L d E 5 I 9 L R F r 0 w t O J C q Z B r u U V Z U K A R 4 T t U 9 z R c A d y h / d z u B P k H 2 D S k I g J W h m c H O 6 + 0 r V t d B T r l z P O j i j p 1 3 n k m I T d Z z d s 1 N 4 Z / s C n s u s T U X n l / u g i P N A s D 2 a T O t U g J 5 T z l 0 Q L i f K g X M T J A v u / V o T m C y l e I U x A b Z z J C 1 j P i r G Z Q N g A c i f o p 4 C X E 9 N G y d D w 0 j Y Y d z e 3 J v + I A 2 X o 0 3 Z s x 2 c I 7 P K a d 4 z W A Y h O g H Y Q k t Z z h d T 1 f d g 7 j A k L k I A w L n m r K y B R / M q Z 3 N p 2 9 1 W s O G n b G 5 a P x G t 2 W S 9 E 5 S v g 6 y m V T l 6 Z c 1 v S 3 M n j X M K i 7 s L A h T J t q J y D z B c A g P 4 z U V x 1 Z I V h j n f 5 l t A 8 S 8 R + H 2 X z D E Y t P c y E Z Q b o s q W K t 1 G P 2 7 T r s V c Z u L 8 n E J 3 g w p G x 5 T p 4 2 n o y + R 0 p 5 p d U B h 5 p X b 6 / b O M R x b u n 4 H f z z 3 8 V m Y S G J e Y i 6 s m W + n x C z B N 1 S a U 4 M W W W B F h G M 4 U B j j r w e W 6 r y / 3 k K Z V 3 B K c m G s 8 4 S x / e / o W U u S Z k F 5 I y m F f O O B p g G b o X K m V B 3 R / z p 5 a 4 a d b K r W y 1 Q 1 f P k H U E s B A i 0 A F A A C A A g A 6 E L / W q X j x s u m A A A A 9 w A A A B I A A A A A A A A A A A A A A A A A A A A A A E N v b m Z p Z y 9 Q Y W N r Y W d l L n h t b F B L A Q I t A B Q A A g A I A O h C / 1 o P y u m r p A A A A O k A A A A T A A A A A A A A A A A A A A A A A P I A A A B b Q 2 9 u d G V u d F 9 U e X B l c 1 0 u e G 1 s U E s B A i 0 A F A A C A A g A 6 E L / W l B l g i 8 y A w A A 5 w o 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U w Y T F m M G Q z L W R k Y j M t N D g 3 Y i 1 h N 2 Z i L T V l Y W R l N 2 I 0 M z R k 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M x V D A w O j E 4 O j M 4 L j g z M D Q 1 N j 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2 N h b G V u Z G V y X 1 R h Y m x l P C 9 J d G V t U G F 0 a D 4 8 L 0 l 0 Z W 1 M b 2 N h d G l v b j 4 8 U 3 R h Y m x l R W 5 0 c m l l c z 4 8 R W 5 0 c n k g V H l w Z T 0 i S X N Q c m l 2 Y X R l I i B W Y W x 1 Z T 0 i b D A i I C 8 + P E V u d H J 5 I F R 5 c G U 9 I l F 1 Z X J 5 S U Q i I F Z h b H V l P S J z M m U 0 N j U z Z D E t O G Y 3 N S 0 0 N T c x L T k x Y m E t Z W E 5 N 2 M w N m M 5 M T R 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z M V Q w M D o x O D o z O C 4 4 N T g w M j E w 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V y X 1 R h Y m x l L 0 N o Y W 5 n Z W Q g V H l w Z S 5 7 Q 2 9 s d W 1 u M S w w f S Z x d W 9 0 O 1 0 s J n F 1 b 3 Q 7 Q 2 9 s d W 1 u Q 2 9 1 b n Q m c X V v d D s 6 M S w m c X V v d D t L Z X l D b 2 x 1 b W 5 O Y W 1 l c y Z x d W 9 0 O z p b X S w m c X V v d D t D b 2 x 1 b W 5 J Z G V u d G l 0 a W V z J n F 1 b 3 Q 7 O l s m c X V v d D t T Z W N 0 a W 9 u M S 9 j Y W x l b m R l c l 9 U Y W J s Z S 9 D a G F u Z 2 V k I F R 5 c G U u e 0 N v b H V t b j E s M H 0 m c X V v d D t d L C Z x d W 9 0 O 1 J l b G F 0 a W 9 u c 2 h p c E l u Z m 8 m c X V v d D s 6 W 1 1 9 I i A v P j w v U 3 R h Y m x l R W 5 0 c m l l c z 4 8 L 0 l 0 Z W 0 + P E l 0 Z W 0 + P E l 0 Z W 1 M b 2 N h d G l v b j 4 8 S X R l b V R 5 c G U + R m 9 y b X V s Y T w v S X R l b V R 5 c G U + P E l 0 Z W 1 Q Y X R o P l N l Y 3 R p b 2 4 x L 2 N h b G V u Z G V y X 1 R h Y m x l L 1 N v d X J j Z T w v S X R l b V B h d G g + P C 9 J d G V t T G 9 j Y X R p b 2 4 + P F N 0 Y W J s Z U V u d H J p Z X M g L z 4 8 L 0 l 0 Z W 0 + P E l 0 Z W 0 + P E l 0 Z W 1 M b 2 N h d G l v b j 4 8 S X R l b V R 5 c G U + R m 9 y b X V s Y T w v S X R l b V R 5 c G U + P E l 0 Z W 1 Q Y X R o P l N l Y 3 R p b 2 4 x L 2 N h b G V u Z G V y X 1 R h Y m x l L 0 N v b n Z l c n R l Z C U y M H R v J T I w V G F i b G U 8 L 0 l 0 Z W 1 Q Y X R o P j w v S X R l b U x v Y 2 F 0 a W 9 u P j x T d G F i b G V F b n R y a W V z I C 8 + P C 9 J d G V t P j x J d G V t P j x J d G V t T G 9 j Y X R p b 2 4 + P E l 0 Z W 1 U e X B l P k Z v c m 1 1 b G E 8 L 0 l 0 Z W 1 U e X B l P j x J d G V t U G F 0 a D 5 T Z W N 0 a W 9 u M S 9 j Y W x l b m R l c l 9 U Y W J s Z S 9 D a G F u Z 2 V k J T I w V H l w Z T w v S X R l b V B h d G g + P C 9 J d G V t T G 9 j Y X R p b 2 4 + P F N 0 Y W J s Z U V u d H J p Z X M g L z 4 8 L 0 l 0 Z W 0 + P E l 0 Z W 0 + P E l 0 Z W 1 M b 2 N h d G l v b j 4 8 S X R l b V R 5 c G U + R m 9 y b X V s Y T w v S X R l b V R 5 c G U + P E l 0 Z W 1 Q Y X R o P l N l Y 3 R p b 2 4 x L 2 N h b G V u Z G V y X 1 R h Y m x l L 1 J l b m F t Z W Q l M j B D b 2 x 1 b W 5 z P C 9 J d G V t U G F 0 a D 4 8 L 0 l 0 Z W 1 M b 2 N h d G l v b j 4 8 U 3 R h Y m x l R W 5 0 c m l l c y A v P j w v S X R l b T 4 8 L 0 l 0 Z W 1 z P j w v T G 9 j Y W x Q Y W N r Y W d l T W V 0 Y W R h d G F G a W x l P h Y A A A B Q S w U G A A A A A A A A A A A A A A A A A A A A A A A A J g E A A A E A A A D Q j J 3 f A R X R E Y x 6 A M B P w p f r A Q A A A D I t f s A C N 1 Z C q y g T m F s i N + 0 A A A A A A g A A A A A A E G Y A A A A B A A A g A A A A 0 h G C C Y W j 2 O 1 u g f I x u J O H 9 I v U c + a l N V f Y 1 i K y G y M E P i U A A A A A D o A A A A A C A A A g A A A A a w 8 K G F L F V f d F 5 N M 7 X 3 H R 0 a V l E H U h l m w R K S n n a g 3 y E j 1 Q A A A A / W s l b x z 2 z B c D 1 1 j l l q 8 j 5 6 W W L + u y u T 2 m O 6 7 I J y v e 2 e Q J D f s Q z 1 x K 1 r H v 7 a q V Z r e C c 2 B x 6 o 9 a O 3 A d O 4 + l I F L G H M K I 5 4 l J f i b / N B 3 l D x Y 1 G V 1 A A A A A T U I R Q N A h I O 3 O n 8 w P j L d d j u 8 P o / 8 B 3 D J I / r H 8 c F M r 6 L l 4 M Y A S J / 5 w D p r Q d F Z B m c A G E C L 7 F D i e K M F 7 X M T J L l Y 4 i g = = < / D a t a M a s h u p > 
</file>

<file path=customXml/item2.xml>��< ? x m l   v e r s i o n = " 1 . 0 "   e n c o d i n g = " U T F - 1 6 " ? > < G e m i n i   x m l n s = " h t t p : / / g e m i n i / p i v o t c u s t o m i z a t i o n / T a b l e X M L _ c a l e n d e r _ T a b l e _ 3 d 5 4 3 9 3 a - e 1 e 8 - 4 3 8 b - b 3 8 b - 5 d f 8 a e 8 7 c a 6 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H o s p i t a l   E m e r g e n c y   R o o m   D a t a _ b 1 8 b 2 a a d - 6 5 3 6 - 4 e a 6 - b a 7 3 - 9 5 3 8 8 5 e 7 a 1 1 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A6791F7-9256-4D91-895A-18BA9A8E6640}">
  <ds:schemaRefs>
    <ds:schemaRef ds:uri="http://schemas.microsoft.com/DataMashup"/>
  </ds:schemaRefs>
</ds:datastoreItem>
</file>

<file path=customXml/itemProps2.xml><?xml version="1.0" encoding="utf-8"?>
<ds:datastoreItem xmlns:ds="http://schemas.openxmlformats.org/officeDocument/2006/customXml" ds:itemID="{02958BD2-6A7E-4C8C-B6A8-2751CDC220FA}">
  <ds:schemaRefs/>
</ds:datastoreItem>
</file>

<file path=customXml/itemProps3.xml><?xml version="1.0" encoding="utf-8"?>
<ds:datastoreItem xmlns:ds="http://schemas.openxmlformats.org/officeDocument/2006/customXml" ds:itemID="{A0DD68D7-34FB-4C6D-9C33-0D328CD734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Daily Satisfactory Rating</vt:lpstr>
      <vt:lpstr>Average wait time daily trend</vt:lpstr>
      <vt:lpstr>Daily ER No. of Patient</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SINGH</dc:creator>
  <cp:lastModifiedBy>ABHAY SINGH</cp:lastModifiedBy>
  <dcterms:created xsi:type="dcterms:W3CDTF">2025-07-31T00:11:41Z</dcterms:created>
  <dcterms:modified xsi:type="dcterms:W3CDTF">2025-07-31T07:07:14Z</dcterms:modified>
</cp:coreProperties>
</file>