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M5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  <c r="M2" i="1" s="1"/>
  <c r="M11" i="1" l="1"/>
  <c r="M8" i="1"/>
  <c r="M32" i="1"/>
  <c r="M29" i="1"/>
  <c r="M26" i="1"/>
  <c r="M23" i="1"/>
  <c r="M20" i="1"/>
  <c r="M17" i="1"/>
  <c r="M14" i="1"/>
</calcChain>
</file>

<file path=xl/sharedStrings.xml><?xml version="1.0" encoding="utf-8"?>
<sst xmlns="http://schemas.openxmlformats.org/spreadsheetml/2006/main" count="79" uniqueCount="57">
  <si>
    <t>Name of the team</t>
  </si>
  <si>
    <t xml:space="preserve">Name of the Employee </t>
  </si>
  <si>
    <t>Calls per day</t>
  </si>
  <si>
    <t xml:space="preserve">Group sales </t>
  </si>
  <si>
    <t>FSE</t>
  </si>
  <si>
    <t xml:space="preserve">Team Diego </t>
  </si>
  <si>
    <t>Team Washington</t>
  </si>
  <si>
    <t>Team Tim</t>
  </si>
  <si>
    <t>Team Adan</t>
  </si>
  <si>
    <t>Team Maddie</t>
  </si>
  <si>
    <t>Team Lauren</t>
  </si>
  <si>
    <t>Team Carlos</t>
  </si>
  <si>
    <t>Team Marvin</t>
  </si>
  <si>
    <t>Team Hiller</t>
  </si>
  <si>
    <t>Team Geno</t>
  </si>
  <si>
    <t xml:space="preserve">Team Carra </t>
  </si>
  <si>
    <t xml:space="preserve">Points for calls </t>
  </si>
  <si>
    <t>Points for Group Sales</t>
  </si>
  <si>
    <t>Points for Meetings</t>
  </si>
  <si>
    <t xml:space="preserve">Meetings </t>
  </si>
  <si>
    <t>Points for FSE</t>
  </si>
  <si>
    <t xml:space="preserve">Points for 5- Match Plan </t>
  </si>
  <si>
    <t xml:space="preserve">5-Match Plan </t>
  </si>
  <si>
    <t xml:space="preserve">John </t>
  </si>
  <si>
    <t>Jacob</t>
  </si>
  <si>
    <t>Walsh</t>
  </si>
  <si>
    <t>West</t>
  </si>
  <si>
    <t>Wayne</t>
  </si>
  <si>
    <t>Tom</t>
  </si>
  <si>
    <t>Tim</t>
  </si>
  <si>
    <t>Tanya</t>
  </si>
  <si>
    <t>Jenny</t>
  </si>
  <si>
    <t>Ashley</t>
  </si>
  <si>
    <t>Aaron</t>
  </si>
  <si>
    <t>Andrew</t>
  </si>
  <si>
    <t>Manny</t>
  </si>
  <si>
    <t>Maddie</t>
  </si>
  <si>
    <t>Mary</t>
  </si>
  <si>
    <t>Larry</t>
  </si>
  <si>
    <t>Lauren</t>
  </si>
  <si>
    <t>Landon</t>
  </si>
  <si>
    <t>Carlos</t>
  </si>
  <si>
    <t>Cindy</t>
  </si>
  <si>
    <t>Carrol</t>
  </si>
  <si>
    <t>Marvin</t>
  </si>
  <si>
    <t>Matt</t>
  </si>
  <si>
    <t>Mandy</t>
  </si>
  <si>
    <t>Hiller</t>
  </si>
  <si>
    <t>Harry</t>
  </si>
  <si>
    <t>Houston</t>
  </si>
  <si>
    <t>Geno</t>
  </si>
  <si>
    <t>Gary</t>
  </si>
  <si>
    <t>Gina</t>
  </si>
  <si>
    <t>Carra</t>
  </si>
  <si>
    <t>Cody</t>
  </si>
  <si>
    <t xml:space="preserve">Caren </t>
  </si>
  <si>
    <t>Total Points per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</si>
</sst>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34" totalsRowShown="0" headerRowDxfId="5">
  <autoFilter ref="A1:L34"/>
  <tableColumns count="12">
    <tableColumn id="1" name="Name of the team"/>
    <tableColumn id="2" name="Name of the Employee "/>
    <tableColumn id="3" name="Calls per day"/>
    <tableColumn id="4" name="Group sales "/>
    <tableColumn id="5" name="Meetings "/>
    <tableColumn id="6" name="FSE"/>
    <tableColumn id="7" name="5-Match Plan "/>
    <tableColumn id="8" name="Points for calls " dataDxfId="4">
      <calculatedColumnFormula>($C2*1)</calculatedColumnFormula>
    </tableColumn>
    <tableColumn id="9" name="Points for Group Sales" dataDxfId="3">
      <calculatedColumnFormula>($D2*1)</calculatedColumnFormula>
    </tableColumn>
    <tableColumn id="10" name="Points for Meetings" dataDxfId="2">
      <calculatedColumnFormula>($E2*5)</calculatedColumnFormula>
    </tableColumn>
    <tableColumn id="11" name="Points for FSE" dataDxfId="1">
      <calculatedColumnFormula>($F2*17)</calculatedColumnFormula>
    </tableColumn>
    <tableColumn id="12" name="Points for 5- Match Plan " dataDxfId="0">
      <calculatedColumnFormula>($G2*5)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D11" sqref="D11"/>
    </sheetView>
  </sheetViews>
  <sheetFormatPr defaultRowHeight="15" x14ac:dyDescent="0.25"/>
  <cols>
    <col min="1" max="1" width="19.140625" customWidth="1"/>
    <col min="2" max="2" width="23.85546875" customWidth="1"/>
    <col min="3" max="3" width="14.28515625" customWidth="1"/>
    <col min="4" max="4" width="14" customWidth="1"/>
    <col min="5" max="5" width="12" customWidth="1"/>
    <col min="7" max="7" width="15.140625" customWidth="1"/>
    <col min="8" max="8" width="16.42578125" customWidth="1"/>
    <col min="9" max="9" width="22.7109375" customWidth="1"/>
    <col min="10" max="10" width="20.5703125" customWidth="1"/>
    <col min="11" max="11" width="15.140625" customWidth="1"/>
    <col min="12" max="12" width="24.5703125" customWidth="1"/>
  </cols>
  <sheetData>
    <row r="1" spans="1:13" s="1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19</v>
      </c>
      <c r="F1" s="6" t="s">
        <v>4</v>
      </c>
      <c r="G1" s="6" t="s">
        <v>22</v>
      </c>
      <c r="H1" s="2" t="s">
        <v>16</v>
      </c>
      <c r="I1" s="3" t="s">
        <v>17</v>
      </c>
      <c r="J1" s="2" t="s">
        <v>18</v>
      </c>
      <c r="K1" s="2" t="s">
        <v>20</v>
      </c>
      <c r="L1" s="4" t="s">
        <v>21</v>
      </c>
      <c r="M1" s="8" t="s">
        <v>56</v>
      </c>
    </row>
    <row r="2" spans="1:13" x14ac:dyDescent="0.25">
      <c r="A2" s="5" t="s">
        <v>5</v>
      </c>
      <c r="B2" s="5" t="s">
        <v>23</v>
      </c>
      <c r="C2" s="5">
        <v>10</v>
      </c>
      <c r="D2" s="5">
        <v>11</v>
      </c>
      <c r="E2" s="5">
        <v>12</v>
      </c>
      <c r="F2" s="5">
        <v>13</v>
      </c>
      <c r="G2" s="5">
        <v>14</v>
      </c>
      <c r="H2" s="5">
        <f>($C2*1)</f>
        <v>10</v>
      </c>
      <c r="I2" s="5">
        <f>($D2*1)</f>
        <v>11</v>
      </c>
      <c r="J2" s="5">
        <f t="shared" ref="J2:J34" si="0">($E2*5)</f>
        <v>60</v>
      </c>
      <c r="K2" s="5">
        <f t="shared" ref="K2:K34" si="1">($F2*17)</f>
        <v>221</v>
      </c>
      <c r="L2" s="5">
        <f t="shared" ref="L2:L34" si="2">($G2*5)</f>
        <v>70</v>
      </c>
      <c r="M2" s="7">
        <f>SUM(H2:H4)+(I2:I4)+(J2:J4+(K2:K4)+(L2:L4))</f>
        <v>392</v>
      </c>
    </row>
    <row r="3" spans="1:13" x14ac:dyDescent="0.25">
      <c r="A3" s="5" t="s">
        <v>5</v>
      </c>
      <c r="B3" s="5" t="s">
        <v>24</v>
      </c>
      <c r="C3" s="5">
        <v>10</v>
      </c>
      <c r="D3" s="5">
        <v>9</v>
      </c>
      <c r="E3" s="5">
        <v>8</v>
      </c>
      <c r="F3" s="5">
        <v>7</v>
      </c>
      <c r="G3" s="5">
        <v>6</v>
      </c>
      <c r="H3" s="5">
        <f t="shared" ref="H3:H34" si="3">($C3*1)</f>
        <v>10</v>
      </c>
      <c r="I3" s="5">
        <f t="shared" ref="I3:I34" si="4">($D3*1)</f>
        <v>9</v>
      </c>
      <c r="J3" s="5">
        <f t="shared" si="0"/>
        <v>40</v>
      </c>
      <c r="K3" s="5">
        <f t="shared" si="1"/>
        <v>119</v>
      </c>
      <c r="L3" s="5">
        <f t="shared" si="2"/>
        <v>30</v>
      </c>
      <c r="M3" s="7"/>
    </row>
    <row r="4" spans="1:13" x14ac:dyDescent="0.25">
      <c r="A4" s="5" t="s">
        <v>5</v>
      </c>
      <c r="B4" s="5" t="s">
        <v>31</v>
      </c>
      <c r="C4" s="5">
        <v>10</v>
      </c>
      <c r="D4" s="5">
        <v>8</v>
      </c>
      <c r="E4" s="5">
        <v>12</v>
      </c>
      <c r="F4" s="5">
        <v>6</v>
      </c>
      <c r="G4" s="5">
        <v>14</v>
      </c>
      <c r="H4" s="5">
        <f t="shared" si="3"/>
        <v>10</v>
      </c>
      <c r="I4" s="5">
        <f t="shared" si="4"/>
        <v>8</v>
      </c>
      <c r="J4" s="5">
        <f t="shared" si="0"/>
        <v>60</v>
      </c>
      <c r="K4" s="5">
        <f t="shared" si="1"/>
        <v>102</v>
      </c>
      <c r="L4" s="5">
        <f t="shared" si="2"/>
        <v>70</v>
      </c>
      <c r="M4" s="7"/>
    </row>
    <row r="5" spans="1:13" x14ac:dyDescent="0.25">
      <c r="A5" s="5" t="s">
        <v>6</v>
      </c>
      <c r="B5" s="5" t="s">
        <v>25</v>
      </c>
      <c r="C5" s="5">
        <v>11</v>
      </c>
      <c r="D5" s="5">
        <v>9</v>
      </c>
      <c r="E5" s="5">
        <v>12</v>
      </c>
      <c r="F5" s="5">
        <v>12</v>
      </c>
      <c r="G5" s="5">
        <v>12</v>
      </c>
      <c r="H5" s="5">
        <f t="shared" si="3"/>
        <v>11</v>
      </c>
      <c r="I5" s="5">
        <f t="shared" si="4"/>
        <v>9</v>
      </c>
      <c r="J5" s="5">
        <f t="shared" si="0"/>
        <v>60</v>
      </c>
      <c r="K5" s="5">
        <f t="shared" si="1"/>
        <v>204</v>
      </c>
      <c r="L5" s="5">
        <f t="shared" si="2"/>
        <v>60</v>
      </c>
      <c r="M5" s="7">
        <f t="shared" ref="M5" si="5">SUM(H5:H7)+(I5:I7)+(J5:J7+(K5:K7)+(L5:L7))</f>
        <v>358</v>
      </c>
    </row>
    <row r="6" spans="1:13" x14ac:dyDescent="0.25">
      <c r="A6" s="5" t="s">
        <v>6</v>
      </c>
      <c r="B6" s="5" t="s">
        <v>26</v>
      </c>
      <c r="C6" s="5">
        <v>10</v>
      </c>
      <c r="D6" s="5">
        <v>3</v>
      </c>
      <c r="E6" s="5">
        <v>3</v>
      </c>
      <c r="F6" s="5">
        <v>8</v>
      </c>
      <c r="G6" s="5">
        <v>1</v>
      </c>
      <c r="H6" s="5">
        <f t="shared" si="3"/>
        <v>10</v>
      </c>
      <c r="I6" s="5">
        <f t="shared" si="4"/>
        <v>3</v>
      </c>
      <c r="J6" s="5">
        <f t="shared" si="0"/>
        <v>15</v>
      </c>
      <c r="K6" s="5">
        <f t="shared" si="1"/>
        <v>136</v>
      </c>
      <c r="L6" s="5">
        <f t="shared" si="2"/>
        <v>5</v>
      </c>
      <c r="M6" s="7"/>
    </row>
    <row r="7" spans="1:13" x14ac:dyDescent="0.25">
      <c r="A7" s="5" t="s">
        <v>6</v>
      </c>
      <c r="B7" s="5" t="s">
        <v>27</v>
      </c>
      <c r="C7" s="5">
        <v>4</v>
      </c>
      <c r="D7" s="5">
        <v>4</v>
      </c>
      <c r="E7" s="5">
        <v>5</v>
      </c>
      <c r="F7" s="5">
        <v>9</v>
      </c>
      <c r="G7" s="5">
        <v>9</v>
      </c>
      <c r="H7" s="5">
        <f t="shared" si="3"/>
        <v>4</v>
      </c>
      <c r="I7" s="5">
        <f t="shared" si="4"/>
        <v>4</v>
      </c>
      <c r="J7" s="5">
        <f t="shared" si="0"/>
        <v>25</v>
      </c>
      <c r="K7" s="5">
        <f t="shared" si="1"/>
        <v>153</v>
      </c>
      <c r="L7" s="5">
        <f t="shared" si="2"/>
        <v>45</v>
      </c>
      <c r="M7" s="7"/>
    </row>
    <row r="8" spans="1:13" x14ac:dyDescent="0.25">
      <c r="A8" s="5" t="s">
        <v>7</v>
      </c>
      <c r="B8" s="5" t="s">
        <v>28</v>
      </c>
      <c r="C8" s="5">
        <v>1</v>
      </c>
      <c r="D8" s="5">
        <v>5</v>
      </c>
      <c r="E8" s="5">
        <v>4</v>
      </c>
      <c r="F8" s="5">
        <v>9</v>
      </c>
      <c r="G8" s="5">
        <v>30</v>
      </c>
      <c r="H8" s="5">
        <f t="shared" si="3"/>
        <v>1</v>
      </c>
      <c r="I8" s="5">
        <f t="shared" si="4"/>
        <v>5</v>
      </c>
      <c r="J8" s="5">
        <f t="shared" si="0"/>
        <v>20</v>
      </c>
      <c r="K8" s="5">
        <f t="shared" si="1"/>
        <v>153</v>
      </c>
      <c r="L8" s="5">
        <f t="shared" si="2"/>
        <v>150</v>
      </c>
      <c r="M8" s="7">
        <f t="shared" ref="M8" si="6">SUM(H8:H10)+(I8:I10)+(J8:J10+(K8:K10)+(L8:L10))</f>
        <v>340</v>
      </c>
    </row>
    <row r="9" spans="1:13" x14ac:dyDescent="0.25">
      <c r="A9" s="5" t="s">
        <v>7</v>
      </c>
      <c r="B9" s="5" t="s">
        <v>29</v>
      </c>
      <c r="C9" s="5">
        <v>2</v>
      </c>
      <c r="D9" s="5">
        <v>5</v>
      </c>
      <c r="E9" s="5">
        <v>21</v>
      </c>
      <c r="F9" s="5">
        <v>2</v>
      </c>
      <c r="G9" s="5">
        <v>12</v>
      </c>
      <c r="H9" s="5">
        <f t="shared" si="3"/>
        <v>2</v>
      </c>
      <c r="I9" s="5">
        <f t="shared" si="4"/>
        <v>5</v>
      </c>
      <c r="J9" s="5">
        <f t="shared" si="0"/>
        <v>105</v>
      </c>
      <c r="K9" s="5">
        <f t="shared" si="1"/>
        <v>34</v>
      </c>
      <c r="L9" s="5">
        <f t="shared" si="2"/>
        <v>60</v>
      </c>
      <c r="M9" s="7"/>
    </row>
    <row r="10" spans="1:13" x14ac:dyDescent="0.25">
      <c r="A10" s="5" t="s">
        <v>7</v>
      </c>
      <c r="B10" s="5" t="s">
        <v>30</v>
      </c>
      <c r="C10" s="5">
        <v>9</v>
      </c>
      <c r="D10" s="5">
        <v>12</v>
      </c>
      <c r="E10" s="5">
        <v>12</v>
      </c>
      <c r="F10" s="5">
        <v>12</v>
      </c>
      <c r="G10" s="5">
        <v>1</v>
      </c>
      <c r="H10" s="5">
        <f t="shared" si="3"/>
        <v>9</v>
      </c>
      <c r="I10" s="5">
        <f t="shared" si="4"/>
        <v>12</v>
      </c>
      <c r="J10" s="5">
        <f t="shared" si="0"/>
        <v>60</v>
      </c>
      <c r="K10" s="5">
        <f t="shared" si="1"/>
        <v>204</v>
      </c>
      <c r="L10" s="5">
        <f t="shared" si="2"/>
        <v>5</v>
      </c>
      <c r="M10" s="7"/>
    </row>
    <row r="11" spans="1:13" x14ac:dyDescent="0.25">
      <c r="A11" s="5" t="s">
        <v>8</v>
      </c>
      <c r="B11" s="5" t="s">
        <v>32</v>
      </c>
      <c r="C11" s="5">
        <v>4</v>
      </c>
      <c r="D11" s="5">
        <v>12</v>
      </c>
      <c r="E11" s="5">
        <v>4</v>
      </c>
      <c r="F11" s="5">
        <v>18</v>
      </c>
      <c r="G11" s="5">
        <v>2</v>
      </c>
      <c r="H11" s="5">
        <f t="shared" si="3"/>
        <v>4</v>
      </c>
      <c r="I11" s="5">
        <f t="shared" si="4"/>
        <v>12</v>
      </c>
      <c r="J11" s="5">
        <f t="shared" si="0"/>
        <v>20</v>
      </c>
      <c r="K11" s="5">
        <f t="shared" si="1"/>
        <v>306</v>
      </c>
      <c r="L11" s="5">
        <f t="shared" si="2"/>
        <v>10</v>
      </c>
      <c r="M11" s="7">
        <f t="shared" ref="M11" si="7">SUM(H11:H13)+(I11:I13)+(J11:J13+(K11:K13)+(L11:L13))</f>
        <v>366</v>
      </c>
    </row>
    <row r="12" spans="1:13" x14ac:dyDescent="0.25">
      <c r="A12" s="5" t="s">
        <v>8</v>
      </c>
      <c r="B12" s="5" t="s">
        <v>33</v>
      </c>
      <c r="C12" s="5">
        <v>6</v>
      </c>
      <c r="D12" s="5">
        <v>4</v>
      </c>
      <c r="E12" s="5">
        <v>19</v>
      </c>
      <c r="F12" s="5">
        <v>25</v>
      </c>
      <c r="G12" s="5">
        <v>4</v>
      </c>
      <c r="H12" s="5">
        <f t="shared" si="3"/>
        <v>6</v>
      </c>
      <c r="I12" s="5">
        <f t="shared" si="4"/>
        <v>4</v>
      </c>
      <c r="J12" s="5">
        <f t="shared" si="0"/>
        <v>95</v>
      </c>
      <c r="K12" s="5">
        <f t="shared" si="1"/>
        <v>425</v>
      </c>
      <c r="L12" s="5">
        <f t="shared" si="2"/>
        <v>20</v>
      </c>
      <c r="M12" s="7"/>
    </row>
    <row r="13" spans="1:13" x14ac:dyDescent="0.25">
      <c r="A13" s="5" t="s">
        <v>8</v>
      </c>
      <c r="B13" s="5" t="s">
        <v>34</v>
      </c>
      <c r="C13" s="5">
        <v>8</v>
      </c>
      <c r="D13" s="5">
        <v>5</v>
      </c>
      <c r="E13" s="5">
        <v>8</v>
      </c>
      <c r="F13" s="5">
        <v>33</v>
      </c>
      <c r="G13" s="5">
        <v>6</v>
      </c>
      <c r="H13" s="5">
        <f t="shared" si="3"/>
        <v>8</v>
      </c>
      <c r="I13" s="5">
        <f t="shared" si="4"/>
        <v>5</v>
      </c>
      <c r="J13" s="5">
        <f t="shared" si="0"/>
        <v>40</v>
      </c>
      <c r="K13" s="5">
        <f t="shared" si="1"/>
        <v>561</v>
      </c>
      <c r="L13" s="5">
        <f t="shared" si="2"/>
        <v>30</v>
      </c>
      <c r="M13" s="7"/>
    </row>
    <row r="14" spans="1:13" x14ac:dyDescent="0.25">
      <c r="A14" s="5" t="s">
        <v>9</v>
      </c>
      <c r="B14" s="5" t="s">
        <v>35</v>
      </c>
      <c r="C14" s="5">
        <v>21</v>
      </c>
      <c r="D14" s="5">
        <v>1</v>
      </c>
      <c r="E14" s="5">
        <v>20</v>
      </c>
      <c r="F14" s="5">
        <v>12</v>
      </c>
      <c r="G14" s="5">
        <v>9</v>
      </c>
      <c r="H14" s="5">
        <f t="shared" si="3"/>
        <v>21</v>
      </c>
      <c r="I14" s="5">
        <f t="shared" si="4"/>
        <v>1</v>
      </c>
      <c r="J14" s="5">
        <f t="shared" si="0"/>
        <v>100</v>
      </c>
      <c r="K14" s="5">
        <f t="shared" si="1"/>
        <v>204</v>
      </c>
      <c r="L14" s="5">
        <f t="shared" si="2"/>
        <v>45</v>
      </c>
      <c r="M14" s="7">
        <f t="shared" ref="M14" si="8">SUM(H14:H16)+(I14:I16)+(J14:J16+(K14:K16)+(L14:L16))</f>
        <v>390</v>
      </c>
    </row>
    <row r="15" spans="1:13" x14ac:dyDescent="0.25">
      <c r="A15" s="5" t="s">
        <v>9</v>
      </c>
      <c r="B15" s="5" t="s">
        <v>36</v>
      </c>
      <c r="C15" s="5">
        <v>9</v>
      </c>
      <c r="D15" s="5">
        <v>25</v>
      </c>
      <c r="E15" s="5">
        <v>21</v>
      </c>
      <c r="F15" s="5">
        <v>19</v>
      </c>
      <c r="G15" s="5">
        <v>12</v>
      </c>
      <c r="H15" s="5">
        <f t="shared" si="3"/>
        <v>9</v>
      </c>
      <c r="I15" s="5">
        <f t="shared" si="4"/>
        <v>25</v>
      </c>
      <c r="J15" s="5">
        <f t="shared" si="0"/>
        <v>105</v>
      </c>
      <c r="K15" s="5">
        <f t="shared" si="1"/>
        <v>323</v>
      </c>
      <c r="L15" s="5">
        <f t="shared" si="2"/>
        <v>60</v>
      </c>
      <c r="M15" s="7"/>
    </row>
    <row r="16" spans="1:13" x14ac:dyDescent="0.25">
      <c r="A16" s="5" t="s">
        <v>9</v>
      </c>
      <c r="B16" s="5" t="s">
        <v>37</v>
      </c>
      <c r="C16" s="5">
        <v>10</v>
      </c>
      <c r="D16" s="5">
        <v>12</v>
      </c>
      <c r="E16" s="5">
        <v>0</v>
      </c>
      <c r="F16" s="5">
        <v>8</v>
      </c>
      <c r="G16" s="5">
        <v>10</v>
      </c>
      <c r="H16" s="5">
        <f t="shared" si="3"/>
        <v>10</v>
      </c>
      <c r="I16" s="5">
        <f t="shared" si="4"/>
        <v>12</v>
      </c>
      <c r="J16" s="5">
        <f t="shared" si="0"/>
        <v>0</v>
      </c>
      <c r="K16" s="5">
        <f t="shared" si="1"/>
        <v>136</v>
      </c>
      <c r="L16" s="5">
        <f t="shared" si="2"/>
        <v>50</v>
      </c>
      <c r="M16" s="7"/>
    </row>
    <row r="17" spans="1:13" x14ac:dyDescent="0.25">
      <c r="A17" s="5" t="s">
        <v>10</v>
      </c>
      <c r="B17" s="5" t="s">
        <v>38</v>
      </c>
      <c r="C17" s="5">
        <v>11</v>
      </c>
      <c r="D17" s="5">
        <v>4</v>
      </c>
      <c r="E17" s="5">
        <v>0</v>
      </c>
      <c r="F17" s="5">
        <v>1</v>
      </c>
      <c r="G17" s="5">
        <v>19</v>
      </c>
      <c r="H17" s="5">
        <f t="shared" si="3"/>
        <v>11</v>
      </c>
      <c r="I17" s="5">
        <f t="shared" si="4"/>
        <v>4</v>
      </c>
      <c r="J17" s="5">
        <f t="shared" si="0"/>
        <v>0</v>
      </c>
      <c r="K17" s="5">
        <f t="shared" si="1"/>
        <v>17</v>
      </c>
      <c r="L17" s="5">
        <f t="shared" si="2"/>
        <v>95</v>
      </c>
      <c r="M17" s="7">
        <f t="shared" ref="M17" si="9">SUM(H17:H19)+(I17:I19)+(J17:J19+(K17:K19)+(L17:L19))</f>
        <v>183</v>
      </c>
    </row>
    <row r="18" spans="1:13" x14ac:dyDescent="0.25">
      <c r="A18" s="5" t="s">
        <v>10</v>
      </c>
      <c r="B18" s="5" t="s">
        <v>39</v>
      </c>
      <c r="C18" s="5">
        <v>22</v>
      </c>
      <c r="D18" s="5">
        <v>12</v>
      </c>
      <c r="E18" s="5">
        <v>1</v>
      </c>
      <c r="F18" s="5">
        <v>0</v>
      </c>
      <c r="G18" s="5">
        <v>2</v>
      </c>
      <c r="H18" s="5">
        <f t="shared" si="3"/>
        <v>22</v>
      </c>
      <c r="I18" s="5">
        <f t="shared" si="4"/>
        <v>12</v>
      </c>
      <c r="J18" s="5">
        <f t="shared" si="0"/>
        <v>5</v>
      </c>
      <c r="K18" s="5">
        <f t="shared" si="1"/>
        <v>0</v>
      </c>
      <c r="L18" s="5">
        <f t="shared" si="2"/>
        <v>10</v>
      </c>
      <c r="M18" s="7"/>
    </row>
    <row r="19" spans="1:13" x14ac:dyDescent="0.25">
      <c r="A19" s="5" t="s">
        <v>10</v>
      </c>
      <c r="B19" s="5" t="s">
        <v>40</v>
      </c>
      <c r="C19" s="5">
        <v>34</v>
      </c>
      <c r="D19" s="5">
        <v>12</v>
      </c>
      <c r="E19" s="5">
        <v>7</v>
      </c>
      <c r="F19" s="5">
        <v>0</v>
      </c>
      <c r="G19" s="5">
        <v>2</v>
      </c>
      <c r="H19" s="5">
        <f t="shared" si="3"/>
        <v>34</v>
      </c>
      <c r="I19" s="5">
        <f t="shared" si="4"/>
        <v>12</v>
      </c>
      <c r="J19" s="5">
        <f t="shared" si="0"/>
        <v>35</v>
      </c>
      <c r="K19" s="5">
        <f t="shared" si="1"/>
        <v>0</v>
      </c>
      <c r="L19" s="5">
        <f t="shared" si="2"/>
        <v>10</v>
      </c>
      <c r="M19" s="7"/>
    </row>
    <row r="20" spans="1:13" x14ac:dyDescent="0.25">
      <c r="A20" s="5" t="s">
        <v>11</v>
      </c>
      <c r="B20" s="5" t="s">
        <v>41</v>
      </c>
      <c r="C20" s="5">
        <v>12</v>
      </c>
      <c r="D20" s="5">
        <v>9</v>
      </c>
      <c r="E20" s="5">
        <v>4</v>
      </c>
      <c r="F20" s="5">
        <v>8</v>
      </c>
      <c r="G20" s="5">
        <v>24</v>
      </c>
      <c r="H20" s="5">
        <f t="shared" si="3"/>
        <v>12</v>
      </c>
      <c r="I20" s="5">
        <f t="shared" si="4"/>
        <v>9</v>
      </c>
      <c r="J20" s="5">
        <f t="shared" si="0"/>
        <v>20</v>
      </c>
      <c r="K20" s="5">
        <f t="shared" si="1"/>
        <v>136</v>
      </c>
      <c r="L20" s="5">
        <f t="shared" si="2"/>
        <v>120</v>
      </c>
      <c r="M20" s="7">
        <f t="shared" ref="M20" si="10">SUM(H20:H22)+(I20:I22)+(J20:J22+(K20:K22)+(L20:L22))</f>
        <v>344</v>
      </c>
    </row>
    <row r="21" spans="1:13" x14ac:dyDescent="0.25">
      <c r="A21" s="5" t="s">
        <v>11</v>
      </c>
      <c r="B21" s="5" t="s">
        <v>42</v>
      </c>
      <c r="C21" s="5">
        <v>35</v>
      </c>
      <c r="D21" s="5">
        <v>2</v>
      </c>
      <c r="E21" s="5">
        <v>15</v>
      </c>
      <c r="F21" s="5">
        <v>1</v>
      </c>
      <c r="G21" s="5">
        <v>9</v>
      </c>
      <c r="H21" s="5">
        <f t="shared" si="3"/>
        <v>35</v>
      </c>
      <c r="I21" s="5">
        <f t="shared" si="4"/>
        <v>2</v>
      </c>
      <c r="J21" s="5">
        <f t="shared" si="0"/>
        <v>75</v>
      </c>
      <c r="K21" s="5">
        <f t="shared" si="1"/>
        <v>17</v>
      </c>
      <c r="L21" s="5">
        <f t="shared" si="2"/>
        <v>45</v>
      </c>
      <c r="M21" s="7"/>
    </row>
    <row r="22" spans="1:13" x14ac:dyDescent="0.25">
      <c r="A22" s="5" t="s">
        <v>11</v>
      </c>
      <c r="B22" s="5" t="s">
        <v>43</v>
      </c>
      <c r="C22" s="5">
        <v>12</v>
      </c>
      <c r="D22" s="5">
        <v>0</v>
      </c>
      <c r="E22" s="5">
        <v>14</v>
      </c>
      <c r="F22" s="5">
        <v>2</v>
      </c>
      <c r="G22" s="5">
        <v>7</v>
      </c>
      <c r="H22" s="5">
        <f t="shared" si="3"/>
        <v>12</v>
      </c>
      <c r="I22" s="5">
        <f t="shared" si="4"/>
        <v>0</v>
      </c>
      <c r="J22" s="5">
        <f t="shared" si="0"/>
        <v>70</v>
      </c>
      <c r="K22" s="5">
        <f t="shared" si="1"/>
        <v>34</v>
      </c>
      <c r="L22" s="5">
        <f t="shared" si="2"/>
        <v>35</v>
      </c>
      <c r="M22" s="7"/>
    </row>
    <row r="23" spans="1:13" x14ac:dyDescent="0.25">
      <c r="A23" s="5" t="s">
        <v>12</v>
      </c>
      <c r="B23" s="5" t="s">
        <v>44</v>
      </c>
      <c r="C23" s="5">
        <v>14</v>
      </c>
      <c r="D23" s="5">
        <v>17</v>
      </c>
      <c r="E23" s="5">
        <v>1</v>
      </c>
      <c r="F23" s="5">
        <v>4</v>
      </c>
      <c r="G23" s="5">
        <v>10</v>
      </c>
      <c r="H23" s="5">
        <f t="shared" si="3"/>
        <v>14</v>
      </c>
      <c r="I23" s="5">
        <f t="shared" si="4"/>
        <v>17</v>
      </c>
      <c r="J23" s="5">
        <f t="shared" si="0"/>
        <v>5</v>
      </c>
      <c r="K23" s="5">
        <f t="shared" si="1"/>
        <v>68</v>
      </c>
      <c r="L23" s="5">
        <f t="shared" si="2"/>
        <v>50</v>
      </c>
      <c r="M23" s="7">
        <f t="shared" ref="M23" si="11">SUM(H23:H25)+(I23:I25)+(J23:J25+(K23:K25)+(L23:L25))</f>
        <v>214</v>
      </c>
    </row>
    <row r="24" spans="1:13" x14ac:dyDescent="0.25">
      <c r="A24" s="5" t="s">
        <v>12</v>
      </c>
      <c r="B24" s="5" t="s">
        <v>45</v>
      </c>
      <c r="C24" s="5">
        <v>27</v>
      </c>
      <c r="D24" s="5">
        <v>18</v>
      </c>
      <c r="E24" s="5">
        <v>23</v>
      </c>
      <c r="F24" s="5">
        <v>0</v>
      </c>
      <c r="G24" s="5">
        <v>11</v>
      </c>
      <c r="H24" s="5">
        <f t="shared" si="3"/>
        <v>27</v>
      </c>
      <c r="I24" s="5">
        <f t="shared" si="4"/>
        <v>18</v>
      </c>
      <c r="J24" s="5">
        <f t="shared" si="0"/>
        <v>115</v>
      </c>
      <c r="K24" s="5">
        <f t="shared" si="1"/>
        <v>0</v>
      </c>
      <c r="L24" s="5">
        <f t="shared" si="2"/>
        <v>55</v>
      </c>
      <c r="M24" s="7"/>
    </row>
    <row r="25" spans="1:13" x14ac:dyDescent="0.25">
      <c r="A25" s="5" t="s">
        <v>12</v>
      </c>
      <c r="B25" s="5" t="s">
        <v>46</v>
      </c>
      <c r="C25" s="5">
        <v>33</v>
      </c>
      <c r="D25" s="5">
        <v>8</v>
      </c>
      <c r="E25" s="5">
        <v>0</v>
      </c>
      <c r="F25" s="5">
        <v>14</v>
      </c>
      <c r="G25" s="5">
        <v>18</v>
      </c>
      <c r="H25" s="5">
        <f t="shared" si="3"/>
        <v>33</v>
      </c>
      <c r="I25" s="5">
        <f t="shared" si="4"/>
        <v>8</v>
      </c>
      <c r="J25" s="5">
        <f t="shared" si="0"/>
        <v>0</v>
      </c>
      <c r="K25" s="5">
        <f t="shared" si="1"/>
        <v>238</v>
      </c>
      <c r="L25" s="5">
        <f t="shared" si="2"/>
        <v>90</v>
      </c>
      <c r="M25" s="7"/>
    </row>
    <row r="26" spans="1:13" x14ac:dyDescent="0.25">
      <c r="A26" s="5" t="s">
        <v>13</v>
      </c>
      <c r="B26" s="5" t="s">
        <v>47</v>
      </c>
      <c r="C26" s="5">
        <v>51</v>
      </c>
      <c r="D26" s="5">
        <v>21</v>
      </c>
      <c r="E26" s="5">
        <v>11</v>
      </c>
      <c r="F26" s="5">
        <v>15</v>
      </c>
      <c r="G26" s="5">
        <v>5</v>
      </c>
      <c r="H26" s="5">
        <f t="shared" si="3"/>
        <v>51</v>
      </c>
      <c r="I26" s="5">
        <f t="shared" si="4"/>
        <v>21</v>
      </c>
      <c r="J26" s="5">
        <f t="shared" si="0"/>
        <v>55</v>
      </c>
      <c r="K26" s="5">
        <f t="shared" si="1"/>
        <v>255</v>
      </c>
      <c r="L26" s="5">
        <f t="shared" si="2"/>
        <v>25</v>
      </c>
      <c r="M26" s="7">
        <f t="shared" ref="M26" si="12">SUM(H26:H28)+(I26:I28)+(J26:J28+(K26:K28)+(L26:L28))</f>
        <v>461</v>
      </c>
    </row>
    <row r="27" spans="1:13" x14ac:dyDescent="0.25">
      <c r="A27" s="5" t="s">
        <v>13</v>
      </c>
      <c r="B27" s="5" t="s">
        <v>48</v>
      </c>
      <c r="C27" s="5">
        <v>42</v>
      </c>
      <c r="D27" s="5">
        <v>23</v>
      </c>
      <c r="E27" s="5">
        <v>10</v>
      </c>
      <c r="F27" s="5">
        <v>5</v>
      </c>
      <c r="G27" s="5">
        <v>3</v>
      </c>
      <c r="H27" s="5">
        <f t="shared" si="3"/>
        <v>42</v>
      </c>
      <c r="I27" s="5">
        <f t="shared" si="4"/>
        <v>23</v>
      </c>
      <c r="J27" s="5">
        <f t="shared" si="0"/>
        <v>50</v>
      </c>
      <c r="K27" s="5">
        <f t="shared" si="1"/>
        <v>85</v>
      </c>
      <c r="L27" s="5">
        <f t="shared" si="2"/>
        <v>15</v>
      </c>
      <c r="M27" s="7"/>
    </row>
    <row r="28" spans="1:13" x14ac:dyDescent="0.25">
      <c r="A28" s="5" t="s">
        <v>13</v>
      </c>
      <c r="B28" s="5" t="s">
        <v>49</v>
      </c>
      <c r="C28" s="5">
        <v>12</v>
      </c>
      <c r="D28" s="5">
        <v>14</v>
      </c>
      <c r="E28" s="5">
        <v>1</v>
      </c>
      <c r="F28" s="5">
        <v>0</v>
      </c>
      <c r="G28" s="5">
        <v>1</v>
      </c>
      <c r="H28" s="5">
        <f t="shared" si="3"/>
        <v>12</v>
      </c>
      <c r="I28" s="5">
        <f t="shared" si="4"/>
        <v>14</v>
      </c>
      <c r="J28" s="5">
        <f t="shared" si="0"/>
        <v>5</v>
      </c>
      <c r="K28" s="5">
        <f t="shared" si="1"/>
        <v>0</v>
      </c>
      <c r="L28" s="5">
        <f t="shared" si="2"/>
        <v>5</v>
      </c>
      <c r="M28" s="7"/>
    </row>
    <row r="29" spans="1:13" x14ac:dyDescent="0.25">
      <c r="A29" s="5" t="s">
        <v>14</v>
      </c>
      <c r="B29" s="5" t="s">
        <v>50</v>
      </c>
      <c r="C29" s="5">
        <v>8</v>
      </c>
      <c r="D29" s="5">
        <v>18</v>
      </c>
      <c r="E29" s="5">
        <v>2</v>
      </c>
      <c r="F29" s="5">
        <v>0</v>
      </c>
      <c r="G29" s="5">
        <v>0</v>
      </c>
      <c r="H29" s="5">
        <f t="shared" si="3"/>
        <v>8</v>
      </c>
      <c r="I29" s="5">
        <f t="shared" si="4"/>
        <v>18</v>
      </c>
      <c r="J29" s="5">
        <f t="shared" si="0"/>
        <v>10</v>
      </c>
      <c r="K29" s="5">
        <f t="shared" si="1"/>
        <v>0</v>
      </c>
      <c r="L29" s="5">
        <f t="shared" si="2"/>
        <v>0</v>
      </c>
      <c r="M29" s="7">
        <f t="shared" ref="M29" si="13">SUM(H29:H31)+(I29:I31)+(J29:J31+(K29:K31)+(L29:L31))</f>
        <v>41</v>
      </c>
    </row>
    <row r="30" spans="1:13" x14ac:dyDescent="0.25">
      <c r="A30" s="5" t="s">
        <v>14</v>
      </c>
      <c r="B30" s="5" t="s">
        <v>51</v>
      </c>
      <c r="C30" s="5">
        <v>1</v>
      </c>
      <c r="D30" s="5">
        <v>19</v>
      </c>
      <c r="E30" s="5">
        <v>8</v>
      </c>
      <c r="F30" s="5">
        <v>1</v>
      </c>
      <c r="G30" s="5">
        <v>9</v>
      </c>
      <c r="H30" s="5">
        <f t="shared" si="3"/>
        <v>1</v>
      </c>
      <c r="I30" s="5">
        <f t="shared" si="4"/>
        <v>19</v>
      </c>
      <c r="J30" s="5">
        <f t="shared" si="0"/>
        <v>40</v>
      </c>
      <c r="K30" s="5">
        <f t="shared" si="1"/>
        <v>17</v>
      </c>
      <c r="L30" s="5">
        <f t="shared" si="2"/>
        <v>45</v>
      </c>
      <c r="M30" s="7"/>
    </row>
    <row r="31" spans="1:13" x14ac:dyDescent="0.25">
      <c r="A31" s="5" t="s">
        <v>14</v>
      </c>
      <c r="B31" s="5" t="s">
        <v>52</v>
      </c>
      <c r="C31" s="5">
        <v>4</v>
      </c>
      <c r="D31" s="5">
        <v>1</v>
      </c>
      <c r="E31" s="5">
        <v>7</v>
      </c>
      <c r="F31" s="5">
        <v>2</v>
      </c>
      <c r="G31" s="5">
        <v>7</v>
      </c>
      <c r="H31" s="5">
        <f t="shared" si="3"/>
        <v>4</v>
      </c>
      <c r="I31" s="5">
        <f t="shared" si="4"/>
        <v>1</v>
      </c>
      <c r="J31" s="5">
        <f t="shared" si="0"/>
        <v>35</v>
      </c>
      <c r="K31" s="5">
        <f t="shared" si="1"/>
        <v>34</v>
      </c>
      <c r="L31" s="5">
        <f t="shared" si="2"/>
        <v>35</v>
      </c>
      <c r="M31" s="7"/>
    </row>
    <row r="32" spans="1:13" x14ac:dyDescent="0.25">
      <c r="A32" s="5" t="s">
        <v>15</v>
      </c>
      <c r="B32" s="5" t="s">
        <v>53</v>
      </c>
      <c r="C32" s="5">
        <v>35</v>
      </c>
      <c r="D32" s="5">
        <v>3</v>
      </c>
      <c r="E32" s="5">
        <v>12</v>
      </c>
      <c r="F32" s="5">
        <v>5</v>
      </c>
      <c r="G32" s="5">
        <v>12</v>
      </c>
      <c r="H32" s="5">
        <f t="shared" si="3"/>
        <v>35</v>
      </c>
      <c r="I32" s="5">
        <f t="shared" si="4"/>
        <v>3</v>
      </c>
      <c r="J32" s="5">
        <f t="shared" si="0"/>
        <v>60</v>
      </c>
      <c r="K32" s="5">
        <f t="shared" si="1"/>
        <v>85</v>
      </c>
      <c r="L32" s="5">
        <f t="shared" si="2"/>
        <v>60</v>
      </c>
      <c r="M32" s="7">
        <f t="shared" ref="M32" si="14">SUM(H32:H34)+(I32:I34)+(J32:J34+(K32:K34)+(L32:L34))</f>
        <v>269</v>
      </c>
    </row>
    <row r="33" spans="1:13" x14ac:dyDescent="0.25">
      <c r="A33" s="5" t="s">
        <v>15</v>
      </c>
      <c r="B33" s="5" t="s">
        <v>54</v>
      </c>
      <c r="C33" s="5">
        <v>12</v>
      </c>
      <c r="D33" s="5">
        <v>13</v>
      </c>
      <c r="E33" s="5">
        <v>16</v>
      </c>
      <c r="F33" s="5">
        <v>9</v>
      </c>
      <c r="G33" s="5">
        <v>14</v>
      </c>
      <c r="H33" s="5">
        <f t="shared" si="3"/>
        <v>12</v>
      </c>
      <c r="I33" s="5">
        <f t="shared" si="4"/>
        <v>13</v>
      </c>
      <c r="J33" s="5">
        <f t="shared" si="0"/>
        <v>80</v>
      </c>
      <c r="K33" s="5">
        <f t="shared" si="1"/>
        <v>153</v>
      </c>
      <c r="L33" s="5">
        <f t="shared" si="2"/>
        <v>70</v>
      </c>
      <c r="M33" s="7"/>
    </row>
    <row r="34" spans="1:13" x14ac:dyDescent="0.25">
      <c r="A34" s="5" t="s">
        <v>15</v>
      </c>
      <c r="B34" s="5" t="s">
        <v>55</v>
      </c>
      <c r="C34" s="5">
        <v>14</v>
      </c>
      <c r="D34" s="5">
        <v>19</v>
      </c>
      <c r="E34" s="5">
        <v>21</v>
      </c>
      <c r="F34" s="5">
        <v>5</v>
      </c>
      <c r="G34" s="5">
        <v>16</v>
      </c>
      <c r="H34" s="5">
        <f t="shared" si="3"/>
        <v>14</v>
      </c>
      <c r="I34" s="5">
        <f t="shared" si="4"/>
        <v>19</v>
      </c>
      <c r="J34" s="5">
        <f t="shared" si="0"/>
        <v>105</v>
      </c>
      <c r="K34" s="5">
        <f t="shared" si="1"/>
        <v>85</v>
      </c>
      <c r="L34" s="5">
        <f t="shared" si="2"/>
        <v>80</v>
      </c>
      <c r="M34" s="7"/>
    </row>
  </sheetData>
  <mergeCells count="11">
    <mergeCell ref="M17:M19"/>
    <mergeCell ref="M20:M22"/>
    <mergeCell ref="M23:M25"/>
    <mergeCell ref="M26:M28"/>
    <mergeCell ref="M29:M31"/>
    <mergeCell ref="M32:M34"/>
    <mergeCell ref="M2:M4"/>
    <mergeCell ref="M5:M7"/>
    <mergeCell ref="M8:M10"/>
    <mergeCell ref="M11:M13"/>
    <mergeCell ref="M14:M1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2017-01-15T06:36:05Z</dcterms:created>
  <dcterms:modified xsi:type="dcterms:W3CDTF">2017-01-15T07:30:32Z</dcterms:modified>
</cp:coreProperties>
</file>