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s\Documents\GitHub\opensaber\"/>
    </mc:Choice>
  </mc:AlternateContent>
  <xr:revisionPtr revIDLastSave="0" documentId="13_ncr:1_{461D4723-82C3-4E1A-A87B-9E51D4F4F4C6}" xr6:coauthVersionLast="46" xr6:coauthVersionMax="46" xr10:uidLastSave="{00000000-0000-0000-0000-000000000000}"/>
  <bookViews>
    <workbookView xWindow="28680" yWindow="-3060" windowWidth="29040" windowHeight="15840" xr2:uid="{22D4CB36-F8E9-4CA6-8164-ECC598C1986E}"/>
  </bookViews>
  <sheets>
    <sheet name="part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13" i="1"/>
  <c r="G12" i="1"/>
  <c r="G11" i="1"/>
  <c r="G10" i="1"/>
  <c r="G9" i="1"/>
  <c r="G8" i="1"/>
  <c r="G7" i="1"/>
  <c r="G5" i="1"/>
  <c r="G6" i="1"/>
  <c r="G3" i="1"/>
  <c r="G4" i="1"/>
  <c r="G2" i="1"/>
  <c r="K2" i="1" l="1"/>
</calcChain>
</file>

<file path=xl/sharedStrings.xml><?xml version="1.0" encoding="utf-8"?>
<sst xmlns="http://schemas.openxmlformats.org/spreadsheetml/2006/main" count="63" uniqueCount="62">
  <si>
    <t>Name</t>
  </si>
  <si>
    <t>Qty</t>
  </si>
  <si>
    <t>Price</t>
  </si>
  <si>
    <t>Total for Part</t>
  </si>
  <si>
    <t>Type</t>
  </si>
  <si>
    <t>Trinket M0</t>
  </si>
  <si>
    <t>Microcontroller</t>
  </si>
  <si>
    <t>Notes</t>
  </si>
  <si>
    <t>NeoPixel LED Strip</t>
  </si>
  <si>
    <t>LED Strip</t>
  </si>
  <si>
    <t>Li-Ion Battery</t>
  </si>
  <si>
    <t>Battery pack</t>
  </si>
  <si>
    <t>3.7V @ 2.2Ah</t>
  </si>
  <si>
    <t>6-DoF Accel+Gyro</t>
  </si>
  <si>
    <t>Accel+Gyro</t>
  </si>
  <si>
    <t>I2C</t>
  </si>
  <si>
    <t>Link</t>
  </si>
  <si>
    <t>https://www.adafruit.com/product/3500</t>
  </si>
  <si>
    <t>https://www.adafruit.com/product/4801</t>
  </si>
  <si>
    <t>https://www.adafruit.com/product/1781</t>
  </si>
  <si>
    <t>1m each, 30LED/m</t>
  </si>
  <si>
    <t>https://www.adafruit.com/product/3886</t>
  </si>
  <si>
    <t>PowerBoost 500</t>
  </si>
  <si>
    <t>Boost Converter</t>
  </si>
  <si>
    <t>Also charges battery</t>
  </si>
  <si>
    <t>https://www.adafruit.com/product/1944</t>
  </si>
  <si>
    <t>Cable</t>
  </si>
  <si>
    <t>For power to boost</t>
  </si>
  <si>
    <t>https://www.adafruit.com/product/3258</t>
  </si>
  <si>
    <t>Subtotal:</t>
  </si>
  <si>
    <t>Est. Total:</t>
  </si>
  <si>
    <t>FtM Micro USB</t>
  </si>
  <si>
    <t>Audio</t>
  </si>
  <si>
    <t>Dims (mm)</t>
  </si>
  <si>
    <t>27 x 15.3 x 2.75</t>
  </si>
  <si>
    <t>69 x 18 x 18</t>
  </si>
  <si>
    <t>22 x 37 x 2</t>
  </si>
  <si>
    <t>26 x 17.8 x 4.6</t>
  </si>
  <si>
    <t>Wires</t>
  </si>
  <si>
    <t>https://www.adafruit.com/product/288</t>
  </si>
  <si>
    <t>Wire connector</t>
  </si>
  <si>
    <t>pack of 3</t>
  </si>
  <si>
    <t>Wire spool - 25ft</t>
  </si>
  <si>
    <t>Solid core, 22awg</t>
  </si>
  <si>
    <t>8.3 x 18.6 x 29.9</t>
  </si>
  <si>
    <t>3-wire block</t>
  </si>
  <si>
    <t>https://www.adafruit.com/product/866</t>
  </si>
  <si>
    <t>Pushbutton</t>
  </si>
  <si>
    <t>Button</t>
  </si>
  <si>
    <t>Normal open</t>
  </si>
  <si>
    <t>https://www.adafruit.com/product/1505</t>
  </si>
  <si>
    <t>15 x 15.5</t>
  </si>
  <si>
    <t>JST socket to cable</t>
  </si>
  <si>
    <t>200mm</t>
  </si>
  <si>
    <t>https://www.adafruit.com/product/4046</t>
  </si>
  <si>
    <t>Audio Amp</t>
  </si>
  <si>
    <t>2.5W</t>
  </si>
  <si>
    <t>https://www.adafruit.com/product/2130</t>
  </si>
  <si>
    <t>Mini speaker</t>
  </si>
  <si>
    <t>Speaker</t>
  </si>
  <si>
    <t>8ohm 1W</t>
  </si>
  <si>
    <t>https://www.adafruit.com/product/3923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</si>
</sst>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866" TargetMode="External"/><Relationship Id="rId3" Type="http://schemas.openxmlformats.org/officeDocument/2006/relationships/hyperlink" Target="https://www.adafruit.com/product/1781" TargetMode="External"/><Relationship Id="rId7" Type="http://schemas.openxmlformats.org/officeDocument/2006/relationships/hyperlink" Target="https://www.adafruit.com/product/288" TargetMode="External"/><Relationship Id="rId12" Type="http://schemas.openxmlformats.org/officeDocument/2006/relationships/hyperlink" Target="https://www.adafruit.com/product/3923" TargetMode="External"/><Relationship Id="rId2" Type="http://schemas.openxmlformats.org/officeDocument/2006/relationships/hyperlink" Target="https://www.adafruit.com/product/4801" TargetMode="External"/><Relationship Id="rId1" Type="http://schemas.openxmlformats.org/officeDocument/2006/relationships/hyperlink" Target="https://www.adafruit.com/product/3500" TargetMode="External"/><Relationship Id="rId6" Type="http://schemas.openxmlformats.org/officeDocument/2006/relationships/hyperlink" Target="https://www.adafruit.com/product/3258" TargetMode="External"/><Relationship Id="rId11" Type="http://schemas.openxmlformats.org/officeDocument/2006/relationships/hyperlink" Target="https://www.adafruit.com/product/2130" TargetMode="External"/><Relationship Id="rId5" Type="http://schemas.openxmlformats.org/officeDocument/2006/relationships/hyperlink" Target="https://www.adafruit.com/product/1944" TargetMode="External"/><Relationship Id="rId10" Type="http://schemas.openxmlformats.org/officeDocument/2006/relationships/hyperlink" Target="https://www.adafruit.com/product/4046" TargetMode="External"/><Relationship Id="rId4" Type="http://schemas.openxmlformats.org/officeDocument/2006/relationships/hyperlink" Target="https://www.adafruit.com/product/3886" TargetMode="External"/><Relationship Id="rId9" Type="http://schemas.openxmlformats.org/officeDocument/2006/relationships/hyperlink" Target="https://www.adafruit.com/product/1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3FCB-F09F-4B18-8D3C-7DB3970F7E45}">
  <dimension ref="A1:K13"/>
  <sheetViews>
    <sheetView tabSelected="1" workbookViewId="0">
      <selection activeCell="K4" sqref="K4"/>
    </sheetView>
  </sheetViews>
  <sheetFormatPr defaultRowHeight="14.4" x14ac:dyDescent="0.3"/>
  <cols>
    <col min="1" max="1" width="20.5546875" customWidth="1"/>
    <col min="2" max="2" width="16.6640625" customWidth="1"/>
    <col min="3" max="3" width="16.44140625" customWidth="1"/>
    <col min="5" max="5" width="7.44140625" customWidth="1"/>
    <col min="6" max="6" width="10.6640625" customWidth="1"/>
    <col min="7" max="7" width="12.6640625" customWidth="1"/>
    <col min="8" max="8" width="14.33203125" customWidth="1"/>
    <col min="9" max="9" width="13.33203125" customWidth="1"/>
  </cols>
  <sheetData>
    <row r="1" spans="1:11" x14ac:dyDescent="0.3">
      <c r="A1" t="s">
        <v>0</v>
      </c>
      <c r="B1" t="s">
        <v>4</v>
      </c>
      <c r="C1" t="s">
        <v>7</v>
      </c>
      <c r="D1" t="s">
        <v>16</v>
      </c>
      <c r="E1" t="s">
        <v>1</v>
      </c>
      <c r="F1" t="s">
        <v>2</v>
      </c>
      <c r="G1" t="s">
        <v>3</v>
      </c>
      <c r="H1" t="s">
        <v>33</v>
      </c>
    </row>
    <row r="2" spans="1:11" x14ac:dyDescent="0.3">
      <c r="A2" t="s">
        <v>5</v>
      </c>
      <c r="B2" t="s">
        <v>6</v>
      </c>
      <c r="D2" s="2" t="s">
        <v>17</v>
      </c>
      <c r="E2">
        <v>1</v>
      </c>
      <c r="F2" s="1">
        <v>8.9499999999999993</v>
      </c>
      <c r="G2" s="1">
        <f>E2*F2</f>
        <v>8.9499999999999993</v>
      </c>
      <c r="H2" t="s">
        <v>34</v>
      </c>
      <c r="J2" t="s">
        <v>29</v>
      </c>
      <c r="K2" s="1">
        <f>SUM($G:$G)</f>
        <v>86.450000000000031</v>
      </c>
    </row>
    <row r="3" spans="1:11" x14ac:dyDescent="0.3">
      <c r="A3" t="s">
        <v>8</v>
      </c>
      <c r="B3" t="s">
        <v>9</v>
      </c>
      <c r="C3" t="s">
        <v>20</v>
      </c>
      <c r="D3" s="2" t="s">
        <v>18</v>
      </c>
      <c r="E3">
        <v>2</v>
      </c>
      <c r="F3" s="1">
        <v>12.5</v>
      </c>
      <c r="G3" s="1">
        <f t="shared" ref="G3" si="0">E3*F3</f>
        <v>25</v>
      </c>
      <c r="J3" t="s">
        <v>30</v>
      </c>
      <c r="K3" s="1">
        <f>1.1*(K2+10)</f>
        <v>106.09500000000004</v>
      </c>
    </row>
    <row r="4" spans="1:11" x14ac:dyDescent="0.3">
      <c r="A4" t="s">
        <v>10</v>
      </c>
      <c r="B4" t="s">
        <v>11</v>
      </c>
      <c r="C4" t="s">
        <v>12</v>
      </c>
      <c r="D4" s="2" t="s">
        <v>19</v>
      </c>
      <c r="E4">
        <v>1</v>
      </c>
      <c r="F4" s="1">
        <v>9.9499999999999993</v>
      </c>
      <c r="G4" s="1">
        <f t="shared" ref="G4:G13" si="1">E4*F4</f>
        <v>9.9499999999999993</v>
      </c>
      <c r="H4" t="s">
        <v>35</v>
      </c>
    </row>
    <row r="5" spans="1:11" x14ac:dyDescent="0.3">
      <c r="A5" t="s">
        <v>22</v>
      </c>
      <c r="B5" t="s">
        <v>23</v>
      </c>
      <c r="C5" t="s">
        <v>24</v>
      </c>
      <c r="D5" s="2" t="s">
        <v>25</v>
      </c>
      <c r="E5">
        <v>1</v>
      </c>
      <c r="F5" s="1">
        <v>14.95</v>
      </c>
      <c r="G5" s="1">
        <f t="shared" si="1"/>
        <v>14.95</v>
      </c>
      <c r="H5" t="s">
        <v>36</v>
      </c>
    </row>
    <row r="6" spans="1:11" x14ac:dyDescent="0.3">
      <c r="A6" t="s">
        <v>13</v>
      </c>
      <c r="B6" t="s">
        <v>14</v>
      </c>
      <c r="C6" t="s">
        <v>15</v>
      </c>
      <c r="D6" s="2" t="s">
        <v>21</v>
      </c>
      <c r="E6">
        <v>1</v>
      </c>
      <c r="F6" s="1">
        <v>6.95</v>
      </c>
      <c r="G6" s="1">
        <f t="shared" si="1"/>
        <v>6.95</v>
      </c>
      <c r="H6" t="s">
        <v>37</v>
      </c>
    </row>
    <row r="7" spans="1:11" x14ac:dyDescent="0.3">
      <c r="A7" t="s">
        <v>31</v>
      </c>
      <c r="B7" t="s">
        <v>26</v>
      </c>
      <c r="C7" t="s">
        <v>27</v>
      </c>
      <c r="D7" s="2" t="s">
        <v>28</v>
      </c>
      <c r="E7">
        <v>1</v>
      </c>
      <c r="F7" s="1">
        <v>4.95</v>
      </c>
      <c r="G7" s="1">
        <f t="shared" si="1"/>
        <v>4.95</v>
      </c>
    </row>
    <row r="8" spans="1:11" x14ac:dyDescent="0.3">
      <c r="A8" t="s">
        <v>42</v>
      </c>
      <c r="B8" t="s">
        <v>38</v>
      </c>
      <c r="C8" t="s">
        <v>43</v>
      </c>
      <c r="D8" s="2" t="s">
        <v>39</v>
      </c>
      <c r="E8">
        <v>1</v>
      </c>
      <c r="F8" s="1">
        <v>2.95</v>
      </c>
      <c r="G8" s="1">
        <f t="shared" si="1"/>
        <v>2.95</v>
      </c>
    </row>
    <row r="9" spans="1:11" x14ac:dyDescent="0.3">
      <c r="A9" t="s">
        <v>45</v>
      </c>
      <c r="B9" t="s">
        <v>40</v>
      </c>
      <c r="C9" t="s">
        <v>41</v>
      </c>
      <c r="D9" s="2" t="s">
        <v>46</v>
      </c>
      <c r="E9">
        <v>1</v>
      </c>
      <c r="F9" s="1">
        <v>4.95</v>
      </c>
      <c r="G9" s="1">
        <f t="shared" si="1"/>
        <v>4.95</v>
      </c>
      <c r="H9" t="s">
        <v>44</v>
      </c>
    </row>
    <row r="10" spans="1:11" x14ac:dyDescent="0.3">
      <c r="A10" t="s">
        <v>47</v>
      </c>
      <c r="B10" t="s">
        <v>48</v>
      </c>
      <c r="C10" t="s">
        <v>49</v>
      </c>
      <c r="D10" s="2" t="s">
        <v>50</v>
      </c>
      <c r="E10">
        <v>1</v>
      </c>
      <c r="F10" s="1">
        <v>0.95</v>
      </c>
      <c r="G10" s="1">
        <f t="shared" si="1"/>
        <v>0.95</v>
      </c>
      <c r="H10" t="s">
        <v>51</v>
      </c>
    </row>
    <row r="11" spans="1:11" x14ac:dyDescent="0.3">
      <c r="A11" t="s">
        <v>52</v>
      </c>
      <c r="B11" t="s">
        <v>38</v>
      </c>
      <c r="C11" t="s">
        <v>53</v>
      </c>
      <c r="D11" s="2" t="s">
        <v>54</v>
      </c>
      <c r="E11">
        <v>1</v>
      </c>
      <c r="F11" s="1">
        <v>0.95</v>
      </c>
      <c r="G11" s="1">
        <f t="shared" si="1"/>
        <v>0.95</v>
      </c>
    </row>
    <row r="12" spans="1:11" x14ac:dyDescent="0.3">
      <c r="A12" t="s">
        <v>55</v>
      </c>
      <c r="B12" t="s">
        <v>32</v>
      </c>
      <c r="C12" t="s">
        <v>56</v>
      </c>
      <c r="D12" s="2" t="s">
        <v>57</v>
      </c>
      <c r="E12">
        <v>1</v>
      </c>
      <c r="F12" s="1">
        <v>3.95</v>
      </c>
      <c r="G12" s="1">
        <f t="shared" si="1"/>
        <v>3.95</v>
      </c>
    </row>
    <row r="13" spans="1:11" x14ac:dyDescent="0.3">
      <c r="A13" t="s">
        <v>58</v>
      </c>
      <c r="B13" t="s">
        <v>59</v>
      </c>
      <c r="C13" t="s">
        <v>60</v>
      </c>
      <c r="D13" s="2" t="s">
        <v>61</v>
      </c>
      <c r="E13">
        <v>1</v>
      </c>
      <c r="F13" s="1">
        <v>1.95</v>
      </c>
      <c r="G13" s="1">
        <f t="shared" si="1"/>
        <v>1.95</v>
      </c>
    </row>
  </sheetData>
  <hyperlinks>
    <hyperlink ref="D2" r:id="rId1" xr:uid="{41A44125-2588-4758-95FA-8624F00DFAF8}"/>
    <hyperlink ref="D3" r:id="rId2" xr:uid="{AB5D6C0A-E5FF-403A-9359-2E2C6A349FD3}"/>
    <hyperlink ref="D4" r:id="rId3" xr:uid="{C007E36B-12F6-40E2-A9BD-65D8DEE19D9E}"/>
    <hyperlink ref="D6" r:id="rId4" xr:uid="{674B0188-6596-4193-B5E3-EEE5D1A3EFF1}"/>
    <hyperlink ref="D5" r:id="rId5" xr:uid="{0B2549FC-BB14-49E1-A145-1915B8D1F3C1}"/>
    <hyperlink ref="D7" r:id="rId6" xr:uid="{07C3784A-2F7A-4101-B7E6-6B0C9DDC57C3}"/>
    <hyperlink ref="D8" r:id="rId7" xr:uid="{893BF85F-569C-4BAA-BF98-0BE8C5D98786}"/>
    <hyperlink ref="D9" r:id="rId8" xr:uid="{80693A0D-36C1-4AC7-86DF-151500ED8945}"/>
    <hyperlink ref="D10" r:id="rId9" xr:uid="{E4715B07-44A8-480B-A5DB-3D3BF76AF45A}"/>
    <hyperlink ref="D11" r:id="rId10" xr:uid="{EDBFC85B-52C2-475E-BC48-D4B7F58B3B71}"/>
    <hyperlink ref="D12" r:id="rId11" xr:uid="{93D0BB82-912F-45D0-8495-0A6B345E2A9A}"/>
    <hyperlink ref="D13" r:id="rId12" xr:uid="{4E640D83-8A95-4792-A428-5020405537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Deshpande</dc:creator>
  <cp:lastModifiedBy>A Deshpande</cp:lastModifiedBy>
  <dcterms:created xsi:type="dcterms:W3CDTF">2021-02-09T04:08:28Z</dcterms:created>
  <dcterms:modified xsi:type="dcterms:W3CDTF">2021-02-12T00:24:46Z</dcterms:modified>
</cp:coreProperties>
</file>