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bhay Singh Chauhan\Downloads\"/>
    </mc:Choice>
  </mc:AlternateContent>
  <xr:revisionPtr revIDLastSave="0" documentId="8_{2301885B-9ED5-4A0E-8A5A-D6954DEEF1EA}" xr6:coauthVersionLast="47" xr6:coauthVersionMax="47" xr10:uidLastSave="{00000000-0000-0000-0000-000000000000}"/>
  <bookViews>
    <workbookView xWindow="-108" yWindow="-108" windowWidth="23256" windowHeight="13896" firstSheet="1" activeTab="1" xr2:uid="{898BC839-F2CA-4348-948C-D75AD4BD2CFC}"/>
  </bookViews>
  <sheets>
    <sheet name="Detail1" sheetId="3" state="hidden" r:id="rId1"/>
    <sheet name="Pivot Tables" sheetId="2" r:id="rId2"/>
    <sheet name="Dashboard" sheetId="4" r:id="rId3"/>
    <sheet name="Data" sheetId="1" r:id="rId4"/>
  </sheets>
  <definedNames>
    <definedName name="_xlchart.v5.0" hidden="1">'Pivot Tables'!$R$8</definedName>
    <definedName name="_xlchart.v5.1" hidden="1">'Pivot Tables'!$R$9:$R$25</definedName>
    <definedName name="_xlchart.v5.2" hidden="1">'Pivot Tables'!$S$8</definedName>
    <definedName name="_xlchart.v5.3" hidden="1">'Pivot Tables'!$S$9:$S$25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9" i="2" l="1"/>
  <c r="S10" i="2"/>
  <c r="S11" i="2"/>
  <c r="S12" i="2"/>
  <c r="S13" i="2"/>
  <c r="S14" i="2"/>
  <c r="S15" i="2"/>
  <c r="S16" i="2"/>
  <c r="S17" i="2"/>
  <c r="S18" i="2"/>
  <c r="S19" i="2"/>
  <c r="S20" i="2"/>
  <c r="S21" i="2"/>
  <c r="S22" i="2"/>
  <c r="S23" i="2"/>
  <c r="S24" i="2"/>
  <c r="S25" i="2"/>
  <c r="S8" i="2"/>
  <c r="R9" i="2"/>
  <c r="R10" i="2"/>
  <c r="R11" i="2"/>
  <c r="R12" i="2"/>
  <c r="R13" i="2"/>
  <c r="R14" i="2"/>
  <c r="R15" i="2"/>
  <c r="R16" i="2"/>
  <c r="R17" i="2"/>
  <c r="R18" i="2"/>
  <c r="R19" i="2"/>
  <c r="R20" i="2"/>
  <c r="R21" i="2"/>
  <c r="R22" i="2"/>
  <c r="R23" i="2"/>
  <c r="R24" i="2"/>
  <c r="R25" i="2"/>
  <c r="R8" i="2"/>
  <c r="F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R2667" i="1"/>
  <c r="Q2667" i="1"/>
  <c r="S2667" i="1" s="1"/>
  <c r="T2667" i="1" s="1"/>
  <c r="R2666" i="1"/>
  <c r="Q2666" i="1"/>
  <c r="R2665" i="1"/>
  <c r="Q2665" i="1"/>
  <c r="S2665" i="1" s="1"/>
  <c r="T2665" i="1" s="1"/>
  <c r="R2664" i="1"/>
  <c r="Q2664" i="1"/>
  <c r="S2664" i="1" s="1"/>
  <c r="T2664" i="1" s="1"/>
  <c r="R2663" i="1"/>
  <c r="Q2663" i="1"/>
  <c r="S2663" i="1" s="1"/>
  <c r="T2663" i="1" s="1"/>
  <c r="R2662" i="1"/>
  <c r="Q2662" i="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S2648" i="1" s="1"/>
  <c r="T2648" i="1" s="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S2622" i="1" s="1"/>
  <c r="T2622" i="1" s="1"/>
  <c r="R2621" i="1"/>
  <c r="Q2621" i="1"/>
  <c r="S2621" i="1" s="1"/>
  <c r="T2621" i="1" s="1"/>
  <c r="R2620" i="1"/>
  <c r="Q2620" i="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R2607" i="1"/>
  <c r="Q2607" i="1"/>
  <c r="S2607" i="1" s="1"/>
  <c r="T2607" i="1" s="1"/>
  <c r="R2606" i="1"/>
  <c r="Q2606" i="1"/>
  <c r="S2606" i="1" s="1"/>
  <c r="T2606" i="1" s="1"/>
  <c r="R2605" i="1"/>
  <c r="Q2605" i="1"/>
  <c r="S2605" i="1" s="1"/>
  <c r="T2605" i="1" s="1"/>
  <c r="R2604" i="1"/>
  <c r="Q2604" i="1"/>
  <c r="S2604" i="1" s="1"/>
  <c r="T2604" i="1" s="1"/>
  <c r="R2603" i="1"/>
  <c r="Q2603" i="1"/>
  <c r="R2602" i="1"/>
  <c r="Q2602" i="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R2589" i="1"/>
  <c r="Q2589" i="1"/>
  <c r="S2589" i="1" s="1"/>
  <c r="T2589" i="1" s="1"/>
  <c r="R2588" i="1"/>
  <c r="Q2588" i="1"/>
  <c r="S2588" i="1" s="1"/>
  <c r="T2588" i="1" s="1"/>
  <c r="R2587" i="1"/>
  <c r="Q2587" i="1"/>
  <c r="S2587" i="1" s="1"/>
  <c r="T2587" i="1" s="1"/>
  <c r="R2586" i="1"/>
  <c r="Q2586" i="1"/>
  <c r="R2585" i="1"/>
  <c r="Q2585" i="1"/>
  <c r="S2585" i="1" s="1"/>
  <c r="T2585" i="1" s="1"/>
  <c r="R2584" i="1"/>
  <c r="Q2584" i="1"/>
  <c r="R2583" i="1"/>
  <c r="Q2583" i="1"/>
  <c r="S2583" i="1" s="1"/>
  <c r="T2583" i="1" s="1"/>
  <c r="R2582" i="1"/>
  <c r="Q2582" i="1"/>
  <c r="S2582" i="1" s="1"/>
  <c r="T2582" i="1" s="1"/>
  <c r="R2581" i="1"/>
  <c r="Q2581" i="1"/>
  <c r="R2580" i="1"/>
  <c r="Q2580" i="1"/>
  <c r="S2580" i="1" s="1"/>
  <c r="T2580" i="1" s="1"/>
  <c r="R2579" i="1"/>
  <c r="Q2579" i="1"/>
  <c r="S2579" i="1" s="1"/>
  <c r="T2579" i="1" s="1"/>
  <c r="R2578" i="1"/>
  <c r="Q2578" i="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S2563" i="1" s="1"/>
  <c r="T2563" i="1" s="1"/>
  <c r="R2562" i="1"/>
  <c r="Q2562" i="1"/>
  <c r="R2561" i="1"/>
  <c r="Q2561" i="1"/>
  <c r="S2561" i="1" s="1"/>
  <c r="T2561" i="1" s="1"/>
  <c r="R2560" i="1"/>
  <c r="Q2560" i="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R2535" i="1"/>
  <c r="Q2535" i="1"/>
  <c r="S2535" i="1" s="1"/>
  <c r="T2535" i="1" s="1"/>
  <c r="R2534" i="1"/>
  <c r="Q2534" i="1"/>
  <c r="S2534" i="1" s="1"/>
  <c r="T2534" i="1" s="1"/>
  <c r="R2533" i="1"/>
  <c r="Q2533" i="1"/>
  <c r="R2532" i="1"/>
  <c r="Q2532" i="1"/>
  <c r="S2532" i="1" s="1"/>
  <c r="T2532" i="1" s="1"/>
  <c r="R2531" i="1"/>
  <c r="Q2531" i="1"/>
  <c r="S2531" i="1" s="1"/>
  <c r="T2531" i="1" s="1"/>
  <c r="R2530" i="1"/>
  <c r="Q2530" i="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S2522" i="1" s="1"/>
  <c r="T2522" i="1" s="1"/>
  <c r="R2521" i="1"/>
  <c r="Q2521" i="1"/>
  <c r="S2521" i="1" s="1"/>
  <c r="T2521" i="1" s="1"/>
  <c r="R2520" i="1"/>
  <c r="Q2520" i="1"/>
  <c r="R2519" i="1"/>
  <c r="Q2519" i="1"/>
  <c r="R2518" i="1"/>
  <c r="Q2518" i="1"/>
  <c r="R2517" i="1"/>
  <c r="Q2517" i="1"/>
  <c r="S2517" i="1" s="1"/>
  <c r="T2517" i="1" s="1"/>
  <c r="R2516" i="1"/>
  <c r="Q2516" i="1"/>
  <c r="S2516" i="1" s="1"/>
  <c r="T2516" i="1" s="1"/>
  <c r="R2515" i="1"/>
  <c r="Q2515" i="1"/>
  <c r="S2515" i="1" s="1"/>
  <c r="T2515" i="1" s="1"/>
  <c r="R2514" i="1"/>
  <c r="Q2514" i="1"/>
  <c r="R2513" i="1"/>
  <c r="Q2513" i="1"/>
  <c r="S2513" i="1" s="1"/>
  <c r="T2513" i="1" s="1"/>
  <c r="R2512" i="1"/>
  <c r="Q2512" i="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R2493" i="1"/>
  <c r="Q2493" i="1"/>
  <c r="S2493" i="1" s="1"/>
  <c r="T2493" i="1" s="1"/>
  <c r="R2492" i="1"/>
  <c r="Q2492" i="1"/>
  <c r="S2492" i="1" s="1"/>
  <c r="T2492" i="1" s="1"/>
  <c r="R2491" i="1"/>
  <c r="Q2491" i="1"/>
  <c r="R2490" i="1"/>
  <c r="Q2490" i="1"/>
  <c r="S2490" i="1" s="1"/>
  <c r="T2490" i="1" s="1"/>
  <c r="R2489" i="1"/>
  <c r="Q2489" i="1"/>
  <c r="R2488" i="1"/>
  <c r="Q2488" i="1"/>
  <c r="R2487" i="1"/>
  <c r="Q2487" i="1"/>
  <c r="S2487" i="1" s="1"/>
  <c r="T2487" i="1" s="1"/>
  <c r="R2486" i="1"/>
  <c r="Q2486" i="1"/>
  <c r="S2486" i="1" s="1"/>
  <c r="T2486" i="1" s="1"/>
  <c r="R2485" i="1"/>
  <c r="Q2485" i="1"/>
  <c r="S2485" i="1" s="1"/>
  <c r="T2485" i="1" s="1"/>
  <c r="R2484" i="1"/>
  <c r="Q2484" i="1"/>
  <c r="S2484" i="1" s="1"/>
  <c r="T2484" i="1" s="1"/>
  <c r="R2483" i="1"/>
  <c r="Q2483" i="1"/>
  <c r="R2482" i="1"/>
  <c r="Q2482" i="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S2465" i="1" s="1"/>
  <c r="T2465" i="1" s="1"/>
  <c r="R2464" i="1"/>
  <c r="Q2464" i="1"/>
  <c r="R2463" i="1"/>
  <c r="Q2463" i="1"/>
  <c r="R2462" i="1"/>
  <c r="Q2462" i="1"/>
  <c r="S2462" i="1" s="1"/>
  <c r="T2462" i="1" s="1"/>
  <c r="R2461" i="1"/>
  <c r="Q2461" i="1"/>
  <c r="S2461" i="1" s="1"/>
  <c r="T2461" i="1" s="1"/>
  <c r="R2460" i="1"/>
  <c r="Q2460" i="1"/>
  <c r="R2459" i="1"/>
  <c r="Q2459" i="1"/>
  <c r="S2459" i="1" s="1"/>
  <c r="T2459" i="1" s="1"/>
  <c r="R2458" i="1"/>
  <c r="Q2458" i="1"/>
  <c r="R2457" i="1"/>
  <c r="Q2457" i="1"/>
  <c r="S2457" i="1" s="1"/>
  <c r="T2457" i="1" s="1"/>
  <c r="R2456" i="1"/>
  <c r="Q2456" i="1"/>
  <c r="S2456" i="1" s="1"/>
  <c r="T2456" i="1" s="1"/>
  <c r="R2455" i="1"/>
  <c r="Q2455" i="1"/>
  <c r="R2454" i="1"/>
  <c r="Q2454" i="1"/>
  <c r="S2454" i="1" s="1"/>
  <c r="T2454" i="1" s="1"/>
  <c r="R2453" i="1"/>
  <c r="Q2453" i="1"/>
  <c r="S2453" i="1" s="1"/>
  <c r="T2453" i="1" s="1"/>
  <c r="R2452" i="1"/>
  <c r="Q2452" i="1"/>
  <c r="R2451" i="1"/>
  <c r="Q2451" i="1"/>
  <c r="S2451" i="1" s="1"/>
  <c r="T2451" i="1" s="1"/>
  <c r="R2450" i="1"/>
  <c r="Q2450" i="1"/>
  <c r="R2449" i="1"/>
  <c r="Q2449" i="1"/>
  <c r="R2448" i="1"/>
  <c r="Q2448" i="1"/>
  <c r="S2448" i="1" s="1"/>
  <c r="T2448" i="1" s="1"/>
  <c r="R2447" i="1"/>
  <c r="Q2447" i="1"/>
  <c r="S2447" i="1" s="1"/>
  <c r="T2447" i="1" s="1"/>
  <c r="R2446" i="1"/>
  <c r="Q2446" i="1"/>
  <c r="R2445" i="1"/>
  <c r="Q2445" i="1"/>
  <c r="S2445" i="1" s="1"/>
  <c r="T2445" i="1" s="1"/>
  <c r="R2444" i="1"/>
  <c r="Q2444" i="1"/>
  <c r="S2444" i="1" s="1"/>
  <c r="T2444" i="1" s="1"/>
  <c r="R2443" i="1"/>
  <c r="Q2443" i="1"/>
  <c r="S2443" i="1" s="1"/>
  <c r="T2443" i="1" s="1"/>
  <c r="R2442" i="1"/>
  <c r="Q2442" i="1"/>
  <c r="S2442" i="1" s="1"/>
  <c r="T2442" i="1" s="1"/>
  <c r="R2441" i="1"/>
  <c r="Q2441" i="1"/>
  <c r="R2440" i="1"/>
  <c r="Q2440" i="1"/>
  <c r="R2439" i="1"/>
  <c r="Q2439" i="1"/>
  <c r="S2439" i="1" s="1"/>
  <c r="T2439" i="1" s="1"/>
  <c r="R2438" i="1"/>
  <c r="Q2438" i="1"/>
  <c r="S2438" i="1" s="1"/>
  <c r="T2438" i="1" s="1"/>
  <c r="R2437" i="1"/>
  <c r="Q2437" i="1"/>
  <c r="R2436" i="1"/>
  <c r="Q2436" i="1"/>
  <c r="S2436" i="1" s="1"/>
  <c r="T2436" i="1" s="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R2415" i="1"/>
  <c r="Q2415" i="1"/>
  <c r="S2415" i="1" s="1"/>
  <c r="T2415" i="1" s="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S2406" i="1" s="1"/>
  <c r="T2406" i="1" s="1"/>
  <c r="R2405" i="1"/>
  <c r="Q2405" i="1"/>
  <c r="S2405" i="1" s="1"/>
  <c r="T2405" i="1" s="1"/>
  <c r="R2404" i="1"/>
  <c r="Q2404" i="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R2385" i="1"/>
  <c r="Q2385" i="1"/>
  <c r="R2384" i="1"/>
  <c r="Q2384" i="1"/>
  <c r="S2384" i="1" s="1"/>
  <c r="T2384" i="1" s="1"/>
  <c r="R2383" i="1"/>
  <c r="Q2383" i="1"/>
  <c r="S2383" i="1" s="1"/>
  <c r="T2383" i="1" s="1"/>
  <c r="R2382" i="1"/>
  <c r="Q2382" i="1"/>
  <c r="S2382" i="1" s="1"/>
  <c r="T2382" i="1" s="1"/>
  <c r="R2381" i="1"/>
  <c r="Q2381" i="1"/>
  <c r="S2381" i="1" s="1"/>
  <c r="T2381" i="1" s="1"/>
  <c r="R2380" i="1"/>
  <c r="Q2380" i="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R2355" i="1"/>
  <c r="Q2355" i="1"/>
  <c r="S2355" i="1" s="1"/>
  <c r="T2355" i="1" s="1"/>
  <c r="R2354" i="1"/>
  <c r="Q2354" i="1"/>
  <c r="S2354" i="1" s="1"/>
  <c r="T2354" i="1" s="1"/>
  <c r="R2353" i="1"/>
  <c r="Q2353" i="1"/>
  <c r="R2352" i="1"/>
  <c r="Q2352" i="1"/>
  <c r="S2352" i="1" s="1"/>
  <c r="T2352" i="1" s="1"/>
  <c r="R2351" i="1"/>
  <c r="Q2351" i="1"/>
  <c r="S2351" i="1" s="1"/>
  <c r="T2351" i="1" s="1"/>
  <c r="R2350" i="1"/>
  <c r="Q2350" i="1"/>
  <c r="R2349" i="1"/>
  <c r="Q2349" i="1"/>
  <c r="R2348" i="1"/>
  <c r="Q2348" i="1"/>
  <c r="S2348" i="1" s="1"/>
  <c r="T2348" i="1" s="1"/>
  <c r="R2347" i="1"/>
  <c r="Q2347" i="1"/>
  <c r="S2347" i="1" s="1"/>
  <c r="T2347" i="1" s="1"/>
  <c r="R2346" i="1"/>
  <c r="Q2346" i="1"/>
  <c r="S2346" i="1" s="1"/>
  <c r="T2346" i="1" s="1"/>
  <c r="R2345" i="1"/>
  <c r="Q2345" i="1"/>
  <c r="S2345" i="1" s="1"/>
  <c r="T2345" i="1" s="1"/>
  <c r="R2344" i="1"/>
  <c r="Q2344" i="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R2331" i="1"/>
  <c r="Q2331" i="1"/>
  <c r="S2331" i="1" s="1"/>
  <c r="T2331" i="1" s="1"/>
  <c r="R2330" i="1"/>
  <c r="Q2330" i="1"/>
  <c r="S2330" i="1" s="1"/>
  <c r="T2330" i="1" s="1"/>
  <c r="R2329" i="1"/>
  <c r="Q2329" i="1"/>
  <c r="S2329" i="1" s="1"/>
  <c r="T2329" i="1" s="1"/>
  <c r="R2328" i="1"/>
  <c r="Q2328" i="1"/>
  <c r="R2327" i="1"/>
  <c r="Q2327" i="1"/>
  <c r="S2327" i="1" s="1"/>
  <c r="T2327" i="1" s="1"/>
  <c r="R2326" i="1"/>
  <c r="Q2326" i="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R2319" i="1"/>
  <c r="Q2319" i="1"/>
  <c r="S2319" i="1" s="1"/>
  <c r="T2319" i="1" s="1"/>
  <c r="R2318" i="1"/>
  <c r="Q2318" i="1"/>
  <c r="R2317" i="1"/>
  <c r="Q2317" i="1"/>
  <c r="S2317" i="1" s="1"/>
  <c r="T2317" i="1" s="1"/>
  <c r="R2316" i="1"/>
  <c r="Q2316" i="1"/>
  <c r="S2316" i="1" s="1"/>
  <c r="T2316" i="1" s="1"/>
  <c r="R2315" i="1"/>
  <c r="Q2315" i="1"/>
  <c r="S2315" i="1" s="1"/>
  <c r="T2315" i="1" s="1"/>
  <c r="R2314" i="1"/>
  <c r="Q2314" i="1"/>
  <c r="R2313" i="1"/>
  <c r="Q2313" i="1"/>
  <c r="S2313" i="1" s="1"/>
  <c r="T2313" i="1" s="1"/>
  <c r="R2312" i="1"/>
  <c r="Q2312" i="1"/>
  <c r="S2312" i="1" s="1"/>
  <c r="T2312" i="1" s="1"/>
  <c r="R2311" i="1"/>
  <c r="Q2311" i="1"/>
  <c r="R2310" i="1"/>
  <c r="Q2310" i="1"/>
  <c r="R2309" i="1"/>
  <c r="Q2309" i="1"/>
  <c r="S2309" i="1" s="1"/>
  <c r="T2309" i="1" s="1"/>
  <c r="R2308" i="1"/>
  <c r="Q2308" i="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S2259" i="1" s="1"/>
  <c r="T2259" i="1" s="1"/>
  <c r="R2258" i="1"/>
  <c r="Q2258" i="1"/>
  <c r="R2257" i="1"/>
  <c r="Q2257" i="1"/>
  <c r="S2257" i="1" s="1"/>
  <c r="T2257" i="1" s="1"/>
  <c r="R2256" i="1"/>
  <c r="Q2256" i="1"/>
  <c r="S2256" i="1" s="1"/>
  <c r="T2256" i="1" s="1"/>
  <c r="R2255" i="1"/>
  <c r="Q2255" i="1"/>
  <c r="S2255" i="1" s="1"/>
  <c r="T2255" i="1" s="1"/>
  <c r="R2254" i="1"/>
  <c r="Q2254" i="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R2247" i="1"/>
  <c r="Q2247" i="1"/>
  <c r="S2247" i="1" s="1"/>
  <c r="T2247" i="1" s="1"/>
  <c r="R2246" i="1"/>
  <c r="Q2246" i="1"/>
  <c r="S2246" i="1" s="1"/>
  <c r="T2246" i="1" s="1"/>
  <c r="R2245" i="1"/>
  <c r="Q2245" i="1"/>
  <c r="S2245" i="1" s="1"/>
  <c r="T2245" i="1" s="1"/>
  <c r="R2244" i="1"/>
  <c r="Q2244" i="1"/>
  <c r="R2243" i="1"/>
  <c r="Q2243" i="1"/>
  <c r="R2242" i="1"/>
  <c r="Q2242" i="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R2217" i="1"/>
  <c r="Q2217" i="1"/>
  <c r="S2217" i="1" s="1"/>
  <c r="T2217" i="1" s="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S2174" i="1" s="1"/>
  <c r="T2174" i="1" s="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R2127" i="1"/>
  <c r="Q2127" i="1"/>
  <c r="R2126" i="1"/>
  <c r="Q2126" i="1"/>
  <c r="S2126" i="1" s="1"/>
  <c r="T2126" i="1" s="1"/>
  <c r="R2125" i="1"/>
  <c r="Q2125" i="1"/>
  <c r="S2125" i="1" s="1"/>
  <c r="T2125" i="1" s="1"/>
  <c r="R2124" i="1"/>
  <c r="Q2124" i="1"/>
  <c r="S2124" i="1" s="1"/>
  <c r="T2124" i="1" s="1"/>
  <c r="R2123" i="1"/>
  <c r="Q2123" i="1"/>
  <c r="S2123" i="1" s="1"/>
  <c r="T2123" i="1" s="1"/>
  <c r="R2122" i="1"/>
  <c r="Q2122" i="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R2103" i="1"/>
  <c r="Q2103" i="1"/>
  <c r="S2103" i="1" s="1"/>
  <c r="T2103" i="1" s="1"/>
  <c r="R2102" i="1"/>
  <c r="Q2102" i="1"/>
  <c r="S2102" i="1" s="1"/>
  <c r="T2102" i="1" s="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S2048" i="1" s="1"/>
  <c r="T2048" i="1" s="1"/>
  <c r="R2047" i="1"/>
  <c r="Q2047" i="1"/>
  <c r="S2047" i="1" s="1"/>
  <c r="T2047" i="1" s="1"/>
  <c r="R2046" i="1"/>
  <c r="Q2046" i="1"/>
  <c r="R2045" i="1"/>
  <c r="Q2045" i="1"/>
  <c r="S2045" i="1" s="1"/>
  <c r="T2045" i="1" s="1"/>
  <c r="R2044" i="1"/>
  <c r="Q2044" i="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R2019" i="1"/>
  <c r="Q2019" i="1"/>
  <c r="R2018" i="1"/>
  <c r="Q2018" i="1"/>
  <c r="S2018" i="1" s="1"/>
  <c r="T2018" i="1" s="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R1965" i="1"/>
  <c r="Q1965" i="1"/>
  <c r="S1965" i="1" s="1"/>
  <c r="T1965" i="1" s="1"/>
  <c r="R1964" i="1"/>
  <c r="Q1964" i="1"/>
  <c r="R1963" i="1"/>
  <c r="Q1963" i="1"/>
  <c r="S1963" i="1" s="1"/>
  <c r="T1963" i="1" s="1"/>
  <c r="R1962" i="1"/>
  <c r="Q1962" i="1"/>
  <c r="S1962" i="1" s="1"/>
  <c r="T1962" i="1" s="1"/>
  <c r="R1961" i="1"/>
  <c r="Q1961" i="1"/>
  <c r="S1961" i="1" s="1"/>
  <c r="T1961" i="1" s="1"/>
  <c r="R1960" i="1"/>
  <c r="Q1960" i="1"/>
  <c r="R1959" i="1"/>
  <c r="Q1959" i="1"/>
  <c r="S1959" i="1" s="1"/>
  <c r="T1959" i="1" s="1"/>
  <c r="R1958" i="1"/>
  <c r="Q1958" i="1"/>
  <c r="S1958" i="1" s="1"/>
  <c r="T1958" i="1" s="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R1935" i="1"/>
  <c r="Q1935" i="1"/>
  <c r="S1935" i="1" s="1"/>
  <c r="T1935" i="1" s="1"/>
  <c r="R1934" i="1"/>
  <c r="Q1934" i="1"/>
  <c r="R1933" i="1"/>
  <c r="Q1933" i="1"/>
  <c r="S1933" i="1" s="1"/>
  <c r="T1933" i="1" s="1"/>
  <c r="R1932" i="1"/>
  <c r="Q1932" i="1"/>
  <c r="S1932" i="1" s="1"/>
  <c r="T1932" i="1" s="1"/>
  <c r="R1931" i="1"/>
  <c r="Q1931" i="1"/>
  <c r="S1931" i="1" s="1"/>
  <c r="T1931" i="1" s="1"/>
  <c r="R1930" i="1"/>
  <c r="Q1930" i="1"/>
  <c r="R1929" i="1"/>
  <c r="Q1929" i="1"/>
  <c r="R1928" i="1"/>
  <c r="Q1928" i="1"/>
  <c r="S1928" i="1" s="1"/>
  <c r="T1928" i="1" s="1"/>
  <c r="R1927" i="1"/>
  <c r="Q1927" i="1"/>
  <c r="S1927" i="1" s="1"/>
  <c r="T1927" i="1" s="1"/>
  <c r="R1926" i="1"/>
  <c r="Q1926" i="1"/>
  <c r="R1925" i="1"/>
  <c r="Q1925" i="1"/>
  <c r="S1925" i="1" s="1"/>
  <c r="T1925" i="1" s="1"/>
  <c r="R1924" i="1"/>
  <c r="Q1924" i="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R1917" i="1"/>
  <c r="Q1917" i="1"/>
  <c r="R1916" i="1"/>
  <c r="Q1916" i="1"/>
  <c r="S1916" i="1" s="1"/>
  <c r="T1916" i="1" s="1"/>
  <c r="R1915" i="1"/>
  <c r="Q1915" i="1"/>
  <c r="R1914" i="1"/>
  <c r="Q1914" i="1"/>
  <c r="R1913" i="1"/>
  <c r="Q1913" i="1"/>
  <c r="S1913" i="1" s="1"/>
  <c r="T1913" i="1" s="1"/>
  <c r="R1912" i="1"/>
  <c r="Q1912" i="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R1905" i="1"/>
  <c r="Q1905" i="1"/>
  <c r="S1905" i="1" s="1"/>
  <c r="T1905" i="1" s="1"/>
  <c r="R1904" i="1"/>
  <c r="Q1904" i="1"/>
  <c r="S1904" i="1" s="1"/>
  <c r="T1904" i="1" s="1"/>
  <c r="R1903" i="1"/>
  <c r="Q1903" i="1"/>
  <c r="R1902" i="1"/>
  <c r="Q1902" i="1"/>
  <c r="S1902" i="1" s="1"/>
  <c r="T1902" i="1" s="1"/>
  <c r="R1901" i="1"/>
  <c r="Q1901" i="1"/>
  <c r="S1901" i="1" s="1"/>
  <c r="T1901" i="1" s="1"/>
  <c r="R1900" i="1"/>
  <c r="Q1900" i="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R1839" i="1"/>
  <c r="Q1839" i="1"/>
  <c r="S1839" i="1" s="1"/>
  <c r="T1839" i="1" s="1"/>
  <c r="R1838" i="1"/>
  <c r="Q1838" i="1"/>
  <c r="S1838" i="1" s="1"/>
  <c r="T1838" i="1" s="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S1830" i="1" s="1"/>
  <c r="T1830" i="1" s="1"/>
  <c r="R1829" i="1"/>
  <c r="Q1829" i="1"/>
  <c r="S1829" i="1" s="1"/>
  <c r="T1829" i="1" s="1"/>
  <c r="R1828" i="1"/>
  <c r="Q1828" i="1"/>
  <c r="R1827" i="1"/>
  <c r="Q1827" i="1"/>
  <c r="S1827" i="1" s="1"/>
  <c r="T1827" i="1" s="1"/>
  <c r="R1826" i="1"/>
  <c r="Q1826" i="1"/>
  <c r="S1826" i="1" s="1"/>
  <c r="T1826" i="1" s="1"/>
  <c r="R1825" i="1"/>
  <c r="Q1825" i="1"/>
  <c r="R1824" i="1"/>
  <c r="Q1824" i="1"/>
  <c r="S1824" i="1" s="1"/>
  <c r="T1824" i="1" s="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R1773" i="1"/>
  <c r="Q1773" i="1"/>
  <c r="S1773" i="1" s="1"/>
  <c r="T1773" i="1" s="1"/>
  <c r="R1772" i="1"/>
  <c r="Q1772" i="1"/>
  <c r="S1772" i="1" s="1"/>
  <c r="T1772" i="1" s="1"/>
  <c r="R1771" i="1"/>
  <c r="Q1771" i="1"/>
  <c r="S1771" i="1" s="1"/>
  <c r="T1771" i="1" s="1"/>
  <c r="R1770" i="1"/>
  <c r="Q1770" i="1"/>
  <c r="S1770" i="1" s="1"/>
  <c r="T1770" i="1" s="1"/>
  <c r="R1769" i="1"/>
  <c r="Q1769" i="1"/>
  <c r="R1768" i="1"/>
  <c r="Q1768" i="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S1746" i="1" s="1"/>
  <c r="T1746" i="1" s="1"/>
  <c r="R1745" i="1"/>
  <c r="Q1745" i="1"/>
  <c r="R1744" i="1"/>
  <c r="Q1744" i="1"/>
  <c r="R1743" i="1"/>
  <c r="Q1743" i="1"/>
  <c r="S1743" i="1" s="1"/>
  <c r="T1743" i="1" s="1"/>
  <c r="R1742" i="1"/>
  <c r="Q1742" i="1"/>
  <c r="R1741" i="1"/>
  <c r="Q1741" i="1"/>
  <c r="R1740" i="1"/>
  <c r="Q1740" i="1"/>
  <c r="S1740" i="1" s="1"/>
  <c r="T1740" i="1" s="1"/>
  <c r="R1739" i="1"/>
  <c r="Q1739" i="1"/>
  <c r="S1739" i="1" s="1"/>
  <c r="T1739" i="1" s="1"/>
  <c r="R1738" i="1"/>
  <c r="Q1738" i="1"/>
  <c r="R1737" i="1"/>
  <c r="Q1737" i="1"/>
  <c r="S1737" i="1" s="1"/>
  <c r="T1737" i="1" s="1"/>
  <c r="R1736" i="1"/>
  <c r="Q1736" i="1"/>
  <c r="R1735" i="1"/>
  <c r="Q1735" i="1"/>
  <c r="S1735" i="1" s="1"/>
  <c r="T1735" i="1" s="1"/>
  <c r="R1734" i="1"/>
  <c r="Q1734" i="1"/>
  <c r="S1734" i="1" s="1"/>
  <c r="T1734" i="1" s="1"/>
  <c r="R1733" i="1"/>
  <c r="Q1733" i="1"/>
  <c r="S1733" i="1" s="1"/>
  <c r="T1733" i="1" s="1"/>
  <c r="R1732" i="1"/>
  <c r="Q1732" i="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S1718" i="1" s="1"/>
  <c r="T1718" i="1" s="1"/>
  <c r="R1717" i="1"/>
  <c r="Q1717" i="1"/>
  <c r="R1716" i="1"/>
  <c r="Q1716" i="1"/>
  <c r="S1716" i="1" s="1"/>
  <c r="T1716" i="1" s="1"/>
  <c r="R1715" i="1"/>
  <c r="Q1715" i="1"/>
  <c r="S1715" i="1" s="1"/>
  <c r="T1715" i="1" s="1"/>
  <c r="R1714" i="1"/>
  <c r="Q1714" i="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R1701" i="1"/>
  <c r="Q1701" i="1"/>
  <c r="S1701" i="1" s="1"/>
  <c r="T1701" i="1" s="1"/>
  <c r="R1700" i="1"/>
  <c r="Q1700" i="1"/>
  <c r="S1700" i="1" s="1"/>
  <c r="T1700" i="1" s="1"/>
  <c r="R1699" i="1"/>
  <c r="Q1699" i="1"/>
  <c r="R1698" i="1"/>
  <c r="Q1698" i="1"/>
  <c r="R1697" i="1"/>
  <c r="Q1697" i="1"/>
  <c r="S1697" i="1" s="1"/>
  <c r="T1697" i="1" s="1"/>
  <c r="R1696" i="1"/>
  <c r="Q1696" i="1"/>
  <c r="R1695" i="1"/>
  <c r="Q1695" i="1"/>
  <c r="R1694" i="1"/>
  <c r="Q1694" i="1"/>
  <c r="S1694" i="1" s="1"/>
  <c r="T1694" i="1" s="1"/>
  <c r="R1693" i="1"/>
  <c r="Q1693" i="1"/>
  <c r="S1693" i="1" s="1"/>
  <c r="T1693" i="1" s="1"/>
  <c r="R1692" i="1"/>
  <c r="Q1692" i="1"/>
  <c r="S1692" i="1" s="1"/>
  <c r="T1692" i="1" s="1"/>
  <c r="R1691" i="1"/>
  <c r="Q1691" i="1"/>
  <c r="S1691" i="1" s="1"/>
  <c r="T1691" i="1" s="1"/>
  <c r="R1690" i="1"/>
  <c r="Q1690" i="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R1629" i="1"/>
  <c r="Q1629" i="1"/>
  <c r="S1629" i="1" s="1"/>
  <c r="T1629" i="1" s="1"/>
  <c r="R1628" i="1"/>
  <c r="Q1628" i="1"/>
  <c r="R1627" i="1"/>
  <c r="Q1627" i="1"/>
  <c r="S1627" i="1" s="1"/>
  <c r="T1627" i="1" s="1"/>
  <c r="R1626" i="1"/>
  <c r="Q1626" i="1"/>
  <c r="S1626" i="1" s="1"/>
  <c r="T1626" i="1" s="1"/>
  <c r="R1625" i="1"/>
  <c r="Q1625" i="1"/>
  <c r="S1625" i="1" s="1"/>
  <c r="T1625" i="1" s="1"/>
  <c r="R1624" i="1"/>
  <c r="Q1624" i="1"/>
  <c r="R1623" i="1"/>
  <c r="Q1623" i="1"/>
  <c r="S1623" i="1" s="1"/>
  <c r="T1623" i="1" s="1"/>
  <c r="R1622" i="1"/>
  <c r="Q1622" i="1"/>
  <c r="S1622" i="1" s="1"/>
  <c r="T1622" i="1" s="1"/>
  <c r="R1621" i="1"/>
  <c r="Q1621" i="1"/>
  <c r="S1621" i="1" s="1"/>
  <c r="T1621" i="1" s="1"/>
  <c r="R1620" i="1"/>
  <c r="Q1620" i="1"/>
  <c r="S1620" i="1" s="1"/>
  <c r="T1620" i="1" s="1"/>
  <c r="R1619" i="1"/>
  <c r="Q1619" i="1"/>
  <c r="R1618" i="1"/>
  <c r="Q1618" i="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R1605" i="1"/>
  <c r="Q1605" i="1"/>
  <c r="S1605" i="1" s="1"/>
  <c r="T1605" i="1" s="1"/>
  <c r="R1604" i="1"/>
  <c r="Q1604" i="1"/>
  <c r="R1603" i="1"/>
  <c r="Q1603" i="1"/>
  <c r="S1603" i="1" s="1"/>
  <c r="T1603" i="1" s="1"/>
  <c r="R1602" i="1"/>
  <c r="Q1602" i="1"/>
  <c r="S1602" i="1" s="1"/>
  <c r="T1602" i="1" s="1"/>
  <c r="R1601" i="1"/>
  <c r="Q1601" i="1"/>
  <c r="S1601" i="1" s="1"/>
  <c r="T1601" i="1" s="1"/>
  <c r="R1600" i="1"/>
  <c r="Q1600" i="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S1593" i="1" s="1"/>
  <c r="T1593" i="1" s="1"/>
  <c r="R1592" i="1"/>
  <c r="Q1592" i="1"/>
  <c r="S1592" i="1" s="1"/>
  <c r="T1592" i="1" s="1"/>
  <c r="R1591" i="1"/>
  <c r="Q1591" i="1"/>
  <c r="R1590" i="1"/>
  <c r="Q1590" i="1"/>
  <c r="S1590" i="1" s="1"/>
  <c r="T1590" i="1" s="1"/>
  <c r="R1589" i="1"/>
  <c r="Q1589" i="1"/>
  <c r="S1589" i="1" s="1"/>
  <c r="T1589" i="1" s="1"/>
  <c r="R1588" i="1"/>
  <c r="Q1588" i="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R1575" i="1"/>
  <c r="Q1575" i="1"/>
  <c r="S1575" i="1" s="1"/>
  <c r="T1575" i="1" s="1"/>
  <c r="R1574" i="1"/>
  <c r="Q1574" i="1"/>
  <c r="S1574" i="1" s="1"/>
  <c r="T1574" i="1" s="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R1539" i="1"/>
  <c r="Q1539" i="1"/>
  <c r="S1539" i="1" s="1"/>
  <c r="T1539" i="1" s="1"/>
  <c r="R1538" i="1"/>
  <c r="Q1538" i="1"/>
  <c r="S1538" i="1" s="1"/>
  <c r="T1538" i="1" s="1"/>
  <c r="R1537" i="1"/>
  <c r="Q1537" i="1"/>
  <c r="S1537" i="1" s="1"/>
  <c r="T1537" i="1" s="1"/>
  <c r="R1536" i="1"/>
  <c r="Q1536" i="1"/>
  <c r="R1535" i="1"/>
  <c r="Q1535" i="1"/>
  <c r="S1535" i="1" s="1"/>
  <c r="T1535" i="1" s="1"/>
  <c r="R1534" i="1"/>
  <c r="Q1534" i="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R1521" i="1"/>
  <c r="Q1521" i="1"/>
  <c r="R1520" i="1"/>
  <c r="Q1520" i="1"/>
  <c r="S1520" i="1" s="1"/>
  <c r="T1520" i="1" s="1"/>
  <c r="R1519" i="1"/>
  <c r="Q1519" i="1"/>
  <c r="R1518" i="1"/>
  <c r="Q1518" i="1"/>
  <c r="S1518" i="1" s="1"/>
  <c r="T1518" i="1" s="1"/>
  <c r="R1517" i="1"/>
  <c r="Q1517" i="1"/>
  <c r="R1516" i="1"/>
  <c r="Q1516" i="1"/>
  <c r="R1515" i="1"/>
  <c r="Q1515" i="1"/>
  <c r="R1514" i="1"/>
  <c r="Q1514" i="1"/>
  <c r="S1514" i="1" s="1"/>
  <c r="T1514" i="1" s="1"/>
  <c r="R1513" i="1"/>
  <c r="Q1513" i="1"/>
  <c r="R1512" i="1"/>
  <c r="Q1512" i="1"/>
  <c r="S1512" i="1" s="1"/>
  <c r="T1512" i="1" s="1"/>
  <c r="R1511" i="1"/>
  <c r="Q1511" i="1"/>
  <c r="S1511" i="1" s="1"/>
  <c r="T1511" i="1" s="1"/>
  <c r="R1510" i="1"/>
  <c r="Q1510" i="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S1496" i="1" s="1"/>
  <c r="T1496" i="1" s="1"/>
  <c r="R1495" i="1"/>
  <c r="Q1495" i="1"/>
  <c r="R1494" i="1"/>
  <c r="Q1494" i="1"/>
  <c r="S1494" i="1" s="1"/>
  <c r="T1494" i="1" s="1"/>
  <c r="R1493" i="1"/>
  <c r="Q1493" i="1"/>
  <c r="S1493" i="1" s="1"/>
  <c r="T1493" i="1" s="1"/>
  <c r="R1492" i="1"/>
  <c r="Q1492" i="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R1479" i="1"/>
  <c r="Q1479" i="1"/>
  <c r="R1478" i="1"/>
  <c r="Q1478" i="1"/>
  <c r="S1478" i="1" s="1"/>
  <c r="T1478" i="1" s="1"/>
  <c r="R1477" i="1"/>
  <c r="Q1477" i="1"/>
  <c r="S1477" i="1" s="1"/>
  <c r="T1477" i="1" s="1"/>
  <c r="R1476" i="1"/>
  <c r="Q1476" i="1"/>
  <c r="R1475" i="1"/>
  <c r="Q1475" i="1"/>
  <c r="S1475" i="1" s="1"/>
  <c r="T1475" i="1" s="1"/>
  <c r="R1474" i="1"/>
  <c r="Q1474" i="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R1425" i="1"/>
  <c r="Q1425" i="1"/>
  <c r="R1424" i="1"/>
  <c r="Q1424" i="1"/>
  <c r="S1424" i="1" s="1"/>
  <c r="T1424" i="1" s="1"/>
  <c r="R1423" i="1"/>
  <c r="Q1423" i="1"/>
  <c r="S1423" i="1" s="1"/>
  <c r="T1423" i="1" s="1"/>
  <c r="R1422" i="1"/>
  <c r="Q1422" i="1"/>
  <c r="R1421" i="1"/>
  <c r="Q1421" i="1"/>
  <c r="S1421" i="1" s="1"/>
  <c r="T1421" i="1" s="1"/>
  <c r="R1420" i="1"/>
  <c r="Q1420" i="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R1413" i="1"/>
  <c r="Q1413" i="1"/>
  <c r="S1413" i="1" s="1"/>
  <c r="T1413" i="1" s="1"/>
  <c r="R1412" i="1"/>
  <c r="Q1412" i="1"/>
  <c r="S1412" i="1" s="1"/>
  <c r="T1412" i="1" s="1"/>
  <c r="R1411" i="1"/>
  <c r="Q1411" i="1"/>
  <c r="S1411" i="1" s="1"/>
  <c r="T1411" i="1" s="1"/>
  <c r="R1410" i="1"/>
  <c r="Q1410" i="1"/>
  <c r="R1409" i="1"/>
  <c r="Q1409" i="1"/>
  <c r="S1409" i="1" s="1"/>
  <c r="T1409" i="1" s="1"/>
  <c r="R1408" i="1"/>
  <c r="Q1408" i="1"/>
  <c r="R1407" i="1"/>
  <c r="Q1407" i="1"/>
  <c r="S1407" i="1" s="1"/>
  <c r="T1407" i="1" s="1"/>
  <c r="R1406" i="1"/>
  <c r="Q1406" i="1"/>
  <c r="S1406" i="1" s="1"/>
  <c r="T1406" i="1" s="1"/>
  <c r="R1405" i="1"/>
  <c r="Q1405" i="1"/>
  <c r="R1404" i="1"/>
  <c r="Q1404" i="1"/>
  <c r="S1404" i="1" s="1"/>
  <c r="T1404" i="1" s="1"/>
  <c r="R1403" i="1"/>
  <c r="Q1403" i="1"/>
  <c r="R1402" i="1"/>
  <c r="Q1402" i="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S1392" i="1" s="1"/>
  <c r="T1392" i="1" s="1"/>
  <c r="R1391" i="1"/>
  <c r="Q1391" i="1"/>
  <c r="R1390" i="1"/>
  <c r="Q1390" i="1"/>
  <c r="R1389" i="1"/>
  <c r="Q1389" i="1"/>
  <c r="S1389" i="1" s="1"/>
  <c r="T1389" i="1" s="1"/>
  <c r="R1388" i="1"/>
  <c r="Q1388" i="1"/>
  <c r="S1388" i="1" s="1"/>
  <c r="T1388" i="1" s="1"/>
  <c r="R1387" i="1"/>
  <c r="Q1387" i="1"/>
  <c r="S1387" i="1" s="1"/>
  <c r="T1387" i="1" s="1"/>
  <c r="R1386" i="1"/>
  <c r="Q1386" i="1"/>
  <c r="S1386" i="1" s="1"/>
  <c r="T1386" i="1" s="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R1353" i="1"/>
  <c r="Q1353" i="1"/>
  <c r="R1352" i="1"/>
  <c r="Q1352" i="1"/>
  <c r="S1352" i="1" s="1"/>
  <c r="T1352" i="1" s="1"/>
  <c r="R1351" i="1"/>
  <c r="Q1351" i="1"/>
  <c r="S1351" i="1" s="1"/>
  <c r="T1351" i="1" s="1"/>
  <c r="R1350" i="1"/>
  <c r="Q1350" i="1"/>
  <c r="S1350" i="1" s="1"/>
  <c r="T1350" i="1" s="1"/>
  <c r="R1349" i="1"/>
  <c r="Q1349" i="1"/>
  <c r="S1349" i="1" s="1"/>
  <c r="T1349" i="1" s="1"/>
  <c r="R1348" i="1"/>
  <c r="Q1348" i="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R1335" i="1"/>
  <c r="Q1335" i="1"/>
  <c r="S1335" i="1" s="1"/>
  <c r="T1335" i="1" s="1"/>
  <c r="R1334" i="1"/>
  <c r="Q1334" i="1"/>
  <c r="R1333" i="1"/>
  <c r="Q1333" i="1"/>
  <c r="S1333" i="1" s="1"/>
  <c r="T1333" i="1" s="1"/>
  <c r="R1332" i="1"/>
  <c r="Q1332" i="1"/>
  <c r="S1332" i="1" s="1"/>
  <c r="T1332" i="1" s="1"/>
  <c r="R1331" i="1"/>
  <c r="Q1331" i="1"/>
  <c r="R1330" i="1"/>
  <c r="Q1330" i="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R1311" i="1"/>
  <c r="Q1311" i="1"/>
  <c r="R1310" i="1"/>
  <c r="Q1310" i="1"/>
  <c r="S1310" i="1" s="1"/>
  <c r="T1310" i="1" s="1"/>
  <c r="R1309" i="1"/>
  <c r="Q1309" i="1"/>
  <c r="S1309" i="1" s="1"/>
  <c r="T1309" i="1" s="1"/>
  <c r="R1308" i="1"/>
  <c r="Q1308" i="1"/>
  <c r="S1308" i="1" s="1"/>
  <c r="T1308" i="1" s="1"/>
  <c r="R1307" i="1"/>
  <c r="Q1307" i="1"/>
  <c r="S1307" i="1" s="1"/>
  <c r="T1307" i="1" s="1"/>
  <c r="R1306" i="1"/>
  <c r="Q1306" i="1"/>
  <c r="R1305" i="1"/>
  <c r="Q1305" i="1"/>
  <c r="S1305" i="1" s="1"/>
  <c r="T1305" i="1" s="1"/>
  <c r="R1304" i="1"/>
  <c r="Q1304" i="1"/>
  <c r="S1304" i="1" s="1"/>
  <c r="T1304" i="1" s="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R1257" i="1"/>
  <c r="Q1257" i="1"/>
  <c r="S1257" i="1" s="1"/>
  <c r="T1257" i="1" s="1"/>
  <c r="R1256" i="1"/>
  <c r="Q1256" i="1"/>
  <c r="S1256" i="1" s="1"/>
  <c r="T1256" i="1" s="1"/>
  <c r="R1255" i="1"/>
  <c r="Q1255" i="1"/>
  <c r="S1255" i="1" s="1"/>
  <c r="T1255" i="1" s="1"/>
  <c r="R1254" i="1"/>
  <c r="Q1254" i="1"/>
  <c r="R1253" i="1"/>
  <c r="Q1253" i="1"/>
  <c r="S1253" i="1" s="1"/>
  <c r="T1253" i="1" s="1"/>
  <c r="R1252" i="1"/>
  <c r="Q1252" i="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R1209" i="1"/>
  <c r="Q1209" i="1"/>
  <c r="S1209" i="1" s="1"/>
  <c r="T1209" i="1" s="1"/>
  <c r="R1208" i="1"/>
  <c r="Q1208" i="1"/>
  <c r="S1208" i="1" s="1"/>
  <c r="T1208" i="1" s="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R1185" i="1"/>
  <c r="Q1185" i="1"/>
  <c r="R1184" i="1"/>
  <c r="Q1184" i="1"/>
  <c r="S1184" i="1" s="1"/>
  <c r="T1184" i="1" s="1"/>
  <c r="R1183" i="1"/>
  <c r="Q1183" i="1"/>
  <c r="S1183" i="1" s="1"/>
  <c r="T1183" i="1" s="1"/>
  <c r="R1182" i="1"/>
  <c r="Q1182" i="1"/>
  <c r="S1182" i="1" s="1"/>
  <c r="T1182" i="1" s="1"/>
  <c r="R1181" i="1"/>
  <c r="Q1181" i="1"/>
  <c r="R1180" i="1"/>
  <c r="Q1180" i="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R1161" i="1"/>
  <c r="Q1161" i="1"/>
  <c r="S1161" i="1" s="1"/>
  <c r="T1161" i="1" s="1"/>
  <c r="R1160" i="1"/>
  <c r="Q1160" i="1"/>
  <c r="R1159" i="1"/>
  <c r="Q1159" i="1"/>
  <c r="S1159" i="1" s="1"/>
  <c r="T1159" i="1" s="1"/>
  <c r="R1158" i="1"/>
  <c r="Q1158" i="1"/>
  <c r="S1158" i="1" s="1"/>
  <c r="T1158" i="1" s="1"/>
  <c r="R1157" i="1"/>
  <c r="Q1157" i="1"/>
  <c r="S1157" i="1" s="1"/>
  <c r="T1157" i="1" s="1"/>
  <c r="R1156" i="1"/>
  <c r="Q1156" i="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R1149" i="1"/>
  <c r="Q1149" i="1"/>
  <c r="S1149" i="1" s="1"/>
  <c r="T1149" i="1" s="1"/>
  <c r="R1148" i="1"/>
  <c r="Q1148" i="1"/>
  <c r="S1148" i="1" s="1"/>
  <c r="T1148" i="1" s="1"/>
  <c r="R1147" i="1"/>
  <c r="Q1147" i="1"/>
  <c r="R1146" i="1"/>
  <c r="Q1146" i="1"/>
  <c r="S1146" i="1" s="1"/>
  <c r="T1146" i="1" s="1"/>
  <c r="R1145" i="1"/>
  <c r="Q1145" i="1"/>
  <c r="S1145" i="1" s="1"/>
  <c r="T1145" i="1" s="1"/>
  <c r="R1144" i="1"/>
  <c r="Q1144" i="1"/>
  <c r="R1143" i="1"/>
  <c r="Q1143" i="1"/>
  <c r="R1142" i="1"/>
  <c r="Q1142" i="1"/>
  <c r="S1142" i="1" s="1"/>
  <c r="T1142" i="1" s="1"/>
  <c r="R1141" i="1"/>
  <c r="Q1141" i="1"/>
  <c r="S1141" i="1" s="1"/>
  <c r="T1141" i="1" s="1"/>
  <c r="R1140" i="1"/>
  <c r="Q1140" i="1"/>
  <c r="R1139" i="1"/>
  <c r="Q1139" i="1"/>
  <c r="S1139" i="1" s="1"/>
  <c r="T1139" i="1" s="1"/>
  <c r="R1138" i="1"/>
  <c r="Q1138" i="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R1131" i="1"/>
  <c r="Q1131" i="1"/>
  <c r="S1131" i="1" s="1"/>
  <c r="T1131" i="1" s="1"/>
  <c r="R1130" i="1"/>
  <c r="Q1130" i="1"/>
  <c r="S1130" i="1" s="1"/>
  <c r="T1130" i="1" s="1"/>
  <c r="R1129" i="1"/>
  <c r="Q1129" i="1"/>
  <c r="S1129" i="1" s="1"/>
  <c r="T1129" i="1" s="1"/>
  <c r="R1128" i="1"/>
  <c r="Q1128" i="1"/>
  <c r="S1128" i="1" s="1"/>
  <c r="T1128" i="1" s="1"/>
  <c r="R1127" i="1"/>
  <c r="Q1127" i="1"/>
  <c r="R1126" i="1"/>
  <c r="Q1126" i="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R1119" i="1"/>
  <c r="Q1119" i="1"/>
  <c r="R1118" i="1"/>
  <c r="Q1118" i="1"/>
  <c r="S1118" i="1" s="1"/>
  <c r="T1118" i="1" s="1"/>
  <c r="R1117" i="1"/>
  <c r="Q1117" i="1"/>
  <c r="S1117" i="1" s="1"/>
  <c r="T1117" i="1" s="1"/>
  <c r="R1116" i="1"/>
  <c r="Q1116" i="1"/>
  <c r="S1116" i="1" s="1"/>
  <c r="T1116" i="1" s="1"/>
  <c r="R1115" i="1"/>
  <c r="Q1115" i="1"/>
  <c r="S1115" i="1" s="1"/>
  <c r="T1115" i="1" s="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R1095" i="1"/>
  <c r="Q1095" i="1"/>
  <c r="S1095" i="1" s="1"/>
  <c r="T1095" i="1" s="1"/>
  <c r="R1094" i="1"/>
  <c r="Q1094" i="1"/>
  <c r="S1094" i="1" s="1"/>
  <c r="T1094" i="1" s="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S1086" i="1" s="1"/>
  <c r="T1086" i="1" s="1"/>
  <c r="R1085" i="1"/>
  <c r="Q1085" i="1"/>
  <c r="R1084" i="1"/>
  <c r="Q1084" i="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R1077" i="1"/>
  <c r="Q1077" i="1"/>
  <c r="S1077" i="1" s="1"/>
  <c r="T1077" i="1" s="1"/>
  <c r="R1076" i="1"/>
  <c r="Q1076" i="1"/>
  <c r="R1075" i="1"/>
  <c r="Q1075" i="1"/>
  <c r="S1075" i="1" s="1"/>
  <c r="T1075" i="1" s="1"/>
  <c r="R1074" i="1"/>
  <c r="Q1074" i="1"/>
  <c r="S1074" i="1" s="1"/>
  <c r="T1074" i="1" s="1"/>
  <c r="R1073" i="1"/>
  <c r="Q1073" i="1"/>
  <c r="S1073" i="1" s="1"/>
  <c r="T1073" i="1" s="1"/>
  <c r="R1072" i="1"/>
  <c r="Q1072" i="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R1065" i="1"/>
  <c r="Q1065" i="1"/>
  <c r="S1065" i="1" s="1"/>
  <c r="T1065" i="1" s="1"/>
  <c r="R1064" i="1"/>
  <c r="Q1064" i="1"/>
  <c r="S1064" i="1" s="1"/>
  <c r="T1064" i="1" s="1"/>
  <c r="R1063" i="1"/>
  <c r="Q1063" i="1"/>
  <c r="S1063" i="1" s="1"/>
  <c r="T1063" i="1" s="1"/>
  <c r="R1062" i="1"/>
  <c r="Q1062" i="1"/>
  <c r="S1062" i="1" s="1"/>
  <c r="T1062" i="1" s="1"/>
  <c r="R1061" i="1"/>
  <c r="Q1061" i="1"/>
  <c r="R1060" i="1"/>
  <c r="Q1060" i="1"/>
  <c r="R1059" i="1"/>
  <c r="Q1059" i="1"/>
  <c r="S1059" i="1" s="1"/>
  <c r="T1059" i="1" s="1"/>
  <c r="R1058" i="1"/>
  <c r="Q1058" i="1"/>
  <c r="S1058" i="1" s="1"/>
  <c r="T1058" i="1" s="1"/>
  <c r="R1057" i="1"/>
  <c r="Q1057" i="1"/>
  <c r="R1056" i="1"/>
  <c r="Q1056" i="1"/>
  <c r="R1055" i="1"/>
  <c r="Q1055" i="1"/>
  <c r="S1055" i="1" s="1"/>
  <c r="T1055" i="1" s="1"/>
  <c r="R1054" i="1"/>
  <c r="Q1054" i="1"/>
  <c r="R1053" i="1"/>
  <c r="Q1053" i="1"/>
  <c r="S1053" i="1" s="1"/>
  <c r="T1053" i="1" s="1"/>
  <c r="R1052" i="1"/>
  <c r="Q1052" i="1"/>
  <c r="S1052" i="1" s="1"/>
  <c r="T1052" i="1" s="1"/>
  <c r="R1051" i="1"/>
  <c r="Q1051" i="1"/>
  <c r="S1051" i="1" s="1"/>
  <c r="T1051" i="1" s="1"/>
  <c r="R1050" i="1"/>
  <c r="Q1050" i="1"/>
  <c r="S1050" i="1" s="1"/>
  <c r="T1050" i="1" s="1"/>
  <c r="R1049" i="1"/>
  <c r="Q1049" i="1"/>
  <c r="R1048" i="1"/>
  <c r="Q1048" i="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R1023" i="1"/>
  <c r="Q1023" i="1"/>
  <c r="S1023" i="1" s="1"/>
  <c r="T1023" i="1" s="1"/>
  <c r="R1022" i="1"/>
  <c r="Q1022" i="1"/>
  <c r="S1022" i="1" s="1"/>
  <c r="T1022" i="1" s="1"/>
  <c r="R1021" i="1"/>
  <c r="Q1021" i="1"/>
  <c r="R1020" i="1"/>
  <c r="Q1020" i="1"/>
  <c r="S1020" i="1" s="1"/>
  <c r="T1020" i="1" s="1"/>
  <c r="R1019" i="1"/>
  <c r="Q1019" i="1"/>
  <c r="S1019" i="1" s="1"/>
  <c r="T1019" i="1" s="1"/>
  <c r="R1018" i="1"/>
  <c r="Q1018" i="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S998" i="1" s="1"/>
  <c r="T998" i="1" s="1"/>
  <c r="R997" i="1"/>
  <c r="Q997" i="1"/>
  <c r="S997" i="1" s="1"/>
  <c r="T997" i="1" s="1"/>
  <c r="R996" i="1"/>
  <c r="Q996" i="1"/>
  <c r="S996" i="1" s="1"/>
  <c r="T996" i="1" s="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R975" i="1"/>
  <c r="Q975" i="1"/>
  <c r="S975" i="1" s="1"/>
  <c r="T975" i="1" s="1"/>
  <c r="R974" i="1"/>
  <c r="Q974" i="1"/>
  <c r="R973" i="1"/>
  <c r="Q973" i="1"/>
  <c r="S973" i="1" s="1"/>
  <c r="T973" i="1" s="1"/>
  <c r="R972" i="1"/>
  <c r="Q972" i="1"/>
  <c r="S972" i="1" s="1"/>
  <c r="T972" i="1" s="1"/>
  <c r="R971" i="1"/>
  <c r="Q971" i="1"/>
  <c r="S971" i="1" s="1"/>
  <c r="T971" i="1" s="1"/>
  <c r="R970" i="1"/>
  <c r="Q970" i="1"/>
  <c r="R969" i="1"/>
  <c r="Q969" i="1"/>
  <c r="S969" i="1" s="1"/>
  <c r="T969" i="1" s="1"/>
  <c r="R968" i="1"/>
  <c r="Q968" i="1"/>
  <c r="S968" i="1" s="1"/>
  <c r="T968" i="1" s="1"/>
  <c r="R967" i="1"/>
  <c r="Q967" i="1"/>
  <c r="S967" i="1" s="1"/>
  <c r="T967" i="1" s="1"/>
  <c r="R966" i="1"/>
  <c r="Q966" i="1"/>
  <c r="R965" i="1"/>
  <c r="Q965" i="1"/>
  <c r="S965" i="1" s="1"/>
  <c r="T965" i="1" s="1"/>
  <c r="R964" i="1"/>
  <c r="Q964" i="1"/>
  <c r="R963" i="1"/>
  <c r="Q963" i="1"/>
  <c r="S963" i="1" s="1"/>
  <c r="T963" i="1" s="1"/>
  <c r="R962" i="1"/>
  <c r="Q962" i="1"/>
  <c r="S962" i="1" s="1"/>
  <c r="T962" i="1" s="1"/>
  <c r="R961" i="1"/>
  <c r="Q961" i="1"/>
  <c r="S961" i="1" s="1"/>
  <c r="T961" i="1" s="1"/>
  <c r="R960" i="1"/>
  <c r="Q960" i="1"/>
  <c r="S960" i="1" s="1"/>
  <c r="T960" i="1" s="1"/>
  <c r="R959" i="1"/>
  <c r="Q959" i="1"/>
  <c r="S959" i="1" s="1"/>
  <c r="T959" i="1" s="1"/>
  <c r="R958" i="1"/>
  <c r="Q958" i="1"/>
  <c r="R957" i="1"/>
  <c r="Q957" i="1"/>
  <c r="S957" i="1" s="1"/>
  <c r="T957" i="1" s="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R939" i="1"/>
  <c r="Q939" i="1"/>
  <c r="S939" i="1" s="1"/>
  <c r="T939" i="1" s="1"/>
  <c r="R938" i="1"/>
  <c r="Q938" i="1"/>
  <c r="S938" i="1" s="1"/>
  <c r="T938" i="1" s="1"/>
  <c r="R937" i="1"/>
  <c r="Q937" i="1"/>
  <c r="R936" i="1"/>
  <c r="Q936" i="1"/>
  <c r="S936" i="1" s="1"/>
  <c r="T936" i="1" s="1"/>
  <c r="R935" i="1"/>
  <c r="Q935" i="1"/>
  <c r="S935" i="1" s="1"/>
  <c r="T935" i="1" s="1"/>
  <c r="R934" i="1"/>
  <c r="Q934" i="1"/>
  <c r="R933" i="1"/>
  <c r="Q933" i="1"/>
  <c r="S933" i="1" s="1"/>
  <c r="T933" i="1" s="1"/>
  <c r="R932" i="1"/>
  <c r="Q932" i="1"/>
  <c r="S932" i="1" s="1"/>
  <c r="T932" i="1" s="1"/>
  <c r="R931" i="1"/>
  <c r="Q931" i="1"/>
  <c r="S931" i="1" s="1"/>
  <c r="T931" i="1" s="1"/>
  <c r="R930" i="1"/>
  <c r="Q930" i="1"/>
  <c r="S930" i="1" s="1"/>
  <c r="T930" i="1" s="1"/>
  <c r="R929" i="1"/>
  <c r="Q929" i="1"/>
  <c r="S929" i="1" s="1"/>
  <c r="T929" i="1" s="1"/>
  <c r="R928" i="1"/>
  <c r="Q928" i="1"/>
  <c r="R927" i="1"/>
  <c r="Q927" i="1"/>
  <c r="S927" i="1" s="1"/>
  <c r="T927" i="1" s="1"/>
  <c r="R926" i="1"/>
  <c r="Q926" i="1"/>
  <c r="S926" i="1" s="1"/>
  <c r="T926" i="1" s="1"/>
  <c r="R925" i="1"/>
  <c r="Q925" i="1"/>
  <c r="S925" i="1" s="1"/>
  <c r="T925" i="1" s="1"/>
  <c r="R924" i="1"/>
  <c r="Q924" i="1"/>
  <c r="S924" i="1" s="1"/>
  <c r="T924" i="1" s="1"/>
  <c r="R923" i="1"/>
  <c r="Q923" i="1"/>
  <c r="S923" i="1" s="1"/>
  <c r="T923" i="1" s="1"/>
  <c r="R922" i="1"/>
  <c r="Q922" i="1"/>
  <c r="R921" i="1"/>
  <c r="Q921" i="1"/>
  <c r="R920" i="1"/>
  <c r="Q920" i="1"/>
  <c r="S920" i="1" s="1"/>
  <c r="T920" i="1" s="1"/>
  <c r="R919" i="1"/>
  <c r="Q919" i="1"/>
  <c r="S919" i="1" s="1"/>
  <c r="T919" i="1" s="1"/>
  <c r="R918" i="1"/>
  <c r="Q918" i="1"/>
  <c r="S918" i="1" s="1"/>
  <c r="T918" i="1" s="1"/>
  <c r="R917" i="1"/>
  <c r="Q917" i="1"/>
  <c r="S917" i="1" s="1"/>
  <c r="T917" i="1" s="1"/>
  <c r="R916" i="1"/>
  <c r="Q916" i="1"/>
  <c r="R915" i="1"/>
  <c r="Q915" i="1"/>
  <c r="S915" i="1" s="1"/>
  <c r="T915" i="1" s="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S906" i="1" s="1"/>
  <c r="T906" i="1" s="1"/>
  <c r="R905" i="1"/>
  <c r="Q905" i="1"/>
  <c r="S905" i="1" s="1"/>
  <c r="T905" i="1" s="1"/>
  <c r="R904" i="1"/>
  <c r="Q904" i="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R891" i="1"/>
  <c r="Q891" i="1"/>
  <c r="S891" i="1" s="1"/>
  <c r="T891" i="1" s="1"/>
  <c r="R890" i="1"/>
  <c r="Q890" i="1"/>
  <c r="S890" i="1" s="1"/>
  <c r="T890" i="1" s="1"/>
  <c r="R889" i="1"/>
  <c r="Q889" i="1"/>
  <c r="S889" i="1" s="1"/>
  <c r="T889" i="1" s="1"/>
  <c r="R888" i="1"/>
  <c r="Q888" i="1"/>
  <c r="S888" i="1" s="1"/>
  <c r="T888" i="1" s="1"/>
  <c r="R887" i="1"/>
  <c r="Q887" i="1"/>
  <c r="S887" i="1" s="1"/>
  <c r="T887" i="1" s="1"/>
  <c r="R886" i="1"/>
  <c r="Q886" i="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S875" i="1" s="1"/>
  <c r="T875" i="1" s="1"/>
  <c r="R874" i="1"/>
  <c r="Q874" i="1"/>
  <c r="R873" i="1"/>
  <c r="Q873" i="1"/>
  <c r="S873" i="1" s="1"/>
  <c r="T873" i="1" s="1"/>
  <c r="R872" i="1"/>
  <c r="Q872" i="1"/>
  <c r="R871" i="1"/>
  <c r="Q871" i="1"/>
  <c r="S871" i="1" s="1"/>
  <c r="T871" i="1" s="1"/>
  <c r="R870" i="1"/>
  <c r="Q870" i="1"/>
  <c r="S870" i="1" s="1"/>
  <c r="T870" i="1" s="1"/>
  <c r="R869" i="1"/>
  <c r="Q869" i="1"/>
  <c r="R868" i="1"/>
  <c r="Q868" i="1"/>
  <c r="R867" i="1"/>
  <c r="Q867" i="1"/>
  <c r="S867" i="1" s="1"/>
  <c r="T867" i="1" s="1"/>
  <c r="R866" i="1"/>
  <c r="Q866" i="1"/>
  <c r="S866" i="1" s="1"/>
  <c r="T866" i="1" s="1"/>
  <c r="R865" i="1"/>
  <c r="Q865" i="1"/>
  <c r="R864" i="1"/>
  <c r="Q864" i="1"/>
  <c r="S864" i="1" s="1"/>
  <c r="T864" i="1" s="1"/>
  <c r="R863" i="1"/>
  <c r="Q863" i="1"/>
  <c r="S863" i="1" s="1"/>
  <c r="T863" i="1" s="1"/>
  <c r="R862" i="1"/>
  <c r="Q862" i="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R801" i="1"/>
  <c r="Q801" i="1"/>
  <c r="R800" i="1"/>
  <c r="Q800" i="1"/>
  <c r="S800" i="1" s="1"/>
  <c r="T800" i="1" s="1"/>
  <c r="R799" i="1"/>
  <c r="Q799" i="1"/>
  <c r="S799" i="1" s="1"/>
  <c r="T799" i="1" s="1"/>
  <c r="R798" i="1"/>
  <c r="Q798" i="1"/>
  <c r="S798" i="1" s="1"/>
  <c r="T798" i="1" s="1"/>
  <c r="R797" i="1"/>
  <c r="Q797" i="1"/>
  <c r="S797" i="1" s="1"/>
  <c r="T797" i="1" s="1"/>
  <c r="R796" i="1"/>
  <c r="Q796" i="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S750" i="1" s="1"/>
  <c r="T750" i="1" s="1"/>
  <c r="R749" i="1"/>
  <c r="Q749" i="1"/>
  <c r="S749" i="1" s="1"/>
  <c r="T749" i="1" s="1"/>
  <c r="R748" i="1"/>
  <c r="Q748" i="1"/>
  <c r="R747" i="1"/>
  <c r="Q747" i="1"/>
  <c r="S747" i="1" s="1"/>
  <c r="T747" i="1" s="1"/>
  <c r="R746" i="1"/>
  <c r="Q746" i="1"/>
  <c r="S746" i="1" s="1"/>
  <c r="T746" i="1" s="1"/>
  <c r="R745" i="1"/>
  <c r="Q745" i="1"/>
  <c r="S745" i="1" s="1"/>
  <c r="T745" i="1" s="1"/>
  <c r="R744" i="1"/>
  <c r="Q744" i="1"/>
  <c r="S744" i="1" s="1"/>
  <c r="T744" i="1" s="1"/>
  <c r="R743" i="1"/>
  <c r="Q743" i="1"/>
  <c r="S743" i="1" s="1"/>
  <c r="T743" i="1" s="1"/>
  <c r="R742" i="1"/>
  <c r="Q742" i="1"/>
  <c r="R741" i="1"/>
  <c r="Q741" i="1"/>
  <c r="S741" i="1" s="1"/>
  <c r="T741" i="1" s="1"/>
  <c r="R740" i="1"/>
  <c r="Q740" i="1"/>
  <c r="S740" i="1" s="1"/>
  <c r="T740" i="1" s="1"/>
  <c r="R739" i="1"/>
  <c r="Q739" i="1"/>
  <c r="S739" i="1" s="1"/>
  <c r="T739" i="1" s="1"/>
  <c r="R738" i="1"/>
  <c r="Q738" i="1"/>
  <c r="R737" i="1"/>
  <c r="Q737" i="1"/>
  <c r="S737" i="1" s="1"/>
  <c r="T737" i="1" s="1"/>
  <c r="R736" i="1"/>
  <c r="Q736" i="1"/>
  <c r="R735" i="1"/>
  <c r="Q735" i="1"/>
  <c r="S735" i="1" s="1"/>
  <c r="T735" i="1" s="1"/>
  <c r="R734" i="1"/>
  <c r="Q734" i="1"/>
  <c r="S734" i="1" s="1"/>
  <c r="T734" i="1" s="1"/>
  <c r="R733" i="1"/>
  <c r="Q733" i="1"/>
  <c r="S733" i="1" s="1"/>
  <c r="T733" i="1" s="1"/>
  <c r="R732" i="1"/>
  <c r="Q732" i="1"/>
  <c r="S732" i="1" s="1"/>
  <c r="T732" i="1" s="1"/>
  <c r="R731" i="1"/>
  <c r="Q731" i="1"/>
  <c r="S731" i="1" s="1"/>
  <c r="T731" i="1" s="1"/>
  <c r="R730" i="1"/>
  <c r="Q730" i="1"/>
  <c r="R729" i="1"/>
  <c r="Q729" i="1"/>
  <c r="S729" i="1" s="1"/>
  <c r="T729" i="1" s="1"/>
  <c r="R728" i="1"/>
  <c r="Q728" i="1"/>
  <c r="S728" i="1" s="1"/>
  <c r="T728" i="1" s="1"/>
  <c r="R727" i="1"/>
  <c r="Q727" i="1"/>
  <c r="S727" i="1" s="1"/>
  <c r="T727" i="1" s="1"/>
  <c r="R726" i="1"/>
  <c r="Q726" i="1"/>
  <c r="R725" i="1"/>
  <c r="Q725" i="1"/>
  <c r="R724" i="1"/>
  <c r="Q724" i="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R711" i="1"/>
  <c r="Q711" i="1"/>
  <c r="S711" i="1" s="1"/>
  <c r="T711" i="1" s="1"/>
  <c r="R710" i="1"/>
  <c r="Q710" i="1"/>
  <c r="S710" i="1" s="1"/>
  <c r="T710" i="1" s="1"/>
  <c r="R709" i="1"/>
  <c r="Q709" i="1"/>
  <c r="S709" i="1" s="1"/>
  <c r="T709" i="1" s="1"/>
  <c r="R708" i="1"/>
  <c r="Q708" i="1"/>
  <c r="R707" i="1"/>
  <c r="Q707" i="1"/>
  <c r="S707" i="1" s="1"/>
  <c r="T707" i="1" s="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R699" i="1"/>
  <c r="Q699" i="1"/>
  <c r="S699" i="1" s="1"/>
  <c r="T699" i="1" s="1"/>
  <c r="R698" i="1"/>
  <c r="Q698" i="1"/>
  <c r="S698" i="1" s="1"/>
  <c r="T698" i="1" s="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R687" i="1"/>
  <c r="Q687" i="1"/>
  <c r="S687" i="1" s="1"/>
  <c r="T687" i="1" s="1"/>
  <c r="R686" i="1"/>
  <c r="Q686" i="1"/>
  <c r="S686" i="1" s="1"/>
  <c r="T686" i="1" s="1"/>
  <c r="R685" i="1"/>
  <c r="Q685" i="1"/>
  <c r="R684" i="1"/>
  <c r="Q684" i="1"/>
  <c r="S684" i="1" s="1"/>
  <c r="T684" i="1" s="1"/>
  <c r="R683" i="1"/>
  <c r="Q683" i="1"/>
  <c r="S683" i="1" s="1"/>
  <c r="T683" i="1" s="1"/>
  <c r="R682" i="1"/>
  <c r="Q682" i="1"/>
  <c r="R681" i="1"/>
  <c r="Q681" i="1"/>
  <c r="R680" i="1"/>
  <c r="Q680" i="1"/>
  <c r="S680" i="1" s="1"/>
  <c r="T680" i="1" s="1"/>
  <c r="R679" i="1"/>
  <c r="Q679" i="1"/>
  <c r="R678" i="1"/>
  <c r="Q678" i="1"/>
  <c r="S678" i="1" s="1"/>
  <c r="T678" i="1" s="1"/>
  <c r="R677" i="1"/>
  <c r="Q677" i="1"/>
  <c r="S677" i="1" s="1"/>
  <c r="T677" i="1" s="1"/>
  <c r="R676" i="1"/>
  <c r="Q676" i="1"/>
  <c r="R675" i="1"/>
  <c r="Q675" i="1"/>
  <c r="R674" i="1"/>
  <c r="Q674" i="1"/>
  <c r="S674" i="1" s="1"/>
  <c r="T674" i="1" s="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S666" i="1" s="1"/>
  <c r="T666" i="1" s="1"/>
  <c r="R665" i="1"/>
  <c r="Q665" i="1"/>
  <c r="S665" i="1" s="1"/>
  <c r="T665" i="1" s="1"/>
  <c r="R664" i="1"/>
  <c r="Q664" i="1"/>
  <c r="R663" i="1"/>
  <c r="Q663" i="1"/>
  <c r="S663" i="1" s="1"/>
  <c r="T663" i="1" s="1"/>
  <c r="R662" i="1"/>
  <c r="Q662" i="1"/>
  <c r="S662" i="1" s="1"/>
  <c r="T662" i="1" s="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S654" i="1" s="1"/>
  <c r="T654" i="1" s="1"/>
  <c r="R653" i="1"/>
  <c r="Q653" i="1"/>
  <c r="S653" i="1" s="1"/>
  <c r="T653" i="1" s="1"/>
  <c r="R652" i="1"/>
  <c r="Q652" i="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R633" i="1"/>
  <c r="Q633" i="1"/>
  <c r="S633" i="1" s="1"/>
  <c r="T633" i="1" s="1"/>
  <c r="R632" i="1"/>
  <c r="Q632" i="1"/>
  <c r="S632" i="1" s="1"/>
  <c r="T632" i="1" s="1"/>
  <c r="R631" i="1"/>
  <c r="Q631" i="1"/>
  <c r="S631" i="1" s="1"/>
  <c r="T631" i="1" s="1"/>
  <c r="R630" i="1"/>
  <c r="Q630" i="1"/>
  <c r="S630" i="1" s="1"/>
  <c r="T630" i="1" s="1"/>
  <c r="R629" i="1"/>
  <c r="Q629" i="1"/>
  <c r="S629" i="1" s="1"/>
  <c r="T629" i="1" s="1"/>
  <c r="R628" i="1"/>
  <c r="Q628" i="1"/>
  <c r="R627" i="1"/>
  <c r="Q627" i="1"/>
  <c r="S627" i="1" s="1"/>
  <c r="T627" i="1" s="1"/>
  <c r="R626" i="1"/>
  <c r="Q626" i="1"/>
  <c r="S626" i="1" s="1"/>
  <c r="T626" i="1" s="1"/>
  <c r="R625" i="1"/>
  <c r="Q625" i="1"/>
  <c r="S625" i="1" s="1"/>
  <c r="T625" i="1" s="1"/>
  <c r="R624" i="1"/>
  <c r="Q624" i="1"/>
  <c r="S624" i="1" s="1"/>
  <c r="T624" i="1" s="1"/>
  <c r="R623" i="1"/>
  <c r="Q623" i="1"/>
  <c r="S623" i="1" s="1"/>
  <c r="T623" i="1" s="1"/>
  <c r="R622" i="1"/>
  <c r="Q622" i="1"/>
  <c r="R621" i="1"/>
  <c r="Q621" i="1"/>
  <c r="S621" i="1" s="1"/>
  <c r="T621" i="1" s="1"/>
  <c r="R620" i="1"/>
  <c r="Q620" i="1"/>
  <c r="S620" i="1" s="1"/>
  <c r="T620" i="1" s="1"/>
  <c r="R619" i="1"/>
  <c r="Q619" i="1"/>
  <c r="S619" i="1" s="1"/>
  <c r="T619" i="1" s="1"/>
  <c r="R618" i="1"/>
  <c r="Q618" i="1"/>
  <c r="S618" i="1" s="1"/>
  <c r="T618" i="1" s="1"/>
  <c r="R617" i="1"/>
  <c r="Q617" i="1"/>
  <c r="S617" i="1" s="1"/>
  <c r="T617" i="1" s="1"/>
  <c r="R616" i="1"/>
  <c r="Q616" i="1"/>
  <c r="R615" i="1"/>
  <c r="Q615" i="1"/>
  <c r="S615" i="1" s="1"/>
  <c r="T615" i="1" s="1"/>
  <c r="R614" i="1"/>
  <c r="Q614" i="1"/>
  <c r="S614" i="1" s="1"/>
  <c r="T614" i="1" s="1"/>
  <c r="R613" i="1"/>
  <c r="Q613" i="1"/>
  <c r="S613" i="1" s="1"/>
  <c r="T613" i="1" s="1"/>
  <c r="R612" i="1"/>
  <c r="Q612" i="1"/>
  <c r="R611" i="1"/>
  <c r="Q611" i="1"/>
  <c r="S611" i="1" s="1"/>
  <c r="T611" i="1" s="1"/>
  <c r="R610" i="1"/>
  <c r="Q610" i="1"/>
  <c r="R609" i="1"/>
  <c r="Q609" i="1"/>
  <c r="S609" i="1" s="1"/>
  <c r="T609" i="1" s="1"/>
  <c r="R608" i="1"/>
  <c r="Q608" i="1"/>
  <c r="S608" i="1" s="1"/>
  <c r="T608" i="1" s="1"/>
  <c r="R607" i="1"/>
  <c r="Q607" i="1"/>
  <c r="S607" i="1" s="1"/>
  <c r="T607" i="1" s="1"/>
  <c r="R606" i="1"/>
  <c r="Q606" i="1"/>
  <c r="S606" i="1" s="1"/>
  <c r="T606" i="1" s="1"/>
  <c r="R605" i="1"/>
  <c r="Q605" i="1"/>
  <c r="S605" i="1" s="1"/>
  <c r="T605" i="1" s="1"/>
  <c r="R604" i="1"/>
  <c r="Q604" i="1"/>
  <c r="R603" i="1"/>
  <c r="Q603" i="1"/>
  <c r="S603" i="1" s="1"/>
  <c r="T603" i="1" s="1"/>
  <c r="R602" i="1"/>
  <c r="Q602" i="1"/>
  <c r="S602" i="1" s="1"/>
  <c r="T602" i="1" s="1"/>
  <c r="R601" i="1"/>
  <c r="Q601" i="1"/>
  <c r="S601" i="1" s="1"/>
  <c r="T601" i="1" s="1"/>
  <c r="R600" i="1"/>
  <c r="Q600" i="1"/>
  <c r="S600" i="1" s="1"/>
  <c r="T600" i="1" s="1"/>
  <c r="R599" i="1"/>
  <c r="Q599" i="1"/>
  <c r="S599" i="1" s="1"/>
  <c r="T599" i="1" s="1"/>
  <c r="R598" i="1"/>
  <c r="Q598" i="1"/>
  <c r="R597" i="1"/>
  <c r="Q597" i="1"/>
  <c r="S597" i="1" s="1"/>
  <c r="T597" i="1" s="1"/>
  <c r="R596" i="1"/>
  <c r="Q596" i="1"/>
  <c r="S596" i="1" s="1"/>
  <c r="T596" i="1" s="1"/>
  <c r="R595" i="1"/>
  <c r="Q595" i="1"/>
  <c r="S595" i="1" s="1"/>
  <c r="T595" i="1" s="1"/>
  <c r="R594" i="1"/>
  <c r="Q594" i="1"/>
  <c r="S594" i="1" s="1"/>
  <c r="T594" i="1" s="1"/>
  <c r="R593" i="1"/>
  <c r="Q593" i="1"/>
  <c r="S593" i="1" s="1"/>
  <c r="T593" i="1" s="1"/>
  <c r="R592" i="1"/>
  <c r="Q592" i="1"/>
  <c r="R591" i="1"/>
  <c r="Q591" i="1"/>
  <c r="S591" i="1" s="1"/>
  <c r="T591" i="1" s="1"/>
  <c r="R590" i="1"/>
  <c r="Q590" i="1"/>
  <c r="S590" i="1" s="1"/>
  <c r="T590" i="1" s="1"/>
  <c r="R589" i="1"/>
  <c r="Q589" i="1"/>
  <c r="S589" i="1" s="1"/>
  <c r="T589" i="1" s="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S581" i="1" s="1"/>
  <c r="T581" i="1" s="1"/>
  <c r="R580" i="1"/>
  <c r="Q580" i="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R567" i="1"/>
  <c r="Q567" i="1"/>
  <c r="S567" i="1" s="1"/>
  <c r="T567" i="1" s="1"/>
  <c r="R566" i="1"/>
  <c r="Q566" i="1"/>
  <c r="S566" i="1" s="1"/>
  <c r="T566" i="1" s="1"/>
  <c r="R565" i="1"/>
  <c r="Q565" i="1"/>
  <c r="S565" i="1" s="1"/>
  <c r="T565" i="1" s="1"/>
  <c r="R564" i="1"/>
  <c r="Q564" i="1"/>
  <c r="S564" i="1" s="1"/>
  <c r="T564" i="1" s="1"/>
  <c r="R563" i="1"/>
  <c r="Q563" i="1"/>
  <c r="S563" i="1" s="1"/>
  <c r="T563" i="1" s="1"/>
  <c r="R562" i="1"/>
  <c r="Q562" i="1"/>
  <c r="R561" i="1"/>
  <c r="Q561" i="1"/>
  <c r="S561" i="1" s="1"/>
  <c r="T561" i="1" s="1"/>
  <c r="R560" i="1"/>
  <c r="Q560" i="1"/>
  <c r="S560" i="1" s="1"/>
  <c r="T560" i="1" s="1"/>
  <c r="R559" i="1"/>
  <c r="Q559" i="1"/>
  <c r="S559" i="1" s="1"/>
  <c r="T559" i="1" s="1"/>
  <c r="R558" i="1"/>
  <c r="Q558" i="1"/>
  <c r="S558" i="1" s="1"/>
  <c r="T558" i="1" s="1"/>
  <c r="R557" i="1"/>
  <c r="Q557" i="1"/>
  <c r="S557" i="1" s="1"/>
  <c r="T557" i="1" s="1"/>
  <c r="R556" i="1"/>
  <c r="Q556" i="1"/>
  <c r="R555" i="1"/>
  <c r="Q555" i="1"/>
  <c r="S555" i="1" s="1"/>
  <c r="T555" i="1" s="1"/>
  <c r="R554" i="1"/>
  <c r="Q554" i="1"/>
  <c r="S554" i="1" s="1"/>
  <c r="T554" i="1" s="1"/>
  <c r="R553" i="1"/>
  <c r="Q553" i="1"/>
  <c r="S553" i="1" s="1"/>
  <c r="T553" i="1" s="1"/>
  <c r="R552" i="1"/>
  <c r="Q552" i="1"/>
  <c r="S552" i="1" s="1"/>
  <c r="T552" i="1" s="1"/>
  <c r="R551" i="1"/>
  <c r="Q551" i="1"/>
  <c r="S551" i="1" s="1"/>
  <c r="T551" i="1" s="1"/>
  <c r="R550" i="1"/>
  <c r="Q550" i="1"/>
  <c r="R549" i="1"/>
  <c r="Q549" i="1"/>
  <c r="S549" i="1" s="1"/>
  <c r="T549" i="1" s="1"/>
  <c r="R548" i="1"/>
  <c r="Q548" i="1"/>
  <c r="R547" i="1"/>
  <c r="Q547" i="1"/>
  <c r="S547" i="1" s="1"/>
  <c r="T547" i="1" s="1"/>
  <c r="R546" i="1"/>
  <c r="Q546" i="1"/>
  <c r="S546" i="1" s="1"/>
  <c r="T546" i="1" s="1"/>
  <c r="R545" i="1"/>
  <c r="Q545" i="1"/>
  <c r="S545" i="1" s="1"/>
  <c r="T545" i="1" s="1"/>
  <c r="R544" i="1"/>
  <c r="Q544" i="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R531" i="1"/>
  <c r="Q531" i="1"/>
  <c r="S531" i="1" s="1"/>
  <c r="T531" i="1" s="1"/>
  <c r="R530" i="1"/>
  <c r="Q530" i="1"/>
  <c r="S530" i="1" s="1"/>
  <c r="T530" i="1" s="1"/>
  <c r="R529" i="1"/>
  <c r="Q529" i="1"/>
  <c r="S529" i="1" s="1"/>
  <c r="T529" i="1" s="1"/>
  <c r="R528" i="1"/>
  <c r="Q528" i="1"/>
  <c r="S528" i="1" s="1"/>
  <c r="T528" i="1" s="1"/>
  <c r="R527" i="1"/>
  <c r="Q527" i="1"/>
  <c r="S527" i="1" s="1"/>
  <c r="T527" i="1" s="1"/>
  <c r="R526" i="1"/>
  <c r="Q526" i="1"/>
  <c r="R525" i="1"/>
  <c r="Q525" i="1"/>
  <c r="S525" i="1" s="1"/>
  <c r="T525" i="1" s="1"/>
  <c r="R524" i="1"/>
  <c r="Q524" i="1"/>
  <c r="S524" i="1" s="1"/>
  <c r="T524" i="1" s="1"/>
  <c r="R523" i="1"/>
  <c r="Q523" i="1"/>
  <c r="S523" i="1" s="1"/>
  <c r="T523" i="1" s="1"/>
  <c r="R522" i="1"/>
  <c r="Q522" i="1"/>
  <c r="S522" i="1" s="1"/>
  <c r="T522" i="1" s="1"/>
  <c r="R521" i="1"/>
  <c r="Q521" i="1"/>
  <c r="S521" i="1" s="1"/>
  <c r="T521" i="1" s="1"/>
  <c r="R520" i="1"/>
  <c r="Q520" i="1"/>
  <c r="R519" i="1"/>
  <c r="Q519" i="1"/>
  <c r="S519" i="1" s="1"/>
  <c r="T519" i="1" s="1"/>
  <c r="R518" i="1"/>
  <c r="Q518" i="1"/>
  <c r="S518" i="1" s="1"/>
  <c r="T518" i="1" s="1"/>
  <c r="R517" i="1"/>
  <c r="Q517" i="1"/>
  <c r="S517" i="1" s="1"/>
  <c r="T517" i="1" s="1"/>
  <c r="R516" i="1"/>
  <c r="Q516" i="1"/>
  <c r="S516" i="1" s="1"/>
  <c r="T516" i="1" s="1"/>
  <c r="R515" i="1"/>
  <c r="Q515" i="1"/>
  <c r="S515" i="1" s="1"/>
  <c r="T515" i="1" s="1"/>
  <c r="R514" i="1"/>
  <c r="Q514" i="1"/>
  <c r="R513" i="1"/>
  <c r="Q513" i="1"/>
  <c r="S513" i="1" s="1"/>
  <c r="T513" i="1" s="1"/>
  <c r="R512" i="1"/>
  <c r="Q512" i="1"/>
  <c r="S512" i="1" s="1"/>
  <c r="T512" i="1" s="1"/>
  <c r="R511" i="1"/>
  <c r="Q511" i="1"/>
  <c r="S511" i="1" s="1"/>
  <c r="T511" i="1" s="1"/>
  <c r="R510" i="1"/>
  <c r="Q510" i="1"/>
  <c r="S510" i="1" s="1"/>
  <c r="T510" i="1" s="1"/>
  <c r="R509" i="1"/>
  <c r="Q509" i="1"/>
  <c r="R508" i="1"/>
  <c r="Q508" i="1"/>
  <c r="R507" i="1"/>
  <c r="Q507" i="1"/>
  <c r="S507" i="1" s="1"/>
  <c r="T507" i="1" s="1"/>
  <c r="R506" i="1"/>
  <c r="Q506" i="1"/>
  <c r="S506" i="1" s="1"/>
  <c r="T506" i="1" s="1"/>
  <c r="R505" i="1"/>
  <c r="Q505" i="1"/>
  <c r="S505" i="1" s="1"/>
  <c r="T505" i="1" s="1"/>
  <c r="R504" i="1"/>
  <c r="Q504" i="1"/>
  <c r="S504" i="1" s="1"/>
  <c r="T504" i="1" s="1"/>
  <c r="R503" i="1"/>
  <c r="Q503" i="1"/>
  <c r="S503" i="1" s="1"/>
  <c r="T503" i="1" s="1"/>
  <c r="R502" i="1"/>
  <c r="Q502" i="1"/>
  <c r="R501" i="1"/>
  <c r="Q501" i="1"/>
  <c r="S501" i="1" s="1"/>
  <c r="T501" i="1" s="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S493" i="1" s="1"/>
  <c r="T493" i="1" s="1"/>
  <c r="R492" i="1"/>
  <c r="Q492" i="1"/>
  <c r="S492" i="1" s="1"/>
  <c r="T492" i="1" s="1"/>
  <c r="R491" i="1"/>
  <c r="Q491" i="1"/>
  <c r="S491" i="1" s="1"/>
  <c r="T491" i="1" s="1"/>
  <c r="R490" i="1"/>
  <c r="Q490" i="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R477" i="1"/>
  <c r="Q477" i="1"/>
  <c r="S477" i="1" s="1"/>
  <c r="T477" i="1" s="1"/>
  <c r="R476" i="1"/>
  <c r="Q476" i="1"/>
  <c r="S476" i="1" s="1"/>
  <c r="T476" i="1" s="1"/>
  <c r="R475" i="1"/>
  <c r="Q475" i="1"/>
  <c r="S475" i="1" s="1"/>
  <c r="T475" i="1" s="1"/>
  <c r="R474" i="1"/>
  <c r="Q474" i="1"/>
  <c r="S474" i="1" s="1"/>
  <c r="T474" i="1" s="1"/>
  <c r="R473" i="1"/>
  <c r="Q473" i="1"/>
  <c r="S473" i="1" s="1"/>
  <c r="T473" i="1" s="1"/>
  <c r="R472" i="1"/>
  <c r="Q472" i="1"/>
  <c r="R471" i="1"/>
  <c r="Q471" i="1"/>
  <c r="S471" i="1" s="1"/>
  <c r="T471" i="1" s="1"/>
  <c r="R470" i="1"/>
  <c r="Q470" i="1"/>
  <c r="S470" i="1" s="1"/>
  <c r="T470" i="1" s="1"/>
  <c r="R469" i="1"/>
  <c r="Q469" i="1"/>
  <c r="S469" i="1" s="1"/>
  <c r="T469" i="1" s="1"/>
  <c r="R468" i="1"/>
  <c r="Q468" i="1"/>
  <c r="S468" i="1" s="1"/>
  <c r="T468" i="1" s="1"/>
  <c r="R467" i="1"/>
  <c r="Q467" i="1"/>
  <c r="S467" i="1" s="1"/>
  <c r="T467" i="1" s="1"/>
  <c r="R466" i="1"/>
  <c r="Q466" i="1"/>
  <c r="R465" i="1"/>
  <c r="Q465" i="1"/>
  <c r="S465" i="1" s="1"/>
  <c r="T465" i="1" s="1"/>
  <c r="R464" i="1"/>
  <c r="Q464" i="1"/>
  <c r="S464" i="1" s="1"/>
  <c r="T464" i="1" s="1"/>
  <c r="R463" i="1"/>
  <c r="Q463" i="1"/>
  <c r="R462" i="1"/>
  <c r="Q462" i="1"/>
  <c r="S462" i="1" s="1"/>
  <c r="T462" i="1" s="1"/>
  <c r="R461" i="1"/>
  <c r="Q461" i="1"/>
  <c r="S461" i="1" s="1"/>
  <c r="T461" i="1" s="1"/>
  <c r="R460" i="1"/>
  <c r="Q460" i="1"/>
  <c r="R459" i="1"/>
  <c r="Q459" i="1"/>
  <c r="S459" i="1" s="1"/>
  <c r="T459" i="1" s="1"/>
  <c r="R458" i="1"/>
  <c r="Q458" i="1"/>
  <c r="S458" i="1" s="1"/>
  <c r="T458" i="1" s="1"/>
  <c r="R457" i="1"/>
  <c r="Q457" i="1"/>
  <c r="S457" i="1" s="1"/>
  <c r="T457" i="1" s="1"/>
  <c r="R456" i="1"/>
  <c r="Q456" i="1"/>
  <c r="S456" i="1" s="1"/>
  <c r="T456" i="1" s="1"/>
  <c r="R455" i="1"/>
  <c r="Q455" i="1"/>
  <c r="S455" i="1" s="1"/>
  <c r="T455" i="1" s="1"/>
  <c r="R454" i="1"/>
  <c r="Q454" i="1"/>
  <c r="R453" i="1"/>
  <c r="Q453" i="1"/>
  <c r="S453" i="1" s="1"/>
  <c r="T453" i="1" s="1"/>
  <c r="R452" i="1"/>
  <c r="Q452" i="1"/>
  <c r="S452" i="1" s="1"/>
  <c r="T452" i="1" s="1"/>
  <c r="R451" i="1"/>
  <c r="Q451" i="1"/>
  <c r="S451" i="1" s="1"/>
  <c r="T451" i="1" s="1"/>
  <c r="R450" i="1"/>
  <c r="Q450" i="1"/>
  <c r="S450" i="1" s="1"/>
  <c r="T450" i="1" s="1"/>
  <c r="R449" i="1"/>
  <c r="Q449" i="1"/>
  <c r="S449" i="1" s="1"/>
  <c r="T449" i="1" s="1"/>
  <c r="R448" i="1"/>
  <c r="Q448" i="1"/>
  <c r="R447" i="1"/>
  <c r="Q447" i="1"/>
  <c r="S447" i="1" s="1"/>
  <c r="T447" i="1" s="1"/>
  <c r="R446" i="1"/>
  <c r="Q446" i="1"/>
  <c r="S446" i="1" s="1"/>
  <c r="T446" i="1" s="1"/>
  <c r="R445" i="1"/>
  <c r="Q445" i="1"/>
  <c r="S445" i="1" s="1"/>
  <c r="T445" i="1" s="1"/>
  <c r="R444" i="1"/>
  <c r="Q444" i="1"/>
  <c r="S444" i="1" s="1"/>
  <c r="T444" i="1" s="1"/>
  <c r="R443" i="1"/>
  <c r="Q443" i="1"/>
  <c r="S443" i="1" s="1"/>
  <c r="T443" i="1" s="1"/>
  <c r="R442" i="1"/>
  <c r="Q442" i="1"/>
  <c r="R441" i="1"/>
  <c r="Q441" i="1"/>
  <c r="S441" i="1" s="1"/>
  <c r="T441" i="1" s="1"/>
  <c r="R440" i="1"/>
  <c r="Q440" i="1"/>
  <c r="S440" i="1" s="1"/>
  <c r="T440" i="1" s="1"/>
  <c r="R439" i="1"/>
  <c r="Q439" i="1"/>
  <c r="S439" i="1" s="1"/>
  <c r="T439" i="1" s="1"/>
  <c r="R438" i="1"/>
  <c r="Q438" i="1"/>
  <c r="S438" i="1" s="1"/>
  <c r="T438" i="1" s="1"/>
  <c r="R437" i="1"/>
  <c r="Q437" i="1"/>
  <c r="S437" i="1" s="1"/>
  <c r="T437" i="1" s="1"/>
  <c r="R436" i="1"/>
  <c r="Q436" i="1"/>
  <c r="R435" i="1"/>
  <c r="Q435" i="1"/>
  <c r="R434" i="1"/>
  <c r="Q434" i="1"/>
  <c r="S434" i="1" s="1"/>
  <c r="T434" i="1" s="1"/>
  <c r="R433" i="1"/>
  <c r="Q433" i="1"/>
  <c r="S433" i="1" s="1"/>
  <c r="T433" i="1" s="1"/>
  <c r="R432" i="1"/>
  <c r="Q432" i="1"/>
  <c r="S432" i="1" s="1"/>
  <c r="T432" i="1" s="1"/>
  <c r="R431" i="1"/>
  <c r="Q431" i="1"/>
  <c r="S431" i="1" s="1"/>
  <c r="T431" i="1" s="1"/>
  <c r="R430" i="1"/>
  <c r="Q430" i="1"/>
  <c r="R429" i="1"/>
  <c r="Q429" i="1"/>
  <c r="S429" i="1" s="1"/>
  <c r="T429" i="1" s="1"/>
  <c r="R428" i="1"/>
  <c r="Q428" i="1"/>
  <c r="S428" i="1" s="1"/>
  <c r="T428" i="1" s="1"/>
  <c r="R427" i="1"/>
  <c r="Q427" i="1"/>
  <c r="S427" i="1" s="1"/>
  <c r="T427" i="1" s="1"/>
  <c r="R426" i="1"/>
  <c r="Q426" i="1"/>
  <c r="S426" i="1" s="1"/>
  <c r="T426" i="1" s="1"/>
  <c r="R425" i="1"/>
  <c r="Q425" i="1"/>
  <c r="S425" i="1" s="1"/>
  <c r="T425" i="1" s="1"/>
  <c r="R424" i="1"/>
  <c r="Q424" i="1"/>
  <c r="R423" i="1"/>
  <c r="Q423" i="1"/>
  <c r="S423" i="1" s="1"/>
  <c r="T423" i="1" s="1"/>
  <c r="R422" i="1"/>
  <c r="Q422" i="1"/>
  <c r="S422" i="1" s="1"/>
  <c r="T422" i="1" s="1"/>
  <c r="R421" i="1"/>
  <c r="Q421" i="1"/>
  <c r="S421" i="1" s="1"/>
  <c r="T421" i="1" s="1"/>
  <c r="R420" i="1"/>
  <c r="Q420" i="1"/>
  <c r="S420" i="1" s="1"/>
  <c r="T420" i="1" s="1"/>
  <c r="R419" i="1"/>
  <c r="Q419" i="1"/>
  <c r="S419" i="1" s="1"/>
  <c r="T419" i="1" s="1"/>
  <c r="R418" i="1"/>
  <c r="Q418" i="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R387" i="1"/>
  <c r="Q387" i="1"/>
  <c r="S387" i="1" s="1"/>
  <c r="T387" i="1" s="1"/>
  <c r="R386" i="1"/>
  <c r="Q386" i="1"/>
  <c r="S386" i="1" s="1"/>
  <c r="T386" i="1" s="1"/>
  <c r="R385" i="1"/>
  <c r="Q385" i="1"/>
  <c r="R384" i="1"/>
  <c r="Q384" i="1"/>
  <c r="S384" i="1" s="1"/>
  <c r="T384" i="1" s="1"/>
  <c r="R383" i="1"/>
  <c r="Q383" i="1"/>
  <c r="S383" i="1" s="1"/>
  <c r="T383" i="1" s="1"/>
  <c r="R382" i="1"/>
  <c r="Q382" i="1"/>
  <c r="R381" i="1"/>
  <c r="Q381" i="1"/>
  <c r="S381" i="1" s="1"/>
  <c r="T381" i="1" s="1"/>
  <c r="R380" i="1"/>
  <c r="Q380" i="1"/>
  <c r="S380" i="1" s="1"/>
  <c r="T380" i="1" s="1"/>
  <c r="R379" i="1"/>
  <c r="Q379" i="1"/>
  <c r="R378" i="1"/>
  <c r="Q378" i="1"/>
  <c r="S378" i="1" s="1"/>
  <c r="T378" i="1" s="1"/>
  <c r="R377" i="1"/>
  <c r="Q377" i="1"/>
  <c r="R376" i="1"/>
  <c r="Q376" i="1"/>
  <c r="R375" i="1"/>
  <c r="Q375" i="1"/>
  <c r="S375" i="1" s="1"/>
  <c r="T375" i="1" s="1"/>
  <c r="R374" i="1"/>
  <c r="Q374" i="1"/>
  <c r="S374" i="1" s="1"/>
  <c r="T374" i="1" s="1"/>
  <c r="R373" i="1"/>
  <c r="Q373" i="1"/>
  <c r="S373" i="1" s="1"/>
  <c r="T373" i="1" s="1"/>
  <c r="R372" i="1"/>
  <c r="Q372" i="1"/>
  <c r="S372" i="1" s="1"/>
  <c r="T372" i="1" s="1"/>
  <c r="R371" i="1"/>
  <c r="Q371" i="1"/>
  <c r="S371" i="1" s="1"/>
  <c r="T371" i="1" s="1"/>
  <c r="R370" i="1"/>
  <c r="Q370" i="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R357" i="1"/>
  <c r="Q357" i="1"/>
  <c r="S357" i="1" s="1"/>
  <c r="T357" i="1" s="1"/>
  <c r="R356" i="1"/>
  <c r="Q356" i="1"/>
  <c r="S356" i="1" s="1"/>
  <c r="T356" i="1" s="1"/>
  <c r="R355" i="1"/>
  <c r="Q355" i="1"/>
  <c r="S355" i="1" s="1"/>
  <c r="T355" i="1" s="1"/>
  <c r="R354" i="1"/>
  <c r="Q354" i="1"/>
  <c r="S354" i="1" s="1"/>
  <c r="T354" i="1" s="1"/>
  <c r="R353" i="1"/>
  <c r="Q353" i="1"/>
  <c r="S353" i="1" s="1"/>
  <c r="T353" i="1" s="1"/>
  <c r="R352" i="1"/>
  <c r="Q352" i="1"/>
  <c r="R351" i="1"/>
  <c r="Q351" i="1"/>
  <c r="S351" i="1" s="1"/>
  <c r="T351" i="1" s="1"/>
  <c r="R350" i="1"/>
  <c r="Q350" i="1"/>
  <c r="S350" i="1" s="1"/>
  <c r="T350" i="1" s="1"/>
  <c r="R349" i="1"/>
  <c r="Q349" i="1"/>
  <c r="S349" i="1" s="1"/>
  <c r="T349" i="1" s="1"/>
  <c r="R348" i="1"/>
  <c r="Q348" i="1"/>
  <c r="S348" i="1" s="1"/>
  <c r="T348" i="1" s="1"/>
  <c r="R347" i="1"/>
  <c r="Q347" i="1"/>
  <c r="S347" i="1" s="1"/>
  <c r="T347" i="1" s="1"/>
  <c r="R346" i="1"/>
  <c r="Q346" i="1"/>
  <c r="R345" i="1"/>
  <c r="Q345" i="1"/>
  <c r="R344" i="1"/>
  <c r="Q344" i="1"/>
  <c r="S344" i="1" s="1"/>
  <c r="T344" i="1" s="1"/>
  <c r="R343" i="1"/>
  <c r="Q343" i="1"/>
  <c r="S343" i="1" s="1"/>
  <c r="T343" i="1" s="1"/>
  <c r="R342" i="1"/>
  <c r="Q342" i="1"/>
  <c r="S342" i="1" s="1"/>
  <c r="T342" i="1" s="1"/>
  <c r="R341" i="1"/>
  <c r="Q341" i="1"/>
  <c r="S341" i="1" s="1"/>
  <c r="T341" i="1" s="1"/>
  <c r="R340" i="1"/>
  <c r="Q340" i="1"/>
  <c r="R339" i="1"/>
  <c r="Q339" i="1"/>
  <c r="S339" i="1" s="1"/>
  <c r="T339" i="1" s="1"/>
  <c r="R338" i="1"/>
  <c r="Q338" i="1"/>
  <c r="S338" i="1" s="1"/>
  <c r="T338" i="1" s="1"/>
  <c r="R337" i="1"/>
  <c r="Q337" i="1"/>
  <c r="R336" i="1"/>
  <c r="Q336" i="1"/>
  <c r="S336" i="1" s="1"/>
  <c r="T336" i="1" s="1"/>
  <c r="R335" i="1"/>
  <c r="Q335" i="1"/>
  <c r="S335" i="1" s="1"/>
  <c r="T335" i="1" s="1"/>
  <c r="R334" i="1"/>
  <c r="Q334" i="1"/>
  <c r="R333" i="1"/>
  <c r="Q333" i="1"/>
  <c r="R332" i="1"/>
  <c r="Q332" i="1"/>
  <c r="S332" i="1" s="1"/>
  <c r="T332" i="1" s="1"/>
  <c r="R331" i="1"/>
  <c r="Q331" i="1"/>
  <c r="S331" i="1" s="1"/>
  <c r="T331" i="1" s="1"/>
  <c r="R330" i="1"/>
  <c r="Q330" i="1"/>
  <c r="S330" i="1" s="1"/>
  <c r="T330" i="1" s="1"/>
  <c r="R329" i="1"/>
  <c r="Q329" i="1"/>
  <c r="R328" i="1"/>
  <c r="Q328" i="1"/>
  <c r="R327" i="1"/>
  <c r="Q327" i="1"/>
  <c r="S327" i="1" s="1"/>
  <c r="T327" i="1" s="1"/>
  <c r="R326" i="1"/>
  <c r="Q326" i="1"/>
  <c r="S326" i="1" s="1"/>
  <c r="T326" i="1" s="1"/>
  <c r="R325" i="1"/>
  <c r="Q325" i="1"/>
  <c r="S325" i="1" s="1"/>
  <c r="T325" i="1" s="1"/>
  <c r="R324" i="1"/>
  <c r="Q324" i="1"/>
  <c r="S324" i="1" s="1"/>
  <c r="T324" i="1" s="1"/>
  <c r="R323" i="1"/>
  <c r="Q323" i="1"/>
  <c r="S323" i="1" s="1"/>
  <c r="T323" i="1" s="1"/>
  <c r="R322" i="1"/>
  <c r="Q322" i="1"/>
  <c r="R321" i="1"/>
  <c r="Q321" i="1"/>
  <c r="S321" i="1" s="1"/>
  <c r="T321" i="1" s="1"/>
  <c r="R320" i="1"/>
  <c r="Q320" i="1"/>
  <c r="S320" i="1" s="1"/>
  <c r="T320" i="1" s="1"/>
  <c r="R319" i="1"/>
  <c r="Q319" i="1"/>
  <c r="S319" i="1" s="1"/>
  <c r="T319" i="1" s="1"/>
  <c r="R318" i="1"/>
  <c r="Q318" i="1"/>
  <c r="S318" i="1" s="1"/>
  <c r="T318" i="1" s="1"/>
  <c r="R317" i="1"/>
  <c r="Q317" i="1"/>
  <c r="S317" i="1" s="1"/>
  <c r="T317" i="1" s="1"/>
  <c r="R316" i="1"/>
  <c r="Q316" i="1"/>
  <c r="R315" i="1"/>
  <c r="Q315" i="1"/>
  <c r="S315" i="1" s="1"/>
  <c r="T315" i="1" s="1"/>
  <c r="R314" i="1"/>
  <c r="Q314" i="1"/>
  <c r="S314" i="1" s="1"/>
  <c r="T314" i="1" s="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S306" i="1" s="1"/>
  <c r="T306" i="1" s="1"/>
  <c r="R305" i="1"/>
  <c r="Q305" i="1"/>
  <c r="S305" i="1" s="1"/>
  <c r="T305" i="1" s="1"/>
  <c r="R304" i="1"/>
  <c r="Q304" i="1"/>
  <c r="R303" i="1"/>
  <c r="Q303" i="1"/>
  <c r="S303" i="1" s="1"/>
  <c r="T303" i="1" s="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S282" i="1" s="1"/>
  <c r="T282" i="1" s="1"/>
  <c r="R281" i="1"/>
  <c r="Q281" i="1"/>
  <c r="S281" i="1" s="1"/>
  <c r="T281" i="1" s="1"/>
  <c r="R280" i="1"/>
  <c r="Q280" i="1"/>
  <c r="R279" i="1"/>
  <c r="Q279" i="1"/>
  <c r="S279" i="1" s="1"/>
  <c r="T279" i="1" s="1"/>
  <c r="R278" i="1"/>
  <c r="Q278" i="1"/>
  <c r="R277" i="1"/>
  <c r="Q277" i="1"/>
  <c r="S277" i="1" s="1"/>
  <c r="T277" i="1" s="1"/>
  <c r="R276" i="1"/>
  <c r="Q276" i="1"/>
  <c r="S276" i="1" s="1"/>
  <c r="T276" i="1" s="1"/>
  <c r="R275" i="1"/>
  <c r="Q275" i="1"/>
  <c r="S275" i="1" s="1"/>
  <c r="T275" i="1" s="1"/>
  <c r="R274" i="1"/>
  <c r="Q274" i="1"/>
  <c r="R273" i="1"/>
  <c r="Q273" i="1"/>
  <c r="S273" i="1" s="1"/>
  <c r="T273" i="1" s="1"/>
  <c r="R272" i="1"/>
  <c r="Q272" i="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R253" i="1"/>
  <c r="Q253" i="1"/>
  <c r="S253" i="1" s="1"/>
  <c r="T253" i="1" s="1"/>
  <c r="R252" i="1"/>
  <c r="Q252" i="1"/>
  <c r="S252" i="1" s="1"/>
  <c r="T252" i="1" s="1"/>
  <c r="R251" i="1"/>
  <c r="Q251" i="1"/>
  <c r="R250" i="1"/>
  <c r="Q250" i="1"/>
  <c r="R249" i="1"/>
  <c r="Q249" i="1"/>
  <c r="S249" i="1" s="1"/>
  <c r="T249" i="1" s="1"/>
  <c r="R248" i="1"/>
  <c r="Q248" i="1"/>
  <c r="R247" i="1"/>
  <c r="Q247" i="1"/>
  <c r="S247" i="1" s="1"/>
  <c r="T247" i="1" s="1"/>
  <c r="R246" i="1"/>
  <c r="Q246" i="1"/>
  <c r="S246" i="1" s="1"/>
  <c r="T246" i="1" s="1"/>
  <c r="R245" i="1"/>
  <c r="Q245" i="1"/>
  <c r="S245" i="1" s="1"/>
  <c r="T245" i="1" s="1"/>
  <c r="R244" i="1"/>
  <c r="Q244" i="1"/>
  <c r="R243" i="1"/>
  <c r="Q243" i="1"/>
  <c r="S243" i="1" s="1"/>
  <c r="T243" i="1" s="1"/>
  <c r="R242" i="1"/>
  <c r="Q242" i="1"/>
  <c r="R241" i="1"/>
  <c r="Q241" i="1"/>
  <c r="S241" i="1" s="1"/>
  <c r="T241" i="1" s="1"/>
  <c r="R240" i="1"/>
  <c r="Q240" i="1"/>
  <c r="S240" i="1" s="1"/>
  <c r="T240" i="1" s="1"/>
  <c r="R239" i="1"/>
  <c r="Q239" i="1"/>
  <c r="S239" i="1" s="1"/>
  <c r="T239" i="1" s="1"/>
  <c r="R238" i="1"/>
  <c r="Q238" i="1"/>
  <c r="R237" i="1"/>
  <c r="Q237" i="1"/>
  <c r="S237" i="1" s="1"/>
  <c r="T237" i="1" s="1"/>
  <c r="R236" i="1"/>
  <c r="Q236" i="1"/>
  <c r="R235" i="1"/>
  <c r="Q235" i="1"/>
  <c r="S235" i="1" s="1"/>
  <c r="T235" i="1" s="1"/>
  <c r="R234" i="1"/>
  <c r="Q234" i="1"/>
  <c r="S234" i="1" s="1"/>
  <c r="T234" i="1" s="1"/>
  <c r="R233" i="1"/>
  <c r="Q233" i="1"/>
  <c r="S233" i="1" s="1"/>
  <c r="T233" i="1" s="1"/>
  <c r="R232" i="1"/>
  <c r="Q232" i="1"/>
  <c r="R231" i="1"/>
  <c r="Q231" i="1"/>
  <c r="S231" i="1" s="1"/>
  <c r="T231" i="1" s="1"/>
  <c r="R230" i="1"/>
  <c r="Q230" i="1"/>
  <c r="R229" i="1"/>
  <c r="Q229" i="1"/>
  <c r="S229" i="1" s="1"/>
  <c r="T229" i="1" s="1"/>
  <c r="R228" i="1"/>
  <c r="Q228" i="1"/>
  <c r="S228" i="1" s="1"/>
  <c r="T228" i="1" s="1"/>
  <c r="R227" i="1"/>
  <c r="Q227" i="1"/>
  <c r="S227" i="1" s="1"/>
  <c r="T227" i="1" s="1"/>
  <c r="R226" i="1"/>
  <c r="Q226" i="1"/>
  <c r="R225" i="1"/>
  <c r="Q225" i="1"/>
  <c r="R224" i="1"/>
  <c r="Q224" i="1"/>
  <c r="R223" i="1"/>
  <c r="Q223" i="1"/>
  <c r="S223" i="1" s="1"/>
  <c r="T223" i="1" s="1"/>
  <c r="R222" i="1"/>
  <c r="Q222" i="1"/>
  <c r="S222" i="1" s="1"/>
  <c r="T222" i="1" s="1"/>
  <c r="R221" i="1"/>
  <c r="Q221" i="1"/>
  <c r="S221" i="1" s="1"/>
  <c r="T221" i="1" s="1"/>
  <c r="R220" i="1"/>
  <c r="Q220" i="1"/>
  <c r="R219" i="1"/>
  <c r="Q219" i="1"/>
  <c r="S219" i="1" s="1"/>
  <c r="T219" i="1" s="1"/>
  <c r="R218" i="1"/>
  <c r="Q218" i="1"/>
  <c r="R217" i="1"/>
  <c r="Q217" i="1"/>
  <c r="S217" i="1" s="1"/>
  <c r="T217" i="1" s="1"/>
  <c r="R216" i="1"/>
  <c r="Q216" i="1"/>
  <c r="S216" i="1" s="1"/>
  <c r="T216" i="1" s="1"/>
  <c r="R215" i="1"/>
  <c r="Q215" i="1"/>
  <c r="S215" i="1" s="1"/>
  <c r="T215" i="1" s="1"/>
  <c r="R214" i="1"/>
  <c r="Q214" i="1"/>
  <c r="R213" i="1"/>
  <c r="Q213" i="1"/>
  <c r="S213" i="1" s="1"/>
  <c r="T213" i="1" s="1"/>
  <c r="R212" i="1"/>
  <c r="Q212" i="1"/>
  <c r="R211" i="1"/>
  <c r="Q211" i="1"/>
  <c r="S211" i="1" s="1"/>
  <c r="T211" i="1" s="1"/>
  <c r="R210" i="1"/>
  <c r="Q210" i="1"/>
  <c r="S210" i="1" s="1"/>
  <c r="T210" i="1" s="1"/>
  <c r="R209" i="1"/>
  <c r="Q209" i="1"/>
  <c r="S209" i="1" s="1"/>
  <c r="T209" i="1" s="1"/>
  <c r="R208" i="1"/>
  <c r="Q208" i="1"/>
  <c r="R207" i="1"/>
  <c r="Q207" i="1"/>
  <c r="S207" i="1" s="1"/>
  <c r="T207" i="1" s="1"/>
  <c r="R206" i="1"/>
  <c r="Q206" i="1"/>
  <c r="R205" i="1"/>
  <c r="Q205" i="1"/>
  <c r="S205" i="1" s="1"/>
  <c r="T205" i="1" s="1"/>
  <c r="R204" i="1"/>
  <c r="Q204" i="1"/>
  <c r="S204" i="1" s="1"/>
  <c r="T204" i="1" s="1"/>
  <c r="R203" i="1"/>
  <c r="Q203" i="1"/>
  <c r="S203" i="1" s="1"/>
  <c r="T203" i="1" s="1"/>
  <c r="R202" i="1"/>
  <c r="Q202" i="1"/>
  <c r="R201" i="1"/>
  <c r="Q201" i="1"/>
  <c r="S201" i="1" s="1"/>
  <c r="T201" i="1" s="1"/>
  <c r="R200" i="1"/>
  <c r="Q200" i="1"/>
  <c r="R199" i="1"/>
  <c r="Q199" i="1"/>
  <c r="S199" i="1" s="1"/>
  <c r="T199" i="1" s="1"/>
  <c r="R198" i="1"/>
  <c r="Q198" i="1"/>
  <c r="S198" i="1" s="1"/>
  <c r="T198" i="1" s="1"/>
  <c r="R197" i="1"/>
  <c r="Q197" i="1"/>
  <c r="S197" i="1" s="1"/>
  <c r="T197" i="1" s="1"/>
  <c r="R196" i="1"/>
  <c r="Q196" i="1"/>
  <c r="R195" i="1"/>
  <c r="Q195" i="1"/>
  <c r="S195" i="1" s="1"/>
  <c r="T195" i="1" s="1"/>
  <c r="R194" i="1"/>
  <c r="Q194" i="1"/>
  <c r="R193" i="1"/>
  <c r="Q193" i="1"/>
  <c r="S193" i="1" s="1"/>
  <c r="T193" i="1" s="1"/>
  <c r="R192" i="1"/>
  <c r="Q192" i="1"/>
  <c r="S192" i="1" s="1"/>
  <c r="T192" i="1" s="1"/>
  <c r="R191" i="1"/>
  <c r="Q191" i="1"/>
  <c r="S191" i="1" s="1"/>
  <c r="T191" i="1" s="1"/>
  <c r="R190" i="1"/>
  <c r="Q190" i="1"/>
  <c r="R189" i="1"/>
  <c r="Q189" i="1"/>
  <c r="S189" i="1" s="1"/>
  <c r="T189" i="1" s="1"/>
  <c r="R188" i="1"/>
  <c r="Q188" i="1"/>
  <c r="R187" i="1"/>
  <c r="Q187" i="1"/>
  <c r="S187" i="1" s="1"/>
  <c r="T187" i="1" s="1"/>
  <c r="R186" i="1"/>
  <c r="Q186" i="1"/>
  <c r="S186" i="1" s="1"/>
  <c r="T186" i="1" s="1"/>
  <c r="R185" i="1"/>
  <c r="Q185" i="1"/>
  <c r="S185" i="1" s="1"/>
  <c r="T185" i="1" s="1"/>
  <c r="R184" i="1"/>
  <c r="Q184" i="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R141" i="1"/>
  <c r="Q141" i="1"/>
  <c r="S141" i="1" s="1"/>
  <c r="T141" i="1" s="1"/>
  <c r="R140" i="1"/>
  <c r="Q140" i="1"/>
  <c r="S140" i="1" s="1"/>
  <c r="T140" i="1" s="1"/>
  <c r="R139" i="1"/>
  <c r="Q139" i="1"/>
  <c r="S139" i="1" s="1"/>
  <c r="T139" i="1" s="1"/>
  <c r="R138" i="1"/>
  <c r="Q138" i="1"/>
  <c r="S138" i="1" s="1"/>
  <c r="T138" i="1" s="1"/>
  <c r="R137" i="1"/>
  <c r="Q137" i="1"/>
  <c r="S137" i="1" s="1"/>
  <c r="T137" i="1" s="1"/>
  <c r="R136" i="1"/>
  <c r="Q136" i="1"/>
  <c r="R135" i="1"/>
  <c r="Q135" i="1"/>
  <c r="S135" i="1" s="1"/>
  <c r="T135" i="1" s="1"/>
  <c r="R134" i="1"/>
  <c r="Q134" i="1"/>
  <c r="S134" i="1" s="1"/>
  <c r="T134" i="1" s="1"/>
  <c r="R133" i="1"/>
  <c r="Q133" i="1"/>
  <c r="S133" i="1" s="1"/>
  <c r="T133" i="1" s="1"/>
  <c r="R132" i="1"/>
  <c r="Q132" i="1"/>
  <c r="S132" i="1" s="1"/>
  <c r="T132" i="1" s="1"/>
  <c r="R131" i="1"/>
  <c r="Q131" i="1"/>
  <c r="S131" i="1" s="1"/>
  <c r="T131" i="1" s="1"/>
  <c r="R130" i="1"/>
  <c r="Q130" i="1"/>
  <c r="R129" i="1"/>
  <c r="Q129" i="1"/>
  <c r="S129" i="1" s="1"/>
  <c r="T129" i="1" s="1"/>
  <c r="R128" i="1"/>
  <c r="Q128" i="1"/>
  <c r="S128" i="1" s="1"/>
  <c r="T128" i="1" s="1"/>
  <c r="R127" i="1"/>
  <c r="Q127" i="1"/>
  <c r="S127" i="1" s="1"/>
  <c r="T127" i="1" s="1"/>
  <c r="R126" i="1"/>
  <c r="Q126" i="1"/>
  <c r="S126" i="1" s="1"/>
  <c r="T126" i="1" s="1"/>
  <c r="R125" i="1"/>
  <c r="Q125" i="1"/>
  <c r="S125" i="1" s="1"/>
  <c r="T125" i="1" s="1"/>
  <c r="R124" i="1"/>
  <c r="Q124" i="1"/>
  <c r="R123" i="1"/>
  <c r="Q123" i="1"/>
  <c r="S123" i="1" s="1"/>
  <c r="T123" i="1" s="1"/>
  <c r="R122" i="1"/>
  <c r="Q122" i="1"/>
  <c r="S122" i="1" s="1"/>
  <c r="T122" i="1" s="1"/>
  <c r="R121" i="1"/>
  <c r="Q121" i="1"/>
  <c r="S121" i="1" s="1"/>
  <c r="T121" i="1" s="1"/>
  <c r="R120" i="1"/>
  <c r="Q120" i="1"/>
  <c r="S120" i="1" s="1"/>
  <c r="T120" i="1" s="1"/>
  <c r="R119" i="1"/>
  <c r="Q119" i="1"/>
  <c r="S119" i="1" s="1"/>
  <c r="T119" i="1" s="1"/>
  <c r="R118" i="1"/>
  <c r="Q118" i="1"/>
  <c r="R117" i="1"/>
  <c r="Q117" i="1"/>
  <c r="S117" i="1" s="1"/>
  <c r="T117" i="1" s="1"/>
  <c r="R116" i="1"/>
  <c r="Q116" i="1"/>
  <c r="S116" i="1" s="1"/>
  <c r="T116" i="1" s="1"/>
  <c r="R115" i="1"/>
  <c r="Q115" i="1"/>
  <c r="S115" i="1" s="1"/>
  <c r="T115" i="1" s="1"/>
  <c r="R114" i="1"/>
  <c r="Q114" i="1"/>
  <c r="S114" i="1" s="1"/>
  <c r="T114" i="1" s="1"/>
  <c r="R113" i="1"/>
  <c r="Q113" i="1"/>
  <c r="S113" i="1" s="1"/>
  <c r="T113" i="1" s="1"/>
  <c r="R112" i="1"/>
  <c r="Q112" i="1"/>
  <c r="R111" i="1"/>
  <c r="Q111" i="1"/>
  <c r="S111" i="1" s="1"/>
  <c r="T111" i="1" s="1"/>
  <c r="R110" i="1"/>
  <c r="Q110" i="1"/>
  <c r="S110" i="1" s="1"/>
  <c r="T110" i="1" s="1"/>
  <c r="R109" i="1"/>
  <c r="Q109" i="1"/>
  <c r="S109" i="1" s="1"/>
  <c r="T109" i="1" s="1"/>
  <c r="R108" i="1"/>
  <c r="Q108" i="1"/>
  <c r="S108" i="1" s="1"/>
  <c r="T108" i="1" s="1"/>
  <c r="R107" i="1"/>
  <c r="Q107" i="1"/>
  <c r="S107" i="1" s="1"/>
  <c r="T107" i="1" s="1"/>
  <c r="R106" i="1"/>
  <c r="Q106" i="1"/>
  <c r="R105" i="1"/>
  <c r="Q105" i="1"/>
  <c r="S105" i="1" s="1"/>
  <c r="T105" i="1" s="1"/>
  <c r="R104" i="1"/>
  <c r="Q104" i="1"/>
  <c r="S104" i="1" s="1"/>
  <c r="T104" i="1" s="1"/>
  <c r="R103" i="1"/>
  <c r="Q103" i="1"/>
  <c r="S103" i="1" s="1"/>
  <c r="T103" i="1" s="1"/>
  <c r="R102" i="1"/>
  <c r="Q102" i="1"/>
  <c r="S102" i="1" s="1"/>
  <c r="T102" i="1" s="1"/>
  <c r="R101" i="1"/>
  <c r="Q101" i="1"/>
  <c r="R100" i="1"/>
  <c r="Q100" i="1"/>
  <c r="R99" i="1"/>
  <c r="Q99" i="1"/>
  <c r="S99" i="1" s="1"/>
  <c r="T99" i="1" s="1"/>
  <c r="R98" i="1"/>
  <c r="Q98" i="1"/>
  <c r="S98" i="1" s="1"/>
  <c r="T98" i="1" s="1"/>
  <c r="R97" i="1"/>
  <c r="Q97" i="1"/>
  <c r="S97" i="1" s="1"/>
  <c r="T97" i="1" s="1"/>
  <c r="R96" i="1"/>
  <c r="Q96" i="1"/>
  <c r="S96" i="1" s="1"/>
  <c r="T96" i="1" s="1"/>
  <c r="R95" i="1"/>
  <c r="Q95" i="1"/>
  <c r="S95" i="1" s="1"/>
  <c r="T95" i="1" s="1"/>
  <c r="R94" i="1"/>
  <c r="Q94" i="1"/>
  <c r="R93" i="1"/>
  <c r="Q93" i="1"/>
  <c r="S93" i="1" s="1"/>
  <c r="T93" i="1" s="1"/>
  <c r="R92" i="1"/>
  <c r="Q92" i="1"/>
  <c r="R91" i="1"/>
  <c r="Q91" i="1"/>
  <c r="S91" i="1" s="1"/>
  <c r="T91" i="1" s="1"/>
  <c r="R90" i="1"/>
  <c r="Q90" i="1"/>
  <c r="S90" i="1" s="1"/>
  <c r="T90" i="1" s="1"/>
  <c r="R89" i="1"/>
  <c r="Q89" i="1"/>
  <c r="S89" i="1" s="1"/>
  <c r="T89" i="1" s="1"/>
  <c r="R88" i="1"/>
  <c r="Q88" i="1"/>
  <c r="R87" i="1"/>
  <c r="Q87" i="1"/>
  <c r="S87" i="1" s="1"/>
  <c r="T87" i="1" s="1"/>
  <c r="R86" i="1"/>
  <c r="Q86" i="1"/>
  <c r="S86" i="1" s="1"/>
  <c r="T86" i="1" s="1"/>
  <c r="R85" i="1"/>
  <c r="Q85" i="1"/>
  <c r="S85" i="1" s="1"/>
  <c r="T85" i="1" s="1"/>
  <c r="R84" i="1"/>
  <c r="Q84" i="1"/>
  <c r="S84" i="1" s="1"/>
  <c r="T84" i="1" s="1"/>
  <c r="R83" i="1"/>
  <c r="Q83" i="1"/>
  <c r="S83" i="1" s="1"/>
  <c r="T83" i="1" s="1"/>
  <c r="R82" i="1"/>
  <c r="Q82" i="1"/>
  <c r="R81" i="1"/>
  <c r="Q81" i="1"/>
  <c r="R80" i="1"/>
  <c r="Q80" i="1"/>
  <c r="S80" i="1" s="1"/>
  <c r="T80" i="1" s="1"/>
  <c r="R79" i="1"/>
  <c r="Q79" i="1"/>
  <c r="S79" i="1" s="1"/>
  <c r="T79" i="1" s="1"/>
  <c r="R78" i="1"/>
  <c r="Q78" i="1"/>
  <c r="S78" i="1" s="1"/>
  <c r="T78" i="1" s="1"/>
  <c r="R77" i="1"/>
  <c r="Q77" i="1"/>
  <c r="S77" i="1" s="1"/>
  <c r="T77" i="1" s="1"/>
  <c r="R76" i="1"/>
  <c r="Q76" i="1"/>
  <c r="R75" i="1"/>
  <c r="Q75" i="1"/>
  <c r="S75" i="1" s="1"/>
  <c r="T75" i="1" s="1"/>
  <c r="R74" i="1"/>
  <c r="Q74" i="1"/>
  <c r="S74" i="1" s="1"/>
  <c r="T74" i="1" s="1"/>
  <c r="R73" i="1"/>
  <c r="Q73" i="1"/>
  <c r="S73" i="1" s="1"/>
  <c r="T73" i="1" s="1"/>
  <c r="R72" i="1"/>
  <c r="Q72" i="1"/>
  <c r="S72" i="1" s="1"/>
  <c r="T72" i="1" s="1"/>
  <c r="R71" i="1"/>
  <c r="Q71" i="1"/>
  <c r="S71" i="1" s="1"/>
  <c r="T71" i="1" s="1"/>
  <c r="R70" i="1"/>
  <c r="Q70" i="1"/>
  <c r="R69" i="1"/>
  <c r="Q69" i="1"/>
  <c r="S69" i="1" s="1"/>
  <c r="T69" i="1" s="1"/>
  <c r="R68" i="1"/>
  <c r="Q68" i="1"/>
  <c r="S68" i="1" s="1"/>
  <c r="T68" i="1" s="1"/>
  <c r="R67" i="1"/>
  <c r="Q67" i="1"/>
  <c r="S67" i="1" s="1"/>
  <c r="T67" i="1" s="1"/>
  <c r="R66" i="1"/>
  <c r="Q66" i="1"/>
  <c r="S66" i="1" s="1"/>
  <c r="T66" i="1" s="1"/>
  <c r="R65" i="1"/>
  <c r="Q65" i="1"/>
  <c r="S65" i="1" s="1"/>
  <c r="T65" i="1" s="1"/>
  <c r="R64" i="1"/>
  <c r="Q64" i="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R45" i="1"/>
  <c r="Q45" i="1"/>
  <c r="S45" i="1" s="1"/>
  <c r="T45" i="1" s="1"/>
  <c r="R44" i="1"/>
  <c r="Q44" i="1"/>
  <c r="S44" i="1" s="1"/>
  <c r="T44" i="1" s="1"/>
  <c r="R43" i="1"/>
  <c r="Q43" i="1"/>
  <c r="S43" i="1" s="1"/>
  <c r="T43" i="1" s="1"/>
  <c r="R42" i="1"/>
  <c r="Q42" i="1"/>
  <c r="R41" i="1"/>
  <c r="Q41" i="1"/>
  <c r="S41" i="1" s="1"/>
  <c r="T41" i="1" s="1"/>
  <c r="R40" i="1"/>
  <c r="Q40" i="1"/>
  <c r="R39" i="1"/>
  <c r="Q39" i="1"/>
  <c r="S39" i="1" s="1"/>
  <c r="T39" i="1" s="1"/>
  <c r="R38" i="1"/>
  <c r="Q38" i="1"/>
  <c r="S38" i="1" s="1"/>
  <c r="T38" i="1" s="1"/>
  <c r="R37" i="1"/>
  <c r="Q37" i="1"/>
  <c r="R36" i="1"/>
  <c r="Q36" i="1"/>
  <c r="S36" i="1" s="1"/>
  <c r="T36" i="1" s="1"/>
  <c r="R35" i="1"/>
  <c r="Q35" i="1"/>
  <c r="R34" i="1"/>
  <c r="Q34" i="1"/>
  <c r="R33" i="1"/>
  <c r="Q33" i="1"/>
  <c r="S33" i="1" s="1"/>
  <c r="T33" i="1" s="1"/>
  <c r="R32" i="1"/>
  <c r="Q32" i="1"/>
  <c r="S32" i="1" s="1"/>
  <c r="T32" i="1" s="1"/>
  <c r="R31" i="1"/>
  <c r="Q31" i="1"/>
  <c r="S31" i="1" s="1"/>
  <c r="T31" i="1" s="1"/>
  <c r="R30" i="1"/>
  <c r="Q30" i="1"/>
  <c r="S30" i="1" s="1"/>
  <c r="T30" i="1" s="1"/>
  <c r="R29" i="1"/>
  <c r="Q29" i="1"/>
  <c r="S29" i="1" s="1"/>
  <c r="T29" i="1" s="1"/>
  <c r="R28" i="1"/>
  <c r="Q28" i="1"/>
  <c r="R27" i="1"/>
  <c r="Q27" i="1"/>
  <c r="S27" i="1" s="1"/>
  <c r="T27" i="1" s="1"/>
  <c r="R26" i="1"/>
  <c r="Q26" i="1"/>
  <c r="S26" i="1" s="1"/>
  <c r="T26" i="1" s="1"/>
  <c r="R25" i="1"/>
  <c r="Q25" i="1"/>
  <c r="S25" i="1" s="1"/>
  <c r="T25" i="1" s="1"/>
  <c r="R24" i="1"/>
  <c r="Q24" i="1"/>
  <c r="S24" i="1" s="1"/>
  <c r="T24" i="1" s="1"/>
  <c r="R23" i="1"/>
  <c r="Q23" i="1"/>
  <c r="S23" i="1" s="1"/>
  <c r="T23" i="1" s="1"/>
  <c r="R22" i="1"/>
  <c r="Q22" i="1"/>
  <c r="R21" i="1"/>
  <c r="Q21" i="1"/>
  <c r="S21" i="1" s="1"/>
  <c r="T21" i="1" s="1"/>
  <c r="R20" i="1"/>
  <c r="Q20" i="1"/>
  <c r="S20" i="1" s="1"/>
  <c r="T20" i="1" s="1"/>
  <c r="R19" i="1"/>
  <c r="Q19" i="1"/>
  <c r="S19" i="1" s="1"/>
  <c r="T19" i="1" s="1"/>
  <c r="R18" i="1"/>
  <c r="Q18" i="1"/>
  <c r="S18" i="1" s="1"/>
  <c r="T18" i="1" s="1"/>
  <c r="R17" i="1"/>
  <c r="Q17" i="1"/>
  <c r="S17" i="1" s="1"/>
  <c r="T17" i="1" s="1"/>
  <c r="R16" i="1"/>
  <c r="Q16" i="1"/>
  <c r="R15" i="1"/>
  <c r="Q15" i="1"/>
  <c r="S15" i="1" s="1"/>
  <c r="T15" i="1" s="1"/>
  <c r="R14" i="1"/>
  <c r="Q14" i="1"/>
  <c r="S14" i="1" s="1"/>
  <c r="T14" i="1" s="1"/>
  <c r="R13" i="1"/>
  <c r="Q13" i="1"/>
  <c r="S13" i="1" s="1"/>
  <c r="T13" i="1" s="1"/>
  <c r="R12" i="1"/>
  <c r="Q12" i="1"/>
  <c r="S12" i="1" s="1"/>
  <c r="T12" i="1" s="1"/>
  <c r="R11" i="1"/>
  <c r="Q11" i="1"/>
  <c r="S11" i="1" s="1"/>
  <c r="T11" i="1" s="1"/>
  <c r="R10" i="1"/>
  <c r="Q10" i="1"/>
  <c r="R9" i="1"/>
  <c r="Q9" i="1"/>
  <c r="S9" i="1" s="1"/>
  <c r="T9" i="1" s="1"/>
  <c r="R8" i="1"/>
  <c r="Q8" i="1"/>
  <c r="S8" i="1" s="1"/>
  <c r="T8" i="1" s="1"/>
  <c r="R7" i="1"/>
  <c r="Q7" i="1"/>
  <c r="S7" i="1" s="1"/>
  <c r="T7" i="1" s="1"/>
  <c r="R6" i="1"/>
  <c r="Q6" i="1"/>
  <c r="S6" i="1" s="1"/>
  <c r="T6" i="1" s="1"/>
  <c r="R5" i="1"/>
  <c r="Q5" i="1"/>
  <c r="S5" i="1" s="1"/>
  <c r="T5" i="1" s="1"/>
  <c r="R4" i="1"/>
  <c r="Q4" i="1"/>
  <c r="R3" i="1"/>
  <c r="Q3" i="1"/>
  <c r="S3" i="1" s="1"/>
  <c r="T3" i="1" s="1"/>
  <c r="R2" i="1"/>
  <c r="Q2" i="1"/>
  <c r="S2" i="1" s="1"/>
  <c r="T2" i="1" s="1"/>
  <c r="S4" i="1" l="1"/>
  <c r="T4" i="1" s="1"/>
  <c r="S10" i="1"/>
  <c r="T10" i="1" s="1"/>
  <c r="S16" i="1"/>
  <c r="T16" i="1" s="1"/>
  <c r="S22" i="1"/>
  <c r="T22" i="1" s="1"/>
  <c r="S28" i="1"/>
  <c r="T28" i="1" s="1"/>
  <c r="S34" i="1"/>
  <c r="T34" i="1" s="1"/>
  <c r="S40" i="1"/>
  <c r="T40" i="1" s="1"/>
  <c r="S46" i="1"/>
  <c r="T46" i="1" s="1"/>
  <c r="S58" i="1"/>
  <c r="T58" i="1" s="1"/>
  <c r="S64" i="1"/>
  <c r="T64"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340" i="1"/>
  <c r="T340" i="1" s="1"/>
  <c r="S346" i="1"/>
  <c r="T346" i="1" s="1"/>
  <c r="S352" i="1"/>
  <c r="T352" i="1" s="1"/>
  <c r="S358" i="1"/>
  <c r="T358" i="1" s="1"/>
  <c r="S370" i="1"/>
  <c r="T370" i="1" s="1"/>
  <c r="S376" i="1"/>
  <c r="T376" i="1" s="1"/>
  <c r="S382" i="1"/>
  <c r="T382" i="1" s="1"/>
  <c r="S388" i="1"/>
  <c r="T388" i="1" s="1"/>
  <c r="S400" i="1"/>
  <c r="T400"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44" i="1"/>
  <c r="T544" i="1" s="1"/>
  <c r="S550" i="1"/>
  <c r="T550" i="1" s="1"/>
  <c r="S562" i="1"/>
  <c r="T562"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104" i="1"/>
  <c r="T2104" i="1" s="1"/>
  <c r="S2110" i="1"/>
  <c r="T2110" i="1" s="1"/>
  <c r="S2122" i="1"/>
  <c r="T2122" i="1" s="1"/>
  <c r="S2128" i="1"/>
  <c r="T2128" i="1" s="1"/>
  <c r="S2152" i="1"/>
  <c r="T2152" i="1" s="1"/>
  <c r="S2170" i="1"/>
  <c r="T2170"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148" i="1"/>
  <c r="T148" i="1" s="1"/>
  <c r="S154" i="1"/>
  <c r="T154" i="1" s="1"/>
  <c r="S160" i="1"/>
  <c r="T160" i="1" s="1"/>
  <c r="S172" i="1"/>
  <c r="T172" i="1" s="1"/>
  <c r="S184" i="1"/>
  <c r="T184" i="1" s="1"/>
  <c r="S190" i="1"/>
  <c r="T190" i="1" s="1"/>
  <c r="S196" i="1"/>
  <c r="T196" i="1" s="1"/>
  <c r="S202" i="1"/>
  <c r="T202" i="1" s="1"/>
  <c r="S208" i="1"/>
  <c r="T208" i="1" s="1"/>
  <c r="S214" i="1"/>
  <c r="T214" i="1" s="1"/>
  <c r="S220" i="1"/>
  <c r="T220" i="1" s="1"/>
  <c r="S226" i="1"/>
  <c r="T226" i="1" s="1"/>
  <c r="S232" i="1"/>
  <c r="T232" i="1" s="1"/>
  <c r="S238" i="1"/>
  <c r="T238" i="1" s="1"/>
  <c r="S244" i="1"/>
  <c r="T244" i="1" s="1"/>
  <c r="S250" i="1"/>
  <c r="T250" i="1" s="1"/>
  <c r="S256" i="1"/>
  <c r="T256" i="1" s="1"/>
  <c r="S262" i="1"/>
  <c r="T262" i="1" s="1"/>
  <c r="S274" i="1"/>
  <c r="T274" i="1" s="1"/>
  <c r="S280" i="1"/>
  <c r="T280" i="1" s="1"/>
  <c r="S286" i="1"/>
  <c r="T286" i="1" s="1"/>
  <c r="S292" i="1"/>
  <c r="T292" i="1" s="1"/>
  <c r="S304" i="1"/>
  <c r="T304" i="1" s="1"/>
  <c r="S310" i="1"/>
  <c r="T310" i="1" s="1"/>
  <c r="S316" i="1"/>
  <c r="T316" i="1" s="1"/>
  <c r="S322" i="1"/>
  <c r="T322" i="1" s="1"/>
  <c r="S328" i="1"/>
  <c r="T328" i="1" s="1"/>
  <c r="S334" i="1"/>
  <c r="T334" i="1" s="1"/>
  <c r="S556" i="1"/>
  <c r="T556" i="1" s="1"/>
  <c r="S568" i="1"/>
  <c r="T568" i="1" s="1"/>
  <c r="S1894" i="1"/>
  <c r="T1894" i="1" s="1"/>
  <c r="S2098" i="1"/>
  <c r="T2098" i="1" s="1"/>
  <c r="S2176" i="1"/>
  <c r="T2176" i="1" s="1"/>
  <c r="S2704" i="1"/>
  <c r="T2704" i="1" s="1"/>
  <c r="S92" i="1"/>
  <c r="T9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<sst xmlns="http://schemas.openxmlformats.org/spreadsheetml/2006/main" count="43437" uniqueCount="104">
  <si>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</si>
  <si>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</si>
  <si>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</si>
  <si>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</si>
  <si>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</si>
  <si>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</si>
  <si>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</si>
  <si>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</si>
  <si>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</si>
  <si>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</si>
  <si>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</si>
  <si>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</si>
  <si>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</si>
  <si>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</si>
  <si>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</si>
  <si>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</si>
  <si>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</si>
  <si>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</si>
  <si>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</si>
  <si>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</si>
  <si>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</si>
  <si>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</si>
  <si>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</si>
  <si>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</si>
  <si>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</si>
  <si>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</si>
  <si>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</si>
  <si>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</si>
  <si>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</si>
  <si>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</si>
  <si>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</si>
  <si>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</si>
  <si>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</si>
  <si>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</si>
  <si>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</si>
  <si>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</si>
  <si>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</si>
  <si>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</si>
  <si>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</si>
  <si>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</si>
  <si>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</si>
  <si>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</si>
  <si>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</si>
  <si>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</si>
  <si>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</si>
  <si>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</si>
  <si>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</si>
  <si>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</si>
  <si>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</si>
  <si>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</si>
  <si>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</si>
  <si>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</si>
  <si>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</si>
  <si>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</si>
  <si>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</si>
  <si>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</si>
  <si>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</si>
  <si>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</si>
  <si>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</si>
  <si>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</si>
  <si>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</si>
  <si>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</si>
  <si>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</si>
  <si>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</si>
  <si>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</si>
  <si>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</si>
  <si>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</si>
  <si>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</si>
  <si>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</si>
  <si>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</si>
  <si>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</si>
  <si>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</si>
  <si>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</si>
  <si>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</si>
  <si>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</si>
  <si>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</si>
  <si>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</si>
  <si>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</si>
  <si>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Q1</t>
  </si>
  <si>
    <t>Jan</t>
  </si>
  <si>
    <t>Feb</t>
  </si>
  <si>
    <t>Mar</t>
  </si>
  <si>
    <t>Q2</t>
  </si>
  <si>
    <t>Apr</t>
  </si>
  <si>
    <t>May</t>
  </si>
  <si>
    <t>Jun</t>
  </si>
  <si>
    <t>Q3</t>
  </si>
  <si>
    <t>Jul</t>
  </si>
  <si>
    <t>Aug</t>
  </si>
  <si>
    <t>Sep</t>
  </si>
  <si>
    <t>Q4</t>
  </si>
  <si>
    <t>Oct</t>
  </si>
  <si>
    <t>Nov</t>
  </si>
  <si>
    <t>Dec</t>
  </si>
  <si>
    <t>Details for Sum of Revenue</t>
  </si>
  <si>
    <t>Sum of Gross Profit</t>
  </si>
  <si>
    <t>Gross Profit Margin</t>
  </si>
  <si>
    <t>Sum of Units Sold</t>
  </si>
  <si>
    <t>Count of ID</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</si>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</sst>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8" formatCode="\$#,##0"/>
    <numFmt numFmtId="169"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sz val="11"/>
      <color theme="3" tint="0.749992370372631"/>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xf>
    <xf numFmtId="0" fontId="3" fillId="0" borderId="0" xfId="0" applyNumberFormat="1" applyFont="1" applyAlignment="1">
      <alignment horizontal="right"/>
    </xf>
    <xf numFmtId="0" fontId="0" fillId="0" borderId="0" xfId="0" applyNumberFormat="1" applyAlignment="1">
      <alignment horizontal="right"/>
    </xf>
    <xf numFmtId="0" fontId="2" fillId="2" borderId="0" xfId="0" applyNumberFormat="1" applyFont="1" applyFill="1" applyAlignment="1">
      <alignment horizontal="right" vertical="center"/>
    </xf>
    <xf numFmtId="165" fontId="0" fillId="0" borderId="0" xfId="0" applyNumberFormat="1"/>
    <xf numFmtId="14" fontId="0" fillId="0" borderId="0" xfId="0" applyNumberFormat="1"/>
    <xf numFmtId="0" fontId="7" fillId="0" borderId="0" xfId="0" applyFont="1"/>
    <xf numFmtId="0" fontId="0" fillId="0" borderId="0" xfId="0" pivotButton="1"/>
    <xf numFmtId="10" fontId="0" fillId="0" borderId="0" xfId="4" applyNumberFormat="1" applyFont="1"/>
    <xf numFmtId="1" fontId="0" fillId="0" borderId="0" xfId="0" applyNumberFormat="1"/>
    <xf numFmtId="0" fontId="8" fillId="3" borderId="0" xfId="0" applyFont="1" applyFill="1"/>
    <xf numFmtId="0" fontId="0" fillId="3" borderId="0" xfId="0" applyFill="1"/>
    <xf numFmtId="168" fontId="0" fillId="0" borderId="0" xfId="0" applyNumberFormat="1"/>
    <xf numFmtId="0" fontId="0" fillId="0" borderId="0" xfId="0" applyAlignment="1">
      <alignment horizontal="left"/>
    </xf>
    <xf numFmtId="16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28">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9" formatCode="dd/mm/yyyy"/>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27"/>
      <tableStyleElement type="headerRow" dxfId="126"/>
    </tableStyle>
    <tableStyle name="TimeSlicerStyleDark1 2" pivot="0" table="0" count="9" xr9:uid="{C96DA1F2-88E9-40CC-8E55-CFEE23594AD8}">
      <tableStyleElement type="wholeTable" dxfId="125"/>
      <tableStyleElement type="headerRow" dxfId="12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Tables!Monthly_profit&amp;Revenue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38845126607495E-2"/>
          <c:y val="0.27275795759559895"/>
          <c:w val="0.946322309746785"/>
          <c:h val="0.56826696787620379"/>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71CB-4C7B-8A6B-D55E400ABD1C}"/>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71CB-4C7B-8A6B-D55E400ABD1C}"/>
            </c:ext>
          </c:extLst>
        </c:ser>
        <c:dLbls>
          <c:showLegendKey val="0"/>
          <c:showVal val="0"/>
          <c:showCatName val="0"/>
          <c:showSerName val="0"/>
          <c:showPercent val="0"/>
          <c:showBubbleSize val="0"/>
        </c:dLbls>
        <c:marker val="1"/>
        <c:smooth val="0"/>
        <c:axId val="1699553615"/>
        <c:axId val="1752825167"/>
      </c:lineChart>
      <c:catAx>
        <c:axId val="16995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25167"/>
        <c:crosses val="autoZero"/>
        <c:auto val="1"/>
        <c:lblAlgn val="ctr"/>
        <c:lblOffset val="100"/>
        <c:noMultiLvlLbl val="0"/>
      </c:catAx>
      <c:valAx>
        <c:axId val="1752825167"/>
        <c:scaling>
          <c:orientation val="minMax"/>
        </c:scaling>
        <c:delete val="1"/>
        <c:axPos val="l"/>
        <c:numFmt formatCode="\$#,##0,&quot;K&quot;" sourceLinked="1"/>
        <c:majorTickMark val="none"/>
        <c:minorTickMark val="none"/>
        <c:tickLblPos val="nextTo"/>
        <c:crossAx val="1699553615"/>
        <c:crosses val="autoZero"/>
        <c:crossBetween val="between"/>
      </c:valAx>
      <c:spPr>
        <a:noFill/>
        <a:ln>
          <a:noFill/>
        </a:ln>
        <a:effectLst/>
      </c:spPr>
    </c:plotArea>
    <c:legend>
      <c:legendPos val="t"/>
      <c:layout>
        <c:manualLayout>
          <c:xMode val="edge"/>
          <c:yMode val="edge"/>
          <c:x val="0.26846491411761675"/>
          <c:y val="0.15032976776902518"/>
          <c:w val="0.46679292087226554"/>
          <c:h val="7.5020687974930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Tables!Country_wise_revenue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827840155150282E-16"/>
              <c:y val="0.121419615195425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Tables'!$G$8</c:f>
              <c:strCache>
                <c:ptCount val="1"/>
                <c:pt idx="0">
                  <c:v>Total</c:v>
                </c:pt>
              </c:strCache>
            </c:strRef>
          </c:tx>
          <c:spPr>
            <a:solidFill>
              <a:schemeClr val="accent1"/>
            </a:solidFill>
            <a:ln>
              <a:noFill/>
            </a:ln>
            <a:effectLst/>
          </c:spPr>
          <c:invertIfNegative val="0"/>
          <c:dLbls>
            <c:dLbl>
              <c:idx val="16"/>
              <c:layout>
                <c:manualLayout>
                  <c:x val="-1.9827840155150282E-16"/>
                  <c:y val="0.12141961519542585"/>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Tables'!$F$9:$F$26</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Tables'!$G$9:$G$26</c:f>
              <c:numCache>
                <c:formatCode>\$#,##0</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1B4F-4AA7-989F-C9E6CA129CAF}"/>
            </c:ext>
          </c:extLst>
        </c:ser>
        <c:dLbls>
          <c:showLegendKey val="0"/>
          <c:showVal val="0"/>
          <c:showCatName val="0"/>
          <c:showSerName val="0"/>
          <c:showPercent val="0"/>
          <c:showBubbleSize val="0"/>
        </c:dLbls>
        <c:gapWidth val="182"/>
        <c:axId val="2058733519"/>
        <c:axId val="1752783407"/>
      </c:barChart>
      <c:catAx>
        <c:axId val="20587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783407"/>
        <c:crosses val="autoZero"/>
        <c:auto val="1"/>
        <c:lblAlgn val="ctr"/>
        <c:lblOffset val="100"/>
        <c:noMultiLvlLbl val="0"/>
      </c:catAx>
      <c:valAx>
        <c:axId val="1752783407"/>
        <c:scaling>
          <c:orientation val="minMax"/>
        </c:scaling>
        <c:delete val="1"/>
        <c:axPos val="b"/>
        <c:numFmt formatCode="\$#,##0" sourceLinked="1"/>
        <c:majorTickMark val="none"/>
        <c:minorTickMark val="none"/>
        <c:tickLblPos val="nextTo"/>
        <c:crossAx val="20587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Tables!channel_wise_revenue</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66-43FB-8029-63EBD239E3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66-43FB-8029-63EBD239E3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66-43FB-8029-63EBD239E3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66-43FB-8029-63EBD239E3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Tables'!$I$9:$I$13</c:f>
              <c:strCache>
                <c:ptCount val="4"/>
                <c:pt idx="0">
                  <c:v>Corporate</c:v>
                </c:pt>
                <c:pt idx="1">
                  <c:v>Marketplace</c:v>
                </c:pt>
                <c:pt idx="2">
                  <c:v>Online Store</c:v>
                </c:pt>
                <c:pt idx="3">
                  <c:v>Retail Partners</c:v>
                </c:pt>
              </c:strCache>
            </c:strRef>
          </c:cat>
          <c:val>
            <c:numRef>
              <c:f>'Pivot Tables'!$J$9:$J$13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F066-43FB-8029-63EBD239E3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Tables!region_wise_revenue</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1695895958836752E-2"/>
              <c:y val="-6.04651291966033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941506297249725E-2"/>
              <c:y val="4.031008613106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3859636184445401E-2"/>
              <c:y val="1.51162822991508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2573090789630237E-2"/>
              <c:y val="-5.54263684302197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D6-4DBC-A850-352A7A277E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D6-4DBC-A850-352A7A277E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D6-4DBC-A850-352A7A277E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D6-4DBC-A850-352A7A277E57}"/>
              </c:ext>
            </c:extLst>
          </c:dPt>
          <c:dLbls>
            <c:dLbl>
              <c:idx val="0"/>
              <c:layout>
                <c:manualLayout>
                  <c:x val="5.1695895958836752E-2"/>
                  <c:y val="-6.04651291966033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D6-4DBC-A850-352A7A277E57}"/>
                </c:ext>
              </c:extLst>
            </c:dLbl>
            <c:dLbl>
              <c:idx val="1"/>
              <c:layout>
                <c:manualLayout>
                  <c:x val="6.9941506297249725E-2"/>
                  <c:y val="4.031008613106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D6-4DBC-A850-352A7A277E57}"/>
                </c:ext>
              </c:extLst>
            </c:dLbl>
            <c:dLbl>
              <c:idx val="2"/>
              <c:layout>
                <c:manualLayout>
                  <c:x val="-6.3859636184445401E-2"/>
                  <c:y val="1.51162822991508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D6-4DBC-A850-352A7A277E57}"/>
                </c:ext>
              </c:extLst>
            </c:dLbl>
            <c:dLbl>
              <c:idx val="3"/>
              <c:layout>
                <c:manualLayout>
                  <c:x val="-4.2573090789630237E-2"/>
                  <c:y val="-5.54263684302197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3D6-4DBC-A850-352A7A277E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Tables'!$L$9:$L$13</c:f>
              <c:strCache>
                <c:ptCount val="4"/>
                <c:pt idx="0">
                  <c:v>Central Europe</c:v>
                </c:pt>
                <c:pt idx="1">
                  <c:v>Northern Europe</c:v>
                </c:pt>
                <c:pt idx="2">
                  <c:v>Southern Europe</c:v>
                </c:pt>
                <c:pt idx="3">
                  <c:v>Western Europe</c:v>
                </c:pt>
              </c:strCache>
            </c:strRef>
          </c:cat>
          <c:val>
            <c:numRef>
              <c:f>'Pivot Tables'!$M$9:$M$13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33D6-4DBC-A850-352A7A277E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C81-4161-BEC4-627817F8C66E}">
          <cx:tx>
            <cx:txData>
              <cx:f>_xlchart.v5.2</cx:f>
              <cx:v>Total Revenue</cx:v>
            </cx:txData>
          </cx:tx>
          <cx:dataId val="0"/>
          <cx:layoutPr>
            <cx:geography cultureLanguage="en-US" cultureRegion="IN" attribution="Powered by Bing">
              <cx:geoCache provider="{E9337A44-BEBE-4D9F-B70C-5C5E7DAFC167}">
                <cx:binary>3HxZc9w40u1f6ejnSzWxAxMzE/GBrCpJliV5kbcXhmzL3AEuAAny198sS1ZbZbXt744jeuKWHmyR
xQKQSGSePCdL//wQ/vGhubkefgttY8Z/fAj/+r1wrvvHH3+MH4qb9no8assPgx3tJ3f0wbZ/2E+f
yg83f3wcrufS5H/gGNE/PhTXg7sJv//7n/Bp+Y09sx+uXWnNM38zLM9vRt+48Tv3Hr312wfrjds/
nsMn/ev3//GjG8rr33+7Ma50y8ulu/nX7w/e8/tvfxx+0jej/tbAxJz/CM9SccSkiEVMxe+/Ndbk
d9cRPUI0VlISFn9+oS9jnl+38NxPTOTzNK4/fhxuxvG3u3+/evDBrL+6Xo42uV10Yvcz/J+Xn5f0
x0Oj/vufBxdgkQdXvrL7oUV+dOvQ7PqmyUvffjHBf252Fh9xiqgkJFafX/KB9ekRZ0pgiumt8eMD
6//EfB63/v2DB9a/v35ofb35+61/Mtw01+bjL7Q+PpKcIcUxubUvfmD9SBwpoSjsAH/c/D8xocfN
f//ggfnvrx+a/+S/wPzJevOh+KUxRx0JSlRMEbq1L3lgfsSOCJEo5ujO/AfO/xPzedz69w8eWP/+
+qH1k3d/v/OnN6a9Hupf6PzsSGHOJWL4MeeXR0ohyZWCTblNMrcB/yfm8bjV7x88sPr99UOrp0/+
fqtf2l8ecTBiilBxl04fRhykjhChFH+JR4fx/sfTedz2X547MP2Xy4eWvzz7+y2/uxnaa7N8cb5f
kGrRUayQkhDMb1PtAdCJj4iM4Ufi29vqy9C3fv8T83nc9vcPHhj//vqh9dP/gli/Lc2vdXxOjjDl
QnAmH4s2eB+MYHvYX2Tan5jP49a/f/DA+vfXD62/Pfn7fX87XJsPN1/87z93fcqPOKYyVvihz+Mj
yiQRXIo7lz/w+R/P4y+Mfjf/Q5vfXf7G5M//fpOfuOvmFwYbSo4YZozF8g65A3b5uqrCR5AF4CXZ
l12+jTI/nMbjBr977MDed1cPzX3yX1BInd+44mbYh5jxiwH+czdnGGIM41TQuxD+sJhicAi4on8G
+ANv/8k5Pb4DDx4+2IcH9w534/y/INee22G+/oXez9SRQgRqWsinn18H3h8fCSIVV7A/X0PLH0/j
L2x/N/1Ds99d/sbiF39/uLm0g/P5dfPFAP+58xN1xCVGSrCHMX5fxMINCPHkLsjD/a+t/jNTedzu
fz55YPk/bxza/vK/IPa86K5L88UG/7nhKQBHFe/L1Dv7Pow6EWQCRgmngD1vXwde/8PpPG78u8cO
LH939dDsmxd/v8u/mG8+3vxCu0OQ4YICO8YejfZAXEJhK4HU/JxowfRftvw20/54On9h97tlHBr+
7vKh5V/8F4D5F3Pp1tts+8UGv8Dt+ZGMEf7s+p9j/EPyRh5BDas4Bf7y9nUQdX5yTn+1B18t6JuN
+Ore4W4kx3//Obgypbv5+NsT0As+2l9JJZMjRYkksCW3r4M4hCEOxYCO4jvmIQbq4es88PPzenxT
Dp8/2JfD24dbs9O/Ymv+mvq/Fz/Sa3e9+ayafMX+f//u5wWDknPw6J35Hj1Lt5Y9+fiv37GIP6/s
VrfYf8QDsz+1xt2Ym3ywX7bj/qGb69HB85BfIMQBmOJ7zCT2Ndx8s7+D5BElhAsFNTWXkgq4YwBY
FCDn7LOOBE8Abg8oVsrgdI7Wf76FjiSDUltIBMwqRrG6V6qAD1pya+6Ncff7b8a3l7Y0boTZIFhN
d/u+/UQFRuByEip7hClihPP9/Q/Xz8G94e3o/0QswsyTpk4aMsWlHu0Qu8RPjo66KELodXBdeEdB
iMIbPy240nk1NVwH07j8uEG44ptuCeNmajscb0wu+dk4unHdVOXiynRtlvglxWuNdMsH8bEmclbJ
2LaqOWPYzencsLZNe9z0CXV0uBE04LCjkRLbdnEslSIb+sRnRbPqPp+nC2po1emwZK3RFFXLVRNY
rLOyXzPt+34tdtJTubXTOq4JnTty1bbR1GtT+sCSeF2rSi9heLcAnfGUklwW2o5ivCK0V2VCwQJR
IjKaIU07G1VJ066NjhlqvY4Q6zrd5VF8XJGIPLPABt7wvrFRguhgT2kflVUSFbZs01WW8q0Lzhqt
iLNOZ5UQXWrmiLZ6Zqw7UyquT2Xcdf68WRyWO9Hb4pgMTRu0WiE9HtMF5y+bleSnZezXoMemEXUi
atKe13zlQ1KAud9GjWOvx5Fgpxe/2CdiDdOiO29tSJyqun7TKbtBM+6WpK+WziVd3HILtsHTZSy7
nmlL++mqj3iDdZEvS65zlgWhVTZWufZCwiI6utSfas/o08BCfZFPlLxnxhO/a1vJnJbWK55a36rh
6ZK36BSXE65gez06Vi1qUiFVeGbpJP3GrKE9wTUaCj3NBY90GQ3jpbFh2yuvEOxzUZ/JiJave9Sp
Vxy7mG18FpNT4T2nuilVBGtpXLTolqnnoo6aV+DgTaH9xLOwkVE9NZsoMyrXY8Y6lbqhHobzOpjh
cnXD+gR3qwypKu3kUwrOJ08i0aFXLW4QuD9D+aaZZ55vctb31SbPxrxL8ii/jnnmqzQaZ3RFeTRd
l7GiazoGN1fbps+D1fVEHU8Wlgumu0VFlS46MbyN47WhenU+PM3raCyS3JBh1bWt3fM6d9nTuVpi
GEPR0iRGFu2cYFs2J63hzZCUouJKF35dWx1JX1+OyogukSKYUYMPWZrItRCVdnigIZlzGw26iEYY
gUUQSnQLYsK5NJGoNqin7oJWk402XZinIe1DXN4UeC3syRp301MVjfkpgwh0LHBUNZpbZ9rU1svQ
nlpKupPRirbfshZVJlEmJyZB8VQxvXrydMnmOHWK4GfVXq/Wc5UNXi8lbVnSFmP8rC3j2Jx0JApn
LalmcGITszLBvUL0pWuFGzRE0Yk/yDgPYt8H2y1DmRd3Qv39r/9++kX9/ywy/3l9L/X/+dtFd2Ne
uOHmxj297g7fuU9R92/9U63eJ4Z76fog0dw2DfxFFvruzZ9LUd/PUJsRQsyfut/nqA9B/i47AdAD
9Q7SDGckFhzdZyeMjgTgc67gtmIYRO777LSH7hKgCJDxSGJ4BqDIXXZi0IcQgz6iJAZYL/ftCF/W
/WCHIBs/kp0QfZic4lhgYPVhfIY5iC7qIDmtuMPQR1Gh1PgYQ1wb33Q5H3cRWtmZWxd1WqLWPNmX
zjuJGrEjw9LWWoim73SxCpUym/lTY/Lq6qsk/8jM+LcTkyD0wMQU4grLg4mJrIqquaExHJ2uf2Kc
b3ONISakph6yBE5cc+u9t6jikQG/tQQgCAFSqmCIMUGBePw6TdN4HsoxNDgVXeaTeJDD6UAi9+r7
y4I97b4CAzGJGeCdmO3rLgzaOWzsg1F81uayG2RaEh+fhWwlTjd9CbggIvjKYJxf5b7Hl90yF8n3
h0YAaQ7G5lhwyhiBdglY6cEKM0n6yYqQb8jK63d5a5vT0XSrppRNkx4aYnat4/NW8QpC4CiN02vh
8a6lMT9vxMgvHDHy7Q9mtR/1oUU47DJhBEG5xCnez/oreCQ6miuS5VmaBRJtgTIWxz2yo9MmMpBj
1Vo8r8J8UfZ+fNItotbFgopjzqf4dW1qcECknkW+zYp0IKIdfuAVaL8h30yPQ9kAwJIg/Pn+V9OT
q5BrPpgsDbmSW1crksYVHa6D9eFYLDV6TdvIlpqXNt4hVLlEDazYZYHbJ92Yu1sN9y+99PBYEAgj
e9UZwVllQGcdWAsgSViKcSg2rJJwEKui9ZtuKORGdHH0pmBquSX3/nLAx7yGAXblCBgyzMEXHu4P
Fn1TlUVfblRvm+0avMCQUof4xTAsM2SWcp9n5/lTD1ugi2p050vH6o3FqDuNsiK6iuew/mBXIGYe
bgq4MgbajkFkIPhgTmEcGcBZXm4ywcWzwQEeGWI8pTTPwrEppzERQ6t+YPrDAEFQTODQsr38DEUi
Ozi62HfEq6ysNlZk+U6ScdqtrLE/sPcjo9B93ENMgh4l2N4BvvI3w6NBlXVWb0I9gkG5q3jSeNI+
//6x+8aCCDMBpKcge2mL7znRB8OUECbqquJpzZfmqcUFPTE8a7yuvct2qy/5ropafvn9UTlwSg83
DoaFfAdLo3v+mx6szlGjWB+XNLXtGmXHUcGiTxSFwmzt0hfbdkZjniykYXE6R8MybDJj2zEZ1hnP
iZTRYNMIcuOkkRrcizrqi2JnySwSudiKJSPDc6EHunTPB2FErwVdw/OqYvkZuBK5qOYKPesZGdmm
cyKWul+y8SxfCQpJ5dnS6K6Ns6eFzGzYeQgHuzGusD0HMzKmp6kIG2dIt+0jPAU9BGyhWFOjbzUv
kHtVdIGfx1E7m+1UYHsKfgLgPgg1j0lNC9IndVnbWWMvmhejLJtYS9TnGEoW300nDZ64eRYmkx93
3DZyR9ACsK1ep+adY2zNNooszaugcJklso6iKUVVgco0ix1pExLN4n2Eq2FIozauNPf9ydipDJim
rH/V0EokZTuYMf3+nj7mSRCOCIIgKRAEp4ee1IzVijOOWSpwG6WAp7MdqH58w3vfpmRtpvOikWbz
/UG/SRp7PwK9HFMCnwXdgQ8HnbMs9yTvWNqSgW9W3KpNb7ouxZG5Q7V/GQAfWR9gAhiMIPjB6MBl
xzGvATopGApOxRO0DPE2K4o66UhHobaky5bzqEm+v77HBkWI8BiYA1An4kOj5vmUhbXmKbLKPa2X
cJEVokkpyoY0FoBPuBvi/71NOYL4DmUKoUiRg6AKZUcR5QuFhZYl3SrY8KQrpdmSPhfH31/eN1kM
QfQmAEE4gRE/MzZfR5+xoq1F3rJ05KFNIWsNJ7Epy00Vq/Upatvwg/H2IPsw7kggdKCPEe0F0D3b
8/WAjWC99XUh0pY7ADitVJ/kOjfvy2ItX/q6xW+oNH7exXZAa9oO/fo8zkTodnHNiEjWTtodn+vJ
pnC+4ss+R12RUjMuJ6OJpPvBkXrEuyXERhC/JQcr4X2O+CoHZKPq5shZkZreqDPvyzbpuyxOeDeG
/4ehAI9KhRAwZDE58O5pmkbVm1ykqACyZ5ZReVJFkUwaiMo/2ITH9kCw/YmFLheI/QeIfinwKKup
Eum4suzMr9moV8DLnZZjyfXsmuoJoWT6waiP2FKxmKoY2iiBa48PbGmVKkMRrSL1ojabuqBlMuBx
0T4PePe/9WqoIIigkkJnIJFyn/y+2rYirKJZxomnhkiaVjRzm371w45WTZyi2jVPvz/efuoPoCki
0E4PHaIcMUin8YFTZwWpW8VboIR4z7ZjtLgzBRn2Bx7y7VmFTwZ5DkaC6M6xfLiqvnRRp+jI0pIv
KolQ6XekLfw54comvO7lD8aDj/x2XRAZOIQ/2C+gTw98sqmVgjrMAMfBp4ikVRmMSwyik9oiF5TR
xpIiS8el6E7H0K/An82Orzob0TJpKbvqucikGjaj5HGTBs7bl7acKpMuEcnqBPjQPrFjABgRt2t2
XAPf+gpQe290tnTNhzKzy64oyfxpbEt7kXvX4G0vPGTuhhSz39oZcqseJcvzjaj78jys7fAuVKAs
pJGgwBV3A9Biho3N274KgWsa5z7XVTz4m8LactBTlzelngme32cW4FeiMisclNRV/wSKtPgDHboQ
Etj69mr0vr+qYbc/1cWYnWc4qBLAyJrVWg4u7nXZR6ZN6l60BRwmRCvN4mDfM0tddqpEw/ZGzJZL
FpXCJJQ3TbYd63Kp9dIWwzmNhtDoKvICaVevDRR/rhRPiAfmTKuQhxvsegH1fs7ba965vt0E3+GX
UCxMr5sayMykbmaUn/mGhFyrZQnvs2ngjR47Sa3u+VpToCGNe11MwnRbtxKo44LFbbOtyx5IZFQs
a70rg2AAnQJxRMOkICAFoGo/rMsYPe9qVVWp7TOYyMxqMKEfFk63WZPDFYCE7EM7ZMUnjqcZ1lWX
ud8O5Zw/b5Ym64D7mruLgUfdK4BuzukoK9mqy2k1Uo9tj4H5boGT03MdkVyXFlchySmawC7r6CI9
uUCM5sTE4qxZQ+ZPPJfuqrEtL5LCczNp0i/m1GFDKl2vUj1XxPRq1wc+P4lRY4xuES2WpFNqBLOW
41jqsjLZE9jBAIwoW2arl7WtjV7ySMz7vYU3AmVarkmVEX/upXU+UdEgXlaxibq0tLWUT2fZ2pOI
meIjtljVu8qS7GR1M182ddWbk5IY0ycTifNnE1/xSxgobpIwDvbVHMz6HPy6tDoruummt4Pyu9oG
mC1uIclpJrP+gg+laH6ANr6tBABAQFsAyDKgzdDDYFkGhhqEEE77Ima73nCbQgrGTz2P5g3AjlaT
eJ5Tkc0DUBP05Puh89uqFsCcEhK65/ddlQBcH0Y1g1Hf49bitDNRYTRq1z4dGrymckFd0jrWbT3t
cgAokUm7cVAXilpxgWHDU8n8fNYhYMa/P6lvUxUcZw5lLaAUQGLsIFW5qJVz1CKe9hKqC0pRfRnJ
Xum+UM2z7w/1De8HUBZg137xIHQJ+AbNw/Wr2hJPhSMp0I/zSbDTki6VNWeCcvpk4WG8Lpgw6VRN
VKOhjDZQgNhkAakIjnNWJMIvEKgkNdvvT+xbkABfJwE1D8rfGCAQPiiyy4bPI3DeIo0H685iP6tZ
E95FWys7EHhqbl5Fbpp/4IzfsjyIQr6BQSFmYQl040NzrFUXl6yYedpmU37elRDwgQbsTox3QO1k
3G9XArmFR7W4FKUTJ83qx1ZncTm+i7q1ffN9KxC2978HuR0IYyGBi4wJAg74sD5HQwgRmUgOCGLy
pxSkObatOZSFuidZVyZxWEq8G0CsOc/zCsoR3IH76AwQ1WkOPvxxWoAzTdRqxEmoEcgebVPUcKhW
RuNNPwC+TDJWD90JlMwQ64zKwmneSeXTAfVNl3Q5Ya9qH8fHmNczhvzbT0q3IxqOcVXknYYs2Vjt
KwRpNMMQJJN5Yfx1wXLDk3hZ0JiyGpMMDpMvzxuMi1FPGNlct7KOxwRoM/6hMwGCjGv7OZwQUGG4
FmyYr6QcLNELdYtJOjrnJwj24Q3pSOMSAsrLmA59Kxd4czm2H/rc0mbTLj6Wp80SGshrJSgyY0hE
QI2lW1IKfMFIN17xdV7dFq2kv/AQd0mSOY7yLQVhaE3LwIeXowAqYeNxaNHxLHG0po7FT1s7cHM5
QUxxOgRBUGKLuHnV+5wkRaCS71wwQHgV3TiatI8kJdqWrs+TsCwgyxDfu8tgHftYWZCIdpAXm/am
nZbYvSxXEZOrVRUMH/eLLVqdL0MVb4jphD+FxD2erHPWn4ex49NZLypFk5pka50uTbD0pJpdP+yW
wtXlVrBpQM9wLf02KijpUz/IONOhlEOZMN/1XWKbsbgop15x3blqfhnngUngL0BwgN3MeZ8ufogc
TL9DfYrjLMbbgcTw9c8sm59Bos4/CHCiUq91yd4D6OVEK2UWDBJn1L1hSECiNEU8voV60gN5VQ1Z
lYBg22cncoFOHM3HeQKurq2BKVCurHRZjxHdzH3hXo4j34f+sDQ7t1g5bmbTipe2n0HYHYcmbLuy
tFViBfFex2NW1xsXBR9vVwNuqsux7ogu6CQuqqWUOKlZ1S56yFwxa4Pd+ApQwxjrqFK51HYo2wVk
ZOA/t0NTtleO2KjdZPPMAN5FU3czLwoE4452fk5ag7BPSl43jW780Ay7vinYWbUOCtTrMpf4TJn9
OGKJxmMTaOE1swteIJSPfNdlriy0W2eQQ8EJQ3cWxiy+KpABBwSGPHrPZ9CvtVHtKNJhHVl9bGld
vMlZmI+jVsl8U2YqxKlADXmzmoW/9c4vkXY+4zTBNYgJ6TIOAAtdKMt4X7VGfbIs8dKDS5nwbo6A
SExJaMKbNVpxD1IoeJrmMbW7fgh7ZJPLN5GNQqn9WCuTgvTaewCrY3wFX7jNx6QEpzoNK61umBij
Z/kY74XwppzeI14McTKLJn5b9yp6OYVSlHtUGT1rHZmJLoGmeQFHPXPpzKfmbV1J/mbCyr9kqKo/
zROfng55V2HQHqDfQbd0XK+w6vL3jRMi0j72vk2q2oH6yoYC5xrOmW83i5lts2l6JAE/d6FfEiis
QeKUPASbZNkCKvEsQqP0XmjaYJrXdYqzBpVwLBt00QCobpK+7G27MwD7301tUYukqfvlVE5zB8eC
5RU+iaJ+MhvvTA1KFLQefBgDy+fNXLs6PBGNoNN2hcryMgv9/CaAqEw15kZe1T5np2PfI5LiZgoV
5PM1f4qmrCIa1QLtZfZZNmk3j5gmqG5FD7rMQtgxJJahSGY7Y3OSNyAhn3Re9NGmntryvDVDPyeD
gwowIbKRaDPwfG1Tg3j2rOusfYWKIua6BLl73WA8jR9JFEE8k3kVXUwQJXOg9I2fEgeG9Uk/VBWo
UKGOX80uUlITOJXDTq1AcCYlpsWrOMOkgZQyGJXY0C07W8a2T+e4Bvkql7auLwR1hqdSubDsVqXy
T2Tpa348Wx+9hp0eetAFSNuBCWaA2Sxv+JQUEyprPUmk3nioEXTX51W9qWQF1EDTVrzYqNrzqykz
kLNyb5uPJVpjA3ynqF+7OO+f9TEIDSnyxpz1S7mSpMtWyvToacgSR2lRpjF10bCZiWlB6ZI2vM85
tpPGgJvfZKhf3w9FlE3HhTWQRd1EapPCZvqzQHsLGpNgwNU6Gy1ik4HOMIuBlFq6PTrz1qM37eC6
4bgwhOdpjNspS6usnGkSNVEGDHAL4sEtQ3jXn3V5iwVuG42+FsOBtrz/9f9TsR3v2bv77+Z/0w/2
oB34cyvY/v23Yjs9AoIWSfg2PvAw0LhFAMfdtoJF0AuGBHxPPwbyD1qN4W33ajv0ggGBTxGwvAIh
4LLh1p3ajsURRD8oUECIAfkH+I//ldr+sOhhHNQoCn8nAIQdCtILpPWHMHOWfshBSjOaNRNIlSaP
5vVYAGdNEt+1fLfm9Rgnal4QdGhMkNeAvJhWn+b1kg0biPPNoKsARDTELyBNNwAi8nHjW0jvG8Cv
giZ2GbIutbFou1S1cyF/oBtB2/YeC/8JTWERwMIhAbQtwhgg6qFg2y3xWNbN9MmDFjA9g0GnLhnV
7OI0ODVC+mtXBMLVsqwbFJH1bF9p7+SM6U2mcJO/zUzmyY4PLfGJletSv85Fv6J0xKYt0hqIgARN
hPhrr6jyeugRr5OBLJYnDNp8QjI1zPMtlMV4eNFFmdIVbYi9jESOyC60JZ82PlA27tYpawD8rH0M
J533UPWatYVwqZpIsE3F2ykt21X2SYm6/jLCgIGSAkcLSuO+GiZdxFUADbzKPE37rIuuCr70Jsnb
Mht2TjLziZixIIBocNWfl6js30pcc/QEwp/aZcUQxoTPkNC1cI1tEgj5HfRP+XL1m3IUGGK+jWK8
gQ85y4ac4k1j5uX5HHdtBhioW95G2MZ5GsbJRy9WwLn1tmKT4qdLmOdl09RV+bJEvNvkvCnnXWHy
BXCnHMCOQ1SbIh1d6MM7eDqCjN6FaX5ZKMujZwq6KoAfyVgMpURh4+dV2yP2dCrzdtkSN851Oq0q
ghQ7Zv1bB33OPomm0WSgvk/Dx74tMvGiMIa00LfHuvVY+ngCDW0O81tmyqbZFlCE5EkX8mK9BCWt
r7eyjwChsR7luV5LtO8EdKg4ZfPkvPZGiPM8Jj15LtZ+Ak2rKmEVrsLdW+uhAj6p5ww/m6FUgr+K
AY1Jp51b13xD96LcdgEcQ5M+n0J/7grSdTqbR7pAqlNAVhE2xf1Jw7m1QCq066nAfUl0GzfyjR9B
i02niWZNSpgvXhdGZEI3tKvphmWzGU+ifAyzBvqw7d/OZVt9sl3R5NoamqOPlg3hUjjg7aCn7TNw
woZeox46VU9BcpyzbTa6ViZOLuWyGUdfAc8AZ6rYxJblxRVI5fN7kBE9wGccOzhJzbovReoMmghZ
lnl8sQ7wBxpO84Dgw2hpxwXpYYHm0k0PPX3QMtnDwsC608qzJzb0EEB6Oku0NUCjXhrVxyjtxTxF
LxrqJD2R0NuDUofkOmnbtvChfoG2vnRfcl4GHNcLTW6PonPDBJC1qib4iI6ZMbwLNmP0uIiWfYun
LUiweQKguWg/0po066yd8gH64qK6tKCNdqxQ6lUoLA8U+OMAA68qdG/lWDt80dSQKKGw37sroNGM
vfHIw//bqIbQcOt0w1y0aiu7KZ5SPK6Q4Yt6JnA6eFO7pBrltaD5xFJaghacDlPO3mDI7/zE0BmQ
ZL4IQAOsGp+BTSBll8VC30Yuq89YI9wFR3PU66Yq6PsQzRR6TjL7saobKHoJrp4UOUTdacTsxI8W
jrLpXJMCzp+O89Z8yn0Y0tVgnm951NbnosGiSiiAoWJb2cEvesoc2YscbN6YKotfhwlBSdDUeFOt
1fI2dFKcA9drrtQk6306yO27uYnVk2YpS5Is/5e5M1uTE9e29ROxPxAIoVuaaLKxs7OdmTd8bjIR
ohVCEuLpzwivfc4qe61VPvtuX1WVy5kRAUiac4x/zAhG4QrTGVKYsR7KZZp6FGEzPyvqpltqvHf5
gIr5LnbrbAovs/jUwH1nYHeZuFC7j5nYlgh3qm2bIgmhfN5nxBlTcvyGNF8aJgmuj2YeL2HaqEgp
XGUy9RzSV02gPHa8aUnuwWiWc8T8A9CPQJTEW3oHbXq6ibIZ9yAOzJPZuCp0remVZ5sssiUzE1pM
R8uGLu2Dn0W34Rpm/uM+GnXTuKmrMoryl/frp46t8gN6pfcQvOKXLJomWsEmAhwMUG4MznaY6i9b
Jx/NvjTnVZnlBp++L8G6mpeNux5ablufO+7gzPZmOs4dHl27zrEuGWTWqz3Bgm6tWB1q3Az9+8zn
uEAcHitXRla5au/EhULuxbuZPDoVSH1NPtc8HXM5a3UMeYPKf4bI/tFxxTs0rGo50EYPHPtFuqtC
4EwghVSDvNl50ogiE9p8z0SPHndn7RyUXNn667Tz+ASsjryaYZkEpG6mvrVtkIZVXYf+UTmVHtFQ
qiDvIZV1JfPrmhU8kaSaGkCme99351AP2RE7ibkZHNqVUSfNFTLO6tSPbH+9yD8olokZDkrMaNGb
UE7fcDTKJe/U2p7kJNfTAKOibHYR9fmajQm5QnsH/gpVdzDl1uCOAU7v7I9g2kBhC/teh/ty2/RT
U66opj75hNcvWdix1yDbXFsmev62jm6cc3TfdbGEdQY1g9mohIpB8VIdZ9dSzpJfh71VD0ni6zKL
sq0tF+7mN8gh+j2TWt1hh1cKZgahH8DUr9+jaGWPRqB3XlwU9PlU7+zGjMk+X2Tbvohrkt3PxLOv
w+LVvQzS9gEb5lDpttm/dJGj12smoouMWN9mfbd/1+EefTGouA4ENP09iEBezH7l+Rj6CT7x3NiX
tW5H7B+ML/rDQMT+tA9zLIu5yy7lmF5me+pAhvCXCUUlusI+kKKSXTR2edSCIMxDaf2tmOr0pet2
LHayQ0TbYzq6KkgishS8Mf17trokyaWb9edsSXH2YzvI+qJt973NSb1PuUA44DCKwZqCrAkOY+nw
EOVjOsbs4Fp4TAecBt2XLl1tCkptt9cJHS0r55D3R73qTBSKWToWk5rW8P4irZzWdaBvg2ymq11g
c89pHG/Qa6K0348CqqQoduLbAdQJtGKTb7gH2SfLIw8eGokIICY9m7DNNZJmz0ThTRdbSCUAArql
yalGp92D47biouLgMZ4SLK4yikbA4hO6uTfCjAgPLmvaumx6zy24TqJKy7f14La62QuYEi3HcTdj
744CdnHsDBlClCXc3Mx0Mm3Z1Ys2pVYkDR4cayE7TpazpspwbmokImAzvE5tEr2amPntznAfFoNP
kvlIW5RCOANCG+ajs0pUy25nc5eiUmpvonqLOqx/T9arhhq+4U6scXfDJdfPrU/me5zImb1KWodG
EmbsLPOgB9ZZ+GWefxgkK3rwBCBLjt2WmOnA4Gv1ZQ/r+AQoe2iO0q5hnggOytzuWSJy6E4g9XUc
ompNaplG971K+ggtvLV31IEIzzsRzSCTOn49zIZnFUGBp0szuvDkL30HNpM2vfb1TMOi7TZ5Alop
H4jZcK4mc0LfURx9SAcZKVxDothVFOutzlm6w8HiM4doig0/GA5BvclrB5vgetDZnBxDUxtEWBrd
JdfTsOH5D8LMwsgKwM3mAnXGC5ubOsuT3akPHc5QWthtuk9qMcgyNCEXeTyHKDo2G29rWQcoxcB4
Jj4Gy+Sx2Hu0bhX6GRTrO8qAr8vYrI+93HEs73rpbpfIpG9NxPTBB/DRagqZqtpkGnzo+mF+5VHD
0R2JHj9fK5NGOU9mN+TtamWXd340GtmbGTplvcPKzoUGKHIax8nY3Nk2znIKcKs7DOGu1JGwhsS5
2WlwE44yU+VuaBBdofFB8gAgYPuZW6kpFLQxe3bD0pQtTfySO9Fmn1UcQsXd4fChOkr5fJZWxFdk
hjVd8IFh+UJNxtsU8UQ+w64eIRxuuP4+XinCJ0aym9Re+rsmNMmneO2ml6Sf7bFD1uQ1aWMU89C1
tx9kjdR9phAbwCcWdXI2QRqfRxJrdw77cOwg+ZrwFcmKXufuZxMg+mgjN77rPssmzupq4bvaD3Z3
U3ZaM0R58AAlIkCrUjvIZlH9HlPXXodtuJ1x/mdngA/ADPQIEVYFvZnLQcTQHQ0PwvFS/elC7CTe
v4ho2T+byJukilKzPzK7MF0JPsTXPezbH3AGkNhR25bduQxPWD4COSnCy2ZBoyUmBXIs+rSQZnlE
+W0RDApYftGPT3N9aQjF1MgcF767hZsznbWAvDMzJs5iFj9ous55uLfbGYvORUWfNTbvlhDaDl2D
9CTaujsE2Szuk5bKtyUZkndEUoKHgbfLK98Ef2x8DXMf52tJWDAEBR33TObhMrK7FMv3rXZbIBBU
CuNnBNlH6OpiF3E5tq5XEFM9e4ngYdgy1aHPobtBLnJRiv+eMuU/QvYUBRHTesg6NiY576cl7zcb
dEU8goGxJBmvEO7ajjgsXe7RU2Y9Y/Bs4iaY8zTc7kJUHkfJly8tY82nKCDpNYIp2CzAy552IFSo
3vzHJFDkmc4OmDdMFnENsnqPKxQnyzH1ZLwjQbwsOZ72rjluyWbOUN71QfjIftr6iB1ZgwJehfFh
Gqj9qFdiBDiLmN/sPfsxbVGAfE0tQixRvg/X2djK02p3rBEAep0seEuyq3bayBmnz5twTfMjhYx6
8iKKqwyb6ljyKUhvQglFrcScuXYqVip5VKz9Kh6wS/a3w0XkdXPLsUXMeDpx1iMRk8fIJBycl+nz
1PKmMLqRZTxHKG2B8RYDGj9EsexyB5ptrETs7K3b+ze64qesX4Pzksb9dSIDcrJ1WrQ40JJKRcHw
lsk5rlqm1Ufe63RHhTct9CCXwdKj6Mb1QzJpfT/WdXeEOR9cLUHT9JXmNSpLwwTL0YWENF9WNTd5
z/f40AcD6uta96KQ2SSvwrW290SPX/dm3q5QXqynzqfLTW8YiFDAQx/JoPvP0KGtqjZYNzibcdB/
gVEHMIXWwAIisq7FkvHWHeIeCDbB83mu56WNT9vo+LdkbKeHUYcrbn5c2xyMeL9eR66vg9y1KuTV
SqR97xeFxiVCVYN9kndgZ+e2O7og9d+YS/qPekZ27oqm1N5pFmARIcOE7T7Y5fIj3MSCgrlbdxSz
a/xlWdETJouJxmPHGBCQbsyiXKLqwOpFrDLIhwANCh7jHTX5kjRh7rbWPCbZEJxRjGu4RCGti3hu
JocTEYG0OR5FUkHHtQdVk5cEIvr1KKf24sWsB6qcTA9bELyGW8iOBGxJEUm5XYs6aM4b+o+8A7xU
oUbB2brIFXBQF9Vn5QV6g2gd/WmBlfdpW1nbF9gXgK2nK97zlkbRlzkb67UAb7RBjuLdHYJn6vVi
bvbozvX05Lf6aQHg/7HfUrac3RJg4bAuMfJpGe1Ac8ZNiKBnKt1dm9ig/uipzQq7WP55DPulApzk
jh546X7YGpek6FZCX6pN9g+oB/dDBDoIBHNEl28dHZevpmsWKGbKft/c2i2liffKt0F/tEOfHFF5
BlmecZdcbVbNlR5s8AEHoPpmoqC7gy2riqW2CCzCAyW3BK3/dAygFp5d37vzhCbpfrD2gGhPtpes
8f23vV2RZ8TRy8+gA6+RK/VgAWpxipIBG4XZxYkBU352KNZNMaYme1tc6HVBMVGJlivzBjUAgPb1
uIXpfs9gZT8r6v1pMkSvd37p/GES6yuO4+FRZiNShd3Q3w1enA0+7dEEBgs9SzvzlrjU0atdrnt4
1bBMu0oNW/C6g9p6zob1A2yjoZqg3xZbzNrnthnDh2WRQ0H3jkBAC9sX3un5FDQGeiELHqc62XIJ
7cGfUDNzDxkjQLWNPnnKA5cON9bs3Rnt5HiMlzp9DYY2KrsmFrcSd2mdbCrBp9UANcROxzO0Htha
mvizEUnwoCVOItQ8FEshfoiYMVcQ/ZpC4Jg6LEGQ3NYwt2+mlgWiIvs6qpzrCxS1Z5FHCUBhmYcL
j15qg8rOITFbV6YLpms+2Q3a3Dy+MvDkuer9ezRs7oA4RPuZ9LFBYVW3SAdSebVxsdx2zZ5+IKz/
tMPqKEY7/mBTFj5RrbGC9KDHjz0Qi8Rt+jPYQdHeBMj9fNYJDa7UmK0v2RjWLVqDbiJ3EnXE9jrS
rIEIywzYuhVRTVOiH0ohd7m2iXYQ9EC3DpD6RnXX7gPEVITFnChFqPQTG1JUgPGC9iX3FyWoTtpQ
HUVsIVyquEGVytcpRFy1D8JPXiWmVFbMfd4Im1wHY4i/gMY+vfOJG55w4i72kI4taqnJTQ1Stn0D
ecCiGRnKaF7UfL2uE7yhSaCoykXWubaiWwTzFZUJl6UCRk2rLWFounBPM4hPYujsH8Cef6eYUwQq
UFCCZ4QJ8Kvsr6akdphK8IaUOCzFwYT05PcE0IafmrVIJlODK64X/wEp2/kPKMm/WA4xUvHkglJe
om3Iof762llqNeJU+9ds0uNtyxEmbnwkyx2ia9lGypymuDcPQd0l8FZNEP6B54n+5fUzhhPrgs9f
Di7Mnvr19QWjIthSKMl7CD+yGsKRQUDkbeu/1wOCZ09AIaIQOz/HLdiCMPwmpUz0YWFQNyu3GOgz
qPmVLJGF2LpzbQLfX5upqcmRikvkIOm02u6mHSBpHnmkxv8xUOo/BgB+Y6VgeKDuwDxKuEqc4h/J
b65NIJCN8lHS5yQCgHQUi4AOHowjCQtroc5VaxdFPUqlDp6OGAGvVE0fXayaYHOfE90Nw3Ffgg1x
jZ+uTXCJgf8hWfPv3iQc0pCi6sEzhvf563WOY2y2rFaIEs+LtMc6DhBAG2yD94WD+x5cQvvGuxVe
jex2XOSfLhKfOBo5gghKWgnZwIbd2CI85EO68z8sgt8YfIpBqjFNUIzTDEQ74PbfkDMI22KuVdeC
V+i5ffjHotNEy+0Imn5OLxwq1Ye0hV5fsgl057nZ9N5/4CPGJPTI6qwRuuOtQ/nQqxGPi95iPCk1
8El/PbQKZFC+ggTO/sBZ/0w+/NXxwhvGXadYRQQoOcisX6/tLOnec6G6nCSw+U9x5/vstW/UbKvA
Y2F/HRTuNxJLIuluG2Q4IyTkiJAfGp9O4pqyuKGnvp/BHi9EtP0BFphuSkd1gvD4IrBpyosbBCVA
0MKtnnymtE6XnC99euHjZZccFOrmrRwGtBqopVV2DLJpmPALh+AdHZN8AMYNrbVV8EyKbc+Cr7Nw
mbt3WqRPfItpn8eY5D79YXWQywby68VJkGoGxXkZBc3+JUm2w5gAsQD1y+I2iQ9Bm6G1Aa6110WL
mmmqRnDI8a1GSq+plrYl/nrnadNd0XDEvydo2j5C/dftkY+waAGa0WQ+YRPt5HWY+iw5DGlIgxzO
LtGl6gysm2xo8KNky0AV5WwMuSuzxcjs65wO3X6G6iKfIfCH/ukvTvN/e+5/Hebx62bGSAj8HdtI
cnkYkGD7PUwgXOR90tUSCJsbLxU0yOd2wwSBcJiv0naBHhBOKWqJBLM8fACS5w+L6CeX+c+rjXeA
i5xicmIYI7R3iQb9+ijuYqN+lBp6ssAAmUPaRAmKyD2DpvAPSweXmSVnXifiuQ2mdct7sVx21qgh
36mg81j0M0UAj0CcrQvMYrhIHrEzr6PEIYjus67PgQVvVmFwUXKkpuvnEngeGtiR7gHwiYHUQUUT
CJXHv7+65PfLC4cdKeAsimgaI6wTk18/HBVpE9bp+gOdibqF0jL2BTE93j0UAn6LLtLUeQu+7Kpm
nfg6hyPkRMaWrq6QOKzjyoG/gtkRpvyjhzJaWi/lI9m21cNTiugjN15ep2bEnhLWdJQF3JsRgarQ
RbftljGMLokgm2c+lh3A4BHQhseWVA18Xh6SGs3QPyCO/3y0/IZ5YjIA0vfYVhhCUD8Tn79+4j6Y
QOeDaFnji68Ww/VADzHpi3YGKmEsMkhPFoz8Nt32ttnaI52gu6ImR1uzqhh5xL+/Bb+Z+3gTIcb7
UuTcYO+DQ2a/lQtDkrQoIvxlI8Vxfp7MHDxKiUkYeWOiWpVbnPpPVtkITu7a123lqM9qDFpBfAtq
06pN7mBUyzxqKH8fRSbXSg7Ij7O4i6ODmbvhfWkprEo6q+HW2FH1j6HLNvRXF4MTG838QmZNn6iB
Xp/7MIR69/NPA0tniPWhDVjhG9vasgmyrj/oOsAjMgG2zEOr0b5RPXVxTucBxaIfIj0XDjZ2U4CP
a9vjMAGkRFU5Qq3rUZQL/EqX+GLALrI+c+RN67z/6UCSAbNrTiMz6nTJxxwy2P5oJGlt6mrK0NHC
5kRQtIplr6ZyZANHiNbLi9UekO7G93P0SXMPRZhO6H3yTi6sz+3Ab/twTqMCEHrPq3gdUL7Svgfb
O+PqBrmPDOymnzf2f4QLPU3IuQy/j9v4/yOK/hcO5bg8u/8ZE/p/3xTwz0FTlx/4BycUUAxvT4AD
YQOlGPGO+U//BIXwjRMIBGAYAWj8ELl//NR/D42iFCOwCQJ/KEkZfvRSZP3fsRzRf6EwQJgaKdgU
wDb+1/9gLMdvZyrmQKeokDAShGEaN+rP33b5qGFaa9gIhSLkBemv/cDn6eIaD8GR4kEr/3Jl/s2x
9ntp9vP18M4pyCkc44gg/LoNdSTbt1Hg9TTgxgbhmH0oZtKQg+VkPCCGtR55HU05YtBLKURKnyVV
cKzWZDrPYBWvVrc9bFieVy2GEZWBIQD4ej3KPxx/lyL2n6cfvbxPisgI9KYYgUX0U7++T86nfR8l
6PSWLa9qcuIKTTAvWtgHV39/Sf71DqDSxxEb4kZzFv+sev6S5cMKjMJdz0thUfgdHTJcRyIzVlkI
eK9s4/QPn+zSBv36yS6lEx4c5DLwjQOXWTB/zQ62aN+HhUwLMF7A9h6uRwGtEYSq6PwtsMglh+z/
p6jdv/mQiNnh1RC0QVERX87jv3zIXvaQGZN2KSAuBmAVAWbOGnDsgnAHDqPg/e+v6c/wxu8fEo8I
6mjwYxyD1359PRimDcTKDmPIdigNOTAyC/65Ay8+haN+lghfC6DVUfAYQ1nlZb0v6aPqM/qDhUAS
EJebpb3Q8dFYpSiVWQXCfMb8MBCuG4ihJH3qgY59F24MX1ULlzWfyZ49SqSN1envP8y/u3Z4QGKG
5xEx9PDyqP7l2i2tinoqZlVsNsxuxmXpjoPe9puh6VDyGjRUf/966DbxG3+7epek7uX5CBnD4Itf
X3GHqREjmdEVOmD6CrYeRoZlipg7sN5II3cRSugJkPQI8HVrzpC342ebTvx6Ug1c2jDBLKgPic8s
RaZNjm2OvNVsCwKr/CoA+O8heqe4LQow/1s8KPqsTBIM5wYkw63QcObyrSOJPs5i6a466O1xtfho
BFJPQFUICtbkKLIMznUDMeQWg3omXbFxJVdzvDT3suaW5RoaPzKImchg4qOhhr6H0Q0PUBPnj7O2
4VeVQdvJZ/TPOAn5RftuveYPK1Q2gsNyBFZIpvVC04UbyfItWdVn3uK7oapp7hqXR4h6Qg7jFAzi
MiOvAX5P0VOCSuZ7jdjZZ+xp85TjYVPP/bzru85oMGWKtezEVJjc7zJ0srKuCU+agQm9afFdWC/T
tIIEz6BWfQOFmX1KFs6QFBcNLx18c4jbrF6TcjMU1KZzdfjdxQqS9eCC/k4REbNSeL1hMB3suqBw
46ZJPsDbn3LwhNCjRQopqkCkCmtgQRLXVZOCTVuhN1ZTPs5O3GKkBfm0DDODo9Ra5/OJXyh2eAOd
r4DD6KHwPc1uMQRi8/luEXi/KGJZezJ2DhgsSuQmq0TW0kNuZOYTBtZh+0TbBk8JLVvyol2YoZOb
Lyqu17OlFQLNy+sA7QYQOII32OA3LivkOKf6sLMkFHlLIsxa24WaP8xjpnElyCiTginnwrwZ9yQ5
aHSe7iBRHbY5Zl7BLiFzTEUZROkl2471/Nm1zjZlBvFnKNOZo9If3IS0AiS18Quf590BEVmCl37k
sKDwgDsQ6qPZXcExre9mHYwx6BHl9mWZHVCOKeNILsQ+dC/OwgnMFy63r2ymSIuCMldQxLVHc83X
OdtzgyE/4pAkav/gIUWlVbhCTi+l2fqjMKlaC1WbyRZ2nQAbpL6pT6nffXow0mkNgkrBm0taHd0R
oFMtCP1V8ryukZapjGjdLWzB7t3uYNuLGKnSL31K3V26h0g0bHaHYSXB438g/QiT3eO5doemhkSP
Ilv1H+eBxBijg82u8hmZz2KIMfsHTrnJB+u4xcSmzWEQ4MrSb7BQ9qcOTj82ysVoDXRrbH8wayDN
NpFeX5ANqnUpEB1aDzEwdlukLW0R2QoUJwg1q+1smh1ge+Y3OlatzIINiIcI33HJkTyDhkD3cvcu
evedQMxkiW2wVhB1PC93ti9TRbs4RfaMRsE1kKhoLF1SN0O5jRgNiQl1LeU5sQD0sGe0yQ1sFwtU
C/yZLoMk3WDFwNDAQMomDNYSEyrDphhp4JpqDHrqcg1X4puELR3nS6DauxUDGDaIStqtyP8MoctT
AIDPJLBg6gDzLWM5TsRVkKFVUlySTz/AGeLN1qINnsa18/eDm1l4tHMKZsvNw2kOwxoZckQHjqkf
FRx/be1LkMz8C4YXQMKK8C10UW4QPWkxyZJbZHbngb/xDCQojs/QXUOUog0UZ08SjPlULZ46R1BW
aUB+j/huOUzcajE/MsAjSvQNml3qUTeFmPsJJzC91yA6aJFuY4fpN1pMn8i6I74nMVrsB1339XVF
tTAdndV0PddY0mXUhBCP1thyjCgE6RJD6JvMA9RxKEbNOm7m4ACxkrzPmG0K57bQnoVW9ccuaTGL
1ILKimDdQKfPU3rZniPh5FGwOl7LrW/iL8Qt2dPsMW3mSD0xr3zHbKhzvDrVVQApk2cvJpLmohvo
Ug0k2kfI9kbdrh5ibj7uunsTTPBbrMT5VVg/fU8l0a5Ev0YMdnwGnq9HeOIanHIAZShl4mOYqb6r
0AovBAnyhv4AkbHIog1m0HPdImCpYFrGR4lmGDkl8M+wAIMovI1M1sOtRIHTHWxKdVwwn2zZO26n
Gx/gn9GorCFXr2U3JN7joWrID1k3GIG64LkpNzqwTzoI+lfMfASQK4JoA97UOxNeTegP1gL+NEfS
apDuOcuarsYJslOgjYsAlzWzYTrVts1C+PHe9gX+FLEzxZftBm6JG4porul3m3HZV7XHYgCVl9ak
bGcCkxD9MGqXwQ4NOyPdvWDuowwAH26hD84Y4ua33Ckk73JI+/EESgrsOqaf7uONRH42rNBAwNFU
TCTYzNkOgVGrMQiOJJm6j6rbaviMCywWZPXr+pNHZaqLbVQgdjMa95ho5lbsvI7O1YwiEa41AjXf
0g6ceoUn1D/CwlC4GgjcN+hW7dwc9nSKt1xNYdKUmJfAF/xfDLVEt9shZdmtwyVXOLL2PNTw1JER
6Ng3hIm7GGeAm7u8Thy29Ugs+57j3pKbKRXA42CZ4yOgalw+KyRxRNliPCvinaJGtAsTSrEoG7si
saOn/TlO9xnrKekBFiUAf9+BF2N4FBFzF6DC3LGdmqAfX6DygSvt+in7HvFGiJvdsfkVbK7CTNnG
Jw/Jjo+Qr20sb1BbIXFAaht9Z4qFb4iDxyULUUAhfWjr98ZmEwM8SYyp+gujCrgb9wJjiTGcyCHi
eNNmJv4R724F3L9Pr4PxFMN8wMoiQBkvd30XkFvwlXLBUde/sDTY7rIWmfSCtvWK2Q5buFbYYKDS
yQUHSxiLQ8ea6YwYJMk5m6QrVDzaNYfDbt6mud1fKBXJUzAl7hrT28AgKXKZGAchQ784fYmjKjEY
RJ1jehnPOyb6JHfqvrg9klC8WBxCa2PEw0zPzBeLIunrZriOzkLt3VM9jQT7KijrtsAgAV/VSb+q
G0WhuSa0noA4qVEfiMJ82BxhOYy5aCzqXExcabGwwq43V8sMVqyAuHQJ3F/+zsX/8e+1GQYURREw
jgIS4LDnq7TR4z75Oi7V4PcvCsTeVGqIoB/kdImwLt2GiWEGjxBs3XXjC3wFNwJexTiNJ8x8wM5M
Np3SNmeCTqLQUaP5AWMX1g3M+F5/NSRefminu6fLoE4kziJDwA7JSX8aAK/LU60X+oyHlj0JYDRX
OOcajO0d2BaU0ZYNY4lyUPEyCduUwY+FIl0yl0GHDIlaxQGRj7muZNTDneQggcUVYgfTGZg+1LxA
BgAbCcLRz4iW4UBMhwBUsgr2juFEIeKGiDBGFghJ6m+IPs0mj8Kl5VXLB/lNZRvGsmSLx/AvhbGB
aIsH1V4nPtz6aul7/hAalfJToglS1ySk+nGt8YMF58J9woRPeUJqw8tcJ3J48RMlD/hyGP4DM9D8
U8RWvyP/34YbiNi2Q/k1sx04QBDWL3VvbYL0+9qrPO4D0pxa7sZ7jRmIbdlDCEPwMxTxRyU0oK46
q2WYh67B/p7Zxn1qwQpM+QYWnxerNBDuCAoBzGShPLhbZIMSLVXIPNqpwZaE1GKHeAFEwnxf/Xzv
o5ogoRERezUvSCPlzAA9zVERtPy4MXkp0xBrUFUXY+xEOfJ5v5NBDVYFmZv5R5hG4LyniNRtUbd6
R3y1sdE5A1h9wtQ1fdy6jFQJTpKusJFPTxi6AbUzNcbeYfYiqvPa6hkt66aTDmE/7T8GKQLNBSZJ
8+A+gbiKUTS7AHq42D16AxCCiBp8f5bPGLaw5kmjoCtsw2W6dpu4Djl5Nwl3mjq3VRpzwLcKE1og
xkB4NC/LwkBIAlHFNa2xmb6pDNOabGJAcM6w8sYyYwPmM0xD1KaH1BoMuWrGGioO7SBxFivpIN6C
85i+goMEWIp8cG0LHmNnLsYlwnTgfhHsVirdxQdmtw37ACrCfGHh5jHvZwFvUO89sOcAYiyAudqD
bUFaNi72zEDiwWRtn5SA4ddbFvvdgIlccIx2GopnjPMeVTn+dl4vSMPkwD7tW9okGJLSDDRCijMa
cAu3ZV9O2+SWvhRLfAEOLPJ9uU3t9oRBl+4GAwGg6W6o9c9dNCPhb9Eon9WIiepYgHPyYOzmrjDs
Ivpio1ChQ8DSRDB9RfypJmTIyZiF6rAr1IOQV2Zy0BTmPxo4HNXVHCTbfc0CTLdY0449+RSDpzGg
BjmEAlO3MXkvgtgEsGXAnlMEqAumAmj39pD4ETvbDrz4rpl2+rZGK8p6VQuZL/EwvHNkqb53mCG+
fZB6n5GNkgb1IJONOOJjrsuFx/4/3J3HktzKdkV/SHiRSCBhpoXy1dXekJwg2DTw3uPrtcAnKcjq
Fjuuhprqig9dMJknz9l77TK7AyZhfOrqKYJkaCIgQciDPsmLkIBQUImGLycoRJdswgVyA2AqFtWa
gcT80rTQqFH+jXTrGKUa16BmVOoJI2YlTm2t2s/1xGlu5LW3wJvbpg/POMFE1EZZhvi6lonnjnM8
4ouY6mcGmm6/5uHrN2m9aFFUX/frtAPzh5gccwcN0cVtjqSVH567IWLQoNDXeHwGqkqHBRnZaJE/
JoxznHXWjsk3pqPueYzz9or5I1pOfBPW7BVxmX7GSTveDYGv/WDSgf940pSfHI0+gek4ZL0s8FmN
3XkOljVl8ONB31AnLQeVBITCikOns5OV3Xx27Txt9mLKowOmm/G7S+N92jlT3VnrBqxZsJ5LnZaC
a6jg1ewMwQMr8hw1VIhheKwc0BJ9qg/JxvZnbihSQJujcsW0xUzQ53j8TYGxZUd0xZpOsBZvEdk4
+9Cs/IKC2Uy+znzFCsZUl12lWsDdDsM+upZmb/6M68n80USyPjnINfs9xRsnuHFwEe3MtnqSecB6
YfkZM7kyzOObiWLBxbvfpI0HBS481CRoWysrtsyfVdIguoHeMgafp1yZIxAXRu7rvqnFkd4EOIe6
CGYISXpG6YhrZjoU1QiDKWgYpW77uCpHr4iaON2xs6bIeBa0HUImXO2bxK6102hGLb8qCGPWnqjn
nAzSIpop4cpvLZPtCu5zMFwnRjJ/Gdu2vWqiSftSjZn2BRm37XjmWODKCCc3h0dSVQZVATtn62kD
qpxjEndTsOXEWKLyZmC5fP8TRqS2CFIPJ2zgXJt6Lh6Qk9rTpkeXTJshq8X3dnRg+7fuckxeIGD3
adNgQWP6biP2q/X4SaGd+9TwEY+HrK3MH1M0zPeV6cgAn5EZxpymAgu1bqxD1C+U79B/qTiBrABZ
aSeIV5wii6RwniA5Z+4uAsNTrI3FgshpAijCioZqyrtpTn1yGIzeQbudRNzxPgwPRg1H18NwXlGS
Qu5/tUEpI68tzCY/EEy1CBuQZxybZJkt5nUBAy8vUgwAlY+EcZ23ru5u7YGW26qJ43aHUgK/ahdb
sDTrTFTX9I9RZ6dmNgFNaufm2beb+gY7Y9V4IilDnw6QlTMzr+jQeHkm6+8RjlpjMZ1YzK1H0d1l
c6CFa0bwySdTdziZRgM0+QO2frp/PjZE2h8M6qojNF9KSTSdnC+Zqulg0yY2m2HNf3XamyEu1Guk
1z07UTtpbIZ5F7/IsM1dRhVmba/xsqTDKggm7ER1oRXJTqfR9xPVroOAOOTUyWedvbLFjVeNDkpr
vbQkQwqOQYW897GvQJz6CiG8svK12RaL16rWfVCmlunfVjVWJJoT0qmO9E/iEweKqUGGy4HSqxpM
WVdaNA9Y6Xp6CuQGlGBqcDlElPcjTpbkYeS35duhQ1as93aDapcR3LoyCLjwAqMPhw0y6f6V/bdr
t64tw/OY+IE6ZEVs54e4ACW3YoqKWy0MlpcyttLgJi3i8dN/KESqIkeA6lV0EW/LHqgkXpf2+j9y
H5ezlQ00wtMc3Ydg097XKT2S7d+bxu9MFXghDGtpF8NSuiR+W1Xd+Ej7caYlmkmzoMuvNA2NIPLE
5LrKNP8Bl8lHGoXFSX/ZqF60XmgUwFktzPs/G9W9FQVN0EWVl/aDUawUejNviOGl1CZBD0JL/YOO
A3eb0gpeR/kokTArn/OLMj8YbL2dFy2IryVh0jCVa1iXyi3lNAXam9IDW425rer0HVSY8cES7Xz9
91u9zC4uuvO0tl1kdouvX5oXsxTZ1QhdTdY5k27eCW4LpKawKw//h6u4DAfBGzCYMpYH/tvUoVFh
o1c2lb6B1HKTQqR4yIuk/mD49fa3UIi6nCeIRF3GUhezDXqHdGFrapyumottjreOySBDB/mPH4+D
LJI7BjQTZc0lUTsPU98YwrbwRv6f9vhY6mMRmLQI2yn64FLvfAmULIZSNMhIm5PLO/vbjZsgao+I
zyqvFFZwnOdm8LQA4qgOKOEQzq276eza/kDe8d7EBmWAAKbLUPgN7N+Av1DC/KvocHOI63oK9CHG
21mr/LXy9WndwBXx/ORDuN57nyA3deGsSvZ+FEN//lx4KEtbMV6qFjnoqyAdCG6xnFKd9FIYVxo+
77NuEfJTl3V3IpzHEl41O+V61oIPRS7v3QYHXjBfoLKJrbgYXKkmY1xTcxuEnZT3CSELa9nTU4ML
/6Prh/4q04zGa2aEHjNwt0Nv1uneNbGiJeFygOujclsGJckMhV3dMqWUBz/QmX4YufXBgvl2wUB1
b0h3GcPyGV/S/hVFsy1Cl+YLZ5aTVvj2QaawuOqqqT54Od75yGzkmjwbC6Y/yOU/H5Grp6PTYMAF
mwYICFlnvKePmH9wlbdvAkIGnXrUZEmCbUeY1R8vPiFYmkxrLoMqatzEJd1hdlTnFReevkkWFKlK
/HGdh2reQLOn5CgL+i4gvT9YIN98gaBCpI5OhgXZIe7hQmMQ2FatdSor4Uj4KPj65VvMc3VKxxq0
VzQaayNw9Q/WyzevHhc1CEqBNW/YzPwulJv2QHESLStZvhxgDWpInHKa9Mw2SFYN1v1dL1pnnUYM
Nv6+Ur9340knQKqgSBaF4H3xe/UpM5QW8XvhsNkrofuuF8ch7kMtk1d4hnRvcKW8jq1ankBHUMTH
NsNQ6K7/dOnjHvCOCfQSrHu/6Da/L31652s4COnsJVnUeFpUXGUEOuB/XBKSaFkcZ+HU+7//+rf3
HeYd5Bx2D/Ze1zH+fOtw+Qsjr+jMscCVuwlBvje3Qh3zOHA9H4Ubx2oDe28f5B888XfuuzLlopmB
IImc7Zcg/beVvvVx0w8h4VuFBY7BzWo8AJ3OcTsPoueRkKr1lKRYFbUk3ERWjVa7MzM4eTLY/f0e
vFlL2Nyku4iC0BMhMbr48sbYQQ+eOQXPuQ5WdT6ALesp02OArR+oR96sJVwKZqjgKiyx6g0ufqh6
2SoKfixXyb6C77tRhpg2f/9Bb6/CW8TnBBwedSblx58PldiV0OzGIaeeFfVORll0P2qV9cHr+va2
WaxYrFV4BhBgXWqfWn0YnWBuAD+WnCN77Bg7ZNXoF3rm/3//QW+XJIs8bMKU7AX6iWzrzx/kx3hL
OoNLaXUous1Qmtq2jcgugDpGi2zuaJQtjucP9ORvPw7KNypFkxAD1sJLvnVU1VqTy77wGltLtpPS
jNOY+vlVrw/TVdNKscpIKlxZ7Uer4TsPkAtTNdoSFZu8FA/r6QCQoe0Kz0YU+5jic11Phkg++Pbf
uwpZi9SOzsJbf7OH+guoskSabmbSOeeF/WmMtfLu74/u3YvgfeNXINSS9sUC03dUjKJLac8Zibkf
QJbe9nPhfPCC6O+8jKRaENKF6NuFeXWxiHfGWPdZ7uc8qs68xkTKNJHS+YoGElYE5twr3SUQwmrM
8I4ALRTFTZdUtLNjuQ7jON9nSkYnpxm1pwL339e/34RL04fJn0VhoOBw2fD0pb28ab+tdYSQRNKn
0+eVmfq5EEM+g/i8t4a5OBkufYa0mQpvBhQTr+zB7s7AmPMNbrTh2grwRBbmyExQj4eXv/9d773g
ZJOR7kCGCsnPF7tujc7aZJBceFmpZ9ugiBjZ9HoAkMxKjnPV/wjSPNvqk/v979d952ktEZuUvKxu
y4Hiz9tBe42cb5zxXmLRWOl9h86Iz0BxIIxx/fdLXaR6IkXkjUCnjmIPSwjmh4tDLqPLXpsr7MpV
kqEWKkH8Z+lkbLIUWVQ7JXiDgsi9xnVlXyu80YsTWPugWpXLW/7HoZM/giLDlYt00EYY9ucPTl2o
BrRectTi0vdQXUIQo/BY2aKp6dlO8UGfRvfIwGL8Wmqt/GK4488a5C0FCPOQSmrhTeI0+KOryr5F
c0oCpswq6yGcGNAEZa3pqBnKUXrVFCsa9BGZOVYlPhKgvvPCYGaQi8UKNJ5x+eCYFE6ihN/oVbrZ
/VBB5Nz7NIY2qlX5/Wz72ouOeuA8QoL+oExbHtPFHYTuuhx1F1cF/N4/72BoirYUjAo84Ozd6+D4
AqZOIO8pI8R9NbkffRrvrFuYiCy2Neh4nM4uFpQcKZEU2Na8FAHhPVV2dzPlpvHBr3rnQ7C5nwbn
XYft+nJdYIeJ4DKjLcp5sA8iNypWrCC6cZJS/yCv6oKk/utDYD8xeHicZRBSX7yDY6tMVpg682po
bp5uZCBCy6k76b2GOKPFCtAOQmdcLfhWIlnu6iF71iP/ijO4f5J99cHi8/YO2zpLDsfeXy2FS7de
SURo0vVZ5pmaHu/MhjKzRLz4waf39r2hZlhMKspmGaBc+fO9cSUGaYNvyIPLGr3kkPTWPQgjwscM
7boAI/ZBhff2iXI97MssNBg68QH9eT1TSwTVJtczZR5tG6JntsyY/W2IWeQfvzxciiRI9jtp86pe
/LSIYV8KHjD17K6rD2qpj+bEGQ8qcuIPLvXOs1pKZOT0yyGNYv3PX+UmaDXslDemT6OCtFPL3EGD
1T64yrvPysVkwwnQotN08YMcPRTJOPCDfKQzPCZVn3ImHV47mghPrKT/oAB691n9dr2LbcgeSThz
6opfhXv1obKcfoWaPN6GY/ZRE+G9SxnsdWy0BmTtX1EqvxUAtdv4g6bz01irQe9g6vGaNq1PWhd8
FJnw3qXY6Iilo/xn7Ljc5d8uFcihHPUeqUZctuahb5MFUZnp14VotfUHm+vbJ4YGnn4Z5G0GJqZY
CvffrpWpHE1Ui1oO5Lb+WlkF53Qzdm5LLEvxtgDG7oHr6J4SOSPgauppuzSzbq2w8r14MRat8sp3
1i0Cc6b+bVkRFgMG7+9/5duXd/kjeal0ZNkkWBp//pGipW4sFyS1NSbletR9fxswPN3+/Spvb7sj
KaStJeyV4/TloYtxNK2j3sYJh8JwF/pZeqgIVMH1rKoPLvX2OITbhThYCmpq3jfZC0XUkU6dDCnK
ozlP1ogF7OfRQVgz6dDtVyK1IXr2zvRRFfvO06YxxU9UjsmJ3b3YE30XJa1JMe3102D5CwaxYXKt
t/te90/c+OKeh98cedXna9mb/WlK7GIXhk2wKW1aVh6MkegJWhdMnN5+1CvgAv/0IdCKsai1BJ13
ZqkXf2EAz7oULZK6WjrdgyaC4twJukphoH3UsHt7M0jZZPPCc8ICzCn7z7eqyhJBqzoCtaW57hcJ
yn/VI8ka1zU8/FvQJdMHH9vb13hJ7+VVJpONtOjLYj0u0R9UJa2SojKbJ2cwpnunXpLP/34Ll7/7
z0KLws4g7U3YvGT6pdekVL4qHIBknsEg8TiPgEuNjnkeqmmHMHbw2TYCT2c4aMwf4SEh/vr7H/DO
7+SsT6WMlV9wAF7++29rStLMuivJ0/Yoo92NW3QxaWBj8PD3q7z9XBd/rk3ziWrS+eUQ+/0qrJE1
arsWOJZv9Pft1N/Rmc0wI7PV/P1K7/2eJT9Hx7fDJn0JlZiqQIsGrUfIKFwos2XWv9rCLR//fpV3
TsB0rmig0j+k5yPti8JjLqBp6mkXe6NWd5sY7BD56y3B7vbkx5Bw3GBjNem0NmWLjCKdus1oDd9a
1Ti7Eu3uFvEXQvh4ar2FzfB/eKl4rZYDmEMi9mVINDJNn6ILcJAWhc1Ngx7YyxPm9XNDSjyDbJOj
uOXn29JK0ZPTqv3g+m+eAfeFt4ZV2bINnsTFusDiWPudAkcLIzd5CjU3OduNn31wlbfHfEpr6iO6
EEsnmYLz4tXVhrRhQw49mMHESVgtqafx4KNAz4llXllJ4uzdmPiDQEd8vcnC+auph/Di0JlvtKhr
N8CJ7KcQdcH61+vxj2yl/z8j3/Xl4PC/20sf0qL/mvwZ+v7rn/zbYCrlv+j8I1ETzN6xui0n93+D
6HXrX8SVwpAwFdXYQpv/H3upSeo7+Dz+b5IEKJI4+Uf/ZS817X/Zhs5BTjrGEv4s/hmHHrvdH8vx
wq1bCBxMXzm0UWX9+u+/rYZNMyUoRLF/+TVg089+WNgAiF10Dhut10Gwl7IGnxm4Fr7uGnjEdwd1
PGBGcD59V+yHKEFcOOEKZaSQSmc304f6MvVRfoB1U30uBqDeUUamQ5D543MWo8CvxfyogHauMjWh
QRjL7HEG+YEuAcbWBP3oR9qW8alfQk8Gu5/v4zpe5yhGrzJn1vZIzseNXff5N2kyH8ZB1T+X+B8w
wSntDl62dgVGw2WGAi5mq+wh20sxhd5UWfWRXIrXWjz3/IYk+JKG9jaKzW9DnN+C9grN59L3s7ti
hremjKw/zJQgVjeY34lByh5MxlM3g+gi6LOFbK8xJ6rXgKnGfWcXcK3i0PqUT4LMCHb2bIcOdNrj
C7Du4jSwDm5vtUei/9IVp3W45Zh9qMCIoxkxsguoFXufnJdVVabWtg4Q37hdUe0HfOaf3F6a175Z
6V7PjAzOE2WwI7bZtOhpMe1e53P81NkllnOtCtJ+Y4lwvDKqcjhlcpi3RZ+06w7/3lWnGn/nW6ln
NeqbnqgOzZcOHtxW47k3svzKTyRKXXNB65rRrYMEe90aYtyK0o/vhsR9JnQ49MZaOKcOIqhnpx2s
maBpjoVfj+tSb45WRuiAqM3vGmLaAzQMeGtW/qgpTZ3dsGQCDo9ix5EzvxolLAVlxAFi0zxdDZaq
kTA31lMcqc+VCNQtkG7f0yrbuIL2Xu78CAvX4EwuOBRQxztcOd+QVhNZypxtn0CmOMow8zdGbRRf
u+zZIkIm8FRc31m4kc8DLhWsvO3P0pU47NOy02+yyU/W5M61Z6xQ40ar8B9Z+SxO86j6mdvQpvcM
ZDsMWn22t5Mg35HFUK/IO+R5tGP7rA/28DwSauX1ySReDPJqFFzjk7Cz4NTnTXUsyVfZSsxL8G3p
0pYoHAkbFJ4zYJ8uFTWdJ0c5HP2hkFvLCM0vpTFUuwbhHELYUpyx1QEYgKay64sKWfJk+TcxCMlz
6Tpxu2qrGAW6Fo+fczlOezL1upsCwhKYgWnU1307vQj+CfqXKAgOmdFmq4btdO9PLZjnaKnnEe7f
1C5x9R7h9sUzSOXJS2rMhbmTTbDJZLgORmkfO1dD+lrO5QJx8Z+yMuCNjhswLEz3tonm1t8AiBWr
tiRBt6oD/ckMjPrg+5HQEbA7+bEGiHDQRW1sCXhB+dmC3W2hcGRpJTYpmFps1TqE33Jwv/P2fHXx
vKxoSXbHcCgQ4TUcpOMpR+g2mAxPyjlnMoQPpBFFsMUN82V2wrjb4JFxNxPHYj6RmEzxvqpOGRzL
w6ASsVJ2leEJna1kPYP9epwTDc5pODc3+VDWD1gx+6OwqUvDIok3Mur7E0Oc7ORLxKAoW91HgH7V
yQjQkiIgIK/JQTKLdFNqh26QGmK/Uu4J9Da/hvkcolLM5yVEE5k1JIqtCtPqhIdPPmiRlHCizCs5
w3J3rOgz54J70BWftajpNmWRyGubRK2rMAzCA+6fh5lz0qa0rJswzyLPset8lfJJr+QwIo1G3bVO
YU2tVEUgMQDSBOzogLS+wDYDUTG58jloeiIw7VfmadPT2IwRoybTfsibJsH3JIKT7yO2i7thWFVs
RFc1SAu+iTbAtjqx+hZlLw6ThXZWj18juTdNrdlMttxqnfkl0PYkrSIsXExgRmJvx7J6ZaRiFtss
HK6msEv2IeebGOpvpN1LKNU3IAUxxpXGISH1kUF6idWlJtirDTjXR325CRH7bftyqA9gvhtcq8OL
RqbXRojMA93qQacjmT2dHa8OYsis5oo2ibY2ZNKfAh0PAVUfYvA2l3t3bh5MJ7qZMJ1iNejlpjGS
7BqsXn87dFHwIvy23HRS+9JUMzFvgXJuuyw2tsB6Icf7n3KF4lwO7b7mmH8cTHdvmc5RKNk+2HO8
pfbqdmSwH+y22raBJk6APautPwVTuREBWrdgqoptMGjH0XB/GnF8qyT5ZXWl+atpDL4CmC832KH0
6ziqyqNpLVaSTBGBUjvzt7aHgeY0fKcxGawrGRLqhXXyis5gG8KmttQqI21AVVP5E033Z9DZxGMg
NnjU8jrYinSxYY3Dj8gMOG/ZerhfQi/2MxFInyMrcq6aMrQ3Goi6lVmZJ0xdzqbwe4hiHWvVGPXq
CBplPEBBqLbBnFRXTtmdkYxPRwwf1Aj6HR8ZjZgQBL+MYIna87XuJPFNl4KJpvGtE/7UG4dpBrO8
QsFDC7N30t2ImYERWgntJUqL8Kfb+/2T0o1yn5rDsLNnQ1wXQ/qlaKSxC0RgH6xmMA5WWP/sQ5JG
nNCtS6wBhfOQlL7p5UxsvAbf00nDjbxrWrsxVwI624JGVPcV4XXXgduVt1itwdrgKN9NTpjdqzYR
u4FE5WM3t/45Y3C7rSokfPOUFqdQ96cDJy4S/YamXWV1rD1BK5awXYZhOzEe6Ql3o9YmCs6cnzAB
x8WSRdz8MJ0JsKQ7VXJdV8Pk2ewTr4mv7JWtteYR4ozrpWRbPcdz193GfQSFsp2G73lpkL87a2Zw
ikUanLM4cTbWkoGFZApcmLE1M2uvOiG2aUrAicAcs7UlyvA4fFBlYX5PBpMby5Z9SIUB0dJoScZp
zHHji5wQEW4+PhpyUTbI2f2bMZ7UvqLIwuwonX0PNPlLo82Ues6B8flpBLll2eMqYUrODGiL8MHD
5VZxAPWPSdQdKuadeDtPHRow1GQs3oOGWy2M0zMEYuzjk3Es+tJcadbYrMETcHzs0qvCyaCbNVBj
u/E4uz4On96y7wi1y7YjJnAgV9M3TWjgbUeg2jSixul2ak9RGyxm/x1QiDWGis9j0hgbBSlJRPk1
iMoZzeJ0ahVev4IXedep+kVP5jOY2JUJznhliRp7NAaYuQasnLVf3QQRusZgbycJ99TRzdoi3Wea
eUinX0Ybsa5c91tIg5TpLi8x38g2IrF3zdnYhX2A2Zs4l0r70pYL4EKG+nh22MrWxlxjB3Kn+2lS
94QHbK2ROzk2OnDg2LyKu+SpD+rZs9LiETQCsaw2VVdQnBwoQrsov3GnEK/IrHZNwDB3KrKa8BOy
SduJYVwe9N9rXQ5rYyBBRmjkLxg4sybDWQc2NThG+Yy+iv8NMv6zIj1IdueM0nuVG3oMxz27r32L
39CfjCoGQ8t99lMymIXNQhPa7I8pfLfSQL1Uuv7sTWa0I/zmMdHsvU6/lfM2Lig/bL+Hw3gaw7Zf
J1NmbQY7BCpqYFrsvhh58VC06fe+Dn76SbUZRExeGrPyskcYHFGxTMmEBkxFd6DHO8ILs+xKE1a5
NXqK367vCPxo3bUusqOJ1wVXvrkobKNNM1Bfpzx8DsLKeXB53pwIeq+0jGQb9C+hgSu01PXqecZ0
0IfRdaACNkyJdbtwLHbo9Ckv6BlPZfUc2PIYj+t+ZE2dVNbejWClfZ3Ikc4sjjpp3jfaHAwv5Afu
Zw2RSPmqtcYjOdJatgp18Kl8zQ7FTgmjbRq7fV1XjwDX5EYnYWOVRcoD8Btf5xB9j5qeQwINA5Mm
DlvKp7KC89JkmvyZzrH6kgLmHwsNF0V2pOLnoRYkygd4FSCKeelYXpMG4HK+QMdBgwmLNQndITuA
Xf/oDXfeBh1DiKLiTZdAGAwMypsJ2xIFXK5dg+0v14yCX/l1x1TTzlnfWmvbavob0SfOU+tYzC0w
DFzbtfIpjGZnA7iy9hL+Z9eEW6hVknXNix6jpSWZ4SbTO30bzmmx69tKO2mqFp49u9m5cgPryUlw
5VK8lDtZ2MWmLe8nmpoKqkuEAE/peH3xsyJnIHCo/doj0E9dB7RGsp2hAF5hAVk1NJHo0V4XfnQs
sZQ50CWiY+NECMziz1PdFvjAFUFKSX9MQNp4RPYm2wRwQDs4xHO54tSYfbUN60o/U5dYKzUgjs2N
cct3d57s7ksiiM8wx/kMzptNT5jGoY/Tdt/MQ3zoKueWbYB8ypnU7qEtNim2mhfT1zlbVMMP3A8j
Jx641ia56+SdU+zX2rAaAsz+WVWPOxKTznD77oE6MMaQrcXnXJJ8CrE47bERzxkR5JlV+zfIEq1P
DXRoDuhwam3NBJ6vta9pBKrBMUgtSVKiPwApbul1PRIEB1Qa0yh+kZ+97j7IIrlnR4RHH2Et17CR
W8SI1NIST7huqhXjE77jdCJHYcjYeAlyWc0Df2fp1sZqaGeYCAPp43n6VQZJyVI2aeskJqgO50e0
EYSvfVMc+3NO8kS4pgBN1E7k/jFPCkI/9D7bBE4ZbAJVZi+65W4QsOjHRilCgQkN8Am29uzYfpaQ
FLzUVUcsN16VulehHKjXXGOJGwDTYs8srHOo3fcTQZCzUmfwBRsWMH/dAGZdwTuJNjiIPvu8few3
VnquITBu+khiVOqeKY5uukz4t/Y83+EyPanc/Exam7lOcyog5Dlr0IHw3GSsE3oiXszEdojzQWtG
0JO/JCXnHIeK5wI5GJbVUJwN/A0rit50R9lZ/nDIkD02RkX4rAlmp1Rpxvledd+JRgaiwGc6YuZx
U+cw5Vr8qXCc9qzsptsBTwiw588xb3xJcE2ezXJXW2aPGCFN0qOMM/+TNvfGyzw100pZkXaKYuze
QaiGdUwSJgroYCb5N3MPdT2XT7LjG8PyDgqB8FN4AcKmyJx6HfoygTze6GbqJdPSwdx2bvQpjFsa
A5jfKdWEtBbZyDRdW5UBlRub/2OZdd+6sYEAFBfZsSqk8pLSkWAVKY9zra89J8BWJUO7wGZjAr/r
Wnttt4V9JwUTcJEU4sCqFz3meI+2nPK0a3eeFjR6a1cr5ZvNdWsAi8Ehqn0d/KS967B2ea3Zqp9a
xrkvmSf9TODK+IiWNN+LIFVoqxRgiYqPdNWruHqJ+lHsWwGsm4+xv+GDIkVVTkQ9WKiPwIWYmf+g
EyVlrMqiKQBH5dX9UBfxlw43HKevWu0BCce8ZY12X7jVfHI4Dniy4Vxfl7naGBmocCvxnS14SrEj
n0gDAA7GFU0OxijYNOEdyYYUjzXBFO6oF6dUQ73eGI31WpeGfdK7xj1yFyMQ9zaUerPpuejc8CGS
dJhu8FmwjY+5mUWb0sGTh92uHHnGctwOrlFvq25wTkkyOmTX9ANiec2O5lU42mA/VaLfOGFZbXrb
0TQizJr+lIJY/AxVXZCoS1DA1Kt0bWN/OCYIfnGS6c1B5qPNfpT4W6Zy8ZNlBl8r+nd3oz19VRjQ
CeCwtV0FQ/yg/MBYp66BvzNkuUoqcBU8QhNEqKD6K/CSwek2MmKyZwi0gjadPx+wV9ImmT2J4xzs
95a0N/7Y8BFTdguIP1yXY6d/V51Narc5uGsyGec9MW7OXpE6QJhhJw6I34zPeUXeUU5Gr8gBqmqB
QWVJP027hUfRulgNs/CoEUq5rzXT/YbOpNwTNau9lt0UbVusYDurJhVk0zJxfnLI5XkgIetHrLms
VhieV3keGPezoJnU06HxhrEObjWfFgO7PSb/DHV0ZY+4v/WhujNlab+wuqQvbq+ix4AgxGtBFMKu
kI1x73cLaislFuM+hil8IOcwfQYggwsUz92GMeoANGrwh4cEMyIfkG5qcM1SOS68hzi7Bk1uvIBG
0s+jQ8riKgpMTmAFBvqDmVf6DcTjAV9qMCVX0F1wrMSmFoN4ZjYYiLG4N+na0BZQafd5KFCNECKl
gk8D21awMlkSHkIrZtKKK0DotJmMAKaWFbQn5PHWvwdU/2g2cFP+yB/a+seP9vy1/H9DnlwMUf/7
aMCbf3wL/5wMLP/g34MBYmhRxeLFQIi/kLoNGvP/NRiQ/xKuQGbKMA/i+C+z2n9zJ/V/4VpSDn4e
B/eStaDh/nsw4PxLoSRjKIQAxPo1M/gH3Elpyz8HmG8GA+bFvG8KEkezLFbhqOZAXWBFhmpHp8M1
nuJcawjPgFxCNYrBPfLBT3f2VwKdndsoE/aGmXVMafgqzOQuqqJNMGZsGWZz1ZcFa1prnudC5ddg
wk92FrOxgq1aWSgkbYLAcJgWByZ3ntkbJVbl8ZTWzZ62APQbDKUqTlduwXpWnDW2jDgszq7KvliZ
+FYM/t5s65+N5jJ/M46itO9D2W/JHgrT59D9UYwnTj5kR+yVfwwGbAgRwYVPoGmuG+Ic2E2WxWVa
+dPOZRmoDPWNwp6/DhHnWQC+WfnY7bIou23dEeYDwYV0cqPqOe3zw9IYc7otQVunRjWeDUs2nh/m
9Cwx1yCTgZSrfYsT8TRb82Fw52uHJvZYZXvNfRz4xNFF3MT15zlXJBeKVTlBhgGzHIRkflKVmoRF
RTvbejVRa3fPQVbuuJcDtBw3QhF5TTxZJWaPfbZAkfxDC2BaNZ0kAQc0g3k7aaChtOaxDr5iIljp
Poq1Bx8SSirjvV6RnapLuuD+LT3QDfsgPBFxDs1yP9MpxJ5rqrM9Jzuq+W/+GFDoLKyuEZv7OFzZ
YrgJweiCxdjTtnhN6u2YfAXDZ6yo9ikv06XVt5ZyFwWc6nN97/Yaud03ZosdBcd7e4CsGN8FXDYM
KC0NnP+3tXyOMft3avLK4TZldoJPLSeaZOoES1vokvHUFVd9oksvQWOo/Po+SDnM6bc+u3Vos1fV
9W1g9Q+1k5CPqqZdY+RqwWV0JNFkn0ktpbK0prugcE5GL1J4Fg6N3HmLL9QlxM7cloO4bxQ3ecYl
bYycPCSQQHPWf+rih0kYISGZ/XmKn4lh3AUAnhobBWT/AsFXP7RAGlll1yIm8Laa5FPjj8iRLYTI
bIUTOI754JJGo9r8BPck9vqm+E/uzmRHciTLsv9SeyZI4ShbVeo82jxsCHM3M84zhdPX92FkAoXu
RQO1rWUiMsLd1JRCeffde+7NmbhZqt/EHa/cFv0C1cDryl0AMs9OP3KKGns1gDLIT7FqV1ZxmqIn
9CS/Fqx47K9JZS9NKPchN5KMtLit9/cW9gx1wGQKFDODwaI+xhH6HRnz1jKyN+7HTxQcknDruYZ6
PvP1VU7PJUgUarEegKWssZYdMkvbD+ZwmUr9r8zsD8qh/ibNu5z3rcZNvkPezpuDVb4SoDz28Ejy
4tbY7pMysxxZLlrlOl9Dp997afAQ9PlvFKJp1mQ819ZgGHzLFfWv9lXRSfHliuavbMpj9M8vo6Pz
UAd9Cpxg1Aj+Y/A6elPyQVf7m/R4SDTb/G2l/mMIGMqx10v8zxwTcKlp5D0JjasV1WxJmN/lDLtq
9B5GpdXb3J7JBKd6sSVt8rSIR9JOZz+sU/emTeYy4XmHqFxGpHCa/MnTWDBE2W10ZekbffMCg2YN
cuOiow/pA3jG4oPFSGzb72lQ7OsA+3ltgnn7i2pImi6fl83SaqyiP4ZXXyM0VoFev44UymBKiyJA
M40jKLDmW6bs8ZFzdPANdzobFNTRO+F8D7q38Uq4Kq44icytn8pIO8eWbh3Y9Fq7enpRAGtmS/T3
OnTptKcssC+tp9QVDFFxvLE6gCwerKKVHrRPEwycnGj7w9IAU1fpDhQhFT6jd/SyQSG50ekcNKBR
SkNztnPEo0lsINkMafyZivYEXnGjyuDm9SDstPTsldb0bOf6W5NN9zRJTolrXw12NYF1UloIO6SP
f2AqPs4Dg3UsnZ8mIC4Bm8LDm5dEezkJBuHMS460sdFzYI93Qh7ah9lJPHxORLnkZIOJayck1r5J
ajRI5IqJp8nSgjPesOYa1/UINQ1QaWVlZ9cO6n2AkupxplLbBQ0ivsQ583sq1caLTYcFjtajbcLg
1CvzBSZVfqCn1zl4nXSeWE0reqpGFBVNvwSQ0t47he/Wccb4temqYWtPUfXAFySBqBLGZ9AI4ym0
JIW3rVXunawld+hxMc9CrQZnCRqwZhnHWzFJcbrPF7eR23pu+OXBmtRUtONqu+ZY+2vrA6QnoCEr
FevpU+hBM2pU421YhZYHY6YQR5TfVRc+GZq2N2ut3E7iEfySeaZXKPRFU6lNw4l1h7zHY9NTYntt
TAviI+LcH4wqrMAyazIOWMu4GJJW4rwVxdUdKH8aWIPf8E1Dm3TY3o7VYUwYihn1wRaFv+xWNgx+
n1ah637EPCgHMz+mFbvdzPP5kCuWSvWy0kjTQ0e73Yb+vxz6afrRjfR92gOqoiujtyxE9CONHI6V
OgBse8JTUFwsN0n/dnqBZqcNyTFIZ2+FWos6kIyVP4ELYj8hPT6ZzNgNAMG2fO5cCxzxJ09Y0SFM
8oV1sB5pZXu3La3f2EUWrC0CEBvUiA42xvJfM5UOyanJbxS5fJmkcXc2yOtVG0X7vPaeB1PcCNoN
a7O067PSuSigVpCu2oGIw8uQoC9r5fRHJEvzMmj+kwffaK23Hrt/7l076KLLAvsyjTud5Vo8/4Yd
FVJSQxbLnOaNLuvv3gkf8HHqm4hWIKrnswsmqRczbg/IvJcoNx5mzd2aZrHvbPUsGkqNLN4owfx3
dNPPki56QIi7ho89jrMdhrSdQ+lZPG4D6wyy2jfK5c5kH+PW3sm0WUc0vCTG4LPIWdMLcpxzL15R
Vb3LKO6sp/pS2ulRjvmN/cg6G251a9OQiaGdeSwwHawhsC8DLm5gvTZayqNhGdWVz54bxJNmJfJY
0T78AdakP839HMJcWQbTSO+NGxKjWrf5kNBESD5lTTiS6XHWreDg4j3bpcuwS3Pa6HdRybAOx6VA
2vlnMp4HmW2sf+Zlcxmdw2WIJsnKPG03hjzWy5DNJdn5ky6Dd4T6cOqXYTwKO31XLgM6SGrejBHV
1tu2pzUIDU/fOWEmt2IZ7/u+Y9BfRn6IYLwlFxmgX5q8jEgmOzXM9l5FqXHuF+Fgiuf6sVzEhAgx
2AJkPQdPYIBgNpqL8ACG1mQPtcgRtoBYVVe2vk+ysX5rFtnCGkwnXek0GCwV38W+0qvpOVmkjkba
6tgu8kduEJ8qERkfJNqIDdKO21yddFdvkU7GsOQ+ky+CSpJH6VYtIouuBv1gLsJLH+nuAxFC108o
RD/Q41jtAQ7Wm3IRbeZAsKQyIxPC40jdjDHkxyYWvD3cRfrh/DDNvVlRJJiBSugRikTbjtbW6HT7
zciQzedFUWrpKb0DnkVmoucEyckB7omS5QUvUMjkwdKKmV/qkiNqAq4pgDfXRt5qpyLFXDAnkjl3
UbhYWmZH0xzQ2fJFAYsXLWym+xBLi4FAZi1aGd237BoX/axZlLTRsBHVBMs6bpi4mL5nEGB76jOt
tRZ1n5CydQ5EU0M3VRZdd95jTBUbuyEsciFd0463rRvh4+E91iF6G81S+Y5PEnpkqF2Corx6zfhq
sQobpuEqRvw5ZJXH8cT1nQ6avpjh9VJ9qdLgk4F8S2eyzsq7OON1OMuIN+DkZQddscwZ8hczm2Ef
w1a3Ro6n8pn36hEzw0aH2uiPDbA+O0w+NGUYK0cztmPsVptaL+fNkLR3ClAAOBKNQlNctoi6idkw
uGSivFRGdJDtF9/Bcp2lA7tzJ3wt4W9VeXBriblzAdRbdJgoOhJGlqtU9MCTYH2v89B6mwddbFQv
+PBdVH3h/cEF0vMeiIqVQwH9MZms6lmIWl8Z42w9z1lMkwWO5ZWD93BtJYbYglFq/CppXuZslo9p
miIMhizju8w55q70VeyG2yDIylsNVH5VpXzxF1jqSneDajNWGmV+1lZU8nFaWpptFoodKelmx4YS
HBRCEgBPq2Bb6SSjvoLcvVLauBvhkoGs6vxeqK1dzuGqZicbFtrOQkG/SqP/Buq90Ey7AtSx3myz
mK+6YevawFMV45xw+IGZAYb0pM+q90dYgz58CuUr7qG8J7T8hO/hiOnzGmqtOha6ulOohFSOl2WH
GLbAhqNdpTXway3U6MQBsxrQo73JelqawBS5xZa3g3tJe5v7lQjjvR2b5pvecCRQyoRzw0hb1g25
bl8puyF23Gb1LQLJvIExFQPoDL0ToxwPAVuHfCsAlizKrLWH0orkFWfFy6hhdrGIuNxpQU/WHZzx
Nwrdph3LzWbXBVWsrcZ5lG9gA+e7A1DvJXGm7Mm1ldhjl++2qgk63CRo8G+CSpdLhM/gwj5aPhWZ
Rmt4mVkLFtpwGGeGGv9OnL8N1dQ8LyHOr9HNuj8994tjNyvtqDsRa31VG90LsHd1U2mRHDVgwp/g
piA792nf76yi6dGzZS6vkt3dOzub4CmF+/hoqJgXUd8G3HPhM+bPypzMz9mhK8/HnWwUbO3qwDdl
Ne5VAnNXiMJ9trFcb70iHa+pXWHfMmJGMJcvpsPy8ykQtebDudAuBbLZIW/c+hqksQ0Ewqk46pPM
7HS/m2vnzKE/n+CVM7V5dlO8dSnvSYPCynWPre0JMTJ6B0HYNL4Jy/1NSZtWdmseBXDabDzgQLE2
Xg7/X7OTw9xp8WEM46bD3d6Ix6UrN2WOVbYviinlo8FREVNstBZeHL2yBqZ/1inCuxR99EvlqTRW
bWhBuw3KWfHVcqNgN9s1xP5AGNtZuUyGrlZNJzzYvBNk6h3bsV9WhsUG9oK5SYbiHPGtjeV4MBbn
fTuv8DO3PiicgR2V85xrzZ33LOXQMI9p1MbIrKwnShYZYdLAz4Ih3hujlq+5YlLfXczGt8x73D1N
QBOXGa/7Mcl/JhV31z5LDnGQ95uCAX2jbKAzLHk2qUzfy4BdiXAjpGxrk5ic2W4aPyR2K+FjD1y7
0o+iHG1Gc/He5PkVT0HBY66Hzx4kmBWdsEgOBbag3BUD0BDK7TOWRHn0O6OVYPcHHq6/qSg4SJVt
BstQKwGvm23XfPRoufK7zDyCN4YbPMz8e9lwLkW27SHdrSQDmFnlPtPoMj8+eG5K+oBN2N4JlPTx
7zvzS2LTVpmhNqAneUA/SxU96zEb4pnGJp8b6gHH2N5uGpDggxEy8BnVRVQ/nbjNJTctexxWGeIu
qoe7NlLHBrlPGlIbUDLcGtip50t5iustha8Zz1DcrVo9/EmMYpvk7k81xmyoc+1CEXazcResBmWJ
1t4QLbdswTyVJtWNSerAR/mtUWFDtIKOrrDttmk4fjnCuXPIccazYOSn/YY3vdGr90DD6ucglyRB
P6wLlkn4CZehLAFB7WWpvQNQz1+fYC4vJu21C9tNm9fMpLI6qWZWJz11jG2NG70NWPE1mC58KOVs
/6lfZr/D7w7nkeWdzQzLX/JRO8aNZeJfLaKwjbQR9QBaOpF0IauVFyWuzngh6WUFpqgyV9soQkTB
z0SqusxroIlEA3NRtg8hpGKOfI+jhaWy0T6n5XgOlMetMi1fm7D2ZeV9gZhg41AU8c7Q00ufshVA
lejA2QtsIEajryJiolEiL2GgmyTKOtgZCYT+KmhtzGEVcoucqHvQz0rCw+HMHjZh0Z6sGH8o9d5y
U0gBTweMLV0gZx0daAPbNPkK54QvoVOXb3M5/hpDZ2/nZfDEBJwse8Vruhh/qI5AzPhipaufrdA5
q1YrEM4M46YKB2DmYI63tG3c3VBWPgvYUwlJGBOy4K1E3N8peMm48uLwPVi57hMuqPLVHGbWAxn6
7aB1Ax8D/L2xT5qVHlUwCbPRPmsoTk+myWcTAkpZd213bdJ5x1bzIS+40oOMesWmIjb1LK+mCPm8
WE3qSDIt3SNWgaMScmwZvqQ4J3ayUM7JgUIA8DA6tPDCvIBvaRONdyPL7ecceTH2TG0b5sD/LZzX
u7Ks3a0op2SXFBRicY/3HrQITOgQ3sVsHfmbvPJOvGjLMtz1viSdD3uidRyFCe/GIIzJorLjMyxW
mlWhb2yNZFQAQgzoBvbvNN5hz1BrjIv1ZrK8k+TGUxfj9MnLitotGW96pKCzSg1EVKHTnKBPzb2P
jerG1eBidO3JWZ6LfrBw4gzJQyo1l/xZ+GP0UbrpnfkvRGlMn0boPY3ZzGOflg+a2XBINnD2Q4BL
D05ap9w9SmzSpdF7WyyW4ljhf6cYTIa3UhPxvjVkvI0HhSYzFeybCILz4rpnTgDLuXJeTUUZ94Sd
U7hVdefFsytqXe6N2bNvnQ3Ep+AMdu3kZjj5k2eDWO/N776a/3kr8RsJphr+MYBXYrZ4nZP6xXbH
dB9anKhTtyWjsMohVXSqfjWdz5gE8i0cdfMWqQP1E74rHnDYbTL9S0OHe/JKm3oVB9ai0cxwoxrD
eprElO68bu6f2TuW1BeP6pYUpgYwNz00waxf7EjRLJN4H8qruRjGzWuNJIbMzsGrimVkGrIQ30K1
rki38ZOO1TnRgQ7LgH+oRJSe6A31C/3WC3s8JlpZQ/12cfn3G9FrCKU1/QAla8mIBwKHguSKO2Vc
VBBlVX1IZXDQDe0yhDHLVjrWPHju8cvCiyKgK/bQWJKNbVNTNzMQI7u+6Z7TUngT2Ssrd22shIo+
z7bfNZy5aWJUwOpxLwimfTPfNzB8x8phX/Ge1l2B+6a0T8XSEhLEytoXloxQDLh2lV3bAsFl++31
E+/BpPqNNAr1SsxQ9ARELEowkToC0i4it2Yf9ZTNBDZBfdt2+V8RuicWr+fRCXHLqvS9mUL91Cuy
DWk6HPI8rPaJnrsrFVD8ssqrDNvSwr5QrfHj6Vm3G4Q6Z8vHruU8JSbu9D7Oug2VlptemHyWzR9p
BLgWtWAMaNwYzoPHlzwO3CNrmmabe1bvm3CSjqyP/yqSR89J4PxEBdH30MI0iV0nKrQtCGreSKEc
4JYqXpJFpxv+mObtn9qzv9KKxplU9ibFv8MzXwM8tlhjKzP84fYjzjT2HE3yAKfR1k5hn+Q4lpGA
5URzc0E1PFcO6h6zVAcMCklZacMhpCZ+LXCVrsvcvKTJeBeucXPC8E1TAMtzK9/Zc5js6kQc8zAu
Vg0ux1WWQ1dPhiMmSliAQlKmxNWW9gpG2ZGkmpXZmzxPKDoaMNAll0jhcyUG8Fykl65qboypcHdd
/L0uLszGwQ5ATUyBc7wAJL2qSYr4OdMvmuHWq5oLVTm33jIelIaeSYPSpmtmLOS2vAGQwthIx9hW
Zj+atwIcOtBXgPOrHIF0A+rdm3p3H7vkye7y8GCr4WZA0W2GclpbYsLCzNqo1r8DJ+akZ+O7qzFH
rhP+DzdX0YmUOl0OBwaqbGZOANo/9Ub/5aq9d2n7XojFW23COVcn52KKb5R6fxdWbJ691sKeVebV
RoT2cJu08NRMTHCA4N+60NZXXlXy4r5iKXmQYbdCKlzHszxq5rQvOouWadnuHAAkg2ylz8cfr42B
eqp6eug9/Vbxzhv0F5qXuN5RMpEPuzxtMYNl4SZv2id+rVgcWCThQsb9Fcj7lC4PsORkBosd5k16
s8r5pCbQgPw2wxBBjJqRcOUG0beIwgvlplTN6NgWsfAeQlu+ubw2V1BFMLXpvhfenUWfN7Q3ZcfY
YKfk1peArj2Th18l5XyLDR4pKKaBnyrXPqCpvMu6fCh7fpZxlFheWEaFO9yuFX9XbZfb8gMI+krx
nca8xs5TffcR7+da9xt7mzlXKUHiONECk73UQb126mhLrfqmUjz3xkcmjBG7xJ8hCj4psceuMmzm
YgNa73lqLk6hXSyMMeyD15hm6HVyb6QxTmXg1byKk4QrYEyVpW5sGrS2J4D23c4qhedHWJnXVG/w
FdDnJ8liF0/NaD9V7kR8Epzos1kOWJFaOwxwgdl6eWJYPuInSBnVyDSGivlusrAe4eR6wKvsolBb
rS/qTlsZs3agfyLc14b3IwuORvq7YBuLmUqXMuLFTbZ7ldTN2klzY02AC69F4pHWZAiqVEGoPU98
2asbDVXcqPRJcg/MWmYf7SFVWCWz8KFJiHd61i3SsvTYRPlusb6vLNmdYE5GR2lpwxZ22BsY5NvU
pAeDhIpfZaO7Qb7D6Y2QhGk26/l8xhPVKu4LHRK/JPUG7FzMnZR6RFzK5ZPLCejHZYfIVWTWTjOt
6qSJbp9YmV+SS8sFTWBMKg89zQkPURexQJMaP1MVc5kSkiBa1G7ztLvNtVhFGHahEO+66W8X1Dfd
fizKYK9ww9h5xhzXsBHOyi1+ox04+UcPM7voJPPcd0t/BNf6feelnCwcXQf8X1siRTv4MtsYua0O
a7bczlaCkCwNDL2VTq30OTF6vK2nrqj8yHp20vZmcpyHUX2NheaPmCtdE0MlvzXrQ5pFiys8tdad
SsWr1jlUVDkhswwtZoCWZ8VPp0uxjZ3nKFyyQa9WNm0DO73SzbINm0MCH348A3zCFPxXMoZTcQJ9
mRcJLGZesZSb/pJ44W1L8CCV1EPF7043bs3ub2RhI6/es6T5Cibtrg+Lt8D0w34pFEMBIs3adOcs
FVDIv+DFrivGzYRjuO62kIs3HczQHFEmcz7yHKofwHWsbjhw0/gIetCvMHD7NU0qz1VdKrb4KHep
ZbiE+zL9QG0y2+ygcvTHJHPDpyZs63uRIwhWc90f2kaTO6wcYi3MJv5DzNra0TiGvVFxDq2bFhg9
m3pM+hiiQvaP0JFOqUcEAS8BP+oUTZeqUnT1mcWw63rqdMq8sF6LWDC8jS1HfSLQE2VjpZsxqm6g
qI0P2+UJtitsSocsC39byw0PesoRnVh6+aaMrp+4r9L82yRe9Qg4zlnPWXLLQsNbpViIeNZIHBwp
wqAuSlBvx3XgeeRSvw6LzDfJ6bmKaj8Z7Okoekoa7cWlmZtNf/YREFSpSp2tV8YhinHqodUtj5fV
KwvzcldOFjUOQ0E1G2NCEWtrIFkhbWplcASpWvtpkP0ViXNnWfcKqOEgouiX0BUjBvz2DnhNB4WW
K8tj53lHGaDrVqN9ky5arh6YN5CrKE2SRHnF5qsK3jnlYx+bE5qw6WMywfDHGtANBpqGdJ6WIdpX
bDEsUQ4rzewepmF0VrSi35uh28/SvBKvupFv+9SE/WiSu0nMDu54s0vsoUEjGFJ+lSRLwzS5Z+Ai
uReGT6OeHAnKvVu8XenNwDXbWZG9rzJtiz46rKQVPdWjec91aOUaqnRpmnjG2Dcq1jRGegmCktYn
V/2x09/GUNpa53K/ZkrFSYLEa9JYs2IS/e0i9Kxg4NVGvxHuhcon/p3R/sblNKOkMdKiq2WqB6/D
5x/Mwc4c008lyU8Bw/1RQfTH1EmORdQ3NqMoAFxqe9DkHWm2cV9oxs606q07h0cyvIhIdslGmyhJ
IF+5GF5NA588jUL3UQepHk1XIvarKbCpW8R4n5i8TkvT4+lrQjSC5Uw2qISieyIYJrKBLQoJ1RX6
CrDyezW7Oy/qj4Y1LgtFLJGF9LHhZTsijju6dj6nKr8lAdmN1oue9MjR1jWIfKcPHhV8Jj0Tn4U1
HaxO3QgE4ltHjIqqX2Fp+jYU8nmpPhgI9XZ0MjS60H1L1Tuv8My9OxXTtstHczMngipDEDjY6azr
yE2xy817n7cHB5g1pR3hlxGxnNEd7ZP6NwuZ0fhNjEmui+SfrTcisqfu0WjcAjlehR7etCHwnbZ7
FxrpwL7Zau706Mo/Um3jTL+yLqSjpUs3wH1jBhjpZ8NSwKaRd+j3WRL/2KxDac2tDZ5Jnc410XPV
MC4gJVcWEVovF4cEcW00ssdJPXnuYSJT5xX5w5g/iRSTaecsVgA7ZE1mN2uGVMa2ID2EcjzVBPw2
0SDod4hIuNHneXLnNtvUBgHRmGpQCg5mco4layQmWxRlLrd6147bqnZ35KQJ3KZM7pJ6L32p1A1z
51ub8zPWjyebWIU2G/mqVD0xENS6rjVZyCQTECN0c7o/krURdhRoTkcqRb7Dpjs60nhktUYWx7ug
cRwZVyf2Yew1mS9XpdOU67DP3Z1ZT75blLupsnfUSnnsghrDTzoldgvuZxVrfcVXjg0k1zAgdWV/
Vp7+bSW4mi3zpa7yP4GbnybZ/6is/ta0YKerIPQdbARroYihesmDttRi8G599Gxu2z1x5IoOHxGe
ZdKyhsrWo6L9KPrVAU5vLPenJfFA0821NaZF8crFtcnqM80Wt2iYMd3SgVL1Ml/LknNUwVek6wOA
4ojFpUqydy65B71uvjJFdL0NTPYQ7mkcjNepr2lBx2EvEPCQv7VnnUfbQIDazdPPbLfUVpB5G0Lh
rZXnfCEf17iRLLWJo/rOu/govOnueRFtZ9ZucWW4mbFlqT/4Vg4LZlYkNz1+o/YkzkmR35DsXHD/
4OflUJ016hMX+D+oGmP6jRV7q4abKnkIwqI6m9mMLvRQC89NW1E/gWIGFbmbWG3Qy+kqFLySxjmv
7nUqTviTamM8xiFsz95CucWbYsDWkDc4SToJ8igiY53nLy0581Jof+auwxAVPSvN3Rlxz3+xT6KN
mXrRKY4W/mTFViwUZsn30TgVLB7WTR0SRG4q9G6eVV4P2q7C24MvvrfWgYh/7UQ+TRb2/ywR6Hb5
Tob9Z+co37PORcUKZmr4oKMkhlPQfBb07VnMCdG2sqZgZVVYMhz7VXaxz5LURuVo+83Uk5+fiuiL
ZsEXe7SiUzFK4acis/+Ymv5L+SBnqvFFIIK8bFV9iJhiuGmkQ0KEy0LqT9eKj1KvSbSbeyIoa41n
ATcRRYr9+yyxSQwZlyhT5OdghAafxAcKSe78uk6axIrGSumeZJZfLREZwU6CYAHR3mo1RTfVkp2/
EjaP3cQir+McElEdQ+qS6rp/9GA4HPSKR8s2gme7czBHKEwwE3j0Wg5Hxxzf7QT/sU6E22eD+zRX
E1SH/GSM/bWL3ecaYAFVAFs3arYWithqyB1t12ncckLzIygfGopjWdDNW80MgMQr9ll59FijTSPJ
raxIPhj4GrtwfAud7LOeI3PXDclTq6V/ewyHgftjcm1oWfIONs2I3PdFR0x2V6WHyabQLGbrmmaX
5bFIym0WzesweVHs9aR6jNEDhk1q+VPDXKuz5KiS1YwiYk5YDYEBcMbH4lgQgjx6JJwjF0uYp29e
Irk2bvayYceMFqYPNb1dz3FNYUyj84NiSdWPYuriHzct5n0OzfUHCn+6yaK+eJqxP/6akccbRnRb
I+VNlA9xdI1ze5h8QRycVevUvaWYtK64dfMduGvaO2eVnCat80i41iax1KI9T1yBzrmdRn8C+tV5
pTO3mkHjMDqNcBwCvdlrwISICKXB++CEX2AvL42dfLk1uyRB2yy7lo5Fj+aKDXbA6txHc3PJkii9
umauH4y2f20LPkZy0Fq5MbXi1a1SmkeFUObRIMPJQjP9bsJmzZlLSYm2nY2lptjxo8K4lW30RiM0
JjbntY1xmBpxUS9D1N0thPC1gvPNZLn+XCeO9qAkwqf5VXKxWFexu0qVfkmq9F6n9ipUwV5DgNij
I2k7Nsr5pqYKYx/33b2O3ccm8uLHwal8qFH4pUgfHBuM0jSLtsRPMnUtHeM9jrtTKf4mSqenlQmE
zQwcZJJWVy9Jd+lEAyY7qkCP3z39MgAW6oezQQTKZecSOvfS7fcsxVc1FzvX+NEGdouRtk+UBue4
/jSTP7OkJhAMOLEV9GCJWWj+pEp52ioNtS9sNRwiLRYaIrtfpkvKS8dyajulQ0vDUHFbdI+UL25Q
Sq5hUh1swRJ3CjEMivitkUG3TC81pwptU0m7sUauTUmBHUu7l4DAGw4+EYNKOlDte69dq996sdqY
mR68U9CSb82SizVdOSN1Df44l28RzIkqPpXx9JAsYhIlWsFmINd8mFrJhDvSv9z0T5mS54AyUdLM
svCpcRoPYk5IXyXUAjcwgeDfR/Ie6Jr3ijIYbc1Zcu+vIuIqg77ti2UPgG8trVKsoPDqfQjgGyNd
7iwNgbPa49WajY5LXHhYN3Z0CdN524/G29w1p7bDm0v8K55CzMqJ/JaCIxJ5RftwjdFYT5EdXhKH
mj9PmylVgGKSTbtUc6j6jOGbxcnYc88SIFFmIo+uDL4jwQaww+eqyf5Sq+jsdj9xq2PMsRbsgD3N
a6qZv3jl8ugQEZ7K8Z12zU1ZYHH1eKWzKid+LMtqRd+vn+XGXzf521SERJH6LnA7oJHwP2wsoyub
S3ZWkQGudHJWQZYlHCSDt4nNKrripFtxNks2ES7KqCo3oQyfpy4sNx4VdD/w5QtfR2/zQ6M6sv6/
NLH+yoY7WiuLpNXKsMFopFmb87dgTfs/5y/978xYwDj6/4Uszl9d/39nLP75F/5DX/L+tUDRHDiV
0tP/nZf4d8hC6P8CbbDwWl3KASzP+m/6ku39S/cMZ8F5CYdY0cIt/0/Iwrb/9Q83FPoSwQ0BovC/
/gchi3/jK/+bhQdkzzJtrlL86dJ0+ZP+X57XyNTieolL2tkufnPZyY8iX+rVyhArnqmFPymXIZ6A
cPQ+wLGm2FUnNV70uq3xYdFj9uo0M6lMzVhqJelwCpPNZFbzLuH1HnHOuBZlA3HqUgVcCjhOpZVl
NJUiXRKUdGxAbp7tOFj9FMTQBhNQvcnd1I3XqR1MimJrvdwathuIk9ml6OPpEKXPfGpdiiw3j39H
q+SUz22rw0haeS2b3NLQ0dGHYcq4t4+o7JR7U/dU1rGxTeEsE4MYObkJ2mfJu5l5iNEWxlQyxlPd
VBsTQ5rN7lEzWYiOXGGK0eHeMJdWo+/FkGrHwDBxjbTDfO9ZDf22pELBDpS5jzw8PrrZ3DwgSrnY
eGbBmJObIvvCjEGF7cQGO2XbpMtLJ/LpCkSNBskhsSYWnaMdbUZVYaWSaZxv48YzPjjNMMo5FSaM
bV0E8ztF01Xkp7KovsAM8P7uqO0FJWXqLOcg9tKrGfVaY5AL6dzvZqBvkMKLyFoUuZgEhVqE17rO
aEeOcTL8ciLGr6HFH7PJ6A5in0oXAGGuIWTiyfRBu+A7dGcsWE34MlUWmVyZDzPBs4wjrVARczrr
bmy1cWiopYy6DV87PRnDdZOTYdwBd+C65CYOF6fKgcaFB9QM6KhnC6BveBsAiplSQ6/WwVy4hwGD
NMWdfWJ8K8K3RxP/k7cajCaEytmn6tpmVSR2lLIiTnmmaZe4GIPR3lZzr45TLqizA4W30LWCeKBL
TdC97Heta4cs6FiX/B/uzmQ3dmU7ol/EB/bN0FVk9Y36kjQhpKMj9l0mmyS/3qvsZ8OwAQOeevSA
++7FOVKxkjt3RKzYjc1gvAe93wUr5VE7zzk8hkND7W1ErW2lr2b6ndkamHI4cemEqcAllr/D6HXJ
tBvAkjCLO/W7LSh4ZY3QqG+7BbaE+t5rIhoo3csQMm2kq36IeZQo01ws7oN1fRL0IRGBzWT3aGte
ccuNBXsZ3W3FzxRD3sAX67mviD1EjAs/J2nfdSCKIiLcbFN8IGY9xteCAaGkF2L27h/9/epHIp+g
YRepZtBu9sx9GmrGkPzqPhbHLQwgsPOTJbPiqhDzcNoGZo0gq9p5m3aYF9fYutj4uKZI3+IlCegG
oWlPbBMB3YkYvLW80RZ4TxrN9KWt+1nS/KUJwds6xWOcbrTCHsp1BV65R66YqGHMywmYQDIJDftB
0H+qobNugPAx7FjGYqfrthWxPFt+MTKbQOmptsVS5BVsF5zae8rpYT7jIKnyjcSS5OO3UE6/LXNC
3legSoO+mzxjwSYrFz5zQ2NeWtsiRtoVEO6dNRWmCV3BHf0wW80HIbtug4B0Y2dCcjooI41fCCvy
TdYXKlVDincw3Qi/MQ6ZhuS2ww9pT8+q1QvjM6stu4o8rWwUaEmikWEnFvkueBCQ/mgSxe0vLO6V
5pwLlBQf97QP9yHHTLZqJR/QFQ6NEz8mk4nIlMaaHEOzBxl5IhpqGVtWvXZKi2WQ/bJqSSmMR5kM
OHpK7nVWVlhyi9ivI46zcI+Cos3/UF/l9ZvJhfQWehaemW8c5vanwIT4Mw699YMwoZcR6VV7OmXD
SJ5odHUmgp6GzqblHImEa2jOFnB7cTMai0ZgJx1z9A6WqTevMiV2c1x2XlS3Tn+rqVCcw8EWyAuZ
UpjLElWzOHQcLJ1rpB0WUBS0YSQn8xyBnG9rfITd8h2MBs4NMVkL2DZ3Goaw9Z0FaxCI8hcsdRDu
Bt0YGvYAtMSumnwUxdZkFD30jUF1Ln+svOFrk9/WVPQxjpxOgihAkEEAN2zCvbLHAL8iJeH7IZLx
YEQevTvZZlhYjYqhNPI92Bbvt5WdctdZHlsGOhCn+D520wBWCwS6ZA1WrvF4nAp2DL7deZGPOMwh
07aEtxOK0sk/YbyBulTb/nvGC8BAkTGNb6G3seDwyF2kNVMb5SFdSCPtMLmLgO7otv8jxV27V5jI
XzT4zC+SukC5g+zzoXkN64DKzpdtmSbuYYnF9O0MLEiHO1gfsBnlLyvHHNdDA19B2KT2Jymr34EA
pL/V03re9XiNOT/5I/60UFB+laZ0iYane7xMppKNOzdj3mQT3i821mWiPjm+PXfl8Yi+O71tTC8a
kICnxXf7m98ZLCfGTA0Pnm0Lrr1LPN2KTGtyQjSDzkEssGR5tEzIVZrhcFhmuqzWs57OzUZ0LuN0
7eUKlQOYiBliSUbqRC7YYqJznvGhqCTEutPEUeqUOmvJGloC6qgefIxtBfsJBkT6VUiEfDYzIIfI
vgUNkKaYlPJ6bIkerziOqO8seVaOuPsIQ8x4xexTXOtUwrJCmXoaPIW6piKdE4Qeg3UHHVPkVXSs
/dDQjJg1SSahtK4dLU2zdTrFs/vvwNT/U/L4/yuV9H8biv9lkL3471PxfyaPvX/wkXsGzdGeb3M+
/UfwOPiHY7GfCyjAABBM/Bh08z+DxxBJdcZBMKa0AVBSd08L/3Mmtt1/UH8AL9oycMro8Of/LzOx
yTz9P4ik+p0qT0sZfx7/c////wuRNE8wVPoLNlUdANhBwlUPyjlSE1m2BFyn5XWHQMitbgF80neZ
snvu159elg/r0Sxd8Hp1+hI4MzZzGzfZK+20MB1prE34BqYvbGIKCpkdciwN9klYBgaMhDVnOrt7
kidZ9iJnyyZg0+9HA0aODU+oSbFeo774ybgfeCWbxXsvneZkBd9CMPewCq/TmMFAUSsGJZQBvggz
dgTp1SQCgZ2eL5hpnokYQVdUT9JU3GBvGhN5H9yNjwDlqiXHnrVcbRe2vpVnoIVoS0NQug8akSbO
E4QArCIh5LyDXs4fYAj6Vc5h3RntpkPFEXWFnoBcNms7s8Bxo6AgZk4ciuSTC/EqnQ5G+9mjKbeZ
/+4Wkd0Wq8H6GOqftoV/o24jjExq0Uz0lKAKR2nCXXTlQQy4M0rWW3J6HQr7D1XZLeG54rVZ2J4R
OkLN3aBNn0ouAFaOg02z1DEotJ2HhkqNGNp0kRwmE7JVQMbPnp4sFR9wCak3siZr6b94wdXDgRVp
RLIGnAGqUVd0fgvyfzVsixqPbe6lj6yfNiLVd5rlMYRWJ1193t+ZjxSL628NoOkXA87xmfDLW98T
3xT9Z8IPKnX93WDHzKr7w7TbAz14xJ2e81SuKwnFBZITMUhKSiBYQKCKRbMrGzNC41l87Qwy/Ihj
ks2/aiMIQAfHtH3IVtZ+vDuS/Y4Y4CDXTHLAygFSRLpP4G6O3yZQkd8LzI6/fnuLB5CMav4SRR4m
MUjBvHwQ+JjL7pF+MFYKYkUjbgjxhuO5au+lSXe5zasW2CTlSgr7xbMD+aaG+nUGc7VSVV3tMuyT
G/qRMbOQQYWsamyVZawDy0JbwVlQ4/Tzo8k4Z0v5aLrt0Y01lqEkRXrfvnteL7FB/q1KQjlkwGqd
xzaI35qGXyme6qI42OW9Y508euDiP632cUVSPzm3Li9vrOQM7HpK5EZrkA8gFJrVq8/D7Xg/hG3h
rR2ZLK+yQoaw0DWdI9HNzQxL03QRJgL5YqbBc1b+WZIjPLNXsz3yr54Bdg340EBOjp9L9R3IR9fO
D1Y64JJDKsLMYKhVUhzhy6/UgPhIh+oRn+s3hdBQ4TrQAekjlMtVbKF9d4KMrhR8yDW18vca9ey1
m/UHseS3mYZxfbE3i0kIwwUUhdk+5V3le4fSr8tTkKF1AFPvmKtab2+pcu/FI4Yux9hVknUgN3PY
4hSpr8wxGWCjqZ0mtV+yOyCG/PzBKMTZ6obfKcs+KzGALpph/yQIpSCEom60LjiHGdo1GI917sx/
jKVL3pe29R+nsqkJ5NU9fdpgiGC0vaT2OMLM9+W1WlAfxR3AYltwuybiqetcA4xaB+LBlM6zoC6h
8KdzESBzl3n9C0PHeSu9O+mKUpBVZ6ITYEyqA1ClijWufCqSbOOgoye63I2pdsZOBsSBzKInP5cR
6amv3JZZ6BtPz66Me0xg2nOMygbB6cOupnWe1H2k/DHZ1CUeG82fjSgZfCQqjRtHxx6y+4oZTEit
eaiR5rW2fqeuCqfcVe+DfWxwBoPkHW++1SfYa5OUexkiv+UYmrlaxAxPWRVzRHudXLNahm+HIflz
GgrvZAg6z9PabyK8N33kQcPfshB3951/r4SXjhbKDnO8nImB23qyionqrqzuvTL9lxQT+DYPgJhq
5Az/jEBPUfhKmxBgN0cAvqOuu5le9557kIcIAIvqoInAf+qyH+4XfJ+pgi9g5s18yfIdMuOdUVjD
0sOWpR+I0oGy2vbWn0as+4SvBtc3qzvezWgVshXCNHq6H+/KxMJnqG8KHsO24ZG1vgDar6gUj6xs
XgO/X9HLEcazjiXQPpdTtlJcGFdQPLf6/C45z0xP+9AXSGFdRYi1sgs8jw1EDjpzV7M/PRmxTyBE
nKBGn9oqf0od99kydOhbetmUx7bywVpnn1KRVUgHhfevDEfSF6N4RoWRTjhQzcFDYlLcu/iPrG8+
YOWGCa7LOPPDQZ5s+7njfO3AG6d68kllRwiFFQdcsU24wE1BcA2ooPcbjDUnmbzHffepIT+S6R8t
D5PQnUomVqPhRUFVhqknwkJLLt3Yb71GOzuq/Mg8tXe716oU736LDYFT8Mj1HIB0Ys1RrRPo8GOS
kvD+N2nQexe3TVKup3djEMH3hXLJFc6FkzYVj4j67d5eyJtVSbLsWvK8lXepE4ijqEdZkl5KvC/N
yKc8Bz82glMCwdPnrrrKHdyVoEe3w5gdVd7tcSnTlsagQTsnQNBx3Ac1DpqszOewtYuPRiP1N9Xf
dtkeFfEvRLY4xHm9rniCtcXdNH0zPg81/LzC/zFV4YZmYv/0bnDrDWghU9IfbL75uIxNRP1KuMQb
DY0Z3KYvhVLwVVCD9vVYqJcfyiVGMKuF1ARWYnsq341kVnvV0ffamZRtsIXPCY+aoT6+dCrfN0HQ
r0krbQwPzoon3kGg3+9Lj0a3EO/o2w29OmgtWQeRgxTg1uaoSvtlY/CGL+Ad9ot1bF1Sx2o7ULPb
sBjI3eGtd8e9V9n88ttuWC0Z5XK6yWTCnr7wjSN8qOuQ723DzFf6ZOrbzuO309FvUBcHwEy7Epd3
bE/HrN4yHTSDle15iRHDkfEGv9Z2qYKQLP61wWJGlBPmIbsu0JzBnD2CP8A/Wj3ibb2adxdF2kTK
iqsPC9R6ObjPmLU/dP23qqzt0Pwas3WY5NFIvmBTrFOr3k/wEJQ24TQrtwUeb8nXBh9yUp/T9jz6
n7F50Mc3g290XNtruuqm9uDMtzqoyW7O+MThDXPKGjXyxxhqwZtFZtGfvmTlR45QG7O4ZPyHIzdg
Pk4+O0Q53XnJSwcPsdpNRsrrovrM7wMeaXgTsALBsdgBV0nAeMIl7KuZxaiP1OdCGFuwEI3ZSteG
Zwpm3SjDKwI2il0UX6WhgEvAOgIRauWJ8ZKne8PGoMBmoXYr/aJURx7H/iOGDn6ZTootb3ZGr2HO
Szh1W9xPJErMNgs7hyymf083mIxv6rtuQdUvBIQEZBcD14eZuft7sL/RF7VBOXsFlxax9nvC/2SS
4VpS83HIfj0d/raB/NToB5mSQV0g8RuIY0TSkbT6gnN+eOsSg/mjj+IsRgwUcYQrfUOe7c0exT5j
dLpoVDdXaxmzkCo4OG1QDTz7cRFhNcEM5s60jtMFovgscr/xN71OjEweLOc8gLbk0LF+3Xh5bSZ+
BIPQdpIO3hNuynjnUka0xmTwAFaONWT16LTi2/X1PgwUn4mrGmh82hPZlE/wMNFiaFcqE65UP+6n
5sdpujB2uDpUKdxQNrrcAyDCOfnzsLziFlwFgl9oI/dWAel9YeMAi/Ssl5JshQCaCgktmG9OOr0B
8DhDaj/ynlhPJnNNox87Sw8zMyXZ3OxMzVQ4OYejkp25ZmU9cWYrGLtetalNmxAVCQ+aIbH25emx
c/WotRGUF6wCnTDWVM2+5HLZBVqBPyB7AW6/0qYqlKDWgnyhlbbGPSx7WD7u2L/6FQF29NmUcDJy
g42bAFo/EeD+SyLQETfQ/zC6ig+35vwvlKFfMBZhtsrGessKWq7HwbAB5iamG7pGAfcTaXsGVd4d
iQRnu8Sct11rWDtft3BA5izM+/i5ZH/+UCralkYp2lfiJ5y4aVNN3lWDM3FVC+hN12j1DfjEKgyc
FuuTbjNLb2OQ8i6pFQgswcYbSkb/jl8GSYWb8pv4gT10JEYk3HLBkwp7b78I2NOYJF8I1178+8aa
J4cnsm2UvwHoyepCJyht4hxofC5+zYg+46XaLfW5DuS1F39iAHnIdQ2TocPEjt3nOufeskHHkPuS
+hyS0A3Hge3ht2wORFSe2Inrq6ZpL2lGWXtd1w9ijNn51D9Z7kSl6M3QtUnCdVmhYZWvv2g8yx+y
PJE/GL3kzi99OsJ0WsUzRrfOwlY3ebm29RtNnnrPrml+IGcjs4wWRuRit+dFJhJt5StdOzij/QIt
Jw0tF5265Kbl1HXoKfNrNKW1aeqh2xEP0sKpIw2xyDsschTWnvln2xqCww9wHh2eGPwC4t+j3LQ1
+r27XPuu2GeewEkaXCvGvzSLiT2PP94CTd9eSMkB6PEW869VF6d6cQksEB28f1nMAUNmxfTYGyBo
RIMOTcYjvTLHayGaPS6Vno8N/cJdt04lN7OwWLk59J/2uvxshfk+CePJas3dLL1TA/+gt+orQEt5
LLJfNtQfQh92U+D91lkeFnXxV2BCyWT85XvBzqz++MFbgocLz+yzKO0X5w4ajOf0j+a5X46Qn00l
PyAMPCEU46G3zWuVijKiPOurBQI76Vk0g0/clarfS7MNLZJLWfbDeng+3heloR+DVR5HQDSOdGCZ
DgXsWgwukkEiH5ab0J1k04DWhM1Rhth9L5oGdUAuj2ar0p1VfrbGkKwSHT5S5vTXxuvcyCnLMnSx
Dd17Ny4mW/A1JeR4V7FUN0CteH3Y+OdN1R6qbPhOQRKCeV1aDhlXhSBYOfTYWqj+0JCggZIKBK68
xI68tGZBNoNhql1+xoz+Ll6861QY8aqD5tj1vK6Vy9A2T9Hs66Fe5ltu5U/wGTZ9AUFhhixJY9Vu
WKR28vzkN2PMMZL8WHbjQ62PP0HvdmEDvhyPDzmFpX73F2+ju2m7BpjH0E6wWfjv4r5OvStvq7oF
cmZ61MybYZIjGOT9Q5bGO2fBZnN/kZgu9B0/LyNWqlxWk7AkE4yavxWSHJYyDrVhHe+wHb0cXh2z
wv+BQzFW3mb0jbAAlZKh+3iZBfig5dDmpCrcmdCXWnkJG6LBMm8YLe7sV9YbhuSa3bJz7wmFuIxS
3pedNeyb5WHIeBP27X6wWGmomJqV4F4UPQclsRU6asbYeBAivTjZdLeQviF+jWtW7R1v3NwnqXo3
3CayHU5eM6eMomqPiUJya80x2TERDaTXzT8277peW0KDUqyVn9KMhe/UuRC+wGNtUeC4T605u0ze
fTgBzo6fGflWPXpTUiYkB9zpMZd44tlmPFMjA2ZPt+b3vjUPE0yzSQXA+PoRZ/6QE+dynShQP7my
Cfz2L2mmLmNm/W1qG75nM3WXBBmRmhdbzK9JDGqBhVTFoqnjzWtHaMwozTxP2HfyrtnlmtSfurg+
8tem0k+XzzVY/tXClyTqJ6QMRRx2hIBNscq66X2coXF9LfnkNXyZU9OdUz0DMuo2Wx0YXuiDtA3R
p/mdY9mncGWdZDCUy/QNK3Tk26xlhslxTg7LnAvd4TrZJIaMfH5vIYyIdrY3tS270GknIqmyeRJD
kaEbqTnysnqDLGhuqx5iPba+VXHHuTt1Xrx0AlJbNSNmGGjmodYWPt+qgSekUn+qRkaO0fYP+TBv
vPuWovZsbiK7CVZLDOLOqHSqGuLkngkkEbDux8S9cMgXN99ksZdzF+C8/hhmilySifmld6utuCdB
h7InCOZI9TpX2fyllXryW2DKiYdLV2m7rEv+WGafYSHFnz0UwOx8DGkjh+kB78sKN85hLN8cg3s0
kfWkJUPoD87z4GEP7tWu8Fx3O1p7QDC/Vsbuo5i1qALWDm1gY+WYgWJAWCsICgTl2ptm6XvgAk8T
X2IcOOmT1CETJLGD611s7zOKRZY61k9pftQMPWxce207cmuI8sW3/lj9SEFyGRHcfwpqAg9VZyGi
Tz/m1PEW7Zo9WsgxQwvZmUv8lNvduTONra5YTc0j/3TsefRBQzMklNmTgIMLjYQyo2SkfaCzslsZ
f8hcncz+KaieCB7uksnZVO1iXFlMuQ7yX4F7PVewir3O+FxAcQMod2qSw3nYduXFxumTxd8tlLfF
k6tiYScnrHcSFMJ5N9nLsdNTNJj6Y37JlLaGe8xVOAU8hIPL7uTILLK8s/Q4eJ6+M4hqUgxhHLyG
1195d+gZ3fMYa1zgaEQC0T+s6js8xWVCZ1FPyBmmTYtlsnc/sTD0vLiDyBX3hF1feWxWumPuvMjE
Cx0Os5537MAyoU6yY4nU6rtsezI2QBIKf6LPa41pz6wAC5smIjDXnvmeepnGmYIB/6ZiYoVOjCHg
DuFLedu02tgR7PyQ2lWylcaY57dm5PLmmR21ZQBfuTIPbW/hPFriAE9Goqb3lIS59tn0ZjTVkh1J
8nv/grnYvfW622pCf++Bz3FDL1jXz5eJMAZwYEwElH3osP6AdYzbMbgVPD94SR6HqvksbN3BohBH
ZlsCVeRInvrnhuMinl9yNw4hEq/piFrlqj+PI6A81H0xBdsaE4tRfsogDZf43WUxQVMTWeu/Obcc
jQVoAUSxQjt1ZzhRHixq1W/SKqqHqDCfU/XXrL5K/33GgUDYsAfLGAi4LYA33eJDZq9sNfQq27Zs
oXV7oaJhwkPhbKTk2mAYFzvQNpTTslaDJ1Alvy1KamFUZxGrVZMAmR4CfgLYmimoch08aUps1iCi
Ebe5v9HSm+cWGy66/OZsPOLpZ2pae9yae8psSsDp68Kle6CyASoTT3LcB6d+9rHWDNbKnNNobMyn
quRSL2xtO5gjMTpRXHEqHGPubaQJrMhwy1BZIqxhM646bQCEMX1XdvLTGLwJlWwfSiRw/noPYP9O
C6deV2f70ocNzlqLtifdvN3NmG5368ZLjRIST2+GlW3a5FehJ3TFWpi3erpCR8Dc8tbMil8uZgJ3
qR4WjAaHya73mnoqRuQIJV2SpH1UQjkBv3DSRcNSOAlH6z1b+ru7/4UQSQlZKh+9p5GGMJqiVmj6
IR2yifNhZ/6ubvE89IH3OjgEhuapPNUy32ZdeWx6Mh/QmowMkw9EvS4n3NjgLiC26sXPSNdHCvWw
jOJsNedN7iTRUuCKMolH45Ho64cuJSkHarWonib7hZTYyjfN6uzCwO0/ITbMLHz7PYw/7t89diqY
nziQu7UhTtylbONYteeFNGPOgjI9FP4eptheSw41E3JKUynDIvnn+q0EEEkviqNjW71M+altDirx
djkzRKpe7DE/k5Mu9ZmXCJYkJLPWWmVFEvpdF5Y8Mveroa01u2z5ielfCHL1WDbVihoDH25tAkli
LHGcD5tmuq+eafBxuEZO1kaHTGMGJnxNa5tbu9TOLqI7O3d8B8gpjCuMSmzXYKiEtmPuvc65YvgM
4huvAEzgAEc62PtHpzy7+pvUdk3PumhjZQZa819Vv1kS4SvKoPYarffUVfyrRnOOM1YiZrkrqWUA
nwO8RXsTdJb0uDfWY5VB7sUXDQMfXFkztVBLBgSeizB5bhPg5dOHlT8SsQO9D3KKpXnenup6i+sW
m8i+tzhY8ONSYGUHVCor4xu0wnPq1clKgAxlhECsQALBoU3ny1EzCewnFa4k067OEG8A2ATebZ4n
K4LRsyu4gjFCRUWz7E2c3qgFoYRUkvIh6umlVeQp8jsnOaUf6WWEncglgRztyF7ESalKKw2CbX4F
DFFyQStPrcHSthxOcukbIl3ttU/jr8ltPi1MGEs/3Bzb7275WNaHwAwYC42iPc+B+CjU+6IvcqVL
+acpM4q8ljUwCbY9wzob2shPw173N5V2LTAt35fkwTxvBcB3DXNbS5mLzo88f2p1x03YXg9dk73a
ts6KY2fbg7ZTcksfELGJOwaHle8LMEA6f+CmVHkWVUAvqvY0dwz82FGCt9l4wzJtmTFmXxyDGig6
ns8ZLkxsniprfIAoMFnaPmsEPM4v8hlPOVtYM8Oz3KPKgL1ZZmaZbiPYJBdE2co9VbNp/G5Ox9p5
Zst9EZDkju4dOO/gz3IoC1jJrgfEjHeZjhYQrxMQ+w9/bE+ta4FGQWXrYhhKnc9RAvmzXM76bP3U
WHpYHoekfKLABNkG4j3bdF59YV9gsYtqFRnS8TTq/CX/zZM8ObvKkcW1jkXx4S6xu8GB8cB3C6gE
Okm0pFufjUSgfXDP5uvkoQLJ4aNYarI5y4YmpMekSluiadnfWHYrWZrnYEyWQ6bqqC+SHTQnwWKO
KcUHuZvnPMmdwXaadWiIg243ehoxNpuweyu070YLKIZEx9V0+1IWgX/0s36ko8b+cnW+4XWgngy2
QyoQv0Pf7ec81jADJj2yFxv/gPXkWvRoIko9BkGuf9Gh5FKBMvgHlyuKt/TrDuAwUjthSEOxKmLF
koxutfeC+SwHq4sM786EjBPFTjDtHjUnfloGbh+Dk74GZmKt2US26zQmrpxUMtnllWE9VsYmDqyU
8fo6pR3PFm5SGgqsryBdMtaoCXEy5I9rx3m08gG77hrSuZxaehbfuBgGPELBcswJpm39KdAOFdYc
J3Jhmm88Vu8kpsSu9QiqKD6NbqIIyxa3afJ3WkrboOVsCtdGyLbNt0RfuIKZeOCAJ5jL1R1x9dtQ
jHyeQJnuySSd+oBqHDxjZa65hGUVbJIFDsMQpCdVQBcoF03fBjxJD6Cmj0aTjIR6KDff14VTbnSC
95jT87K8YZ6071WDnthKadO3SG+hR6ECDlaN8yR5yYqhheIrU5aXRcqfG+bAcya3jGRr9eAWHNgF
ZWMdcUGqCN/ezI4W8ni8jv3Mgb/XNlup108OZRtPjYFAGsyxB3/B7EiN5n1UuJn56sn2XEyVFXHV
bNbL3SJvtNxtxlZXYdWwqlhSvX/u2LpEbPSNh6nUU+rQZrffkRFBqx5UteCaMEkrdGOHRm4bOgEx
k7sxTTr+qrKM5yJu/wz+YBSXGvMjywZiph9T5XW/433Jm5iU6bQTm6ay6MTvAv52FSTL8JfvINCl
2BpAagmPEJlgu0Il2jFogaxW/Hc4GWaSHN5ChR4XmMTGG2oE5KR91hUtpqkyLc0H4XpvY8CKzG7j
XY55Y5MOtfWB5I4w3bQg68xFi2wdjLSsJyPUMZlunCWjyLbA07Qq++nT902wJ53d72p3ck6dnKwv
uPTNMcHv8Let8wlzbcdkr5P8TCdtRzIEImCwdGza3HQ42Xz1d5Nu1ydXY+kEDoDPAqAg941D3Ym/
/QiKyAlSbo7IkbxvFTZKXk3sejAbMtdB+qSkzeF8n4aLUc7O+wiytFkbUga/eqbAZNi6NuLnIyel
cbeBwNPMYcqNZtumGJXJ197tfAl6Fvfgci7/CtsroGPF7dNYK4mAsjQhvLTPPq6rjV4t5d+AAhMR
SpZFSLFjSyC0yur8UQ4JyYiF0Y0CY3ISVsDtbsScyGBhroNuMj+MejCvnR6bEICNbk9AqTqb09Jt
TeGYl4r7AxNOy0TVzJ5thlZuGPhlOsoc7/YwFMq4c/leG80pz+9ksYlwVtspoNa4zfjcBIJKXLTu
ttbPhT9jZxyU7f+0DjVEKNo6KEDcLVe9qYPvUhCNzheSxGMrnHPsOVTZMR8c2FAzRPEuvcpRUzdv
VJSzCthpZEKhPoP6Z1nZOu5RCCu4+AUpmbHtccJYXCmsAIA3VP+p4zrhjt/llBB9hurNnQWAGPWI
otYPQmKWm83EeDLunZoMZ1RhxQFyLhewGUqh1vi4LnqEPquXZywhOMibZk4eBhbAmJyN8aFwFT9f
72uo0oY3EZPr07NjoAYnFnRevspc5QoydoVFzxmNrfqNgqOFDhnw1Du7Kv1PWoGTca0X1dKFvMW0
J7PA9uN52o8e36P9+Rz/VALsY1UjOt0DDFGGnYoAwRjDbEzYmmD2pfgJLDQfS+YQQ3MeVEyzaoiI
mUVxCxW29lzCz23jGTe7jK0HFjwB9WZuWxoXKssHbZVTusz9oDVwLGtDpGl+bvCdNZsTuw3237kz
hp4NB99sqPTE2/sIonveQi/Mj7qgyKyhu2qdeK638xvRP8Wlyh5b7hed6VUXSE0epo8p/s3gCUyr
uEv8c9tkDyq4G7CLem3UQt8MHhQzoElsiVt6CykdTd6nwrMP+eTcpqburnRHqwfTBHQ/5oCS+LFM
ftdxvGOJ1B+7Ijbe70fhxgm4Q5ltPb9O+siHwDPxlBSms53vedZRZTxFpBn2tt3ML+7gsnVRFZEB
CxNNxn7iURcgF9hUtRrS+5xNEIkga4Yp9CVvlWs2TXtlX72mKAmxT7SoKqvpiNuzJ/woO74RCXAP
HwKLnUFZzmmb3jQAEtZ8hxBVOpvHw2DM/8knyBQs5L6bAcVc+u02WCgDJdTAOqZUC3ScJuD6lEvG
eyCY9h5ekb5zlckjPFnbOcA5IwN/73kEzaXvdetG7w6UW1aPbW0PZ0RLciqdotKA6qpI60u+Y7mo
w8AP3CcV1+7Z9KfhOo+O2lVNV7z5+I8BCwUmyed8UsPFQiXpVpQHx8w7Y/GgepVt0vs2tjfTpxnf
93Xmsx2A+WhWhJxEn3Gq3rLcLx8dNxhOo+3FN/IF4OGM4p2gDCluTRrholSzE021CUbIvcYo6DBg
anwNnOEdGJwftUB+WcTP5fDmT1bqrZoucfHvuj3rpMXr253ogMk6qjDPeW6j/CcNGToX9qUoUSV8
7PAR/cLm1XMMbFkVWyCU5KMqJupGOleswe19suhhP9NM6juOLR3alMJ7Mbmwp1zTgIwrFvpEUdK5
McyxGbWqYuGpgWOsCHhgy6i9LPImQj0MDD0vDQaRuqBgeB7GfcU2rwRCyfVliT/pbzNsDmwX0xDg
1Jgy4KD4Mmo+utjEWPCv1J3XjuRGuudfZTD3FMggg0EuMAfYtJXluqqd1H1DtBO997zfJ9sX2x9L
M3M6WZzMI90t0JIgVKOCDIb5zN+YqSvRcQhn/EU59MhR+mBOmjL1fmSIityjKXdCXrfZTUgb+GWU
7HQXxLau95Bu9VlWUfTqaxqj9aTTlMRurYKtUlTqmEyBTZfHENqjLnA7qvIYQf4WgZvKH+yT3nc0
gQbTJ3UeGySL45G8HJZGAtbJC982ABsJMbEY2EeFCG8a4o8Nwzq/JrMzTAmybtw4Ycdn8R1Ddbu6
FoENmzod3oi4xV4aRoF4RAKG2jp28TCnoUptXRR+t6hKR78W5AhgvspQ7ArDH37v0zJ8YyUTnpB2
R0oWB0h1eL07oLeEChn0XStBg1mif33vOEX5FEMq/1qjgQt+3m71N2Oild/HJp9+j5Mkv3UnfYz3
ytfoFCDAQgd28D+DwJBvNE7yg6AAdSu6LswBx8jgWRuzbD/5RnMHWl8gptYYN9PQ1Z8af/J3viuJ
ps2keOu2JSRhyI37tEeCIgiGTwn5Azsx1ygYNoA83rfeMP2eQOx4cD2vO2Ac4aYbISC61yjKbTGK
g6KaD9UeJlT61hUSdCwqINOumkpwrGnvVG8G7ESwKki3BVfSyXYy41Yobvi4H7KHsob3GEbj+GbI
gfNUUHw9+pOHQZn4czhxaW8laetdq0Ex0AZ7jzji9Ln0huJ9jbsCZrE5LVc1NB/1mkWFwbBeUaBr
1B3MCgCK/TMiRL9RgQeMgPDFI+LnEMsz0cKl8ehPQ25zP1R2W9zkdgKjNDXKvZa39bOpzRfDgBSn
VyiE3rtmQgavcpCtQdrdeZwyQFfsGe0+MA3rK2Kh4UOAzCX3p1/SZoe6uXdoDeFQPPXPUxRBwYbB
AcEY1H62HRRHBA7Uxq8cJl9buoon2sIwiSkt7PteGw9ZOETYRUTsEc+P2Au9nPovtju6z47/kHi0
PoI7Vz55aZDeolJXfU9nukXp3ZeoQlDPRpa6IQRAPfGgjPk2n7S70qdOabUZDZc72YE6RFZYNywg
tekdOvnNDlaLJJ30UCOmZ4I9OX0gT90QoMhv9CSsT9wc3hGsIk45fa4wOMJ2+mOb4oII4dWle06L
fkC1WtcI7CN7pwrDwiUxwX9EtxDuEk5wTI0KsZzwo075D3mOyfCfHPNWWdVNhWbKoUBwjqivmk6J
ongf+miD69ZdPEHKbeGka/F07zntRy3nJ2bAaIJKvhx/vIDe/xT8/32e8uevOY59G/7Xt7wYKzBe
zX8df+SPX9If9fJXzU/z779V/9fLj/0f+e5L8+Xsf/ZZEzbjc/ujGt/+qOnC/Is5Ov/N/+kP//bj
5be8H4sf//j7t7zNmvm3+TQBQfe//Oj0/R9/V0A+HRPKq2FicS1MywHJ/599yv7v/0m+ZN//dqrn
/9RXf9E/qbXGLwZlZgPza0GzTzcZ4g9qreH+AhUAogD8WQCJrg2r9Z80Alv/BfcyGKWubRmGYYr/
9i+T7i+OIjejjEaWalnyT9EI7AWHQJdQUebxlUmLHvj0OYeAGnaJzghEWpEPyIC2bX9TN/ZtGVVU
6S0Qaj/N11OejABS/5a16VMeZk39j7+vDSd1yUwrx0bjBMbwz5QFutWWQ5Y27SLXCEByUM/DuLbZ
VHrq7bGzVX+wvVlJrJyV8Zhb1BDmp3j5vPr8egRIVCJm8Iu0FuPFNTyOEu4Otgb8C0Rv8yAJU570
ZMCkCIkN3D/zsTm5QeIfXDEZN5ffd0nRmMd3peR1eQJOej7jz+8bp21oOEWq7+jIc4LrsI/ALifH
y6MsHegYReig/nBfh7vNcl6MUvmFITqDj1j02Q4Js/yAHnKxTfVw3F8eamVCBcOxZCQrxpn3y88v
VBV15JgFt14Mv+umcTVM3uSM9xnz5IZmAEgfRN/n9vO0M70+v/Kmxtr4gk3Dsod+w4Ocj285+ZSV
EkvIciqnDtBkYry1eST801o2GxTqtDrinBCBkKQb/5BaUNzmb0yTMNPK4B3EPrNF9NqKP0x9HkRQ
eEno0B3V/KdJEOqHXqu+6UWKWsflqTPWPhOpraCayuzZcmEUGGGoRaQHGjhKC1qPARpbZQt8240c
7YkOv7MBWISXhmfsgKBV3C+RPLG4sxvClGSubqAV4rTozHiedrr8cPMSWWwUsitDQXiCmintxbMN
oYP0IUnvTjPAxvalKo4+3Klt53WQzxStqlBBjynFcHt54JUTgYGlIWfanMtpfP5BcyvM0IM1px2x
R3tQDUZvZYdoDLY238kJ310e7dUn4N10yLhsSteybHPxmnWaU+WMgV9MId3rTFTuU+oBzcJBIP+D
Uvcfj55XW38eyoILJiXxl73clIZn1/ATp5nCmqPo5kxv2q5Mr7yPWn42BhEoIujw1DAtEwtdhMkr
LBs4P83vpqE7YCDfHVnVdwrSqFyTEW2nSbVXjoBXX2we09IZjRdUypx//hPtTDPQW8ZODA3j3Ouf
+iwpH0iFgx12SXTNMqN+f/mbvYg7nK3NeUDJ8eai8Coce7Hn05jSVGkzYJjGWMUW+O5USHtCPHMg
sGOSVXf+AAuV1gUBYnWTZlg5wHyPrxzm6w/C4lEmb43yxby6fnpzGlXpODiatZOTNt0A6Ckf/ESZ
mLDRFEmNAqpDqzUHv07o4cuhPFUxzZy241K9PCWvP7sBH3G+24RDRrzcrXZRFEGZxqBISyj1Nin/
MYfd51gJCWtIcS1uhH/t6H11RNgMqljJBEpCOWrx3e0MGTpSCGsnNPQTUO2EYU4PHqQ1ngi0jPYm
7eejr83P4ACCRmJwE0vLxUFtqrc2Jlg3XV9igKbMR7MsqzvMd+BeIZFxZcGszI6LBASUTZPP5KjF
kdKWVmZrtN52bZu8te1keqb2lL5NCvvT7GRDCzRxgitjvrqXbBRSCDdeJkeIOZT7eWlYKPB7jj7j
cuKyvOtqfRaqRosz51R9rwfDt1xjobhO6R18K0+vnDXGyrfBV5SThjVh2qZaXMu2yIMxq4EQBnpN
c6t30K1PC2szpGQkdWLO+osaNUk8jXaeQAGkiSz0BHW33ti2JfdyqMWhLVBfICFJbmLK+ntY3Rix
FGSOlxfv6lRR8ps3kG3D7zifqnHMizDpJloypqD43WvV4wTCZWd0XYF2aXii6gjZMPlBqBjfXR57
dZ6g9BF7CulwNp+PrUKXlnvNZ2qaun2MvWoWaRqr26LWyGYN2l4+F+F7ul3mlbd+ffOwQH4aebF7
6mJsRVNCvG97lMwdk/Cszbpor2Xjl8vvuLb8ueQQ80G60ySxOX9H1PTJ7KdWhx0B9o9MlnACVNDe
N+A+gRMObz0xWVdW4NpH/XnQxeu5ve02mWJQnCvSo2EV6ibzsm8gyp/sguarE2OsMPidupuC4s+G
EOw9nPp00itHKmEt9l7bUpmKPfZ7XkDmLDla7iUqZKc4Qy4s00N5ZRGtfUppcRgStTCwXGy2saaP
SL0cTdUZnq3Qcz16sf0V3SL3Wsg4P/r51cerzdmhoeuC7b3IXzTNmnt3Ut9lKZ0CYCndLkPoiNQF
iX53nNptaefqCJMw2w0aujwROrnQuuCHXF5UhrX2JIpUVXeUocjezlcVGjhpngUIyVZOXVHfKcCQ
hQo98iwGKwyh+I3WAktrUiykp0z3aJjOZotjHbwxY6q9lgD5mZMpn6482DwFyymCBM93F3REhbn4
+sHYUrt3TWPXSR8CYCBOlVMg7YFwB/WgCSWYtD8BH5E77E297ViV1R6/3HQHkLnfX36Yta1nq9lv
3CCYBs96PkkCmhRWwZ2x6xXVSoJthJltKBpY36nnABOJN7QG6yuLZG3rcRbblqPrziyTdT6o3XaB
Up1hQI+jUl5anXNjp+OD1rg5mI4EEJSEs91WLRYjQM6Pl1/ZmD/8cv4VCRkadwSErr6YfyecSEkc
dgNJuQ0UxSzuDR36gdU74De9JABf30Hin3M0nxb5bWN6wyN/DQZriqtRYRbFoSsS+2TXFjwOsrYr
Z9PafqVxwMOhK4xX/GKC0tiG8+u3KOZmmbFtVRQerCYaDrVs3DeXZ2NtMhxFzj8PxhmxOHsFmN86
QeOKxRXLH51LH5PCHuiPLu9hW8Ayuzze6/tMcC4QmCk2pUTt+vzb95z+Y2wr3EICSL1JgzoVsiHD
yaPlsRGl8YCN7TapDf/j5XFfnwaMO0cGzKhL3jY/10+RsOUJu8Soy9ghohu+9V28uToHM9XLo7xe
2Yzimq4FgARlOrk4c0SpFdLygIS1nPtPToHeuAsmCyIpkhN08WykjoP0ppDed2dwnCvH/OtvOY9O
rE9gR0y1/JZtF6V9jjzIzsV9i6hVgt2MHf9DkhEcUIDXruzj14eHQBoEAT6yK4J7sVimvZFIFxcE
KPM5wXRZBugsTllBlI3RQyhTEJQIjt5cnuK1D0nlcU4mKMjZy0wCHaQqRdwBZmtm9Q8+UdsODYP2
T+9AjgZDJ2lkb3BrLpZpK03fqUE0YHxsZXtDQrMG6dYCIMM8+fILvd7s81BK0L6a44HljWlGfYga
CC8EcmPcGWnRHQdgogin/fliJhczJSgJy5FwkkbO+Sao/dm3JxkFiIBpOvRJ/DUA078LbYxxmxEl
0L/wZi41C8q0FK7FYjdMsC6bTmawQSKg+riVTjfCxadLxPzr8lArma7QQW4hYUOiZ5rLtSimMq5M
iXzDkLXxAfPSDh8/jZDScJD477EbnxxXPcUZPmuoe8IXLEYEWwCOpFd2xdVHWR6pMHrctMEaqAb5
ueucwtn6czPabEDhO1qG+7Hvw1ulGPCbQ6CwK9IBWE9VySuTsrY/lUERUVBxoX60WMQdV5nCM9OY
SX7RjRPZiFm/mQIHTokB0Krzs2vbZu0E4mI3kNc0JMf74tU1GptFQ9EMRrzU93FkCzz2nAiEVfDO
i7XwymWy9oKAXiXgXGrmfPzz9eyMkE9Dj0MdqbcQX2Rso0C8t9u0zZ5lDHBy0GkcX15paxcYMTTF
UEsnnl6W/0IIregBWfNFAqRJg791K0TQHVFMrp5pTmATYwTQCUrHuTLy6uTaar5ddEI1c3GFlYHZ
Ag+B6Uun3IUrX400h41s1wY5aH8/u7an1g4m15lrAHQBidMWpce+GUB8a8yu6dXR3kxbeQhlFiAh
wNq+PKnmypckYSAisJhWQZ3+/EsiOy56iWkK/X1teChArDY6jWw8WVyIQbCYNISQkjE7ucgBPYyF
7t5XwvmgO4VGVITSGTmO82z7IGYCrsBNYOA/MckCFeQhuulFgoEA9h9wCcIPcK/MG10GxgehTcjU
F018QO1BbDLd6Y9oS0ChTVx6BTXFIg3kN5Y8gTqlYqruZO9MkBxh9/qm0R4uz8LKhBs6xyTJig4g
fZmmddCw42lgaQV9Gu/sQtTPVDlQ9C796crOMVYn/L/HWl6jyKDq6GYIkpDa1O5TFw8HuPoTFUu7
PA3RUO2wwW4OhalZgEvBzXa1nxyiKE5OVBFLpHdMdGxR/USyrsuwqgiAapdA+C9PycqaZ0psGopM
CqiFRebqJaKKi4JcqWed3jrJ9L6Kq/hjQ/OM833C2fUvjOfoXPqkZhbyVefrUAHkiPs5gHPbzntO
dTQJMSWTh6pNzYOF6PiV77D6yalM4hpANEPEfz6e5mcOjFgNDkFlIKA9YtKhUVTed/U4XNljL4fv
ed5DH8qW7lwSJf1aqq9pVtRr0VxmAV7UfJwCL5lpC6b2dpBd72/zOAifIDmqJ7fR3/YxolgyjsMb
0wNrDnKo+K1AmikoxY+orfGxH9waBkBtQesLiiRlmTRBbd4WxeBuNS+HZYM8I4KaIDO1wW16uOoG
AkFTOtClAa+MkcpgI7gEiCEDJV+WhfoIDVFMWzT85a2nlSBiDTRq8Yme6h5IX1jd4hOKEJfdme07
0PrAf6mYqkefmBwq55QEbxI8svVN4gvo24mJOPsoTaPb9TJPyqOhskweAiVgVHNLtShsjD5uSlLF
zSfXS+LfDTRsZ+l8vziWVuj+qgWm86vTN/1bGYn2UWX2iKpQivMwxxgmA8hJCu70RvyakvUkB7eX
VcuBiQr5NtSi5jMsvfKdPkrj0JfggDa1gXNNkaniE8wu423TEutt+snbUw+aUO01BoyEGttscIjz
g/o7WiUh2jeJhzGDZVls05rk41j4JjD2y2t/7UggN9LJBVE1f92aIYaAmF9TaqQjcxNn9m9lgkmM
2ZYGztwxJE+601fGXFv/FrV58kEucAY4X/9AunUHXoW+M9OpP2Ws3I1ZB+O+RoL5yvpfHcqk0mET
ixJWLaIhWZYeXmANRbeWowQXtfqIgmv+2zTxcS7P5EqJQZA1mMqg6EZOphbXmQj0rG2LTsdcOEYC
3G3knZ4GAgi4e1/nmKY32MdvCx2qgYsax75CnWxrUfi7HQkQYTEn/b5MzOmEq11z9AQKU5efcO1b
owVpzSgDqiDufO7+lA5PTg3Qcxz0nYfTC7KAGHdR/QYU1zQVmN24v+8idSUcXanIiRk2onOQE1fQ
kjkftG8tMSgsmXaZGdPunmawYYLqEjYVXfENzXCE4wozij9Ix4dFZ6WD/6GLnOHjOKbeu75MJPj5
uM2fjKFBdOfyjIj5+y+OR2FQKiSyI7ais3z+dKloGmDKnr6Lp7D1t3U3oISO4d6AZLA5OHdtbxi/
4RyKi14qMEvfakMSPQamWSYbynzhb1lQVL9LO0vv/dDGDc2vLf1xQjYS+QJVfwos6T4XUxCirUug
8rXUavVhKELre4vVyT/1Uf9jM3fl4oTHS3GLc57Tz7TO30Y6HEFZOlBj05TCTGj8DJzL2g4OBHq3
luLPrychaCVZFv1Ol9rV+XDMs+GN6cSnreH9g/krt8rXsRXzAvspRnUeKRW29eVPtrKjqZ7S0EXz
ZLYCmH/+0yKuJgcFfdWQbZQhHuQir7cTYJMTEuHllaFeCqHL1UFWCdiA+5NTZHF6wBDHFTLkBYHE
zHJhaDx7GDltVN+gKKAJb6fy2tu7/USmmToYQ+nZQSvH6LOqUUa7/OIrZaaXjI6kziLbXUYpUd27
lScTAkUYIZwxeFJ3aTDdFmEGOVbvs7vOiSCRB324K2TUXBn+NS7EZm2Bh2UmQEJAKTqfeERnJFIF
FHBNqDbfU6MN302ozt/VXh8f3VSazyC7KW3HafXBceL2XQF3+LZoUCJ90aMoQNtvcGMli6nhsV6e
nLWVz/Z9gdsAZ1guxWlwExyOqX1paWkcCz16sKrhKDTsQxM/Gq9cYGvZPog4/N9pefAlloeaCxJa
d0ZqKkPtIV4O+26Dy3N5DPUUq3o4tLuCOtJGQVvXKIVkkPp2VCP9K7fbvJ8X6xOgzgwYo94C+mDx
SYQsUt+ihbDz5x0e9kh7hn0nbi7P7crCM8lQuNWkUgoYzPmHt1XSGfDlBBoxtvGcw+DfwdZoN0mH
rhKYr2yHL151wsHFP7UlcoZ/fniDhgGWGq7AeHkxPJ0ibFjH2txBZcj24GAh3eu52kVeGqMKBZHF
VR0WC0n5vgiU9nR59LVlP1eWSM1MundAys7fPkCsTg9bKnWhN9mbpEzsuxb2xm50jPTQdM54M3cF
KEcOzt5JBjhlKkq2OCaITdTjO4BbYrwzQ/nWKfriytSsXOikEIJrleo2gdTiAA5dqJ+5byLxq4pu
VhsDD094cjJr2koxZpObcZquVQjWBqWLAgCS5U8JeHEoDq0ACmUHLLpx31ZV/Gi22YRprRneJO2k
7mCtXPkE829cLnPCXM488jODMvf5J4iwWu8GbCqoy0IslNghHwTib7s+rUocfRAVpr3YwssJ0uM0
ajgdgXt+H7vY9uHkhb4EGgaXH2nluEGjFNQGf4geluCAJIVvnZcFjLYhrN4hG9UeMTf8UBeVfRSo
WF45b1buPNJhJLxt8mJKxouiTOxT8DKTzISJL1M4E4hRGiC8t9BhnGvH/Py7lpMNXpeyDKQYBV7r
fLIl+y3x3cTc0T5u7kKJ5EQXNBEaQUa0G3Ep2+R9LWe7QarVKRINRWBnV07ztSVGRAZukwkGerG4
40Nf1nWm8wyTi6/G1MGL0Sf1IdPhmaESoG2LKP96+YuuDglSacalsKGWdS/IbvkwWAOH3BQ0j5nR
Y9/hgcV3fSffAWoZMbrF7fzKOlo9XThZZqAoCGDAqueznVdWWMW4hezM2PROZRIX+xgPt7sS+/Ij
BBZjE3e5szdtC4ddr0EiZAJIhx1YNlMfM3evR5a9702YWpriA12elLVlzm3PwcfNDwjdOn+6BrtC
C61nc2eNBmgQN0lvVIGQyUiFf29FGMBfHm8tWZhBa8pB6ZlLbYlPYinU1hSLl6/gnAwY2ls7MmJY
cTmCf2bxI7Tj4Tb2U/8NQns14tUcCEXnZA/ZIHtUKZBdg0V+uvxYa9uPFoMy6LMBP1+GnAhFYWTe
hsAxAS1OHpa8YOfGXaPM7MqEr61C4jtApgpcDHjw8wnHKSYMQ7B6u1Lz1T3cdrxqZm3pxhpShNik
fueb4TXMz9qgIHno1czYLGt5v0dAlEPfaqydZmUovA3+cWoqRGggbAKjyN8DUXr/5ycU3JviKEcE
yVoWpQYDiY2swvay8FWy7UuLfneNqkiMOMqVo3MFc0bEQq8NbzBaInS9z6c0NANfGpAbqWvp5mfb
78Ibqbt3beS3W7doOdhSN9wjOu8gk5GI7UDxGCmRUT84EhaohXoEGG2tgNycVvtsMhJAv9Smxzy4
cvSuxVkElCDwXZ2DfhnooPjox3HdmDsH6Qfa4v6XrDWq26Cqyq3XoVzUQlBDviYw9oDjxJXR53lY
nvuAZTFQ4/S31LIOneVW1vq5bxFLjt0haThzW8S93g5tXRypLuoPehq9txGn/Qu7yyW3YgnSWKFp
eP6Bgp5il/RwSfUDSVFEd/w7Ba1yR+LQ/JWhHGzgyY2hB6jFeWbh6hN4JSu9hg22heOYwo0T496B
4Ly/vMRfeo+v5tOluMsbwXtYnuyBk8B2GKgr5mZUP2KFhfBDWE97VzO+Bk5WPgyBG92WQ/mNjpog
gpHjVk7uALkS+ei63ev5LDOBf85WZCYcAs5ddNrx6yWdBx+U9Hc+18XRR+d3kwceHm1aaV15i7Wj
wQWgB5WHQ8l6KZ/8lGyPlZZMfoRwP3334RBUKfDZzIIRrCCOtX7dERYgB3p56oyVEASQ6gySokI4
I+bOV4SpIZiJNQVTV7bhHdod5gZHVSAGCm3NiobqzsQpDxMu/5jnTXLX5blxZTesHPkcTnJ2VeEB
lLU4NQK6XV6sWCmF1tcAknCcKhz1KRzS8P6vvK10OQhphM1tvvO3pbLrDpGHiZThd2BvYTVSYR7Q
+Oudgx3niKS3Q7vV05HM29a07eC64sq+WCt0kNpTTNFt8rxXi1VaoL9178WgIYpPAHHMrfKQLOhk
39+w+pxtoMrwYFuxdp83lO/TULqg/VwPrVHfvBL+rT/OvOYcaQEbWl64eToGGIiSMwez9pPZKNgd
Rq5tetFI1GdM1NW6Dn0dIrY9lNrilJjo6BT4Fm1H7tYrX2glCgJjoHMhz/6SgJfPP1BoTJ7W6Dpi
mJHT3k0GB9Q0zsL1Wlfto9y4As5aW3qAUOZWFNQACAznw+VBIqXvp1zHdE5RG9PiE5JJpJTUAK5M
9OpQtNnmbptgky/eDBXBMcPExdpVuschIgOO3pmEOpTatSU2P/XiOHyhCP5rqHmSfzpJsh4GvZez
oaLcDTa6wMxZ1IhqXNlMc7z8api5IvMCesHe6HwY5XiqdnpCtTEbmy82haAtiB9cb4AEnuoOJRLN
MLKT7puIhZnjgHYTpeawBW2JFDZyTi06vVeeac7CXz0T6wZVGE41murnzxQMVV2iEIb7Cd0igL8g
BwOzoGQgqvIg7LT6FnqjtWmmbHrooeEgylAHR1z/xP7yk6wtZOr5kDE4ZtheiweRI3yvKp+3VVSg
D5uW0QMZNfrfGSiRPIjltXB+PqhfvTlpuySgx/jJXAxYmNKT5QC5qNCfLBPJJZkNn1GhlMcW0Q/6
DqjPIGIYY8nrR+VDXwXuIRzq+GOAFeKVbbX68jBzAIy8tCMWJ3oR5jKZ8poFOLXh1vXs6VgnJTK8
tcoPMlAom12e7ZW7kzYQjY+ZQDBn0uefHeV0mTRlSRKLwdEm620o+sUUb7U8/0R1MNo1QfdP2+D/
2ABY29AvAGyDiiDLabGhtbFDFyTvzB36/v5tmmT9DmIpFuFhee2WfrmXlh8XmhMnNLuVUuhiLGVh
sqQZFSBDqsB7HdYRLeF6QIlXzvqzfr2zc2rUbty4u3wkXk1aRF2AwGuHStPLHQVtfy9iQ93KpihO
WVam9wivlBuH9tAhxsVuR1MeRQxLoKkUyHEj/N7cjlaSH0uZBqg2ms4h0FT5JoFKiYZIJsCqqGtF
tpXA2KK9Aft67pK+yskmpIiiFsdzAI9puBOUmlEZCOxjSYFpVyQNZWYEpE5VOzVXTrO1JUssDhXV
oQnB+Xy+gqAtuU5lBRbAUlUf2yKvn3wbF/FWRB7Zia7/hS1iUczWTVqENIMX48WdrUJhoUsa1AqJ
pHCwNyL3wXcWCHjloWnfXN4hazP783iLLWkW+oQDJFsSGfoB+enKnMUk7gHjoKtu9fFjW6FFlRuo
RFweeCXTonBp6PyjoCEtM95ARrTJdAAY4IPj3x2ZORjyEtE609h/oF0bP6Sspm1YKv/QR/jDXR5+
rVMMAZqyvXRnTPQSl6xVlZbGZA6YySMHi7lZ+MkjDL/NE3c44XmEVHgtmpt0sLxDbzXipoRN8SUc
gZ2prLp3W9+g0F+rbd9XCdrccXbly6w+4cyyJVei6M80nS+9yIhY8yNWMpMFitDGrcDEwWVPCFEf
yxkAXygH5aUxwhOsHcTBaeg9QK7W72uB/lE/KgRLy8J81H273ncE2u+uzOHaraqIx2hJmDzoEudo
1FppKEaluaJhSj1MibVHl+w75sDjoUeYaQf4A0UZP7YPSIf0G1vZyRvdC6ort+raYoLw6dL51zkM
l+egjBujQahZ7CyDtL0BKogeUWydnMnzb+0Wee22sz5NRJCHcBzoHl6eiLUj/+fhF4FVGshq9F1A
dMNQWx8Q6EohtlDE3BBbfrg81AvYcHnkww96ORt0HUDi+aoIu0hHzyYHmBX76NjMxrRtj5BTZcn8
1MJeees7or4XxZQR50Tj0dczNBUdbr0h8+RbspnvqYjeuaSTt2A10SAzBnwg8wa4boarAS2gWeLc
BjKPxvM2tUxUUnCpvQ/ayfikZ4mxNzIMrNBgIZiQcX4c3A7UjvCze4/u6AGxBOdQZql5L2lF38pW
lIc2wZxIGLidX56Ol/bacjocqtQQ/cF9vAK+MhdWZrRgJbms2ucggOwLcU8BAfa9LaIA5n1XtOoW
Z/LyIeqm4uAERX83hQ2muaY1YeuAog3tJbz0SqV2bdFOH8veFm/8tsiOJqo0bPNo/DHFQGplp641
VtaWDiQQdCGJiwAdL4JlalFIOKX4ITQejz5icnEEbx0faXlUV66W+bx4NVX0juFIA3OEJH2+ciTS
zk7b0UUb0zg+0ONBGS9q00fsRXAuwgJxN8LXfbj8gVbfjxPCoAKohFoSM5AqSA0Lhc2dVEl7MDuZ
fux79cUALnYlRVwbCdjF/E2tlRzeSBUJlMZI1ewRAWb91nM78RQr81pMsDoSfW46oYDNAG6dTyRk
lxKeLgdz3yTFSaRZvofJhUq66rUr63t1KNucxWeo1HK2nQ81lZTrANLxzawc+J1dJgdVEwKFgVNe
yRRWlgccHXqssCGghtmL6yYdJVVOjzZIVfvNqfFN/4hKdLUFogr3Oqahit/XtVbXyvtJekuUedj8
0HYWU+late9gNIL/Tu+4e3RFE9BYEhntxL1W2l2rBtLcoYMHZgWlHGdxctaIjLg4zJi7Dn+o42gD
qgzBjuz1QLcftNCs9gN88IOmVf3nCAnSTeDMWgUOThNQVeojVukUgV0fOCNSITtubXlAddS5V52v
v81FJIBGm/mPQjRUJzCZPNI38jFmKj5f3lNrkQF4GFpztD8t91VtxkCw7Q+kBawj5MbhXGAaUPsI
R1b+becVRMdtlCFqm+BjGqNPaA96fG8lab5F4j7d6X3U7BA6NR/qLrM3mmvnHy8/4rwuF2cNFthU
skGvY4nszhf2T6UGKlnGTLQFVj4CobbUUN1Gge79+S3/0yivNqLThVGv5+yONg+02yBIoq2FvsBN
HGjXyCUrEQbrhobzrGTBil2k0UlPta0hnwfygNiWr+LuWJdtAQYIX7/QFh7eLlmEoYZZnMDjplc2
58o+oZpC3xnww4wzWKxdvR1Z1yMiCENVhbxuGN1OVvNN66v6ePnLrY5EWI5mFP02NKXOv5zRmGBI
ZhRPkPv5u9xU/RGLVQrnptn/ETb9KS2xN8WP7F1T/fjRPHwp/j/QASO0+8+qX/87+folO/cI5+//
W9xL5/iB00EXlzLUHM7/W9wLSi7HH9hwcltjVi35l0e4+IXretbCnxFwoG/4WnWO6Ow//m66v9Ak
QtMT0CS0zblw+C/1s6c/diLCaf/TogX4S349hVW6T/R8xRLFVKJ6WGaEIFsvCrrnOGtQXVRdpO3z
pBiyK+EyqJ3z4wFRHVprM+UETDDPvwxFKB1Elj/GuN9WufXbhCT9V12VAe4sdZs/oJvSNofeyUIE
elPRf63NFHlmsOXd4xiNtoluS+LB125l9GbwRj/Zg9huXbgDRfRstRbUrqBB62TrmW56V1sNB1+a
Ff2Jcykjp3RljMkx/PXfYs/PvQ1Kk9w5nS0qBM89A5NTJaL0IxcimilGFQGrs6v8ye3TjmcpoxCj
5JCCuNUkFiLxM5+s8gr/5Ict9qBSthTBa1D/aGqHBUYyEG0hDiEaLj67JsWS7Tiq4GPNfWhsEcPG
Y3UAMgooXmqajtVFY6Y7w1aa2jpx0T36VZL/Wg9eekcpPnrrZwhq30TmaGHkY2QFMq192XpbnSqN
ttHasnzqOiX8vdGMRvcjUuhF4vM2Ydudu/JN4ME9OIwDVjpO3WojDgkJ6G83EXgyamhmfdR7Ywix
XJ7R9lPsj8+g9DH+y0YBEAXiT4nfN+YToYuqy45gM8FgNkMtG7O0CRtTU+/7z0SXGGiJwHB+FWOH
vss4NOnXNEV595BbI+aNIN5r0L7E9t0WNUzjudf81LyxGvzaMK0z2ueop9myKfs2bTBYCB1tg9de
px/7wW7bbdZXzh2rttA3TjW67xEOR+Y/Tx2JnGRWZDANAQV9DgbbolfSCOsLOtAaJbApwnjTjseg
OmTVWD6NfdN9jSpQ0pvWnRCHzMMWDdrUqqkNUlsUHwhJEEiCIuQcurLEcaDx+9kuuO/HDw1Canzz
DIlKmIV29wbLK9rVdQcwCiHwnPxKc9Uhs3NjOJqNVf0IC7Sy96gc9LsYddfk3qmCHj8GON/f/UhD
pnlMRv19hmFIuNMJyqb9WKATc2PoFSZbRtK1v1m9jKkMjQH+riYiiXiHxKr/7Ae4jW68wSZnq/IK
ewe/VHixW+2IoDl+r256SlGESE6AWcZgyzLRvsJPVKh2alrdzKvOk5saNV6+bOARJiD5DfkANdWC
olegle/MSnI4mBDls4NhDlZCARF8+RYfEh8H4BLVXQwCsKQryxggdyFhEu27ySyxL9bCWmz0Yozj
TWvEdboBIN//7rZRkW56J2E38xjvpTn05Y2NS7MiZ0TLYYPUcIHUsj662hZjqsY4CLdv39dNhZAG
R1eV7wHpxQ9KIuyB39bgPKZDpgX7YJLl98nsUKU1PKPF2wnR93FfqbD5Utj/j7ozWZLbWNb0E+Ea
5mHTiwSQQ1WRRVIcRG1gpA6JeZ7x9P1FnXNvVyLRCSv1qjcymWhiZAQiPDzc/8G20OuUQzjGkT1m
f41z18GF76ug8YI4tkKf+qr2a9SMvHuXVLPVHtEObsvTEqHL/YCiXfg5ysZq9NWpaIqjEdfd31m0
mJ3bD7msvevmNkW+eRqo02RNBPkFVOCCk6qZmX8tptRgLZU06nNnWvNXC4vPzxVK6JDko7SFnZ8N
HwwnoyG/1LaKWRqq6P9R2HnTFfwu/rsp2/J3t75+uT3+R4Xzf/3/dlELjvX//aY+xoVQ5rwS5uR/
+PdVrSn/heIPnDdIzbwVKDz/91WtCrFNFeACSa0MMk4IRPznqrbk/0Kek1Yh/B0oZZTF/ueqRocT
ohkVZCgY4Fih7v8/XNWou4D+JjFzUMqgL62vik2alsSRgy+1b05xj3VYZo8PHbbuX5xS2wNr3FSH
kaEA+UCFFKUSOgyrrBcvJgxVuzj2ZcvWf/Z93gK/xXIW2CeFP9eQCswsFgs2oFFk6U7pYHPwF70B
+IAIdIk3xqs3hKyHXYJINgIHuhQ/FhJAi8ahl6MPQcnrhaE7O0Dld8Se9tVe+E929Fp79Lb5LeZN
Ng8ZC4wULbnroTVMCmqpxC6lEhbxiYTs/twgP56U1fgeGW+Ly2XSi0fUlaPTnMOZCbESvqhlarp9
Ps57PaVbsLv4QSRNyIpT4OCXXf8gejxyqoQ2qj1FMDxlehk9LInRndmS6NUvdfk7d7hAELXvW6wO
qO9gjosmMiCnnTfXLT4Q0ozCKSApZfvxbL/+KUugYHhUljHCBVLyDqEU2AQxDmoXU45o4PVSlH8A
sGFHR0mvy+8OgOTfnRaHJsIyRLaDheL0E+I3soO0a2rvJZe3yBV+n40QB6pLijhxq5LCRIbdzuac
+DVN6E+6PEz+ki8IzzW24TdF1J6ydm4eNcxWj0gjYLsdlu1Oc2PrewEFR3oX3A4E2TVa2Mb0JgoC
O/EjOBDPdVzpnrbQJwDFLl2QNLe82QgdbGnDJn1KoxTT6Mkshh/Ux23v/mZe5drEC7ob1FeAd5Fv
W/rqKY44cO8UwNp8DNnUf+G1mx6nxOrIYZrgdH8o8emvXv3XQ60BvFUQBWFtxKmvypgwHmb8ex9Q
wg7+MvJ5/tBninW8P6AIAasBxeoSqnmqOryCrvdirDiJlCE062uRI7uk5sWjrhfa5f4o4rTfjILG
BV0OVAJBxl6PUhi5KsmdzI4aq8DrUq0i6NEL1TNLCBgaP6xUt3a+2i0qGcgar3AyaRGCKG9fD5pI
sxRP4ZT4Jk4Uxx49yw9JSzDMM6n7S697LDF4mR05AI7b20tFJkMp7TCmMmIbeamelC4x8a/vHePL
MkxtuRMjb7cVAQApIcCSKFjJ5mpRiFMZXtclNkko8p3QYsLoK4vHk1ZjdnF//W+31Uu9mn4oFwHV
71XEKQl0I+9E8ZWNAdOVOD4E/LDPYZ0N3gJ1fKdQvjU1HdNi9FMs5rju4CMKsrTobeMMqHfRsahN
4fQqTxegLI5/f2pbQ8HjEr1eLloSh+uv3KcNUbTkAWsPkM/1psrICKPsOI1wsO8Pdas8QMgW1XFk
STWqDOtWdqq3VixHNaczdV7eN9L8UA7jhENkFthuMiI8iC9tqL2n7Ds/wbes3oXYqnoBTPzfNWyz
b3GvOx/qeB7/zFosF0qpw3xAz3ttp9x1e+LY+9TyqXlR+iB4XS+LNYoKQhCk2Awo5XEkPz5gxp0d
CW/gKsxOPuJWsNdL2h6UBYJah8LwGvu7pDlP/wJTibgtW1L1PLU/Ghyqc8Or+Dfpf/Q+1TTp5/3P
srUDqDT896j26pyT2S+AHvrUx8xMf8Ti8SNWWuZZ4rG5c4xugyWLKiTAKCMCvl13vG1smpAaZn5a
mehcgo7+LtEXe0cLayNwXQ+zum9Go4obxebNlwaYjUQ1hkr0EuKzEsrCjydBEbbGoMWd7V76hiAX
z/V4mjAjsfQ0epCjtP4o0an0yrGvngy62B/uL/hWNOHJz51IimfcNFAHKwZcHZUC1Z+lZ62fUN7r
bPOPPnJKDOvU4Hx/vI2EiQUBskj1DmEz6NfXm7mUq85cUHnzeYtaPzuqu7/mwapUF6KzYbpj64x/
Ct/vD8Vo2B/tTu8BICixjoCxky7VIVID+Qd2Lia441g39vgvW+sBwBZYvggN5CvXP28MHbZahJkX
UPvxj3kZJelglLX0lWCbPqK7UL75OgXGQz6LDhaNSIAu1wP2Y0dR2ZogUYUK2IVc4f6IVSv91ln8
WwdvrMGLuHA+3v8OYt9d3+I2Oh8apBaFaQIqvh42hTaLh1KX+ymb7gC+P/DrSS2PMvyKZ0OJ7QPc
vcxVtFC4BFt7+v4b55zheUu8hDV9nUSo9VzniIrnvmoXkUf5HSfzCt/3DATkTqTfGorOJDtOdMS5
Wa5napTkxVjpcTVbeHuBRWsfkw5Durwau3AnqGwETUTNgKmwr4Uhw+pjWn0A7c9E2NMJcL9F09s+
phm2YgsvBw/K3HTCKGJPX2tjgrCMuaINxKC4iVeDDlRRgqGKQz+iNfGpDdCbx01vfuzRPDne3zVi
9692DYparKUDAJ3O7qodktpGqIwY2PhBn2iXSdFB3IBl8Iwo6qhW4/UaU9i8LFH6++0DI3pMwgN9
F9GY2+06BoRyCXxUOP2ZobWPzoEanTSSoEPb96qfwPD+IrLfvSfURkQgU6DNRYcbELS8Wt5M1xu9
jCtEtmB9AuwLfyMnaB77OcS2rNyVQt0ajtEoahANSOVXS8wzmzdKoEheSNP3XQiC51u6LNXXOiqy
Twod6Z2V3RwPyQTRg+EaWL9SahOTelUaJa+auvap4LI6tDgM+eGwRGiRdztvwdsdRB2f4yEzmPie
4ue8KmMklhEOEcqr/hLA5+H12z10aZv5SybDWI2aD2kk/1FExp5ygjB+WW1dBkYRAhIpTR36edcD
I4FfTL2DAzY2yergmVneP6dTZU4nC9rgx1KbsMTCBdEG4W5LGGWlrTSnj5VlThcrIQV0EfiKHqH5
hhgmRXLzr6wMsAYftcT5aiWa89yHSzUfoFRgsjiH3TyjUlRgbjylhkxZ3WknV1cyQKRxqMl/KVUA
4LiOZttXKifUdyLRRuKBIB19cUIsCivIRVzPt9F7Qy0WLLrrTs5c+laVr1g6tn7TlFDGVgJ3QBbR
L2Q584Y50fhvtImlEutZNasVV0rz+TGSFNPHi7rZickbFQGhs0MOQK8NUaQ1p1fF5DEe8eXwUSJB
/9BY1E+l0sv4nCvGWVYi8wCeGIOxzNFddRz709xPWMCkprNTVrsNnsAf6PTBNQEMAe/1epnwiZ31
KMZl3VRGyw0nOMyYqoWXfKj2JEO3PomJqJwgk8JgpSZzPVbr4NijDErot/MgtQdl1pqHQass9Klj
Q8FLo0u+GO0kU8Svw+FvCdWn7jBOo+2Z5oIjct3V9GtyHADpyR8TJHP2dMdu7y8KvFRTLcC9ICDX
FDEQYVlUdWHkY0ugumWtpt4Qxc1TZVS2r0phdIByuJcLbA4qVoVsHDXqNSY/bO1B1scg9PtJWJj3
UhWdU9nBf7FZivTP0eYwLrm19+VF3L6+y0Qx+/8Mu4rrpiSPkxSlBLlkTC6ZrTWU5Io9GZCtySFz
Sm4HdQY/xdXFFSIHAwadsBOXmnkxlhSWWjri+xZEhtskheFPk1ztHX6xa9dz02CXwuHihYMo5fVO
U5doyZRSj8AmZvikFWHqavixeaYhLZ+cIebtKFJ7hN6JBeWE7xoP5PP9K/ulHH77I4Q4CzLXYDNX
P8KBl10E4keUca496/oUnq0wa97D4u8+8mmHbxakigeDSHPBwS2/lJlRPo0pBrkw4tV3hoE1w87K
3Ka9whgMWUMSbqFAvzqCiskLE0EKPrqmV347NcUj/cgRjodtHaqk6p66JM9PXTzavtAk93bWRN34
MMDXAC/oXILUrq8/TK8g5Y+WJbeQWbfHgQf2MYfe/eTQ9KTVrU6P5TxOshsqWfKztU3tXbG0VoPT
bwSYWAK+fP8HbYU/SGTkGYLaSEX9+vcoTlcPddNEfocT51kZ+vE4hfZXOzT2QsvmyqPC+1KZRL1l
tRt44eXaLE8chDQ1znOj698HKmmnyplboPZSSsu+H7WzUijR+2CY1O/3Z7px/9MlgjMBDAsG7Nrx
R9HiykS2hdCmU/2b6+CXVhT954lONxICUXJRzRjqddOEP+4PvBVnXqiqML2FeJn4BK8ynnzBRGKE
ceNncjWeisLJHi3sh3Z2lli+9WGjF2cTu+nS2WvIilnSrrKVNvIB6sp+LBejG7UG8pmlFX7GETrf
KWxsxTV02kmIUfgG7S7+/NWspKXF/i5nvCVW5wdjaWTtUAS1nByq2pG+kNtgPJ8nu8IjW+Mi7Cv0
6MFnQva5HndKk0VO4GL6SjnHp0G1fkYY7z6bY/xbk2LlXJva7/vfb2vjcEsI6VlKz5q5iuDQeQI7
JOX3G1AcyJHWHTnqbCGpTDfom2LGA02uzPnQ5s3uodk6ngIICubVQJJ+fR/jE1HgHJTGvp0AOenz
UvPKsonOoNL1nUiwtYFeD7W6Dosim/Khz2NfsvPhYJvIQA/QGjGmKLpjC2tlZ8NufkieMuCsyDgg
Kqw+pM1HdJQaB++MPBgRNRyzA1Vz+6nu3DjFCCOfcVu9/y231pOh6I2QerKFVuFXb9t2DFQmuQC4
EooxsRtCLjjyRv8PnA8UwLaD4taxJ6wSUzVAqfYaq5z2SeqQNtEYpMR2VEM6k3MVJv79Cd2KSag0
ewDckrYR3KgDXC8jmBLUA1hC38rRJZ3VJjjSuaaBJsV1dc7s8GnADvs7qNTqk6WXytGpq+53h8/N
SW3r+kwSOHraUGl+ikHZQ60Gsadr+ejDha52QvDWJ6cPSKceH04hXnX9W60FpD1QusRfEAdzpbrA
h6sxoFjJse0OVbmc9NzU/thZoY1cCGgA9luYi1CcWT9wZzj6RQpO1M9Vp3hS1f4bEKHl6xxIiyvN
7HClr7Nzo0QpbKvuAu5t3GkSb8ybVjWgAbD4CPe9PIZex0p4vMjj0D9X46L3dRm9MH1q4jPoNzj2
uhWfZAySdxZ764lFkUalwgZYAaN48atejdpqpRFGyPn6qNE0pwgaTukNVmS5lF87ulNDelwUPX+n
dN3wXlKKcT4sdZwcY1q1b9ZXJRMV9TAofKgZ3bx8el3NJ4ThQr8wQyxtiN3PwMQ1T9PmYaddJTb8
6iKkR4XHkAn/CT7C6oiHYaY62ZwKvB98/Ycc+PF3LTdzxUcUTzkVYZT+SjTYi1HoOLk7Fk1zub/j
tj43JUA+HCmeYEteL/ykV2E3gcH2aT3pj2i7apfR7ONLFiq/a8nQDkM07Gl2b0RvqmJMm4c+Lmpr
iAaKxpOURCndGiVOT1oSDhcp7u0LBJjs3Fdp9PX+HDcuRYfbH7ifuBlRb72eowUPsCpwCiTTmBs/
xNX2aHaK5EZe+3df6dNTush7UkQbwZu7ggNEWQyFjbVIr2NICIIXtFK4jGe3BvR3yjRUBrXJSD/e
n97NcvJgEZ5AdLgxxmLzXk8PAdZy4RWf+gngW/FCw3Ae/+1zoUsSLqJwhe+Pd3tY2apcTNAwqN8i
hSveDa8OqyJnao7WluRFet9eqEUYPnrXWXGo5LT+A+WJGSV6sPWhOSjHtC/Kz1Hi5H6d59nO+dmY
Oo1sVeZ6REQVaNf1L2lHox7kjipVKS8V9JO2QAL4ONKsKpv8eH/aN3ekmLWKDC+XMaWgF6nwV7NO
aqIWhDzJy5H6kA8K9kumO1cVHNv7A21OCvzSy0AIDYg/fzVQ2KUUeuRO8pJUsinOBYiTFQZOzcrg
HKLZTPfqWzfnQ+hTAm+jbwoig3Lj9YClrHT9TM/W0/umOhk4a3nN2MTvQMZFv+qWDm6iJvrjJE/T
d3Bj3bMeTfp3xPANXDAH9WgV+KRXYRye69ouvqMv2zylpVT+Goam39nsm7/1hSsqOkFIbl3/Viec
MieoYgmU51Q8qJIW/VwGuf+upGG4uJXRNN/Luah8u8nfTOgSy4QwqTDsFk62q21v5FjWFjYNC7nr
5suQ1OrnVhI6906ydx9u7DXQhmRk8LkAP9urLTAtTmqOuiQ6qXP40GcJGF1Fir/e32hbo9DNeunl
WeLFcL2WC87NIG4SybMRxLrwWOgf+6ra681vjEKTiQaMiqQCu0vcga+2c6IEWkmBOfCwqdQe67pw
DiqM5vOb56K/VK14tUN/WdcqYoQG+TZj4DlhZ58hNSdH7PL2mO83UV3gsDgrkBShe1CRu54Lxq89
NaxO9Kzi/BJGnXYcANF7TdXvCUTcDEU5HPyi6HIgqMZr/HooE4Z4Tk3IQCd0gt6ma/G3NELzv0ny
8O/7ayf+qqssBKI6NT/CKE8NWmaroUYdXfcsHBmqSZSHRtEDv0mNiIRcMd02wtwPksXnfISkfX/g
jTlircQDh+c+yJa1YkLT9WmXAIuEEG3Hz1mBr5Je9bafLKq9k+dsDIWMMBbULCulxjXcrEJY2w5b
xfEMeQIw06H0QSNwth57J0n3RLY3FpT+Ho0/oHsISaxhA4Np1qEBMcCzp6LDrQ899scmAMNzkNrW
+tEXbfXNCNPE7fUszHbC+dZMKRvJ0IJA2txgRdJAK6pcSaGVd/ZfcUDRMg/zmTMOPuX+59uaJgIm
FPa4hGE0iV/y6mQvGl43BCjAoJNq9lAPJry4nC76pPeLcHedIv1Bz53iWwh18fv9sbdmiS45IBCK
gTxWVmPHxiAlzmA6XpbzAMgby/K1AXkrTYn28Hw3AQyiImAyoZZOogH+5nqaAcBTDdKSAzHdUS6T
vAwPvWS2OxO6ufVFiwnYKS54vDtw3LsexZ6UEClFzfZI9IsHM5tDd5q14j1oLfUcTu2e2P3GAiJR
wtSgtYETXyPzMA4GmNeotpfH6O5bEUhMuuXS2SkrY+ee2ZraixatwIzcIuXSMcbcAQIyklyy89CV
SX5OaNZmhxLrA4QfIPHE5/vb47aez3JCzad5Sp0ICbrVrdMXFMcESNBD694yD8Nc4oGSzSgglHM4
fMrRMzAOSTYv3lxrdnMIcsl+kJxFcVMt1X1otZpvtnL85f7v2lp1WL9Al3gU0OxchdpBarSW+dtc
7FHxl8wVP3hhOMyn2Z6WD28eCwyA0ACmloyfwSqtM0o9mKcidOjYleAO4IN6eZEHODPk6vH+UBuR
4AX1R0YIqvTGnrWJLDwxusD2GshTxyhR+gMxXIFyJuPjHmnN8NXul4+tk5e/7o+8saCMzK2FZ8NL
rL0+NljJJJWNggdaMJgK1ENQ4xSZqwcjHeq9PXVTnKEGhzEuSADGIw9YvTbQr9MNNTQ5ojkgy1pv
lUuj5+MpHXXlYqKCeZy1IcAEBzCmaiXzMXT04u33GHLlwp5dJirZa4BrsigRTU8MHOcZ2NOwjPpD
VuAqYBSD/uf9pd36qMBnqNMJgitg7eulDUdn7Oa4tj1Vt6TnIZ5tt6f7fAz0JPTkJDF426rFQU/S
9M0IZVYavjb0HTTLAQqJiPLqZmnwFaFq3NhekFe/8gUiM8K9+GnhdLRT7traP+TyVFkBCgEdFcH/
1Ui17tRz2Hc2iQdczgU2+HlIy5/mODo7X+42CoICUEQ1l3ALgHH1fMBNqYaKl9hekgMgLGOr8Iyx
wTQbj7UnnCSznfFuZ8Z4aEKIUEPCs0at9WaZzlUjWV43tr+awM7OQx8/o5Mwne7vk62BKKyAsgfD
Aa1kFWpL3ntGV6HNp4CEOcshMbUAqeHV1t5FsjkSb6+Xwy7Tabj+WMXsQC/MFBNAjKIe2IvGOazz
SdTFpH8wKe4snvwW6SLGVtdDJQrGoujFml40ZDz2APEDbxxyN+6cPQPIrVmRkIoLgfuYIs71UJCy
RF0URUMNBreXtnrkTjA6ATOoe07CG0NBKuA1ppIM0w4TR/7Vbof/S9l5wW/BqOknHHrUd86VWpTP
/WyMP+9vi439LopudPTFtICkXY+FIKrRwhEyvWqw/gQ6Oz0PodJ7izQUNLQ1Yyc632ZpoEPB+jEv
0bpcq9VkUFhrdOdN7CzwlEnwmPATK4vfWnAi8POp/o3M4mStJuXwhIVpOpiUH2ha5m0gMCcNSupJ
V56BA9LLuL+KN/XZ1YCrLQ8lpuU7sg8VWM8HRZdsnyJHfZC6RX8fj1rst05R7aylOLHXD0LCLtcL
7BzuVqiR159umYJgahzWsi9y853jTJLf6XN2tqcoPmYUU916mawLLCT9khfz+PX+nLd2DkRN4cxB
vUVdo4x5BvYQ9XUTD7wlcEclzdwSIYBjzlc9g/lV3gqrYo1xrwJ3C44Rkso6MqP4GMDJ5wDKjfE9
CToJYZV6NB7s3C73qntbR5AlhfQEN4JqwmoH1TxQU61lclOR0dMZw+mSWeV8BkaZvLXtzbw4E8Im
GQYiBNfrz1hY/YjDUW16oxx3sI80VSQMrSdndvOJCzz5kNXlP7jmBP1GXDzcO5RLrwftQmlo7YQT
UsOgPtMr6jxnQs0SaLjiDl0iv/m5yyQZRhjabmhH6TaxWY2ZZNXlWMybSDS0hi5dcCuPdt67t4Vv
saCCOEUBmOrMOsYU2JZRF2WjmLrkTO6g9JnuNsMSPOhAmt9jeCV9mRoSIxnYxnlSms5vYlM/zbww
dqa9Fe7YPPwcwG94qKyei7xX02AYNKZdzfi5hMbolVi57GRHW9EH9dkX3CPPFmd1MqS6jUBLDIaX
WaGNfraWHtJIw8ixQOTeDIzBa+PC2rl6b/NOgXGkO0yrhuRzjWHQa7sB5m/ylq+m/KQnKgh1dCOO
S0LPppur0QvTYbjAtN8LtluBR7wkLJB2G0pBc87d2NQaug92lD+nSVHrvBxj6jZ0mYfuYFJl3BMg
3PqQPFFp+vJWQ1FzlYAiqIG2BUJhHoij8DirJTIJWSfvsLK2os7rUVZRJwCZHTfxQomvkHt/ltrh
0A3O4sYhquX3o/fWUHSHABKQaCBHs7qxRq2W7QWnHcrkGlgwOVhcpP3oplbGnpf1LWGY9YLRzKuT
+AY1RezfV/nMMmVZaHey4TVmhEnrNKUqLsNGgDqMFhfJJUkj9ZT3CvrfgU41OECr7F012uGeUezW
V6QRBt9eCAWQIlz/kLjQ+lJRKKEaGpSJoeusdxEurN/uL+3WvSxSRJqnwKRJTa9HafIgCB0kQb2y
q1QdBzEzeIRmN0aHsRulyNXrqP85FXVWuMkStA+TU5Hb3f8NYox1bkBeIEj9UOxvhLu4F7MqRVLR
yxyp8IpuWo6mNYyNB/CqOrWqEv/Gz1HbE/HaOprghP4taQAeebXAWmKUXYgFEN94kYm5Te8qkVNT
uRq06VipgbSnJLA1ItA0cMVCgxoIyPViF6U6xWbcm15RyuaHVpbwnC2J46HeB34XQ/3cSfW29pCA
FcMiE8J6L5v91WaWpCHoG9QtPZ65CULNYfl+dKZgR4Fu63iiPIc2FVIEXB+reFNnoW7NGvcloEbN
zfTQ9ocsz127TJ3P97fK1gpSsXyR7VNBbK7eUJpa5towEshN5Gj81EAV36yk5GBXIPibKZ937sRb
7QfCwesBV9dViWbRDPvM8Lo6HR4VBGM8rddz1+ztDE2bGr9YZ0yPstLa7+oq/cseG9M3sT1yza6P
T/dnv/VruJ8pxIOkoRq5VmU0G6kpHORivKUu6r9iULKNKzU4YuBybOS/ylFbMj8ywxTKVarkErs4
zp+QrZAoRBRSNZ3npUPA5/7P2vj+yOwK+QeRg2ITdb2ty1brFXsit5+hNvpTRy20a8yneUJK5/5I
G/v5aqTVAaoTXQ3MhpEUSflWNWlxmhZpTwR7ezqkKKIdzIRWt40yB4usZRMPssbIznozk25mwei1
YbyXcm0OBb4ROVT4EDwXrlduMYpy6HuZ71kk3SGly/JQpfXnRZuqnbRr4+AQ4GmtINdBRFi/v9DM
LmHOUxGwGr074h1pHWVgb2fbLnRfM5JkZ7yNmA4chxYHcQ6BO331pfpEsistJ/KMFqSbuLXQiVcK
+Rwldh25WZmmXyxkU/eqfJvThDmGHStPYwie1wuqjE5nTQXptFEu9hPwlvkD5Qkel+kSvNcbY9k5
kRvXJ+1GWveiogMzb/UBk3puCj1ceHopyUiNpVx8o+kR4uFEFK5d9PmpCWf7HQYYrYtnSL8z/uYy
vxpfbLBXAT4Z+q5aCIjeqOvLWU2l1G8z1X7oGkD9Glhy15iTPRLBRjZNWxdWBdkJbYd1zmDL4YT5
UIbhZ9lW5wiHUjctZfAEtROd26DNLpqSVsiQF3t+GVvTJScijyfUwBkVf/5qunNSNZgaYzUKOTw6
cRMFB6Tg8Hify+b9kvb1uc/rN+Ou6F+TnlAwo//Jx16FNwAcKZc0hzSxKQzyWMi9LiuSJwLpnoLJ
VjygRAJhhC2MYcTqc+aYSGnDTN1zMUMYyIPRuTP6PceBLoJ/P5RunZTXQ62i3DyYymBkFonfwlLa
daKcM0TRDnOFwppBInS8P94t+0vAAFisl+uUKuiqAmSFkdRSu+N5GQTSr3pEktlJG8e36oBqTLBE
eYXKWWv1bjIPw2OpSfC+0jkOvSEZG1+K9eZbGhoG4n/J8oc2Staf93/hxuXCtkJ8WKiKgGBZnWWk
lesM+QXLC/OgfyIz/nsM6/pyf5CNL8y1whX+UoWiZn+9g3UZmVhr7C0vGOH3BYaUnCZUHQ9VbO2R
lW+lBiiUvh5rVTeJ525y+gB1IXNurNJ1msVSPMks5r/VyGl/xTX+7c+QBqzcB2OffjfHVg/dKqxT
CctkE6SYRXvB8vOptw9dJZnN+a2LIXSIaAZRp+YCXAcSy5HkHpsFzTMTqXsYpWZysyZW/Gis7Z3X
6u3H5XXBjQTliaoOOf/1ukv9ksp2gjXxIBnq+zExl0uFvONOJnQbGakykzWI175IVFbpqWR2WrRI
CQ9VkrSjPQnrIDOkrpNm0wztsSo+t+OoeSodhx3+wu3GEkOL9IvWLK3E1fFqOngqdPIML+i4CVpF
rdAmqqfj3OF2/NbPxlA0ywj/vNp4XFyvZVAHmYa5M7qcTpG9S6NEPi9Bn7u8YL7+g5F4UQjKki0G
vR5J4LEn9Ff4ao7UAZ7uheBSS1o7KZp7f6jbq4W/n/xI2GEhlLAmEshlCYw8C3TPCorkHLbxd+JZ
d7SmJCHjT5FsrNM99sJtDL4aU199s3qW0PRoGXPEuczDZzF2gd/Xboy38jFO8e+5P8etQ/Bqjuvt
iVFON9LLYTz07PzFwoohjDRn51RvzopbWlTaeXeu1emWxlo0vCWA9g9j6o5ObUO/HvCzQjL1LJl2
eLo/q83xqNXAbSOvhWF3vUnGMcMNpUaGMJITJAJm/CZsFR2jOqeCGRroit4fb/OQ05akJkOOCRr7
ery+y7OYOik7JbXzo2y0CFBF8/QMxzxyVRVVfEkys5PaaMnO5bE1U0HfJOeiA3bzMjGbNhnbxNER
/+zCc5NMvEOlrjg3k9xclFn6fn+iG7UwuKu0zLmyiSg8hq5nWjeDWgMxN7BXkoILcJvyITC65ZAk
eMprRtb7AZqHB+5udGO14k8lxZPv/m/YmjKgVUGYMYX62Spuc5POjWJNvL8rK/VrI7HCA9q/xqVF
gOIyS+kezGcrjlL7JuWjo84DYTXnvnJG3BzQLOlbTv5iw/nuzAqR2KD88Q+mxgJTDRLyQ+snUp3F
Zl9X1DIQFqt8ecAzZ7AQ+urNKXssFTXc2T0bvQZG452OVQCh+0Vz/HX2rKnNNJbIqBC3BTQrHORj
npt434W9elCdGNdGKTRdZR71ZwTP2lPuRLKrmamz81G3Yi03FR1juFAAtEScepXGq4BDO7qNBhm1
FfAEDflHJyveUAuATw2r+wx7Bzvz+wu+vZ9FcRdDX5GMrjZTlvYZNjk937bpsApbmlb9NBpaduko
k/yt9ZL0L2NGZyGzYv2DagX9aRqlYa8ot7nDQDcIahyKC2smrhm32rSEFXVHJ+3PeZlG34Os/yPM
FuV4f8KbI4nyAvJpWAWsKVAwVKkGBKQjeWdrn4K5d556XWovCwWOnbXdGoqkXpxQyo10y68/aS2b
4SzJDKXO+nyOkRNwrT5pjnOc7d3Um0OJ6AtIlER9zasPK0lvx5iolPAKwwa1Uv9c0jTxAnOI/76/
gGIjXlemoTDQrib3APiC1O/1rLKss5vFwJ8RrlTzQ+1j7hc92qOCbsQ4ZHVAuwIHFRil1do1i9Ip
PT15LxnxwjL7xvpuT83wJJnqp64P551JbawfclACyQshjYrtajg1G6dBkXTdy+YKQlhqWh7H0P4h
lT3KLfcXcHMsSCAAehnyRhAKwumo50XMtoAHAmdZtR46Q/+pOUv65f5IG7cy9zHPNx7oApm4+lQd
BuHsdnKprK80/dgbWvjRVMIUiGa/4Ik45jZGOakjPcDtHXd2/1Zk0YFni6osn5Fm7vVGaY1UrdqZ
nGCUrQSHOr1518Z4q0q21H3O0gxJBStpk0NIXHookqHyIaan3+4vwdZii0PBLkI3CZGV6x8xlcFs
NxPZcifpnezWalw9JDYkE1AIVbsTW7Y2rdBa/Xd1jzrp9WA0plWMxnKeOqlDmoWDQ3kYjbE7Nv0w
pJ6BF878DzbT6yHFFnh1bUzRPNiIqBueow/4ESr5hJFBZD8HSrwnj7m5m2D4IZVr8TZd4zK1qZSj
rOa5OJUFYqo8t+rTBE/JxxrVkg4UutMvwWQ1XyVzVHbSrq2xUTKwRYNIXNiradLhGMuagOHhbqk8
OQ5qKaGq5K5jYsdIbXP0+zD/EYdVtvNJt/YPm4eriT4r1TVntb5LtwzUZ3WvaCz5ZMURVp+Zpp/K
aV78t29ViOVQw14oyeYqBhU6qieLSTnaxICusFLjQ25m7Qnii7Ezqa19im0z1m90jTA6W72xJGrb
KOCVppcTXL2hHfQPw9TAYpxlobhj/bw/sa0kC4QMhD543rRu1wWeCehwkgmEjF0H0Y+MsHeJ6sR4
nAK1+OlQrP08w9LzpBLCWYzx7sd8pnWclnG701XdKP/AviUcipK/mPwqHMT4nfVmQ35p81o4SI00
P1Ul8PWlUb5X1VJRmjfjx1pvwksRAOp05Fxmk5kVNc4UhbAwoyFqaHvYxI3kjxAJGwESEuC6NREt
KA2jD0au71RCbcWBQujJuD8f8P7S3GGCnIYE5Z4E98ZFfjXoKlpVGbKHATVewdUZ3NJS21MA8nzn
GtjaawLFoynAW8APiV/xKkDlgRPE4xibXlypX3srNk5LB07AkJMnJZCLj/e3mjiOq+RElJhEJZwB
Ke9cjzZL6ghFTjE97EqVgxyH6qHJzfF9rAz5OZSryQ8xxDpoEbW/McjjD/eH34oWhsEGADME12MN
BjacZLDAz4DKipGwDNq4PfSNGrpGHBWnfzIUMAgg48Lxd7WuC0pfuJQwVFVG0xkx9cLnxV8/J4q+
l5xvfkKb4yI00QQv83pRjSCtcjRH6WWPMQ0dbFee635UPIT6kI+qyj2szuYqvhpvtTGRb6zaEYV6
z6mk7LjAPnF5wi0+Luh7bZvNqdE5F7JLdBzXrx/bnnHypqDnhYiAPFKnyKZDUlcZXkpFPbzDEfLN
0qNoHVBMg4lHGIIyIyb/6jyYOQU7rJeIvXVmuXkfq4cam++DkwRvplKvhlp9t7p14p4pgXRYRvMQ
K33vtXj07lSRt44cBSa671SRqYqsNmLbDsL/CTqYJjmtkJm3+0MaKM5DpobyyYhIALPKCR7LeKl+
qM7ULjsp0OYPEGBIUedFiXR1m7VBMLeI25seQiLYyCQpgAttGJxfealL2EFw3k1tkLAtDDNPseM9
YYCt7WqKLylzlaLJs7pTSh1dZBI8EeH6Yj44VZWPBzuytT+mJU4C9/6535ytYBqx2qhZrA8j1NGs
MAJG+9+cnVeP3EawhX8RAebwSg5nNmm1kiXZ0gthBTPn2Pz192td3AsNlxhCMmy9CHBNN7urK5xz
Su8Zz+hE8/h2RVqTcV6IVtlpWiLVqMRPTqPZb1ZrOerV7AVidAooddO3oiC0OVO0A7VqtHDnmpeU
ma/O1edRzZS/NCsazvrMx82nZgi6sj8au7ebT0i5fypfJE/gz69vzuL0o9otIIU8bVy/TeYynCnE
13duPXl3LSpqT45Sd74sdYBNhfJBNaU56mbI07x9YOSQA74039zeEoMMpYcYL2guU8N62xYR+phx
dDzOZM8v0fJE81WKWkAvvV5rkaEVkqng0S21/88seu2cMITWXwpzCKlUHHHud1f18yEBHkmvZnuE
q8JNowF0ZG92WbAudJ7sVRyVXvaOrowAqLVB7CYYvF6UEvdevowkvkxCXoxAGTrxpivQuTwLxNBS
v+/1uAm56OitkiJr8Wl0iuUP0Iw8z+DdadIgAYSkx/XPQBSYsScalbZIW+N/VF4af5rn6kGpneJU
x4vDoJGxOatubfhmWdR3RjNGB1j4ve/762/YOk01a9O8B72ZCjrNypp0T1pf6nc5Q798JgK7d7e9
xt4HxkM5UNrgKb1iK9vjYtpOTMnYrOv5rmYQ+J3HkIK/blvZ84SUGtDyhWaDnc0NnROqljQcrdPM
tI1v0dCape+WxZT63hRNR7iWPVfkmrIWD8sGVaPNHmqjM4hqJX5VGBEGy9Ty9IcmnYskcBODMUyD
lkIrqOwhi/0BAemjiu3uaokbkCfFGaBheH2OzG6eCqXvKC1Ys3tuyl7crWCWoDMs80HeIjdu63U4
lpJORPwFouzaVD4Lu1rp3ZxWSy1jX8sHL3AUUZ0GsJxhijLrKWcy9sHDumv1Z2dYp7/y6tAwODAe
Stm5ze2ivq/t/EMN6+yiIsrwqMzIB1YxN/X3jxBFOArBPwEm2/Z3zUjB/y2OJfUyvumYl/hRm9Lh
Dsbp4cyovUshA1rK7oZGHW77AXVobrGD4ljRZfW5RlbnzazV8cHV2zumMmMDCyXFZbcrmorOHBEU
thgXqxv/WVVfzacO8fmLSCvzBK8wfRjQXgMuVMwHzJS9E4qrBWTPf1y8zWNtjrGeWBDfTsuYTPd9
Uuh+xG48xF18JD+ybwoKAxGQnDS/OaGe1oLbiykDoyVXhsIZ/mUc5xQijDAcBEA7lsgnGRuFdj8v
8dbJdPPCTKkcvKczpmaAVkz0MM2uVTAzcDQuv30a0V2n+w0TmOLh1sX0sTYtzAKxT4Ng9vxgagoi
ra54k+Rkl7dN7bwImALjxBGhz7bl4tomhCgjo0YS16PyI2Pag2/oevJl7FoHUG15BFDdeYxpd0n/
ieYtYZU8tr/kIY4256lq41K02q2Ut3OpqB+aCJk0v5j7Zn7I0qZwz4vbmbAWV6fwlWUW/9xe884F
/DkaiUo46BAysOvf4BaxQbBM5Wc07ezj5I1r2EPT/HHbyt6BobAPvZPCCi2FzXvfrWSvaCAS3GgR
U/KGOf3WjkrtR4QhB7nQnil4QtQdyJXxYZtNLWqvZ/jgYp5cL+nuDLe1X6qYyMZWD9Xddk3xIrio
59LF2layhEp1eYEgdnKmZg1jL0ru8xEq9+jE6UGwsvOZZJ/CQzKeiwB66voz2XY3QidlrtBkpMs5
SQvnkjI99+Be71wAgjFcPx0sqfqzSePM0QVSIl8bUuQh1PSx+dud5vKbp/RfXT0dvv72qZCaHPh9
tPBZ1OZTda5TRDWlVZRN+uYts5LQ4fVGBpVq81Ggsrd/SI7IVhYzs7QtDInHZ7C0leZS2unandtO
Y9jGuXmwf/tWTJi5HjEJ+ej1V4qYJdvQwjWJBOrqjpBEf3Jhzt39wbbR9QPiAeWANPDaSu4NTFtr
6afETFk7K+m0kt1P6pvJyf79fUsQX3DyPM+I42/WU6ldPaA6Q+W9N81nldnKd4tI0iC36XDeNrXj
C20E/dAlQBmdpGtjqqwqejk9kWSlFZpvxEzI1SIluVMS5x9DKRLTZ56KeteNC/LCVk88e9v+zl2m
F0iXjLyaV3oLAyXGgnhVEZ3DA1YvUDg/1mZN6TIxVvHptqm9U4INRrBCFKJ6uCmQqlGVlyWSASez
7XopNi+Qlmg9vThY0t6W/mpH35yTRp9biHDcZtGPnx3GW96vwm1hOGbFuXXW4TKVjRUmCsPFl7k/
Gu2xu6My1wGhTN1560yGrLHnocfnr3NVPOnMsfjLUVfhW5H24faG7llihKYMI+GevJKrW9aVrkmq
04Ab8/yOUbje+6QnS0c01z7Y0514nPUgE0IsKaF/8tv+8mQv3uLWRU+vD8WJ4rs3muqDNaj5vzGA
hgfUzcpnazGmP7jwNCXo33o0KKxtA6wHJlFkyGmeRJYbfjLQFJmqaLjzQBqcbm+ldLmbLEe+L7Ky
gvAjR3SzPkNrOiZRm6d2WEhm8mgcLmldF4+J4UTnbrCaFxTjlf88NT8q6+w9PrxuNIYAVUE93pju
dL2ZlCSht5nrUBlrGj6Vs+Y+b4QR9mrVHQSWe0slzKOWIUlosIuvl6qk9iBsgnNA+7p1P6Hs4+sL
Q7UrI+5lb1H366HqwjQZxvD2Ju85AMiNdEGkThv6u9eWJ/gI7crVO2GvDbxlSeSM8ao98N57Zohl
Za2OgtsrNa+2NLO0bGTfPS/Nf2vmK1yaQhMHkcnejSBkkJqsdCdY0fViugQiSRyhR7aa7Utd5tal
6Uvl4jRKBVrbaoIsUuqDC7G7Mp4jziliPa9Gaw2N0etmysroChanWYd9Pq3e99tfaW9hPEbovaHx
Tj1u+5VqJfHoJKEqo6u0XOp58BHp7APi895Pi7LxxzodD/zLzsrk4yfRvhDvXwn4Inyt1qpQoD9Y
4zj5TqY2j92SLgeo7H0zEk5MyA+icLO2NIkZHV1Qr2c2gfKjEVbxUWuco276rhW6xuC+cSdgFq6P
RlIaNCVymPtOYyt3dqyIzG/H0Tw4gTvvHDreclofVTXgZJvFmOVUq9lIG85yMvO50pSvEVq+yNYb
DwWIrLdDN31RF+Y76JN7VJ/ZeXrQdKSXJGXrkSLcLFFrAEWUUSzF12LvsepbFGXN3F78TltM5+Bw
7BpDjlfyuniDtp3VFrXqzkxlm6cU3osaDU6oWyXtYnVs6iW8ffx3jbGbfD2YukSA1x9v6uNYgLF0
TnXb/MA5tn8xe5RhB2t6xC7aOyawWVkPAS1AoY0ls1cqpBEi+hll253RJJlXXzCz66inuaOUZ+AJ
EXKWxW+puHC9pGJWqd21fCy1Q7GyEXryNDVVH6bCme6KGv7eqZhX49TaKTMWlynWXyYE+s8ptfk4
6OaihQxpo+J9ur3VuwcYLDGFFEa9UFK4/l0aiv/KOsLw0Xlav+RdMj6QIjej3y5jdGY/XA9pGrTo
/NZQ8zSw87JpD+Lvvc9NiRGUjazkQne//g111kJ3zzvgFiQCb6D2j09ZZy/nbtYPY+0dzwoOH90U
cJnUxbaxtpZa0WhQ0KBqm7j39VArF2GNXWBz5P5GLXAJ9Djt/+A8k6NLEBqR/CutDTWze0cpARXm
vS0+6TOTaz2tGL+UJDR/cE+pR1OBc5ndBlTqei87QM4F6tE4BR11bj/SI+e/XC/K6jK2nWqeb5+e
veuDQC+EVjlABzDCtbWJkRlZHHN6EsDZ+UvhNqhVm60j/oCmQcKJFgMAIg7I1iOMyL8oZFBwxNbm
rdNp7rcWeZ//bq9G/tpNAMqUM3hKaA/K+vNmNfFge10U4eNUasGPSNlrLxF0wCBJ9ZHB4Ut6lCXt
HXyTuqKsP1Cr2epcMb859gANIn7gdfbZKIHRZfkwnscqOpIf3zVFCYfAmgYo9YHrL0VretKYpAGD
W2HoWD8Y+V03tVNYu8kRmmnPpdCg/n9Tm+tsdKZTd62HqJsBP2Gw6VPYy/B5YJomis6L58+rtoaJ
2Q1+mTnNQa9k70gC1kMLDTwgDneTzNdDZukW7a6T2ZvWuxzGybmcy+EgCtzbTnIxQiVKl3xC6WZ+
zcUKcug5A1uRi7i7E5Fg7DoQxSfkxOfz7VO5+3RAKpYkup8p7ebTZXENZr6NQRW1WmTddwVZbKCr
U+f5CqKcyK62Mf55iSkfP9trzOQURmvUrW8LW/sMon+56FU7f58HU6kPftzebsNpBwwAr4kMavOt
e0hMhWbIur9ZNh9FDcYDkO8fgGYY4EEJDaiTzA+N692OkyZycw3m/NhpUeiY/b+12ip3sbb+ifuU
lEgCRxBIlMevLRGRL9asA41Ef5hRFnbZIXBQqBqDSXNqSAeKALuniFKdpiGsRVYm//6XU6RP1dJo
uZSds9rki0eZ8C4rVP1DHhX2QWl6792TcidUDhAgQFr12pQKryIZSomSgUka6mS8p8qdqU/rIvZn
Z14eFDtRPt4+uvJ/unWoUuaJiSBy2N+2JqmJKjEh0nAXuyF5WqzG8XGtTeW3Xq+emn46QsXtGiQa
IXH6CRHZbGjEgAW3rBc07RimjgCI5n1tHYg9U28kfye1cdQg2t3Vn8rHnAxp93pXEchRPKHSYYsZ
YPhcGIP1UVPK8TytRoHmSZuqwYDo3VE0uXvrfjG78QgWzNaBmU142FnVgy4tGhphzRGpb38zeZuA
u9DU2Nb9S8NW9EQKOVQkGmSclsb8WguN6QBqCyPOyA3RP799YvZuhFTL1n7mbHiU6w3Nu7yfQPnQ
skxM+7kXpRHGs+m8yV03PYg69zYRLCi0AAIlerMbU7HKgJGF9tPJGtM88UsVHJePVsJhnrZ3SKhr
MXSJ+BUy0MaQoNtUaSX89n6qmfJR28N6jrS5bcJFrxi0Xnhu6I3t8M/trdx7hh0wsIQ0AKbIUK+3
cgTTE+fkVqcEKsslc4fh37XLwGIkqfFoGYp9tsFNBGjKd/BeTe/A4eyhvuk649vgZVIveZWB14U2
ryBw6DC2yNpBsKlfrIRRfT5T1rXu1K3T/DSYDVPRzXEGeDkDjZ/9ZnRNZELctj7qUe99B0DouCMZ
5DFm7npDUMrm4xYy2qoL4wk8d3wmZc5P3qBWmb86rXZCFag+2Iddq2A3+AcPCMj02ios+2keB4LK
zFBlRbE2fmT5kj0i4Lg+1ynlN+iVR9Kiu5vPuyKl7lRJbNx8fDpRTJVCU++UgPg6o9LWB33VJS+o
vzhBAnb4swdG76nisWMOhGoTK0Tp326P/NbtU7h3yyT9iJMA5MrcBgi6k9gTU3bY9CmJLuQKSNSp
xlEGuW8F6j0awpRTt0wnZSmA7o6k8fa8ZveGPhdPdmYpB85JutXtcyYFbThDNMzBdFx/yiVTDKOT
+YE3Fz1VF9u+ZEu+XOZMX++H0an9OkL63s4a9XJ7F3dUrmSLHBIVuQkQvW3a6owaSrRN7mI1H190
V1GDqCjFJ/Tg5zFUYHuPlzw39MafLHd+YrJpjoab/ODlYr2YrZYdwW53N4OOByJnKtKYWwHCOmqR
degdh9glEl+NRdVTwF4uE1r0BmnbB1OL0cDpDPMJSdIjjaG9p4k8kNIoVWx6+5urzKRgzYhXOesg
KsfsWWn64pRUuvI2NvN2+qwmsXm03r17LLMKXaWCI8dFXn98YqvU6mfWO0eRZ73RB8d5pzOvUH2n
L63+kouhC3urNQ7SmZ2VAvDHYQG6lQRdefJ/CRFxjyKDU4ZyuqNlbwud66utZfm975S/V2uqDszt
PBpMMyAdZT6GJpWBr82JvM5bClCcs9GwXwrRMVAIYukXO6oMEYjJMx9RrNE+eJWcEb8qR/rSe8ul
NPOTaMAx3+p0iqKLFb0wXdmKjRpfmZAt8HMKqF/WbvRkSOWu3w/ulswIN9ea7BuJCylvZr26W10p
EFzpBue09E3yqW8n/eLMefwC+8b+nuZj6Qt7aGo/tZSvhjCGE9L8+oGb3LlN/AbAOIj5gu7edrt7
O2O6wiKoeDrVeunsBm0B+Gh30eqUvm1DvYON7pTnvCuzA6+2E3KRvtHThzdDkrVVwBhLywYojWlR
puJ9OzTuJ7rV7r22eu5/B1stT+urrQY7TUdD9mu2AJnSoOSRIG5ymrwmeyYM8H44zF5dAi/RGTEb
ZZpeEw3k3bMzx0rjC7VS9XMa8/v8Ss36OkxpKiGo2JcJrq7Tm6MPsf8LOQmUDng4t51jWxmTcsxT
ZHgjRxSMvBnKJ6rHxt3tndgzQ7lMIkL4l1kF1/estepSrVPOnBYlSX0SaQ1ari3W4q/bdvbuE7sN
wgt0AWnmJvqwxjobPANdMuBeeRxoY9Z+UHs98geSFXRd4ve37e2uC2oLCg6MtcZfXq9LM/JKuC5B
deqK6h/QBup3xx6PsC67q5LAJ8DGrGmrft03lakKBxWncl3nZ7PO6HkgwX1qFWd4h1zF0RXZ8f1o
E5jcS8ocwCY2vr926fll2eKcmnlUikBFc6M6G1YyxEGyjmV8qTXA6yHDoJO/b+/nrmXq1OSzjvxj
89DZjWsJryd3cJU8+yDMKP7AW8HB1Bubd7/UqBjWijjdtrr3CtDnkdIx9AFfFQunliBcyQjam8kz
RoBRa/+myfX4LQQ+WLdaZijtOU2N5EfSpV4S0HoVf1CJQZYa2IGU4QXfttlze9UqhL6pmZu91tJs
Uqv4s1flnvDNpT1i1ewdKMpYQIBAyjJEYXNNes8aCeIIr4Yiyc/M28z9yBbtUxVHX1cS+oP93fuq
qHtRaCZ0ovu0eWVdY551mrouHFfjaY2M7q4a1beWqNqLJwCtd2N7hPfcN0muixwA+cCWuBIVil1S
IGR2EPJi4JvmFjb84ApUGlfvS21n5SMTkqwDBPKeVakKBKSCbeWuXrsDvXAZ+5aodJcMyhOlkiih
YsXDfbxm3lebaSYBc6EORV32vuYvVrfBso2kMGJmdCUU0asvHgpg56VUxRdRmY0aEPrMuj+OOnUM
O7WfFX00zy26jSdtmFcbYSZQjnaiGh/Zxv6vOKvFM0MEhpfbd2zPU6KtJScdMQ6QN/96awxFxH1N
E+KULPF6qb0qeu7HpbnctrL3uKPbLS+zy1OzTYw6Eam5RQ/oxAQEEMxlZQZqbqsnYrjh/PumYGNQ
YaS9Rl1cfpVfIlVNZUqTNxCpat7EMGklM/2MCtgF8an04P7s7R0QBYl0RND01eSM0iZIq3IXSG9W
5GfGUSnnQnemg8O7t3eSgPUTuAmCQP6KXxa0ZDkDsQ1ZZSvFDwB58Z3erV+oBR9BSvYMkU4SVely
xPB2yl6jamNTtKDVlI7GWZQbc2BW6DnlMdH+b38khhTBRqBlR9q0bXFVa54Vk4Q61pBCH1HEz0Md
3HkAVbE7CGl3VkWMR3jDFpK5bPUMTD034bADnl/TNEKXfszPNaX1ryv68X9giowcTBxNCNoEmy8V
T6gGzBB5iXKc5kJhPwmdFFWDPtOOKr573RjyP8nDkdgVhHCuTwV5UKLlWeOcikytL5reKkHKeMlQ
TPHoV9SYgyV32rB3J+FHIoZOV2rtJVmXyk/UUdz3lVUcIGp2/B0NL6aYejIaeiU2Ldyq6PSK5atj
2p4Ge4KBVWvEx7qdBtY8HknO7tpDA4QeqQ05ehu88mQzIK0FnpHMigJ+VLPWUHSL8UkYkXEXJZ1+
EMXuHSWPGoPJNHNY2tsBGWNvIHs4EQUpczP/yLI6vp+JBMK59NoDQM/PDs8mRaGIZMqisCYz4c3b
nM9FBGiPJ0vR6skO6oGtfVa0rkeFi976O8ZF2/+let+NJwV3GvkrkTVqL2hWtfAFs2XyhUXCeGJe
CtTjuXea98TCmhMma1eqfm9560szg3EMmlWfPmawICp/jQsY7vB1ks4viOWToDSV6jkrpOKIqo6D
7scxY0K+19qiWj4T7Uf7nBDUxxBu24maXtt274q1GX/oS1co/tDYyJgJUaltoHZDLQIjafN381qP
zQUpPUMNs6bXlZPdld1fWaZb39a2tt8nZey975KoW089cmNHPYXXkaXs4WnkquAh+FMGDL/4VHNE
fMTSJuAJrt7807eCiTmpNVxay6ounoMuZ+MR3Q5ZpPEcqh9ue7/XB1da53UiBJJCK5snamTkUdTk
8u72UfyGuQ1D75OOWm9sa+rNYE509/sfWARZxBAw1It5ga/XmwvOjeZAWnZxyM82KJBA2Eb9ojlJ
E/bN4B54wtcBF3VWEhXUY1kpRY1re7VnJbqYaPMNzHdDwyQZzobuDkHNbAAyaE2cM3hTB9v6+npi
lA4RCuPQe4FpXBv18iwuDbzeye7t4tOwpjq1yMl6jkAOH7zJ0pNf305Mof9D4ZFiMsjPa1NxNiqz
iMgvEy5jUKZK9DbOVOugZr93Tn61In/FL6c0FcaSVjbV82ZVnIeircYnJzeKIJlUK/MN9I/+5LPR
gwLOB9GGZ/PaYORqhTLj4clghyGs9bUIAJYvlyLrwHvCcr3PmET527EAeylBmBL8JntE10ZhbxoW
lB76UkPSv7fNNPLHaCpf5vaQnLJ3QpACg2OBJCnViE0yV7fj0CsW1340K9RKzKkN0JK0fdRhjlSN
924Ak5KlMApKSjzV16sis5DCFwC84oGZydVkeQFNuegjEu3NG3udLd92yyNq+96B+ckqp2pKd2Ab
VqVra3SrzlamgAfny6Kl3bupcPUQrYB2CFqjQo/gtmfZXadUEeFVRJHL3XhSFT2PoXcBFLZtqt8z
AXY6wVVsn0oB6cdgAMcFXYL68idGScklQZda6eb6mYObooEE7KUv1Bry/vBl9Ii7E0UZAkXkc5BX
2tFCt3sL61kSYwjtYHrjtjdnB5EZGIp5voZUYqtTn8eML4+qJGjKZjnppbcelOa2T9RPewStUAHw
n8Su1wcoyntPFVO6hnM+dO9kz+mS5fP4JY9E+wB20L00Way+89o6CnStRePn9h7vrZcl8zpKxZ1X
3tRpRjoZ9sJ6neSLk3XLuxRauW+b831pJPOP29b2VkuRh3mY+G/AxJvdbUhN14TmUhhHOrOORJs8
ZE2lVuemF+1fqtLAxdNE9zkal+JpWFz9y237u6ulRwy/FmocEfz1bjP6T5m6flpDChQu0hNWfjKT
oXhjj5rmK2I8omi+khGRnxdBQPTIKOTRlpc/6BffPjNmcYpMOJP5UGl367w632VSdunHQQtNUc4n
pVH0cBSt+mhqefJXAmbtICrYukN+A3fHARCAzC0w1M2DudDV6PnIa2gWnjjNwCiCzMqKIIOjFN7e
311TnCTyAxBa1O2vl7vOcanXNE1CtFHGZzMp1PNQqc3HaamOeI47prguXFLySzrOWzTjOqSW2/eM
+wDWaL+3jZLUYM6zxzJXDvZv6/vYPyomKFLxloAr2o6NneJMAb4Rq6Fe2MlJUVf0/xahfI0J658z
pCYNvzLL/iAq2FufTZJOaMo/PJvXW2lQAdUrxo2FTq86QYQKjR/RBb1vs8O5g3unFEQR9wL0BJzE
7QqjgSVamrKGkyfZHouzCAoDmX1X0vj4LIy8+La6wkGM19LP2tq4KmI4KDIe+KKdjZZ6qJKWC0bm
FVeDyR+j2w2KGg75/EmJTeXBooaGKGslzsk60aAZ4GwdGN3ZZ+JXWURCCBE+ivz7X27oWlqFrhax
FpKeaBctjpVzYi3p+4XM9+A92/F+JFP0EYAMUPvdUurKisq7ZudaGGmtG7r8cXE1RKfTUhdhazTj
k+cikcggjupUj0t+kLi/XqkU1oA1yERz6Qc2l9NQ6kVVrEoLO2abnJYyTv6JvaI7iXhd72/7gdd+
VrKdSbrkVAnqFhu3l5Zd1jFDRAtL4EiBUxbjw6jq60PTeI1vdP3w8ba91zurqQwoABOOP5AcleuP
6LodbEKE0sMFHpjfqfN01zvDN2Ns8hdLq5tHpfe0B5Uv7a9NVZxuW9/ZWClvSbQJF59y9+ZV06Mi
imtzmkOU4atHJU3+K602fnH6XD3ftrSzTqIT1KiocmiyhXC9TmGPwhUurmjp9CWsPT1/j/i+uI+t
ioK3GPrHOmaypaJn9cnMZu+gXPGTn/FrQkQDDF+LOAsnFczqFpMytnTm+2oSoZ3riXEx7ChXfTI+
HdFyO07e9BQjvIAxXfo3t9H6+SxbglmQqkP2riB1Kt92TOPM/ESPvSYYrJR5PpJtIh4HYvXmcbTL
gRoWYlXpfdFnUee3rUulK3fG6FKUc9UcfLrXLofmBB1i2lisjW7F9YbSHW+1eKi5/ZFbX8zOXUKt
UeXmUTcp4ibFG0a1/eP2Z9y3yg3UpZziq4FGZVegaa1iNS1H/QLLbr4MYlyePVEN/3ULaXs5Vcm/
t43unFKwxq7U/ERJm8LE9VLtWak8wTSF0CqiwWeghnHvWNUSLr1rHxzTXVMOrTQX2UGVyuW1KfB9
RmcPjhqmfWNeGhDQAT5YCdCRLA8+oHRa2xNJ9ExOgh2wORtTCC2XVZ3kaljabh4YaSYuduSmvqq4
9lsv8pTQTrtH6vdd+PvbSTxHdAfODnTBJqqamaImGnB/obpAJ7R1vqaWOAx106z44NrtvM/cNh5o
+UTRv9nOYGjw6IBnMiIQSDX3wOs+i9XrzmVFryNXl/Zu6IbuYTFAxftVl7UBeMvhYL07Lp0bT/YO
Jp68aOtiUye2oVF2HB+VGdfZWI4P6ZQl3zogYU91i7jLwcO8Y1CqqEghXwBCgOSvD5HhxrFutK0I
R3OpP8R1RoU7jqv7lElwoUIKemDv9aWUzEYaSkQu9Eq3szZym3ocnXc1dO00flQqdwTOZkTIMSR2
f66LZfogekf/cPsYvT6/BDtyWJ5D3EPnUnr8X8IPcxwMN6nZ1hHAUSALW0ygV6pPSdVVj5BKvla1
BJ5ZykFD8PUVxRfQZWJz+Zykn9d2jZygTnS8mLrVe+/yIadBm6fFQ5oXycEV3dnYK1ObKxovo5nl
Nd7Ac7MSQBsqlUVsuW/VzpjPa9Q0gWasw0EEsrs+YEYqbG0pKLaBhqg181CThq+p1Wb2D8jr8rtj
8Z7MSekd3IzXpsgncXJSFw4u8zZ6nhs7toZedOFI3BcICkVvVj15bzaO8tt+FXwExwVkN9cQZcPr
j4aARmr33Qr0L+qKoESZ81z3ruk7qaK8v30uX0caEoqBr+HOS1mLzWvRpEgiwlvDlKOP9808Db7i
dOVZWzKKIZxHX1QMx0MzB/K7+P1Bq2gNqSaatVR+gMHAxrte6jyWa81I6z5U17S9H6rF/pRMjuFT
LNKea32oAoKk/q4qmvEdj+h6HiBSnibgBkUQL3Q8DrzD3kcG267JuFbCujfeyEXYuYtQSA/LZp0R
bCnVjzRH6Hpp7tFQttf3xdV4N0lpcQqUTDdH12YCdGmsURXGllEFCFl+n+3Ge8imoQ/ryVjfJ2I4
Qqu/dkPSJpGljF9lfHm93WrhRG1BcBfmShTLMdC6byuTeCPyYjylchJgK4R+9vrkaKLsazePDgYy
+3xtqG00cK8tr2Ac47LS67AuEovIVdPum8xdLsrILMSVQOnd7YO9t7ukl/h6QgaJc722V2RVVA+a
WYdWObthqjp5gBRYGrprb95lXf431cyjlvveGikqQi6Xkpg43mubOUE7IZ9ah1G96EHmtAk4o4TL
pC5ZENeu/dvOj5vzi72Nn5gtp/fqVKvDxWxSX28b500thuqiuo19EJvsLo0iFzMaeDjJDa6XVit5
30T9XIdma04+op8UEapGeZsjloE6sff7FTyWRvqDKC+BCHSha3ui7ouEHIWtXPL4zs3rH1NeM4W4
Q5qyGy3vYCf37sVPVAGjIIibtx631+3OyN2xChE6sz7FdPwDz0nTU83sr1Pfas4bq+/yIM+M8uBV
kQu5Dmxp0qHRz2IQeKO1cL1QE55zUUDZCZMo6d/CTRdPdjnlB1WmVwAD/OwvZkCEXJuJm8YQmrCq
kLZ+iprzEJ8Ms+uf3Ch+FzGa+CFxyiRMAEkHXQwvK8nYbXMe5yfmyA2E9Yt5QFPcO1H0hwj96L0h
rb/5wp3bkGsPDgrzq5jDNhvacO0ZZq6263x2k+GoZrlrzyNEgBgtS6WbE9yPNqNMIeWEne7m30t1
cv5pdH1Wg0n0Ze4naT19u+2C9i2StPCCy8LixgXZWT+QpvNpl7Y3/Y7aXjimUXvWTBEDRXeP6Ow7
bxciQ5YsqyEbQpp7/Y0HYYL/tc0q1EpXPzEE2Q3c1avum6YdDs7TnneVZVIeE5pF8K2uTbljvSBE
4vLx3MR7Y85iPrVV7fwV9eX8hPwXPk+MgN9ub+iOVXS3aEuhrCrFnDYbOlGMdJbJqENUcvv7epmU
u3ICLlsT8AdjbWtBRrfqwKi8gJsLKnUs0Cn82aHaKj1moHOz1SvacNCciYqGGb3JK/O7NRnjiTEq
80Ni6fHPQTWP/awVB7dkZ8kIOVFw4jUho9+qWfaoEa2zgZSZNkdjULXwBmYvRhBdn/IPjt1pQWrq
R4MeXxG9eKVRIaIIZEgN21cbXVVU1myjcU8AhRs7pJOyIgvcTtZXYmPzPh6MSIQlo+Pelgu44UeR
DdE/Xh2nzWmxFeXg7dnugfw10jsiLwUEkEFu14dNmLQ7y1x35YxJcZ/14xiuXZuF1tD19NNQMY3q
8oiWtfXLGCX2ZiIqlRsgAVv5ENRgFSvJi+jkJEn1id2u/hbdITN8e7h+WgGABGKXEuorkJ4WedTA
pjJCAKc0nnRFMT+XntefIiMe75duKs690Vj+kKb1YzW5Bw5q6zCkdSqaskZsSt0BufG/JKXGOFqM
hje9Uzw261NSGQ9GrE4PzUyx+vbN3bNERETdBiCCJMRcW1q62pgRpQD7TdYz+1ZFScqHjtl+Vqu1
OoBz7BoDiyPJ0z9JThtjrWfN66oDb7fWvA/MyO6Cmc5oFhj6Kj7cXtneOZH02/8ztnm/e28dhTKC
KO+GpgHy7HYXB5jM5Q+syGyQ5ghh0balUNnC0KJJIm5h1pz1tLfuEndw3t+2srtxAELoUPNOcP6v
N86ZG+argps/IXNYvovm+CN4uPEsmMh7sJ5XpS559KQ4JtgeEtBXrSiULhw9awwIrKBUKYgaxZfW
rLyAR2R8bLpEC9oI1WxkaPuL0U3uC4HS76LXf/6Gn3gOsE3UTDcRwdy0Zer24PPRi0wfFj3XfFVr
7XuErcVJi5X1QRnM+eDl3AYFGCX6gvABgB2XviVQD3ZmJmqa4czsZjyVatfPQVbhSaNI7y4KKe3B
R90zSAgtm4sUTlFpuP6o0FqiNEf1iQ50BN+phVrKdusnd7WVBy07nDm6c4iwBowKIVBCra08wxQX
TTaaHqLBg1bfOU05PSSmsM8OUfvBXu6a4oWi+oNrYfLm9dKqaCq8anbdU6TP1UkzGtVvKUefWxOW
329fDeqhUrBb8syAal6b6hebLKCYWFXWzvdJE39tIAO803oSoduWdp4EiM0o3aAmhVrQNsgZMmXS
mP2CgkBX2O/EpHd/0w9OIbNZ1QfSWPuxitY4UOM5ouY9xwfm9/aUEc+8R0AaQXNvfEDUiRbYNkjV
ksraWeu79jK7eX/qxPL19kJ3PCfFNEqw1J3QsN+CRBJmEznLgk/zSvjNral4n/Xcaw4eg73jDxSN
OwelV6KLrj9cY1e21SHJchq6ufxr6MrkPo2zKTD70b3TaN39D2ff1Sspznb7i5DI4FtChR07h7lB
ncaAbYyxjYFffxbz6Ui9q0u71K9GmrmYmXbh+IQVyte/6tryAQW6dynAq4Z6x8vxLAxGsy1B45Xr
2R7XkXo/xZryt34wxD0cfFp9TOd8eGxSqz4Pmaa3bFf+SPX2G2bXx9z5rjiAf5SaO0dSFHpJBQq+
Tw8umZqyUZZ/B7Tc/zi143DoA+p0ZcY0XmBoo00Ns0PyHu1cAfcf0mWfOkLn/2FjZUitYRyw50N/
CCU0aPCZYSPQfN2iA/gza5FHUB5S6AjeOKxXAsZd1AvMul33+w+wU0z9vIcqBak2Be0B3HQjebu2
Ng+KhCb2aex1VFuV3NrQV2cecCfgnPfWPxAdL9ce92yUa5CuKy7b7mOvwvYE0arxWbU0PSIzkq6I
lnD3Sh99WlA/GT52Bm7tQP3PG8q7vpXf/UQ0tzA0V+YDBw1FTeCD8PpcVjc4jbm1jSJVPgWyMJi3
06YxYLui0DkGRnbFBFfXw+sn4cpNgrsZDiN7gXOv4rycjWRUjDJ08yuwKjdkC5GpXZLMMBJetur1
oa4cOhRPgO5I4ROD/b//lN8CWZcArR4IvHGu86YaNtvAPaR6BLmamdIgTTinfPgYK8FrsUHL8vXR
r1xk2GagUeIeQ2J62cGSVJs+JS2pAFiMThM83JEruvbGxXJtOmHiCbGPXV0GecHLb4zndIsahncV
1PlvQzLQjxR78B42qbeIUFeuTACudpjgroGLQO3lSKpTdBkE5nAGcq2UCgo2EuqqZbbp3ctb9afX
5+/aeCDK4wFHqgk66sXb6ndKTH6kCbAqRoCrzj5ouN0fPSWHcuT8Viv5vw7f7xk9NgjsXvcOIGT6
UXi6+D49U4ZFmkhlh3Y4dG03Q5I506UKw/Fu1d52alU+FxPsJIvd5rfoIJr7yCNsW+J0erJJ+hMC
e2G5pCiiw3vP3ZiQa0uN6yPD2cEKoC/zcgFCC2wqIZyAVtlF2M40fTuJmBcALjb163N/a6iLueB4
NbUYMJTjvjj3QSbQtIu6NwmkKG4c0ivHBLE+Ql7QBtHvvbyFWtra3kH5o1Ixo8d4G9Dy3Tx545hc
2UzIkaAcCfkBqHVdKmpQQH7NCINQqLx6WNdhy2mRUR3UY+zAWzJ5+u/rM3hZOt6vG+Af/iu4+YBC
XCSA6LxuTZpCs6qB0+7HIEc9Kmv4ozd265cV5b8niC2YYtg6fuNLrywdojSU+f5D6IBWdLFLZCpC
4hJ86e5gkEProCBopj/FVIkbVair37jrLWHA3SBwn/Tf7td2XVE6DWlTzRDd+QUCBtTWWs8fFFSk
Vf9lTWj4lE1ec56UmQ6vz+/Vz4Sh8E6NA8rkkuyym9tEGTRCEOT34Se1Ame05knDCyLnW0Sia2Ph
3tvBF9A+Bpb35XfKPovWdElxM+QiLOCEmt/1jN3lG+hNf/9VKLzsmSB6ygjVXo4EY4YFuebYQAat
U16Ncg+giXYW0pYtm7v1xhN1Ld8G6GH3CYHiz67g9HI8P+lgRJy3TeVmiXIlEYn5moa9heNX7hfe
xkDpadJPm1EcZiwiLodBjzc27JULAL9hh1yAor4X4l/+hrahMYhgA74ZnjmfofysPirkFzc+9Uqw
g+o+2sMo3v3H7Xs5Ch5OT6YyQ+FuFn5f56KVYNaBYaNsUMUQF0oOXqCDv/VFxTWAogn2KEoaiDgv
VRf9UDLWxX5TbcGUfE18l37oHf3w17vmxSAXq0j6dtjGAIMskW5AOcFhC2VLD0I59+/rQ10LZjHW
zrGFcjuEDy+uF6ZFw7LINhAhX8UdowuZCpsZ/jEM2fYt8NLubvUWdlQu6j/RsF9KQOzG9k7nkxSF
8QGGn+dV3tpE+ydePN4IFFA9QSEYmPDLJofn2sjGW9BUtg36I0q4ywEmebvxUqMKrm5JqlzbTbvC
GHLUvVN/mbXkazAnsBjAcCFtG1ZMoBzZAmWybT6jY5a/WWZUq54AodC34pQrlxEAfAjccV5Qufmj
mzzECwFTw6vyJgYwCdL37zvFFUyz2Br/fcTxX58cEuI77uSy8ud5GXcuMnBr54EsNVM+ysGdql0g
uvPrG+vaAu4t+f8/1MUtEIBcn0vtPEhriajiC7EHyJPOB+JZUw5I0m6Md20aEyicAWcCcQzgD1/e
BwFRjVPJ6kEOR6FT3gTxz7BbPovApp9e/7KrR2YvpUNUF8/+HxjzOWupCUKs2Erk+m2LoA9aRP70
zSpIEy9hGr7f03Zo+vK2gHBGdobmSVwoH+hYjUoS6pCxql7/Tddmewe8ohYXgaZ6aR4eNcbjmed7
lc4IKFxgHs7PCu5sxQB9hzNou/Zvvdn3izDbMT3INpHvXwI9Vj4qz1+lh4I4M4ikM/09tvNYww3r
aSOJ+B+uRFQ7oEKEIi6qSRfL29kGDYWgx5zngzj1wsJPJgf/pdv9r1+fy2s7KQPLB2cSKOI/mp4I
yRlzPW5EkMabj7yXXwBgIYcgo//LngUGE+QIdOEQb13cvQHpN9Gli1dtS5h9Wef27RRPruq68BZ5
ef+TLq9ToCsApgcqCNjT/Zt/i+zWrGXjSrA/2BLqamSxLhpvuTVz13YhSsGgJmHi8j/045Fibqjy
4AzG6Todc+3cZ8ADm8Ljhh0oA2H69ZW6+lWoCYOCAdBwdpmRe35mV7dLNVom/WrJevXWrj0A6a8P
8+eGQCIDNAEgTSBz/VFX8TeoFQ6QNKqTNpWf+QQAcTkOq3zL2m3UN6KnK4MhagIRCo8R/nG5JxYT
LrDdlLTeArGVkSHk6CdNVs5Z6G6E+3vw+XJTQKIM7gsAZ+x665dgkRFyA2BgxDhTLsq+g71Gj8Po
fF3AN9KeW+B4T4FKbFJsSUyWoolWd+NU/7mA+AU7eQYclv9YbS+3JSxPwtYp4lXB4vj9YkRw1w8Q
zX99/f7clvsoO8V257b/wWuPZrPqfuIU2BsKASqvE18hK8r7ulWj98ELhi6sXh/x6iIiLoX88Y4J
uSxUNesIWyZmKMpQEzn3W9dAC0LFdYsex18/6fi434baP/63k21X6iSJJ1pPkvHKJIN5GBukTSFN
m3evf9XV1UohWY9NEyKOuCgiwGIgzPvW0lovOYynA63f+5SI/+GD0Fna7/q9KHLJa7IqJkPaQupV
dhM5tsn4gwo6H7oMhtCvf8+1VUIBGW3WPfb9A3QxNdEWRUtDwdfs6DkNGv/dMHZCFn6HEu7fjwWk
/07JxauJN+zlMgV51/uL8bxKpb6tWoDqTnrVS50C2ffX7TIoq+xJJ9YIcgCXcpCxiMZ29Uy7l0LE
aaMRPU2Bgt1UstwCzVzbEXiQAer9r0BxaQDjp44G0oZtDUqqqY1egl3NTh3+fu52eYO9zg/A9CUN
NaZDFjedams3sQy0/9QUKTwNzpGit27fK1fFDiNFiRk15p0p+nKZ5oW0Dh3+rka7nz4YuOocIs9l
tRKCH4FKSt+8/mlXJhBEEFSy0AQEF+MSqAsAOgtSlbQAucTuGTY69AleztGNC/DP7GbnJsHSAlS6
Hch1UWiMPY+qaCJdLYMmKu0UzWUK0DAI9733JuxpV3cIn2+8Llem8sWgF7cFZULRuc26Op2kBLhg
mN+whU33mdjc93xczA0+5JWphL4yeBd4ztCOvvTusC7UYUhxqwutoxIrSc4Qd7xleXSlwrKr7u3W
HVClw7a/2CG93GUnoMFdb/7m1Q3JdblkU1NL3CZl2nvheR4GejRgh95hweGaHTJXv75rrlxcIH8j
98igu7r7m77cpeT/7PEoq9dkbCu+yfmYG69Bx3EgX/5+KGTXuIvxPgPOcLGKXKP9Bn5AXze+mM7j
4nXFFoxbqac8v7FLc/zqi3Bkt+xCrRMsU3QO93//20sGUl8oZMthnDHn6x22yfQWRiTsaPCaPit/
Lz3MkneI8wTUE17/zCubFWMDHIS/YHx0uaoQz80CmghWe9RL62hbZAFZ+aCMFB7xcHS3REGvreDv
4+0n9rdvVbQRaxJjPBCGdZn3TpY5jaf70Eb8RmJ85fCjurPDUABtRDgXvhwqd8L4PCJ9HW6t/20R
aPIvMe/fqi7OhoKjEvgPsjtxfH1Cr34gEkS0BXHp/EGitTjzSQ/pjVolwE7iv+MnAEaCO6Jse+MD
rw2F63PXLELHGWnUyw/09Z6MKIK1c52rGtp3n0IPeIYJ8ss3hro2l4h9wLpGcRw4rf0O+m3Z5CT4
pNFtrGH0MIApq+SB+rBEadc5ft4ck8cUZIUbYde1vfn7oPv3/zZoZpLIgyMIzkXmj3epoUE5dlze
SWu7u3w2fyuCg5O+43n2fAoEelD3X44Xt5D0YU3LaxD1HoVweNNte0T4lR4bcJRLSfJbccS1ecXz
hHb6/mQgm3s55ByufqqI6+oVaGPYaSAbg5Fr0lTgYSdtIXEFHbsp//teK4SawQECkGL37Lk89Snz
qUfCtavNoG09TzB18EhmHoxNfv79cQAIc+cG7prNly7RXi+BS2z8rgZtPjn1ELIuuyWy5Sg9/T+c
PKjbAwgGaMifGMzQNtOcKd3VfOroc0IHfgaWfD2tc3Sr9f/nk4v8EbBSxGQ7him9WDbb5+iJb1lf
A5A2vAH0VT7ERt2y9v1z/2PWIlT1AKaLd7zFy80BfYm5sTuBKoLnLcQA7CHNLWjp0v+u1i6qXl+p
PRB/+QqhYQwldaQgKD1Dx/vlaDrYBtKNQGJnQyuOauP5AeCe58QyVWTt7E6aGA4NPdMco3i51cD5
8yAAEYYiPFQCd5LlZTW+tU7YYAEzjDVNAjG/eb2DF4V8HxNroCqsNJCTZHr7+if/eYFCkzJEyQv4
ZChfXTbKc9Zn8ZATXSMFmkvGtD7CJtkr4Sb3txbw6LeBDIIkCOMB338psLU0pJ09MosapEjYxPaW
Qk6c6oHIIkyz/gai/M+IAqP9xwXZFQFwX1+sJcFFlk4M+ppNpO4cYGfVBm2HMswAGhL58E40UXQG
UOX0+oReGxfg590VACQ4+HO9HHeYwOU0IVAoUS+yx9nn/bNL4YVEnfe+FaE5Dj2k6sMVW/n1ga+s
JJBXO/cFIlto5lwM3PnwxcHE8ppOkzsHM9vOYWYtAGk592+5s1z9yhyFFRApodd+KQFnokWlVi+8
1uBNoFthA11kWvgHZtdnppz6MBCxlmxOb2Hfrn0mOiX/56SCh+piXeNlDlF+91g9Jj7iQTFHR9Vs
y3mYfHFjC10dCsQMEENwf+GIvFxKGALiFu30PqN5hE4YuGOJN9HnWI3DjWN4bT4BLgIRGDBJ4Awu
bx7VE957ktcsB1cSNEJ9HL1Zgh0cBp/maAyPa5jYCpSQWz7te7aJ73h57eHR3wmxqJQhlrrUK9az
05Q1C6wL4C00RwVyjwDebiPc5ArdBgJibY3ftGUTLSsuIewGVVmqZFx5Sx9WFF5YSxGZbUkL1Xvq
fYB+RAMN50jJwjkXnwXQ86ocwEsdiwxMnn8nD+9vPawx/b5m4BiVGVmIKLQkSoGyCo+SYowzAxtS
OFq6cu1WvCyhaDuM07WLO4HMMIyIL030z8yZEudlbnJXhcZGprQj/ksMxKAx2woglQs3jezkJ0zo
Uow0/NJBtnuqjGnXJ2hK0P5oqfX+SdaEnIaUMl0ES9flR4qvrkPbgTFn5GLDEtWoVtfxfrdUBI6b
1ej1GuRIPQWADGEKz76WVBRQOoEooiPQTCk0VMMeddfG//ZQXZ1K08O6AeS7eVTYtGHQFrnyvL7g
nb/dz13rRVDZ6Xv/7AFLA7zHjIyvWCVKl8dmzfn7mQZQQewozY4sNvD71PlIfsahp38AZMX2YqDh
d7Y3WXw/qrxrCxemsyub2JvPbIxU8JSvqf/AUt9F9+2y0U/IBsK389a5b4Po+FdIVk/fAKUZ58LT
uU/QbYnYA5HoadWNTgDZahIv/RZkSCrKKcsdPfgT8gsd+OsznplpPOJx7t76GgzkkjWzOsXQoYI4
telSXs7hLFQ1KyhVFz4kEdpiE5P3Q3lDb4vWjE0IjJ/bzmqM+FQQSBuMpWf98I2JgC06bVvDXWm4
jbJ6ibIBHQAYasLOIF4A+9PQDsoLKOmYT0Grm6dgZaarpjE2X/rWW3bsK8tomS8zf1TIU36FPaLA
ohvBEjjNgHd+961rWankEkWPoaU9rLcoh3BnkrPBVkEnxWc4aDayXMk2302amrGCJoE8z9GQxoXn
NyDqjpsdPvKZQlhLq2YxZWMUVoJyBacyACfiX6hscWCGwCWeitTS5XPaKNbcCQz2AzyaSJTwhwDQ
CLkyogEgb9bvDvJO92xQ6U/Ia+EVY6TZxloIqAzWDKpJrI4yK99oEnlZoX0y+QVNTXvQKHNnRd8k
9t8QVc+frU/cnUsaxo++t4UfTCZgueTJIdWYk8ZHZAortQM2MdRl+ph2a5mNnFBo33udPtB2XqbK
CRF0h9WfBwnJ4ZCJEhJncn27df2W1tzRVEDuS6YPE3c2L1CH8r9R5w/orwNee3ZRyPAMjoz9mBU8
OotVCO++jWb6HUov6/vEhKipxP2yBiVHaf9Ba0AASjB4u/iHn3Uke7MyqP+NqMHPVZwpAyp/PC6q
3Jot6odqYXJsD2sPZWSsBlLucqAzIDDWpvCKBlCGfI1HL4jfNuESwQZEG6AEC5M5x89zGIzQ7/O0
ak0BtkryTVjYNh3GLOXyX0CGAO2dIHTh1yNi+2cb9NYfypi3TVziRzTyjkL4mRVdZlr3RFmwzQVQ
Me4hm5gXQ2JZAmLovGnqvyReDIDFEgyDw1HysjN0daa5sIGvdZnxptEf5iWO1qOcqGWF87bkF/w+
6SMU+dI2grhzsL6hDCFQqZz2aJGPbqEIV7lg3whIZVMBPWnbPxsYYeRTIVXWBu9YjlJAuaV993G0
gUeKLO5mBoe/YAbyAcpC0DMaPQeApF6MrFrKo6jI13btjiSa7eckoU1aZIzm4WnZPERwePOz9iDW
bgkO2wZ1jcMKvfvwYYWOj/g1bwFt3kdTO+h3spHx+w3wdBg7kNjIp6QPw+7R5NDK/Mm9JhjuIXBA
2qfMX3j4BYJ2Yf6YzyMLKlTYvHfj2I4cFwKNUwA7NdR1o3QJozJeWd8dtZ+yX4Rn9iFxzJmTCnDd
HLIRGrInkkmFsL6zrYJUlZJbOaR9ikXsPA1ni9SZY9Q2rj8kbIQChWgy+6sNOj96dKkQ/y6dTDZQ
bFKjcKkNNnzsxcY/jt5imruUgutcjWmXv8usH4gavTQxHdbYyn9Tmw0pAFjt+tEzdualRTDYPbSm
W9IDwe+Jqs0S+M/FazDSOz9t5rxYuPK6E/diyO3bHIo9kFzS+j6Ku4R+W80s+2oakm2rYs7HsfCN
ZuE7rbqhfYMNqFiZmoh7qhQ+tttThkgMovNdBqoJX3lIjunIUlX0UxwZ8JZplr0DrsHzVZlqK5qD
NJ23VDOUYCFCptm06gPHx6jHUVMgYv3OMiNK6Fi4qOgmm96jXDqLE5m3jBw6X6y4Nr3FoorWwGEv
rnOqOvOzizb61URJr0s6qDyrpU2ijzzz3fTQ0zDvAPmDgdN7QLzTvhriFFYxkDG2EfgLedjabYFc
EdEbopO8xWv6OGej8EA1gOc2oRDjaxfybxDx1n/mPPDnz0Hj0bbu+QZO9oJ2YxId0kFs+WHSqeM7
ODWdakizQiRDGwpwxcGJYFVffAqBT69oAUViB097MyS9hhh280fT92wsYuDt+18IGqF9ivcZVW0F
Qz11RDPamQ+p509rqUfV4laEZGhQuWyQQMm3G8ObF62W4MgHMjr0uc0UoHrTNBYSeCxXZFs2+v+Q
Lu9lsetVRVAXX0aCOiFo5iVur8EVNI+WsVzgh4ACNPymstIPGW4A48OTay+hmPUBNBhI9Kxz0z7b
ORVr3dpmbR/DZZT3k8d5X3WT4g8BYZ44CWh7+2XgOP0+91hDyLzljANbD0BU2XcqRJmEG0sKAECT
tWqtIMudiXHJFVtI3VYufNFfVkiaPM/DSoCYnrKlKe3QWb9owGM6L5S6GCK8ncHlNofms51bYmEn
ktKo6BezPg+zSTwkn35IyxVX6ifiJvgzwVeHP0P1HFeuAD6qrQJcBaxIbBx2bzrfILUJYiZEwajp
SAWKhE0U7jATxuUUh5s4GO1LVhnPDeFhbTiSaQYNMV5F0bo+62WYojJAOa0rZJsuMcTODZ9L1JzT
EJtxm+kTBVWm/alFbxZeyrlhwKyjKjeUCc8REAc9tDULHIi8P3C5JOvDmCc6Puu4jcITH5ZuOSU6
MOOReo3Bbwe0RKywzpgEST+ocU0VQwhkdUMAUlcZLeI+GcijiiU3j2Pfxha/bQS9tQizbY3zYo0z
T31BuKrGz5kaZfPcCEJxB/qI4x0tvITZ8X524YZSdrgYcwqaVDxRQDdolSnWmnPc5JpOFf7mdb+m
looEle9Bz9UMScmhTj04MBZ9nyM6w+Ug4oJOARroEAXRXbESASW/Zba5PKEwM3oVtPcj9w4WyvHH
AH/adtyAzaDF4oXTVAucg/EQ+mv+Tabb2BRw5JbZSWkKjwKkkp2uI9I0872Lif6QbShz1nHmMrBo
Bgrngz7RZnoeDff8Ykmz/9D6Bl40GS6Ituh5onETeVDtflwQPkOSEE/LXAVT0/1IlixfcV765J/Q
NYkqXUboW42YJKyAwohPXupDjWzlBI03pDetgetI0ISwOYv1A/Zf4x2jHizWgqBB8awjIpfjoPHv
hryNWcWAmf4X3ijwsBzRK33XxW75apzonxSPUCbuGLjzD2zkMeIP1dAE9Uxn1an1NQWZRIKZGjZt
M1dpwKK2hipZzGsyzsHHhLXZVJh4BaINJPHhGVYd4JF6PJ5ICQJD+EYtYDgUYFoRc0QKpn5umxH3
xOb5eFoEd1+gEkge+5XAUMfOwLAjegjwf6QzWfWpY9lBs8h7HuLB4gpuo/xs4Uf6k8HRdXibOxs+
Y2NGExIH6r0H3iFrEeJxdgfIQ/MxFp7QBUM28a5hDfWruJvkB3xW3N5n7UAxTJf7z4u3kqAcvMA8
knTxQwS8emvuU7nEn7WPKBaf0qzm1K+pjCodJRDrQPa2fYZjBk58ROwaH/UEO8mzyhXPikVgfapc
NtNzv6opK5jtKVQT5IzZ9vHW3fsu9H8MMWV4Z6HH+B2eXOFPT1KIQq6G9I+LUXjZcjv7XcFnXD81
jkL8pefKDLUCOT4vhUkSXnbIeJJi7Xpw/OLcbEVAu+CcT+FeRXI5heBZxHVJFn8Oyyg2NqtZNAcP
ssMehex20oii13wTJYqyzXAiLo4HaA1AObtOwt67Qz7h0UMqp/RHaz3gfLZ5Eh3y6Y0zvDAj3pAt
Goh+QiRmh4IOOgkOGi8AOPZoQvwyq1zgNDhDCOnIEtZ8N5vtkSvYPkpq4PXTtJAhoEoR8lwKpk8b
7umUl67vI50HiDchtnE/hhp/NlBvPof28TCkJdtWftxs45Zi6ETUv7Nz4P+AKWNqS6oyNhxEsuD8
T0ile5xfCJnhXUiDHywjnFYyCRDksyYdAiT0CdAUEnXLpTQpD3nVw1GbFQHIc65ol2GOSy6BM0bx
aEaRNXUOAHVviEHDUTr9Nrd2Wmo821TjYeYqKALiq/go+yRk9bCofq5tkkH/pJOGlN4wNysWGGWW
U9unsi+CabJ5mca0nZ6Who9PAvpYpoBWDskfGyS7p5mL6DNAWY0tpNNSw1GFRO/7FuhmVHu6rWr5
/jZENoSPqe9PCOvDHnWxcrGZfZfGOmwLm7ZxfzcoNBgLkL/jD3Bl1OtJjz35DKJt9NBPNPjH13zg
D1sH9TG8qZsaSzfw6G04wC/9TT+k47c+9vhw2BDV/lo2PMYlx0/8V4JQg5tk3bJHJ9BxKhAlmu60
htJiPiOvkwVAzaGBeofsSKHzXaog7GJELMOW/jMOy0zvuB5g45i6PJ5L8OwSNMviRGTQdVo0tilM
v/GEpZqTJzu4NUM5B+WWZ8i3MluAaqDfhlQ028H5i/wl2LLOZZ4sBNHU0iSoCQVx+33PSPC44cZ2
B6S78088BEEHwcOhg8Qct5iQNF+6Q6IWOIqjHrBVgkqP3MemDZ8Bfg7eDyPx29KfV3tGR7NF1pRl
/dshTta5GEPImBUpdKPjIk+4/hg0cfc9jKb4l1kMQW+6GeVxMdAgK5GyIRWPkf0mOIJE3bF8m3Vh
hhyKmp0ceYP7PFh/4e7PJcyGrfsnkr7HMfeWoulrWP4sdm1JQKla8UPGzrhjLIhWFeYUjigpTcN3
zSbDoFiWLRKFJ6H7fow4YoECczx9G/1+sEU/p3YpAMuQH7JcmocEhAFZDNgJz5Ps+ecOUmy/ujZp
TohkPQeFWtEj9tDpmblNfXEziCLFqAiKBEOkBOrlcEJF5zYznkDAyII70/GuO0YipKitTShxFzB3
XCCjRSiuud5NrjuncC8fS/SFgKORxkcm4AsZPhmRrTD8ae084cPj4ITJGCjse6J4rPFnzO/hZocW
XC8ixSq6OoldT9ppQRhgxu8ouGQ+YhG6vOsRvA+wFYI6UdG71P+ZoLVNi3bseQ7GEtffBRhhaTFO
E3LWZVryp2maJLRkRR+8jzw/+Ifw1gXlYqbwh+FEvu2x4bcyUeF8l690zErPIAI5pxaKxKhNJvIO
HnUkL73exId2RV4L01c/cwUL8iWts7FxHgI0J1ZcTmP3BQo+/LMiAfuiex+lB+2vNDmYZnTf9dzK
d6SXqF9qkuqwSsYk/dq0C8ekodi0obEc+d+7mEUPDjA4V/qtB5usLZvpz9xJxIMWuRPugTDxv6ZR
O6KkRWeK0Mkp/ZBCvs1Dos62B7gwb205kw24rJDI9EOg+/gcspl9GRKIctWtTtJfCLdWnEZPpe91
BmXCqvVX9hkl3P57wJPVgg0m528BWK4hygobYqAUfvQtCBkWKC84mcvvawCEdmEMWT4BwClMCW2W
FLsUPkJhTUcZIHpqBHK3US/zUTTw0oVqXxKfVNZRv+BMrqiJ5NZrK9ZM+40NL91nxYOFolaW5D+W
VulfM5hhuhjyHL4vkUGxvMygVPQOJNaMl6tW6oevcevW2FbJrxXX8ifAxOWnLtEhqg9dggii8SQu
UM7VOJVZxzxXb1EA9yiZ9fjVbNJ+jiIEunXQEySzVy0kVftTmI/ncXa4CpyNumfiUWhZpplxFZuh
HFnOcYdHyCEh+hUYBFFgdQ7JWVgB31+kOfEn0wO485QwJIYlHmyT4XgYAQV10/IF4q1QqDz7XbeE
b4Y4wx7aZhhOlq1zyTPantCiimzb5acJ1V5kdzKN27sIRUZem7bnd2O0zPNB+J4hRSD8ZCltOo9B
mcMXA52LJU7nItRp9g3giwnLsjY2RMlmgAxegBLzkfSBi0qKvgaEdFjL7jkM0rzHqEeWX80R8cYi
NxHqNoQmMdAOLAoQlc+5RE1c9+q9m33WVVbGiymMILZ9Ru2e/mNCqHWDQcPMGyOSAFC6bUifxTBy
euZ45d9J2c5gK7QI/mtQ26UtNFhsGmz2BeHqEMh4KmEfEByNtj2v1TqL95PJkKraJUMw3yDqmIDU
ScmjhAI29ESNcU8g9KFORMA33orQpnjXEp5kCsFztLFCaKfGIkC18X04OK89Ed33XxEPIQ/0mjGD
oDhBUQYMT6FxIaEn/ZYOkfza5XHz0a6LS/cqMoThDfoSeel6ZDTlpnVylw1snEtBFZpiBIrZslgQ
oInjIpJ8OUtU6r7CJyl+S72MdaXCa08KirPPK98FgYWfdGMfabRkUL9C8SUooDmCCtuQJ97XBenF
c7sl5oOaV/ZGshHB1ZDL/AOOFRZpzBt2L12D7B4MqTx85xPP+3/sncdy3NqWbX+l4vRxCm7DvKh7
G0AiPZPeSB0ERVHwwIY3X/9GqupWHVIM8Z1qv5aCQVJgAhvbrDXnmMmOLFwDfW4ny/O5whr4GWU4
tBH9llnLQTW0ncmZ0OQQkQ7s4mbBqXIVOgOKPVKCZerTJxIbMxp0Qp7KzKxYIq3qmtmjvKrKfEpZ
FTBQrZpQaIEh6tKgjjVoF2zfBl4lDFXCOTaSGumx4cwGExCk11aM03AtRm3+2pd9l+zdrmUajPpW
37aFFdv+eI4+8atQOK9KLbTLiKmGV1hGXRbk9uTeA9rRqMMmpf1lDmtEhqPbOQywsLdvs7YpU1Io
LBx6ZdFI20tceDWek0k73iSj3mtr1aEewOpWRwguy7wIqeeJKPOMxu7b8zbW2eQV5bvVlNbaXW+a
+b2IevNEHO1MslajUvmtomneoEsw6UMZZSqhgSouZC03jp+arg/bLXrYiFQcN3+ZE0wRXr3YHIjw
EqjF2mnCXA2s0hWXZdfzcsRTShPHisyJwiZ7TXU1WLG8tmmL/TD1ekghELMRYmanzuo5UYEwIV8i
8S03u/QbQXZ1RERB2m8jMhyzY1X2nDR1lgCOLpY97Sm9QdpuIrtNrkvjbHATZVN9IjL9VUDhIlU8
26LY9NIGfyeQCtW6qUF6047uTbZebqyupdpqhEvG4i6N2un+913oDzSSXNAkwME5YzZhj71tmrZ5
B3SAGA6CNMv5ZITt5GctU2fUkqoVahnlNA4VuyJvx1WsDO66L9LP4MofwO34I9BGngXrZ/DaO3EK
g73D3x8XqLvD5rAwRm57t8u+J4u0uwCuOjvJOIKS7Q1LzPqD36uOVgIA3x6iChXa39+UX7UyNFgR
VJFjRkUQf+7be9LpWlXENVmf+KvLI0f46q42iuQT0e2vbVzaQsjmnbOHBK70+zs/my19kaUI1AiU
HF3LkQnAEoeoXOLN3/1AKH9w+ZuIc9gFvx9VMc3ROo/cMnDzwfX6WI4HuhzqJ/33DwQxZ1cqfALE
OEQvnsf2X8RvVdEthjMVfKC2YQ4o7Py1WurmToQWTtSFXLtGqafb33+0j+4iDQ6hIfI9ZxGcv/+X
i1KPHtFNOUWwxPXoV85kbE23CtdtXJWfKAo/fFeQ252N6Cg3fjEhKASiLSjoy8CMowfZI+U1hqH1
6eSVR4I4wq0OMHEN9LJ9qIyl8fNcrz4jiv46NhmUf/kb3o3NSFciY+xcPu8EPIjtVF4eYyXX/77A
4ZzFDq0ZoQEQlXfzkGoTiTxTCwm4FmWJVk2/UScmdHYZzG80Y9gOpNkQf0FT8xlC+aMpkBt8JvgR
/AyI9u0TxRS5MB+lZVDmZn9M7BoN5Rw3qAqg+XUKDeTfj6APrweGx0I3DV5FP2s9/jKCEok3X8kb
KLRqPgdU6kdfKJm1HgTNuP6M5f399T7wpPIIYdKcs1Ftpt7zI/7LBXFoRuos8jIIi1zGu2zmSn6l
i/A4j1Z6aiaju2lb2nMl2TbkNo90jY1MWSxPNwcniKpC7Is+0x9//3d9OLKgm4H1BEZuvcfg9aUw
khDOZEDAcvZV6bGUK6Cevd9f5cO7Tcg26m2EM5zJ3374uJ86ToA6qrKFGkDiKtVlpo10pjnlXTTs
Kj6Zyz+YlEh6YaIF8kSB+L0oPrbqWgwcCQJCUd2d3vfdmramoGqG5ksNO3G92E01/N1Pec49gO4H
rweOsv4eVbrUmWayay2DtpThqy3S7AFT1HyS2rTsZhND7icf89e56ecV8VSThoQw8L1rNC6AASRz
XAW26FJAvMK8M3OX0pmz2H6Cxtsvc4b3PHeU7TQbCUWBHub3z/YXVdT5b4CYaqGeRRf5XnLdNYOZ
prPCwFZtC5TV4uwz8+x0G6i3l3mkrx1VOn5a5/3fRcpxZRwa3HI4D/wB70YVbTSjC9MWNjmp29u+
q6MAIUrryXkkG2owP0OE/zKKz9fDsEUsPfPUL7smVtA5mpeiIvtGT5+d2JL5yuYY9W2Bt1r7+tJ8
lqrxyzjmimfr8TkiBT3Xe8jCVLg0AVF5Y2MZyKOzrfZyiBGnJMTwHJA22Cf0E/YnU8Ivi+v5osjg
bbhM6Gzf53En/VA6wOCqoJdO6bnugjeSziU6wfyzLcpHn++8fHOVs17hV+i6opt0ScogsdW89oRS
1MUWbJjmeMaidhsODtnXkpu7+f2Y/flivFHT8RlBCiOh50UFG/Ru6FQDQhLkQDJQsIzddBxjqYm5
JILn6WgASYNX+0CtLw1qGTmP6JFLuk1DGB1jtFi0JBB2BTF6jts41kLHy3Uanv+L2QSr1HmPSBvi
F/Mve09jiK2wChxZlVuFYlqA7lhuHJfaT7zMw+Xv78lHo5t6Klp7tnPnZfjtHB25dVeYnPIDOdaz
L+Y8Xk9KbB5g1mWwr9LPfLE/B+/7Z8BqeDa8YWjgn7cXlFZBJ7ToZBCOJmVnNVyu2FxE0yEkwOrS
nq2lC5o5Nr50im6fUrUsrix9aEKvaBbzWraI3v/+LYe0yfTNSuUCrjkP17+s0UMn66EtQxmQglsE
blvJLXWXOADMpa1t1A6fzN8fvGka+A1CKggEwtX0br9FtcIoI3XklqdGsu2b7puYrShwIOasf/9w
f1nm2c7hi+eYBdgNK8C7Ky1mGJuRTrckZbPcepaaGK+Q8j4DHP66FpzHDxQuHulZ3vzudBON5LaQ
/VUHWSnVNQof4NKGoeydJQe5KNBn1KFt7DgxfEan+vU0ebaJIM5lJsEeBvbz7bMjAd2t7NGoA4NO
JMfnDE2GbcerDp7VEMjetHZdNfaBHrPPMTtXXsZ13z5xQvosdPfXp0o4ooGgXRMab9J7xnY2coxU
0WMACHDCrTKN0w8Xx87V2Im6/2TEfngt9pUc4in4Q3h8+6npOTron7mWU6udl08G0F0tXbxpnrPg
90Poo0thqnQJE9eQIL/nq5W9kNXiiDpQ59ZcMcTynR4W95lWp5/Mzr8O1vNbiPUSljDAyvczEa0S
A52ry6OcsqX1qAojCY3bSEaf3L1frCSMGZjyGrePNDDWg7d3D7dYPZp9SpJUMz+0nXWn4H5YLUPa
BsIif3oxKD/ZZ+1BrdTZJ6/kR/eTj0jp48zgYcF9e/G2Uo05XviUo5K764YOzQ4xUrLNmkV+cqlf
l9mfqYAkl/P+s5d49zlxHWgSdUwT2Kno1rlUrauZnVOg2qFEV8MZSdBqc5tPah0fvpM2fbN/Xfed
DUC36ljNiFhFQcacMNZDtCsKR1vrpWzXJWmUK0CHza5IXZcVpmtuF7Nxnksyqz+b2T+42Rz0qBCx
J6QY8t5Bs5gRwOGsbIgA6S0fRbq6twusuXXjfmaV+2D0MmQZvnCbLR7tu5tdEI4Qcz5vgpmm6opq
U3eoKG9//dtv45m+cDaOciHqLm9HDwxSjfWxbgIyu8qNHOY4ILlO96ZSmz5ZpX7dGGAu5kTD6Q0H
GVPs20tVkPMip9Z5S+q8CZycjM6oNcrXiZfKcyYIOZ+8lh9ekAholc+gYzh+twzHzqShB7Ebukzg
HEfc1Ks8E99RE+A+EFn+ydvx0dhg8oQqBj4GWfO7tZE05pgMmKqFkRAZflIK1QNrqPozN/WTN+Kj
sSGIccVpyOoAA/jtrUQubU+5S1pGw92+1kYSwFaulWLq+v3o+Og67Ko5N0BtsWCJvb0O+XAyzrII
BG/nOIEbdieMIJ/lpn10336mZPJa2RgM312k50CrROHYBGPsgoulWbCO7H5ZiZL3/Pef54MJjCiv
c2YFWws+2LuJpNVENzSTJA3ONM6xv6D2wqRF4zIk0wXsecvvk+FvoyEZ9viKqC+eK7D2++QyorZi
OaRjG2gFJ3e3GZstNpUrObfaJwveB3eSeUB1zlHK7J/e4wI0XIXl6JZt4KTEfowZEXcptmF/dGi6
/f5OfjAyuI2QgewzmwBD4duR0Z4t3+yf2iAnzOWKLpTtmZ0YPhnnH7zBLGsaGxOqpq54n+1plUC/
psVknOfZHKRxFW9Lem9kLdD2o5T8v9gGYQilHAxVlsnwvQNVD1tDy+e+C6oYx3dPRKxXl2wD0yKe
/rPo8O8v0/+JXqur/zygtP/8D75+qeRMPzzu3n35z4vkpana6kf3H+df++8fe/tL/7yUr+Vt17y+
dhfP8v1PvvlF/v//uv7quXt+80VQdkk3X/evzXzz2lJ4/HkR/tLzT/6/fvPfXn/+L3ezfP3HHy9V
X3bn/40GQ/nHf31r9/0ff5yHxc/EtX//6zX+6wdOzwW/e+BTD9WHv/T63Hb/+EPX/gRbyJmVqZSF
iaf/x7+Nrz+/o/5JbYi+CsKln/hs3vGyarr4H3+Yxp+kOp3XZap1TMNnY11b9T+/pf3J/pw3n/Kk
TRIKb/6//rg3j+p/Ht2/lX1xVSVl1/7jD4pD7141QGRwZbE3caRmNcOy/Hb852mIH8BCDKLTdLsR
qSRcpG+jXd2koRcuNIWrHCIi7cxortT1oLf5gy3k96jKvw6zsdf77pmjqBuIucDYMssODxt2vEpY
ijchxbqehqn2etcdVrnePkfJNK7pJnqVNs8rMHVIf+rxMko7wDVl+DDaA28F4bolSS+KxjEwdmbF
H2vdJ7PARSysXer9dFWodFKGAaGeoWgXTpPot824rxxtP6Fb2zdKfD8lHUYpWXtKMvanUp8X76y1
W4UkIVD9ExnfaHrPisNvmjtuKZKeykkcJzt7At+8N4ciOkRmbay6ot9psoiCwc2OIZZGhBHyRlf1
Al8s+ZR2P+XbcclPS1vru1DJD7ZdHZ05ObBMmBdJIqC8mbdosBxPRTOKCQvATJ2ll6ky58EAzBT/
W3uFKUDZmw66i2ZmwlNomXMgRldBnThrN3Zla75et6jKkJ9PuvWASNxbUNY2Rotqy5Z+6qK9wAN2
G0UcLdERuGZFE38O6l5uk3oKmqXZJdPkl9LYYQg6DqoROEl/HCUy6drxwqKNfDT4PiPhLsdfiQDY
vj+juP0kNB5m263gkaG61C1tgwPgXp/0tZhDZdtRtrqYaXEHqaqwC2uSIDT4Y8boJUN8FdvLRs6w
u7My1ndwzJxV2i67Mg5vi0ajwy4Wz8wWWq64FMvW6D1hNsyUaWAXdoG2Pl/lToa9EA1SWW9rYV0k
ON2TLN2Udl2tIhPtCCbIg6yjA3lBBhorw/UUtrkeT+NJ01BjZWVHjCxGxEaz1nprvyZO2Hp4n4Jl
QDJYUWPy+sTehGn/MpjaMXWzyNNaevWZbiPxzTZm7fBzGh405HbYHuJtSk/d5+jynKvzVxci3ezU
7Xruy+OSFw9Km10BYgdtaa2ydkBnYXqhmUM1JA1PR56rd13QptoGlcTiJSmHrNF0vtU5gg8ESvg+
dMUnoqP00xFBZ9pX+9FWt6HW3eAp3qmGdTSqaYfyfUSyoSkoi1X0UaaRrhk/D2Fpn9Qlr1EOWzea
U/JBxuqoANKnn1xvswmXYkj04Lygs0z0kjpXj9G8E/6S0p2QZnQrS0iIkor6HD6OKEq4Fd23GhC0
XOIXDJwPKGbqvRGZ2DbMl8W2n5u2O0R6/GKrbewrk7jTGzt/6a3klsSP3WRrRwO7Aa1kL5vrrR71
tj/PNbSvZJNa2mVTyo2dTdeuIjrsW+6R6Ov7uE6vo1oPksq4rfXoWmrKTVIyWoD/6vVMhqpV3iFx
1bww09ZOTgq7uqS429xHo8L4Gxsnsw2fF+T7yJPr6wYiiAy7C7KxtktamZ6aujS81K2WDoOHnGKL
LvM7VOFd6nzX8wi5Tlvdjpqyb8MMjVpkRitUusPaKZkkMgixorO6bT42pW8V5otjN3B46bis5fRg
qNEBF/+KFEluMG5XTy/1O74guBP99dz2/rjoXxiiJFNn+qkAXRKktGwQDmdHfLZ7zerXoaHnl3Wq
lTurEQiw+7t6ae/1sbgcsKX5zdRuskqr8dMQVhBSktmMrnEWc8T3jjKurAS1UOY+JqmxcvQKE5KD
JH1ItsVhxBdsPbjlfezcFxxg/Nmo1pIglJUyGtdDAgYzWoYLNUTaOukPWdNsUDetWmd+qWa8wWZE
UWKuzXXSuum27SY90HLL7yLFE1NyUtMJTzSCfR/V9QH5w0VRlV7VJ8I3eHXRXi4rhBn3SKKvbMHL
1i+I/0MdceAcdvT7WmMn+v5LYosbk+z3Ui+20G6udLN/7EXbE0onEPxHjUsllGmtME/xbKS+XIbv
bWXIDeJa/OFVet1Pw1dIldZmbLH7NI1z34zltSvHhish7LRE8TzGieGZRXNd1eq6WBCtkVA+eJDe
H8eer1oTLaxaVsm2U9xvoyhzZGTGHpPoFVPB5HGvHy3Mk7fDFD+0ZvkN1e3RLeuX2dSvoiJ/Yjrf
NaG6Q4SweNSSvVTrH9Sm3+p9q/ph3+zsCrvUkHC7UzKPczn3YPpDRHVWSZCUMVS+Ok97q06+KRYC
TiseSCrGeCJx3sy685IPU4kLro8DtzEeSquwV7GVd0GYystpNFmZ8sbXIvfHeO7Uz3pxDnBEOjaV
SRSktjUcqzr6Oo3qk4MscDGLTfNTo13rmRe59ssyDQcIvZcJm3cP0Khcy4EoapeZAcFb+Vhqab22
IpxOxvyAnvCV4ChsSSMGnlm76WaU841lb8kYvB7t7MKsuitk8s/VwqK6aDbsh+FkasJHpd+vYPQd
HGdEq5TZ22rU8CQmnEHo9G0728IgJjt/TDTppYb+3U71Kx7nPRNXc8wyucUrgnQ1dKQvZX9DkBwC
LkVdeN2ZMmYLrUQ/vU6Rdkv5p/I7ZG1UQk8sHTgBZYdpKVSDBrJ/0bXos/RqnSjzdX62eI2tU6/N
Kruitb0vpHOdVNjk+qXXcL/nubeYdeITg/WtnZzcG1zl0jCzl1Z39rGL3nkul/SCHU3GZIObHqDV
42iK1Cf1CCf+OLNzbxBRJ9VNIosnDawXizvC/wFRmuJmMljwADracCrO266uP+p5fp9X7Q+FEB0E
J7lHbOKPopoCpXEOpKEuu0IWvFujujHNYVgZgBDR/vbaRSK/WCgEe0S+iVWv5mzYdUI9ZR0wy26s
Vy6QBM/WFqaHs6FhxlOJeS92u52IjMzXsuVrYjmod9G+2kTceL1QL2c73bhy+QJ9bttZWsp/XU0e
XDIeSfZMryI+GPN0iFPWCDSyN4YuF69Li40hHZ1xj9BKlsYxaUH+m4rEytT3uAerYtiUP1PHCvFs
GAtt1WS8IE1DDQZLDHh72k0BiMI3Byxl9ZLeC6fYAWJ4qQdiWEEKXhAio/laMXZ+gyHBMspxrXWx
uUpFdqck6hEJQrphIuuDcMC2Fk1Uk6OqSvxYbYaVBNhHcRJ+CAJxJlthHkEt9t6MGdcEFzbTkPHB
tj6OVNbWC/rbjYEtfIUkPPUAm0XrWOTMi9GoY93Dkwuxm8/t+G1ZnUpbf9Yktn3c5nLdzt2Jee4A
BunITD4zJSYXtlM+2zmPi5an6o1Oq/jJzH6rS1e9GkEu7jplXWQEZWbpJBDW5pfWbJhBLpz7Tp9v
kKJ/GZf5Au007vT02Qad7zV2x18jsoFuALY+0bUGqPAEW20t2QqEOSaSEmqSFtmv0ugt+oFKgvRl
vhxZcU2Cd3qzviA1QgUcMV4qupGuxtq47iYmZq1UT2NDnhem3YMzdXbQK8ptMU6beeoOhW7sI6Th
QDOM75JC0cGexluc7vet6QSN4vwYF9P1rUkIP5frDlETfeZstYiiWgPg5NVS7AD+sOnhV6DHUWZn
6p6drzBQMunM45cZIEFvAveI3fE4N2qI6YIZv5PDKsE2tkvz8GacB5TBPYVut0mfs6k/alrbARWB
z7EACKcsgoEtTZGMx+2yxhe/zVST9bvurxl9MR4I/TtWlnuMDrsUtTv2g0AOcD3MeblD5AhaJIcv
Q9E+yGbj0Orzk2ITAaMY2TnMZ77Tw+Y4pcZdEVqXTrbctGV/YAwXPNbxDuVi7aea+Na6w0WnIubH
J7E30nw7i/GAZXMXWabuDR2CcsVGgYvNbGVW/dWARw7Pk/KqV/VFUbIZXmQ+e/hlLyOBYh3X6GEs
q4xmPQNyblER9wvA91ygY8/CrVDcK126u66NfoRG3G/oc8DpMh5S8AxeiFVqXxfjY+aAI8mj4msP
40ZAEFbgMx1Vpys2RZf1+yy2TqaL+Jq7R9bcAls7vZC12LLtCqC/PlXkJ+9wL/U7NS+6LeWaYY0h
ud/W0rUiT43FLhZM18Bn+y2FDXbjTKt7rI9q0OF22BtNuV/EdB/W5mE2iLWuE/d56Nm4Iu5kg0t2
LUi1veyxoGDnU9ZJr+RsU9TZE0k+oLdlqLadu6dllK3RdSToqeenNpc6R2NxhZ/V66EyB5iWOIVm
7aPRFUe9Sh6cujwkoYMjrwLuIa3s2ZC8jWZlOz628PXUuCO/1bANHFDOGmWzThVLrpQUQkrd5Ff0
dlo/icPS18Y6uW5iHBN6vBzMHoWTMCJ/qJkSJ0PZnBknGxXSu48zNiITXj0ZcXEVx+K5E1hfEzs9
dQqBTHVTrRUcxdX5iqO4tlF0Z4tzMtnFemnHf2IyLBR6V071BNk44eCHFaeIjRTjqluye56/WoPh
F0Vyz+v6ojv2ZZyczxcNATTO3Hx3ZQLhZIlvrfKFlNRHy2iKdWMUa1oWFSfYevHmCcYHnP9inWWL
9jXWgLA4+EwCggEwJ2BH9mdcpkfd1Z61GC9FqPFbAOZV6i7xbbdEMXN0vHgwzVZWlqsra1Y4QLgB
PT0NgEcCu+CIDx5KynXBRrDLtYMoNeG1SXmHr9TnGJJ4FoZLI7I9DW1+mwzfnSpYcDKHwBVCYxea
3ZUEI0Hj3dNIgtnGQ3ZjGZduieuqpn6Df7khdLLdSTnvzareW9jJPMUR6yRsl1UbWwdXxQWl6c1T
ifWcaVowKfbWjCFZT1jRzetOfZrGOtzp0lyXHHIXxMQWonXPdOrH6ax8C+vloUYvlBrzRcjsHY7z
qWqNZk1/+FIvBBBDe4MbYTdV43WZhcLXu+S0VNUhadUL+q8XHVuw2Crv26q5K6S4dbPqQRu1bRvH
nSe0dtsv8Lzj+Y4ygulJt72yZaKxM9HZBelwBXL9S1h1mte3qDZl0T+l6alo6/umEOoKhFC21a35
O1qDfd1yNCUFZBuO52N8jI9d9r2H7Urzw8XSfSEnP8fExcG43A9uOnpLix0w4j32DDJtOzQ7Svhi
6I8jE+Kw1NcJzYUNGa1Ph+Lsw5DFxTBoe2AaHK4HTAu4iXfCCfcl12mIAPVhBry2dn2UKlZJtdgo
ktO0Kuqj3Rc+VnOPbebTUjzX/ZWQzzAOsWllOFmVYd1J9iRqSjR7m7CQauGu6E5t09v0Oaqbqcfx
gYe0WIkpvp0NWzmoY49RUczZuh4G9vq2eppt8w4j9L3R6qWHeZAdQANPKVvOW8ogN6rvAsiAZ5fL
qUkwyer9uOkbuUXXdJKt6wOu21pNe5fEVbMu52eRime7tu1dNv1I82mH5W5TlOplLfvlJBbb6yvl
u8Zf9GiS/kYL9amslwqRV/adkGAIKsM8nGbcBx6cNV+34hHPvHBI6E71IMegyBMPEW1kBZ446M24
WzyFnpM/Vr2yIW90ZUzQXKqKF8WFL/+jiceIW8ZGx9RBB+qgiS8G4Sh70drpAU6HFkwaZQAgddnK
DBUIu724/Vmc//+1ZerCf2lTnEvXb8rK3mseJX3x17ry+Rf+s6Rs/Ukj0IHwhuRARbvy3wXlP0Ho
IVGjIUnbjtr//xSUhfanQH+CQxYxCFL7sxjkXwVl90/g0KgYAJWDUzsXqP9GQfl9X0pFDYFGDjoj
UGTDft8CU0Ef5XVhCS8Ts4qOqVwRHPbY5+YhHJpurS+fsUPPt+ENBu7nFcEWonmEoI0u7G39Oqmi
akyJvvH6Wr83tew5Ib81VdK7Nuxvdbe/dmQvmU2NR7cXL6rR3KSJJDqiPtu/jXXTi9dYiGPWUbep
26fKoCDbYrAPzNb5hPfN43n3x+JwoOIPBhuRBQ/xfSMXQntoqeRp458BP2IUOdYpcAWnOMGg6vFM
yzWevHSLCUm/ayiHXmdJtmniZtyky3I/A7tCalc23sAkyhGnaT1jchXP0vX2BLrhCw7W80E4hONi
1MZXqKPXGHZWhgVTA++fvl+cyyhxugBGwrodAYdghDOCoY+Ge2BOBjKWYl4xoWx11cWmHkbzt0nv
TuRu2Fh0qf7Z4FNWhlYqvk5sSdQq043eSJMFH1HiggvOa/Qpop6c2mwlCbhv7Oor7Jp+NSy5NpzR
fPkKZpezikWqXdfdoFzD5gEppJfJ2qUuzTrFvhiTEy77Xg1cpTvZmuWsQ4gcw6pMZ+M1zJTsta3M
dN2f/cKdzgFV9Aq7GdhBjp3ckvVFXFxRPsad6e6gtT4tprwVLW2HSOt8GJAZotwk3cDAyjZ2vSxs
VuGvp2P4gFt08NSJ/JB64gapLsQRBLcK03ci12pVt0E0KHt3qO+juVBvlkGOHIgGCrrKoFxkY65/
c1HRAL4zNjw/dwuyrcd8Vsd+PpTighS7XRGn38dEKa5yN0yOolR7bVW6BsayBF9ihjZjk8pkMxB0
AgWmVsVOQHFPPMUNzQP1G9xoOXuvmkIiIPe28Wsq5UR0m14CmsPvYDHxBpr3SVZs0jlzd+6iP5du
U6y0SqPAV8I2oGBfsAM2rsSSIGbolpLCOw2RJG7gWymoi4asqoNKcjIfMtGdoQLyIp8HmgJO+CO1
4uh7NIlnzqnw8UASnA/5cbdFyFhdAy9LccojvlAsRmjqaNWqtqHWRJoJBApd4xoH1EtpL8mz7igP
Y5wbl0abZMcl1tqNzubwQKbGs71U+VNtteptNp/bCKqtUYQSIZlA1Jwvmt5QAt12sWSKNB790pbl
vgnlyYVo97UmxXuLpCbG5MhJqi1sOgiJLFfKrGWB2STgJKR1GaeacdexeebmiGJXNCXHi7pKT2HY
yXWWu+KbnSx5oNSz8PEQNux94qtKUFKzRcl0A/55y9wX3dfqdFNReOYFjfJ1083bvAq3STy6nrQI
Smq0rl2FjYTOGcXbhlhrhGpjeJPDojuJXoqNXprVSVHd5cus2+MXMMLmdT5riAqamIo5kUusxZSE
PNu9boFAHxqSi7xCzOOF6cK6IgKOmGfdDjcd9EHKnkr/LZ/EpaVRmZboVTCZcdjW54tktO/N2fhu
clqiQDnam7Zy+kBkKhozPe266wHarG9Q3jMax9yocBggY9p1zbFYb4M2Yf+d9VP9fZgU6MaNif08
bB+K+cx5IKVtFSUSsoOQieUTCl89UAJ+XvRCnrTMMbd2Yz1Ss0vv68hqr+n4hGx4teiCKQgjyEAy
KqQ2vAOa0PE20ndqqlm/cpbJ+Yq6Pt0kjNVrWUt5lEmZkwqRDb59LqmElpgDPckyf0hKOmYhjIqx
aOFvVN2PMIbHkcw2oGlTqp6Z2BTf9a56qmX8dS6oVEPNo0apapu4FeahgMHm9Yp62UXjHersx0mo
D5CKCssfQxldZHkdbzOz0dl0pZiRW0Od9gL9M7vVtCVsXZleoRLYB40XeCu1sIeWJTWOJKUs2BIP
KSFdcHAYiUNPw7CLw3lla02+NWzJe90WuMI9vIhbttLzBlSppnt1mCVAeeZaXnKIZm8H2VauKvaK
X2yAA8k6D8kixBId9xkE0069o8IycWeb8ocpezJWUN4Eqhba6ZGQsE1HKqUTJvl3vZv1VVI71cGU
Y7WdXCBV8KRC+5vQoopkkYSQMdelmjvlWhIUndHsI9EAy4FduQqrSFw4RiqvQ3QOlzDe5m00mcou
Cg26UlGvvyxoM6dAOH1419qA1sDaDRpoADmewnqK95Q/y+so7bWAYb3THHilODEp/6kC+YKiVgu9
HFqOkUUZPChQqawKl1iLLhbuVdWE9fmOnUGi4wosh+BEKyyAPJWzxieQXmRsgn8g/RmumpBk+bWG
jB04Vb9WewXcoZ6OI/aimQ5NlWFv8PQld499GP8YldZ9qJrWDXD0m8/dYFdEH5ijRAm59Ad4jZk8
SdrCmxGaBi4IrchXSzEUlzINzW/KTKeWduiynczhVq/LcB/Pdn+I0ERB8ksp4bpg+4ooP7UThgrL
HoHmUNZo7DYLqEZ3V5RM3XUrikcQFBlEKbQarAYISeakVP0Int6qnJz0AmxytJrLwWKamMfSE2z+
rytF74JsUgAhZI7TrQwobzxDZfoiKrz1Ql3ADrlrt6gvKW8lp2ykWD9k4ZFjxXjBziD15CQKGB4D
i2QPTW6Vg6O6lYgG1wol2IxW0tKeQje7QTU/+bwQ4RGQgPFosO+gFVOWl8KpTWo3YlsMWRP7aTdy
EOkUNaasbztH2FPaLjO18P8yd2a7kSPZlv0iFkgax1cnfdCs0BAhxQshKUI0zsZ5+PpejCzcG3Kp
pc63BhJIIAslutNJs2Pn7L32a08LkCGAUZ1prWwOWN6bQ2Wmr0nriZPEdqqz2sj970nLQ8qSjaJY
hm1PL+VUT5lE3KDvzG3iKfTudM2yO8zd1MeAgGUe5GCwQD3KNFxaZ7qw0LEyyn4188YyNrJa/F1e
TNez3ZaEdhqtG9KxvWgk4wVoJH7YOhAStAIBrJX17GrKttiSHJsGpw0DmPnQw5JM0YGjWXVorTEC
VUtfLx6m9AcO/2XXKo+eL9vfWTNwHt3Ufj/tPMQWp+WkqWcrTyLGcU77W5siSEwjrJktDK/xYoxn
h06ybG4sZ/zWMdwB6hLfji3zwMH0xmBBkbb3RTlgeC/ijT1yaBdMZIAzMGvu464OQR6kZzB5xZU3
ek4AjME6RwHTnoIZ6PaL7V4nkYEdfKqC1PKy37ZVRztcgPoBONYh80QCiJQ8lRjWSYCciBfQmKuw
F+McjKBxD1B/jUtjyn9ktDTOpRXdLGXj3o0FtB2WlxJNhfmrrMbqtLWw2duF+K6GofsWD8shl1y2
0ptfTdyF1YImIBpGkEw64MJIpt84uFvwPYf+W+/1NNvF4sFjUXn6fejZPFsRV6yOdQ1RgR6WPsbn
pZ86vyPRqot2aszvSRL7P7yOdD8bvBhgytGbQgXC6FqCcLgexbw6q+NJhguqTzIcxp5JMCP5M9sH
GFIl6QP0DYpHeiWh8OoEQk7ewOqNKQi1PGXtrq4jo7izWq0NTNreG1BP9l7QxjO1ObnNlHNR520e
2GhHO1fLz4WYH2ifOJvO8Zk0G8yT4WpVgU/sqK3cW1a6JCjwR2+ZjRrBINNX1aAo5JT3K+udpyLq
7kiy/bZwFrsgvvRFOeIJ+6S8q3waUUZsXgBNvVMU2adFIh+wTnXO2pAPE5gyNDi9JFgdVe6m4OEb
SbffZfUwnoAQqAPbUArzrt0fEgyCUFJnRI2pmQVuPamrpVhum6r0AOt2YKDbyVmlOdwv65pfMmeC
01yoXFc3yjRlMBfsoFYP8tOqol+gsxhttQyaB8rN2Wu47Ayi2tZjOEJsYLQo5zyEGgTMkrjnO8fK
JOhnsHa2gxqBGaAd1wPY6ra4yAkfPEGgAAOrB7Ii1oHRMHjmtZ7kYC4tae3GDnO8uXSH2HDHXapG
b0ev2r4ZJ/VL4IfaAHNrOTa5zM7TYTPZPiNFR5wOeadfku85Ik9ZBO1W9yceqPYwNcl0ZRXJaTrm
3S5OveWsVFZPY1lr5Pmc22E5wrgQbYPDMtdouLjGtxyco1c5VuhamnWu6JReyyQvwArSJkrTvDtt
J7f3dlqWVz8I89WDMlnOs2nyfvld9WPJy2e9XsZQQCCF7OUWjCBNfXiG0EPti/vg1uxiyN25Z/Kg
MnhBYQgL52QGqBJUpdmHc94N8zqGYZwMhuLQ1/4B2MRhLlUlkPVD0dgU6ah49DhiLlH3Gme6vUW+
xnKcVA6Aks5mTxy0OQRx81i3r2M8TSdDAayfUeX0OI6DfzVBO3khcn4Ju6aio0SFBGs8h3hpxNMO
wnGxT2zrBkQHwxElvjWZ/wwH/zbvZEx/lbchWThGdrN7m8i0O2DNMh6m0kn2NUfyqXDuO/JcNshF
fjI1ni/1daUD4sbEM42mPTlzPXhpy6MLCKgGTKKRVed+AQRvBsGbmi4SY7P61fZLcZvFjLTb0mYm
GmdXOS9fyM6ybKrGzk5Itog2TcInq3v/lM/06MzfcyyPO5gyVxzWzRuAofvRYQCEMGK+sSv0HiBP
20f8gZySAeDue5JT9no30xHG27vnh+GrISDfNAvnJT7fsNPH9TaRgb5RqkmBoHUFLx5fYAvk/RTV
UYFgjoJIptneh+3j6RNEJ8aQiDyB0Ec3/pxlFyOkevI3GBM6pnPPAOxgxR0/OsrT82Th5LroGGHB
np8vg2bdikpq36m5+/NBOPMJo6HoBetfE4Dd6k8xqIWLYsjRMLxx0W9tVCUBavvwDivO5/DRRnWa
OinTEUso/Z6+utojEtcuFvobJ91gtBjEgF7mnGV/L2JWL4tomJym9X8TSP5Vk/CuKvjnWFP6Rov6
/6ZR3f+uVmVne/yn/j+Up64m7v+7MjX8XRZPTfZ3C3H9P/zTQjTs/xj2arOjJQgSw3fp4/2jSvX+
g8MIcAUuHB9pKALU/1Gl2u5/CM7hfwOaSY3Lv/6niWhb/+HPmXgE0ctiFPx3qtS3klQamBjW6G6a
gvhfbLfGEYqgKjMSGhIa6WPFTMuv/STkHF5v15zsw1/35L+C2L8FsG8NT38uhUkcR7yL0QH7CF/p
b4NjlrjRYvXQXkx0Irz1wtwlc5uhAR0ASugx5TwJWvcpK+leJYP8Qsb/J4zjfy2f/1zfXXELeC1W
EsBR9xJo/0yxtnQBmLZYXjP287bm5CXeLhUDJSjUGdBWfj3LlMaJUyO7kIhVXDG4L3HqRmig/MYN
m3zW8etmdu1vFs6W9Y4OWYGvaEmLcu8a6fhajzX9DXJK6ULVHrcUnHJBET4w+tnIpi5fp6haAHOa
qWts4rGWdzw/Xhw0FIHP8Sp/GgbbvNdbrbzwB+I6t4Ag5f3nvweC5Dct0v/eEbzrGOjXX+TYwDcr
PaKjka6annVo0WMPeCoHmy1vVnYBdSx1rB865+unfAWshajYgHKqSgFexQQET7YYTQQkMrJ3mkS4
FzLjUS8tRDoGG4OC0WSXqeeulmWbmTW53C/GZNrGPraz7i5iMiVDaGj5sw1xPd9pg9dMBw8c+cPU
e6KixRWx0q+hFaDm5IRqytHSnJKs6V5SyF53OHXaAtWNM48Uh728HKa2Nql4lbSvZNSn2U5H0tqe
6DXOEL4QdFjo18rpw8kxu2abjb4D/6+xZBPS85ncwEe4+qTneoFayAFRf9L2pCNdLF7lEqDeCu8n
k1MvO1SuxDwrh8ZYdkkzuW5oRH7ihuXSd7dkSMXxNYipyWTa6Mknt3FN52DC3GATcwmlCZiUtjDF
23LBsdpFQlGl2W0X6oAW6wBBkp4hk4Fhhrpp4WBdw0FhHgfutbewB036ikYZAQ4OGuKus5Z2EO0Y
y8lvEsdP9K07aaURkk8x9rRU88Y9JMbkmy98YZA/kBFB1CGajJNvWeS540VE2lkE5dFTyS6hu5Lv
cp6KIsj00sxPiELK8zAastbcdsr0y6sUq2e2qYoUrqgtx1yEeWo0V6ZTLlUocnf0g5GjHeVjNLTR
MwNRmeysTpCtwY+EPpwgGBRQy+hbMnQzX8wo/QokIH6WNmpr9flIfRaBA9VnTx/Czx/+jxYjgh88
jCjAkID5vF2M2pQB46AjJY0rF9Q9cdacN9saMogJ7KAfuwmZslbtBk65HEf76PXz6781qfx59XzC
/jCZkgBN6NX6av7l9u4MLUZSDUZcpcC0Kd6sMzC7yalpFWtKrp9+YYoxPljo8cJ4LtnhjJ48+8ho
hhvSqJRh0YArx4rClIKwgWx+BpTZe+rrqTlE5mIxeJ3ScK4HJJO1Es8VqYXzjogNh2o1gn5q0yoW
pJ27m8/vx5Ehf70hnJnJTrVXKyx+9CNvkFno/lTXeRfUWoRTxp/tfS9SazvqoB9WYZgRpJwXD+VQ
uP6mmkyCAzpr2VWF1u1bmoZf7FbrbvB2t2Cv1hkd2T77Nrnub3+gUmvBt4hep8Vl4YfAixUTgjGj
1v/ii79fhPEAM8Yj9Zk0RfvY6WWozB51b9YDWY3DtcxTdC8sZ4hDCgvVvDZVc7KZUnK+N2TocF4D
a8VWDdi8yjcGyTZzSPjC+FDb2DJ3TIHA0LnoUvaF1kYommD3/Lsc5PW3wlWF28nFMihwTB3tpJhm
bBeOMh95WNSzIap2H8GlJYW7lLfJoln7L+7R8SyPWaNnOpg8SJmFRqIfva3QFyuGT6YeDKDRvteR
BSEqaZyxp/G0iNCpx1LuCyOPr3ARZN/HsRHOBrLqV9i4tw8FdQuVCx4igtsMXDx/Srm/31q52MpQ
CG4DC+Xxt9xDKqRDrbr74ut+dBl4JLate45HWPfRs2eMo7LSAUlgxcJfbgxZ+rfASZybBF75S4+H
Yte1zXJfqHw4j+LSNINJL1M67Kmz4vMMrzIO1VQ/xf1SfmWQfbtyrvcA0gFlI543z6OSOlpIlJea
LUSHNSClgLmOSmFLf1ruy2y4j/ss3QI3NkKiiuSZPg/tPyqFNwa4/3sR+c/VSc/xcJY6cOWOTayg
fdsYuY8K3KUjBb7LV3p4lmgIoGTchkTzMhUczJHZm9L7beMu4xfm57fv6z+fgIBCHGaChRuEy9uF
AUybpMjjGUAdXC5BpyJjRFRaT9eVcgCcpjkD3bkdtl88FGt5/L8L0nrdVVZA4W+zSq7xq2+vS1Sa
w/B3VEQeiQq/j6nr93lcUxox/8ouqNVcnECVcWUXhEIGJWEm0y6xE2hITM+w9ePPl1P4+ad6u439
+VAgGdazC3IHQDpHqzbPiC5yxl6rbhXdPqfgEwyQ/Xcrt4gqk4334/PrrU/+0U0AD2O4q196fQbX
N+evbVNMi7loGbuYUQrirTTN3mYGOSTorrvbQrneFnD8vCOJ1vni/r9/J1mC/uvUBqxxnCq4GKDZ
vYxQ1jqlVGQomm0j/NRf7QZvt+k/N3SFhrHI4f517T/Qrb++4AhtI7frZkB/K4tDTIv6QjQIv+ve
KO/63G3Wve65bw13ZxUtLbvEje99gmkukPv7p21RZScQa8snG/3QF+8ewJb3t98wAKOjhUH8gmf4
7e3vMfm3s09SX6vG67gWCPG1qVUkouT0FntujIuSn0lON1DAMWQFZIMIyk61PWk8E5FDTDPOqsa1
G0iuRNFvhGjY3sRCeunGyDvnpTAJFgpaaWmYhmL6hKHMDPngMHNKt3lL+awile958JdriyZzGuOs
c9kyom2meVJwiklctlEGxgj+8v7Vlr58sLQJBUXZyWTZ6jYJRUHR6k25Kyc1v2gyAnvejZ55MvZ2
AXqj6IYpjDIzIkEJJu3Wo531aNWjfqUp7PpMupyhBhbPxc+ywSPAwfKNARFGFyVXpjamctMqA8tY
hfTvhJpZkWQG4YBJS6bs25GID7JvRgxGm8ZaMcblPA/aBoYZygZOB6LZlwnj69MZ2fauSDDBhZTP
3usSexgqprHz7x2j90dmGjovddxmgHVskAy/USRg4RM2Hj88KlpyWqYt1XSslUuYD313N9mieshx
sP/2gOkSzMOoyQ6Ra6S/JUFfEVZFnk8aqkAC0dlN4zNlG1zChYroTrfiYto58HGbAy8+Q+pUj7KY
lCKT/jFyB1J6+tz43XvT9OwZUl5yOB7EHV/G/w7eKOMIwCjpokfRzLEYsjdEvqSiJ9dMJol2hdb7
6GO7goGyOemwg0nKICZCxaxhm1EtfDJ2htq7zJVIHorc8efQNGZ+0E5nLLjp8PTUIbkn/p7JQslw
Wyk/JD1tXlC82uKkbHJ32TR4HPl7nON+zWAHv1s00vTNQOTdyVS3RrrRxrkzgkxhMQjgPgMrMvM2
/U5+Xf+EPd5Hm57q+qNJXfqLYwQK8N4olleH6MAHSXxOGWb6ZEwncz7bYiO1Utw1WlY/Vv3IhNA0
/G9aPuoowDFPnRZViiA4WxG/+DNGf6J3sEyX3bBUbYAfY3ZP+F7ui0GqAURvlBW8Y5UlTmE/O9Ge
Mwun96YSfbM1lR0POGkHjocayh9z305aHO8GTkIElpF4y1CZiKFhM9tJxcGTpje2O6noHs6a4Gv0
np6cCidrspDEN2Z59DqtjgVeciw1nKp+cuD4tYENv2UM6AiYPJCq0hmZEK73auWTfMIcgMLYnhai
NeAoe8O20AFwb2KkTQZ3sm+ybdbGvXc6N46V45XLtJNhNiWxwjLHldaxzz9HRJthhllqR53yzdV0
2aO5NPaZnCm8evqmdGMUUNKwiwxCUYdFcHbfsB+k7d5SLfB4Km+lwxgnhSMkonQuUTLwnGwyDdzG
Dlgqlsalq8wHDuxjGnj4bi8zHtZp0+idUyDCHfQubLrUgRS26ARPorUXd35fdMiz4sy/rPiNPOIF
Y10h3FG24hdMOoyEhHVhri6xZ9cM+PiDRCg+oAdj8FXbvqo5S6XO97HNTbJ9un4VLJVR+mCJvIL7
o0HWP8ls3/2pqk6LQgBTxsvkdOobltoWzbc2u85eSzSf35w4nrMGAXexpf3i3lROk5B/5xFVvck7
4T+amvBeO9+PHgq7XGju5kROuNRKvHbCb+/meSH9wcQIgq4KfYmNTJ/xza51Pe3RsGPKrU5kqFMj
aYtrIjvIzGIbtJkXoE65wKCpvK2zcGu2tsphgauhpomgBuvGtxHEhG7jod6mIq3lxsx6Ztkz2wuK
efy+W2tGGAb22ibhDOtjcZ4khq14YjtEAXxv/UwwjLkepiS/1fURDZACdp9vsq4h8HbKZVwd/BSS
QbCKcBD5EDd1EF0J2JNJGQrgKhXTji5QfDCW9ckv2zT+BWIxzoMpm/TThCcCI27eGNaFMZOptfE7
kPh0+wdN23mdQ6HV5ij9sTwv37TRLH/rJEj+4C9Yr6QT9WOYTnX56BUN2qN8yZIkTKIEX30sYKGE
s2dVJLuRmrURUheseExBbnCgSXE2DbrJUNcU5ZVnqg7aYS1oFeqN79xMUT1/TwlncQOO9dOPgeww
dTq3PCwHixk87o+hsclZ6Tj4h62a8/wwGYRjhYhXIfNzjlheWTmNS9LlOcHXLROJDbFqcRIuqehg
zUJjOulHZmGB0dQR2Rx6lS/9bmzB1TPXjlVmXvWj1Y+wB52WaWPUOuFiVM6AQScnVatpmLtuFPqa
n+WCL5InDgkXJmNCH9NwMBpr3uOALsSFUWO+2xiMxW3ESparbYW5IG+bJaz9wBtURKag3g/roMqQ
rBuks57y5jjw6X1n+JZVdr8zssT5XpuzdrMgretOsH1nJNa17IRQukmGSUXf93ttATo/Vtr52JO1
erCirCZHqrlJIixoG1BQRYA7+QJNUPu7QM3xw6jH62bgrEVNc6riAgfa54Wr8f7YBNUYkDPxQ8IQ
HFDflk55xeuZIONgIJ0ZBCl1lYqDcW5UFdjYlF8SOwUOZabpcpWak1FsJnctDJScMXoWmtm3GLfL
WYOlPRKKBZa+/8lEXpFZU2MACm1fT8qghXWPcz3KISV88QXenz84gK8fnS4vyFVxdAavJ6gM+QRX
2yd9Bv+XSGEMIMYLe2V0v3S3vrWSNc1YGllzQlNJf0GwMd0lYqJbPOil+AoNxVXflaN0IVYhsvAs
c62d395TQoEYDGZZH/g+q/LpgBSFN2CsxBOxiHResc34CoGelnwHgBMngWoyAiCA/6ZYZUWfALkx
hm9+iYxwM8Y6/VJeZMfb0JNJPLLcDPkbkocsQp9xLtFY0mtwBqbmMK+XnCl3NU3+Gjtnle/K0YLs
0Zu8D7FQ+XNNBrBxupQ+erPEdrVDr/N7bQZD07rNMMzRbU8iQsXkZY7vIh73JzCUEwSMuBevdGn1
R7IC0KNlfs24OysjcnR1Zt1TKBcCkQIC+ohdiUaeuMMyukZy5sQMbPNkQgQkI9E8SqZHt8LIcLQU
5VA39KaTcp97sUl913VuvbVormtn2LXJ02JMDRfCcRBk5dOcoQBKawJ5EmqBDXEhtR1awioI/I50
51xn0PXTG5rlaUhnvGYNPLtq47a4c0LT6vDw29R2UA2Ei4CnVw3lG7VPtbNL5sWYOKpom8d9/aP3
Ce0Je9sFBod9bWAU3/r5zxj4BIWgTeC5ZtqDsfcQZ7061GnWgSASC3NiNbIUQclDkce1VZAQu4mn
35m7K39xAYXRFsrP2cK8Nqh1pVoSf0GJYrHw1QX1qY1/Bs6Sthl9Wflf9DPfH4wdB/MHbCpuP4DR
oy4BaV5er7ewtSYcWjtjLlQYpYK9oGQmzcjf+eJ6709m9CJWLwCDRBMeyNHJrKDMsUdg1ihmSvvM
77TkBzmjxc6wKtb8z5eC90uZzRCNa9CtNEFUHb12mGP8JMe9FGRGi7iWNCX6HwsVuMK+Q0+73Jod
/rGMiPJLp+zM3eeXf39rbbgFcHSgLRFpJNZV4a8jsjGbuR7R3Awa6c+Xi4zUXpsbK3T6Xt85TpJ+
0Qleb91RzwEolcva7QoBy/Do66pp8caspbwg4SN+8NRskWa2KskoWO5xsI5UhlH+7fMv+dE99pjI
2Trif5hjR9sFY6FmIBqsDVo/Uee5P2k/0hY+F2FxHf5XrT/RiGu9zwZlbkuO/v/+O1sraBp8ogkg
Vj/qs2hlAmovkly+SjVa4J2z9RGcHAbLRpkgDRUQOKWffP6dxQdfmmfY/NNM8jy6H29/2cwaXKit
5BuQmjj8QimC4s8YGvaYESF5t+u0LsORz8gi2pfORHRb5Mv5SXYm2umaErBESGHC1Z+wM8IitaFe
EOfaX+B3IB4ZbyGnEmv0xm6XATV51Ek5fO1Mld8tMzbnWGI57hegYVnliwvfHiqMAp3bYTpDXwG6
sR3gtovSw/03F9B3ltIkDs1jZD0FbY38I4yZHLZ7GPMtYzhdQzeko1EkU82NxBev4QcdKVeYuJJA
sOu8h0dd4rQYpM5xYsQOUkY/2PczXNt5SSzX5z/LBz03l2YraC0GItDWj5YWjSt3qYr6IOkMQZ+V
VKWHAm7ntq+qb5E1svRSxgNQMJvxq+/4/l13qCQwUek6lR7w17dPBEmLpu1MkmmpKWEg2dO4jS0M
/Mr35lMt9ccvqpwPrgebC4w+MDDwqMdTH31oKjCgsBWi2F8u2cbrhNH7FF11vPHIA5nFaF/c3vc/
IwNArFyOYPTlOOb6Uvy1nLl9xX9X3R8VXBPIzkOKwPOMifjzn/H9y0Xbxl0LJtigBi/32+sYfdW2
DfiPwJ3b5Jp3fjX0cOCLjUZ7IK6ZcCEK8RP6ksNWFFp6/fnlP9igbLDufD+YkIgFjn5JXY8kuTmo
L5DiekhbhX9t9DhXC12vHj6/1Ac/ok1PmgEKuxQ926O1UyeyGGrIyDd1l/lW9rEZYUVygZn7nHls
mbXf//0FMcWtPx5TKtQ5b29tjq5aayq8Tl5mp8REjcUBlk5xh8d4Pq+dMf3ieua65bzdkkB0OvDS
GeiuU8OjV7IqZ6d1dJ6ZpuBQBRihFBwSiqIMMVG7e6M1/GWfjf18pxxbawl0863vWoY5CfUifOjA
yVKpdpE99GjgfYQNbhqT3EZiZ3+Tdpqdhrqa6avPla/0cIxb46t5xgePI5zzNR6DQoKG+tE9K3rZ
GrAyGMDTAT5t+im7wv9OH6C29Wbj2nF8Oo2aIM4iFSe5OS32F+/D+22dRc1C/WKvAwWmK29/tJhW
Wl9aaIzdFhNX4xViP+mzeu2IIaN9EE+AypFjfP6kfPCys5KaWMTR0tj4KN9eVPnu3LcNktfJ5KFc
mFydCpkuX8QifXQVlFYMaXnX11nC26sgaegMkyiOwKncBcZBBHjMd9UXCRjvUmWMP8FOrsuQUrBM
/7GL/rVy8V65NFWKMaB98ZNWcnOm2pomOGeNk0R1dSAMzQXzOdAw72pQnIk0L4cSqE2mO2B54iFv
vmItv0sl4UN5BprxFWmKrsk23373AURfncAUWYlY0ZVnlergzWn1vTNAOwWOPjpkGkRkhqs0SR95
CHBtmH3/1XF/vczRG8och3EdezN6mmMoaNnFQiYDsCe/r7FzKsap921WmLc1EnbsnU2rPZIpCKpE
r6bpt9cQuX2dJ9J4oXYmbwy7uxdvP3/4PnjiPUbKxjpANLlFR7emHVqvcMUKQNOiJ/Kv5xPRorzW
h2nZ+gknwxHNwxc34n3xsGpNGBXRv2NoZx0V616uefkUyz6wYDDhTYrz0LAyf0NvuA5c9oLtkg76
uRyG9uVff1vfYAMQgtKdT3C0wMQTazJsb3IGq0y/lkxXYeXMBXI7J4bk0nTPeZlWT59f1Hx/jwk8
c/EcI+Vgnzt+9aqEcE56ZLx6TtV4gWb3OHqpaxIVtuyv0abNun4JZO0zsImoDXsQju1inOMu7X64
E742RhaWLINZJ417R4vRs9Bv9diX6W6PKe1MZVwiO5u/9Tj7fsvOZvkSRkRThhBOe7fUVgGQgYrX
2csxMSf2vna+KJao/WKffb+lI3BgUwe2K3jVj9sveBlIB/HoHWr9YO+xUOdbCivwdFFSnXx+X99d
6s9x06U2810Ur6tS9u8iKQOcCsjXW4LC7O4W4tn3EagVumPS/rcPLLs4raR1cs3YhEywt1dKvGIu
YGNP0LXA0owGIJGSXk+gk+cbTq0RhbVQ7Y0wy3b3+Xf8E1b0Zs3gYfXA4DL3FVjWj8OM6A8IO4ri
Bb5irt+WBnGpYqYf3nhOdVjmxbnOVyKHtjDKY5AiLlvyh74ZsrY2fRdDs0jr9rKt1uXj80/2bj8h
BAhkgeAdXoXHztF+ovsF3MsWK3M6OdGF9HrnjORNcfr5VcgWOl40qfCRQ696ZNAGBOS8vfc4Pc2i
rkzSoys0f7vE8AHKda7Kza3LePahc/PqQZ/sVZVlTw16xDIdGZWKKh45lzgThAzGlHngS1oz2O1l
89OfMu8ZN+pkbGU5lt6FyWm93I6Zrt9qWj2Q4t129c5O9BS/HignspzNtIpoG+oW/NVac+SJBRK3
39DD7RqQTwyCkF4uQm6ntqibnTH03oWf1kCFFpcu90bPJA3F2Up04nHHhsNptrQ0C5Osf2wNA9mn
WTSomUBW9s2GmeLyu697nLuVzKV+1kgCkE4Jn6QfPzZ9O3DM1fX2BK/a4GxwL6XzifK1iJEda70W
qlH0EGcYi7o3BbigKFxiHohXUY/2vV9Pwy/bq5byQOhQ6m9YvxQ6w4Z0mw3rjxI7Dq4MzBo0ySAk
sIg9R3lk/mSS1PoAv+KC0hKYI9TNoaiJBe4iBgdmESF2drX4t+3G89p4rgGj2E5tvSS1ZVYbUr/6
x6yKrFcGzubZMpmoRbUmU/7WqXwYq8WclxcMgIz0dEmzstg4aK9Q8Ii4u2XwZ0tKUB/nnAlAUfI5
UgfojUMiLTLRltORmziOFk6jcLm6pZpbfDaNvlcVwuPQHjpkrGNXLt9LVer3VWd56cafVrEBCNIJ
VovDNBByUF5HYd+O6ooU1/HFM8tJ3+Ldn392S5Tg/q1Vca/1tWNvZdZ5WiCdTMB34khXbHhbdAB0
w4gnZUThKw/uQn7pvjdBlukIkJoDzQMvx+ilyNPGlFIDbdQouEOk4QgS6mzGiId2xXy1kq7BuMdR
vueIxBJHFLHmkUGoG8QGl2Q8A3UEJYoor/DJnNUYeBZFBjcG9MI6LigqTZ3UMFbjLQI2XIJW2vdW
GMkScCSwJVfsZT5Oz4pprziXZuTv9N5pLRJQmzo9rzQH83WaWM1Dwyp3XTkStFQu6/4CwVH5I5W1
edcznV8hX1PUh722dopHs/Fv/MKUd+CQfXza9GCfdcaJz+0yjCZ9aN95KKjVHPhbxoJwHnEpep1k
nP1N7dW2HeKZxA8wtZEWNgZtX5SmmnkPFl9tm2apXzgA9CdFJgQBDFh4shCntf9CRxV3ZDvU3a60
FkgcnW1xYwaIqECL8LjWOzI3aN1Ys1blQUk7EU26hxx6U2a8khtZ1P4vu3Lqh3yh3b3ppLBQspiG
OjPmzv89j0PMWgDwkxe6dSAlV71Hhg4+d8l42XKUFgoUUWXYefag79oYtfZZTvF5SfkfAfojuBw6
k2/H5hd71Pv1eB12EBXvwyu3XP/oLJ10WZEnI81eC2demPFs75Wmlq/2o3e1G20XLChkzqFS5l9H
yzHuTZyNTsyQuB8ZmzY8Lj9zY8G7G2neKc9Se23m3nCmLDXvc1nVj2gNeGaq3AtwJyEKW8z6MM0I
ZkzkN3smyY+q0rR70Adx88Ue9dHu6bomJB7fYyL07hCO6a0dmO7qAXxJt9zFZunel47HwCJlzHbG
4A/os+tM0w0LT3RTM14+KQn4/TaWMIXPVt0TsaO90fxgDJL+25AAcvQ45OouUCBGgOzzb7c2atAc
uDcsQbNIxXPHaD6orBLzWiW/KEHfn4D42Sh40S2vMl2Gjm8vhYqiyrWoHQPJuDc0I0T7VJ1e+puu
iHPVT369r/oZkFdcxBcymaqzgQnvF4fD91u5uyKCaOJSyhiMPd9+COKaBJsm486igOYyznB4vHp6
BM9pXUIKNL442nx4OcYfDCPIzeC48fZy00AX0nPphQ5yEJexXhTPk7VkcN9Wa5OfRF+8G++6F9xj
Zi38ppRr+H6OZgIZu4xG2DpeJq2qEXUVipDwopwvSl3GBCaCQhmjxbtpmURtGy9i7/u8WHp3zlg/
AP0tlKgQ++gmvP3ClRfP4zJhptIrtwrhW7lQGRcXtFn6e0iL8WGSlv3j82u+L8K5JmUZ/RpyQjgw
vb2mruWyMNtqwl4OUdKbEnUyIQtBihq7X6xw9gc/qAHBiVAxDm+u6a6f5a/eQuTPxP8xdA0YagHT
ThCvTJu+AXsyjphOz1w5tI/0HfJ4b6U2XVpS5ZJz/JBs7bzZ1o0iyfFHoqXmbafFqIJwnCz9frCV
ce9oBvbNKbEvsT9F3wjswP0PjAb/kqgaGgLaovTnpRRWEjhoDPc5rbZ7EBfyKdLNGHUW5+SzcSj9
iyWB9rszrcFGUAVR99qLUgLfnakt3VBBWNxjcM7Bt+Yi9ragB8on7KUSmocm1LPdUuAybB0tDmwW
CplOS7GbgCrSzWDUNWnvXREPr/SeR4LhQQUyZBv9Jr4YUPDUMGMkzlu6VK7P4GtI2FExE37VNvjo
p+Apw9ZukK5Httzbn4LRQ0dsYc2JaMofC+JHz6eCb6cNI1IsFB7lF4/2B9djzaCxyUGPIdSfKdFf
Pz0R9cmCNokCxjc6rGjw7hBmuYQmaKxsIQ+2/tWS+cGTLbDF0MPir+OQOVqt8G3ZmsH7hOp2WS4n
NrRNrER1iVKmfao6me0kuJzQdYx5R4h1g8oYsbmbOQ/K1+cDujVvO6S6CFN4Fc0Xa9uHH46N3uD0
y305zr4jscPzS4tTUW1MyQ8hGfqnMFHoYDnO8sU5+4NlBdXt/yHvTJbkRrIs+y+9boRgUgyL3sBm
M3f6SHeSGwidTmKeFIpB8fV1wOyqJp2Z4ZXLkhZJycyQYATMYIDq0/fuPZd3G5kHs9W3zgM1VFNq
kBO16SCSRVnXwXwcFhPoZtrxl016iNFXv/MFf8a0/37w9UkTY9i4mh1C0vB+f8KGJk8zQ/ANx5S4
+E2nPS++1IUHTqB17dGjQI+TbO9D+3pOOwP7ZBjDE7IUQsgtUfOjvuKNZJvTOQ0tgG9V8a0NYqdk
EJh3z0i01IOgBbdsZO92836puuCGf6fr7+jLDbuRtOTu0LZ58wNpMDPCwRhV8M6S9sbhRMXGwd62
IZT7FIeEtL15j0Ze3Dmmw7cJvEE+ZXSk9jRwKxJGLCJdklhW+PEcY5OMKNcgdCEUKAzlYq3x+ivZ
he9FaP2TKpLPQxYTiTkEJr21oBHLF5PmmqDbrFvyPFTAfCZidJS8c67HkPymF8pZnjxUDM0sHvzv
m7dL4j8N236agFZokkYts1E7jVD2Tvv1ZEVejYgTBkSefoVDB/rM8uC3Iievkq/5jIAhKsHJnDIZ
A0RwG6+6N6kt/HPnUn5zKO/JYRh8Pd/ROZqfs9Iw5WbJJvA7bp8S+YQQJYZIw5DxUgBwcDdG7TWv
nHyt74U9+xzGTVHfY+GFz6TD9LaARAEk3lB9vA9ME402pLru2VpadFuFj45tg4zI+1HGXbnsddol
vBp2Lt4bDP7sn//2WqDqYxTJHs8kC+qd8/trkSg/yOMMKDhqZohunoEv1lggGyGJWUaUh771THPO
vg8MKBpbkOKyOqMnrh5z0prvi9GtkztKDyg8MVO24Ypw9eprrXFCb9vCp1ER8umHnd93YfPg+3nn
79hRs/8bxfhvQQP+e0SA/2mpVQHv1L/GAuzl1/rb91+pAOuf/wcVIAQgypGKAdg6BTOJlvtPKoAB
L4CWNY1OTE7MVjBm/z8sgPUX1qe1CMMzCI7et/8LC+BafzlA/DwK0p8iPZp0/wZb9Pc9mJ6uywZM
oI1NECJ/9Ue/tRMxYD+oOnjY5wJVaY5GHjnyuZZVT9jDYL43KPjjitTunN4YvmPW4Na8OWyaQHFU
39DrIr2yBvwu/CZapskyN80sJZwUO1vufvk1bv/xJv3qJXtzZOR7MSOj4bq6L9f/+G9esKZDAh+b
xWorXyoZ5aOuaNDPNGIjfEZAjOmBYUDwSCstszL5RFsO6KNG9Ts7snyZWhv5Hj6W+TlUeCH2f//x
ft+L108XWojHOOe7Lmaz4M2y6TSDRzykIyMsuFACx7r39JaUMA8cSkPvg1jjYFsLHAnbv7/wm8Ee
V6YWQuhJE5wnDWnCunP8UoFlg+djcjJo4o2CA33DpO2QlM4iI8gkg3nK0On2UYYf7WZgu7QuXTaE
HRiV3iD2IekQDGr6meW9sAr13rJo/V4P/fx0SL/ok7MkcvR5mz7qzm5TTV7TRG2MDRiov+XdSrdn
ziELxK+yqzL/aJBmgCjWk5C8bD9tfjSBy7NUoBv7MgiV3VUD6IvrFGCBsdWeEb6XdQhS8M0hEWkO
8hzO/Ix3mIFhW/39NlYBRvwZiFKUi1icMnb4Hd8mvxTQ1Y8+9K2mBEZnQZV4SpPJfenwE8nILX11
I4O6vNJ5Ij57HGayyEIVdWfMvrPJNalF0RDIzjshZBafnMzoWM8pLPS2H4X1dZAQxoiwgsMUFhoi
TpeEZbqdA0Mtt7TdyvnODTPrZYkhJB1bOx4Q07eIiIpbgqhqYhIgzzh3eVgt9s6RBMOgf2qwfUY2
AO0Q31Mi53FfWtaS36belM2HxK+Ju4qTApuFYnFLBPEInq8efMmBix9qDl58Y8DvIrPO6E9Daaj9
qHEeHdTYgh2MFUkKEZQULCW4xRpg96pBRjy0vX2jxzrWJ+w8xEpQO6x6BolNfeP5oyF3tZrmr4mf
ehXxOCEvw2rmz650Jhby6hD871hw+DcurUY6N5ojxX3cVvad7HWyLVUhqg0YoezapfqQ13XWN6gQ
wM6bkTGXSLCNYu2BJU1RFJEpXW6lapa4OzDCwwTSLHYDx3LMcjI2DNN8STwRZyQaL/zBRDABRl8u
SVibku7cxomFdHWp0/KRTmV/CfrJQYBapLm+IUyMks9quvLJ8l1MJWESBq+lRlUfCemkm4pzIIIZ
WgovppZ9CdsyBwaVYLm59VzFOr3EprhQu85VVBqooyO0MCxpTOnMb4EklXXPRDS+DpKAtDPdanqt
yQgV0RA1BoImXDYL6INxN+tkOLmLkfAM2kxbwCHQ4iapLb1bkGu9Zs00cWTNPMhKK+Khryzrjm64
kuc4LyY8OLkI58fBHSEeSvBH4Z6jqkWCWN3digTuACdVVT8brCwjwQCp99DSMppPAgQIPeIqme5I
ZIN4Ps5JgWuALBlBitrYYDhu0XsWyjo7ZfC1qgzYXB5mm6+Lcg0bKFss971Z5K86FwKoi1ewVEni
b6ydGOpul1VkfTBLu0ww7F+tEutJN6j+4GT2+E1APrw2ZW4++sqsoEYjHOQzLLM6qkk6H1QMsjbx
hv5ZyAHUs0LFUGYWrLbZpWbvFfpmNfL99WxrfnhG+Emfdqi3jWbch0VKKFCNKp6wtFZZ+5lZCk7B
IGcdBy74DXcfMjqVxfazRVgfkWRMfB34rLk8SiGY/RFQEOzRqH73VJI/Grkb/oCqiCZT8c8TmtKX
sJtaZPwI9P3sbMnZIPYh8LEtOe1OLH37kLvkIEYd5sXnooExkqEaTnYMuMC+WPzcdoTyJzF3ZoIP
qOp71q+FLLozyhXx4C65eMlmXd/g15uheHcxqNHaP3WZaq6ahpFMhBK5ubTCZlVpOs9hno1qU+29
vBZyX+Je3zMJML43QSivOx/twQD8DsxxE6fnydVYOAMiu380sDFxnRHZgkXEoAlfTEZxO8skCA+z
3whYM3K5h1iYbaw8cKnt+3wz572RXmuFjZBWvEFg0riCsAcFMq+3Tblrp4xAgNpk5zLN5aYIDZ9d
TanpE0p1HtbYS5xru08xPw1dchvUFkF5BWBEIhRUz0lR2XdFsqgtd8Y5+n3gblwUfE9d2OIZyXSG
5yptjGUfSpuksMwmxmro8uCYp4lf4Pl0s7MeOn0wO2JfrpqkdE9ObeoD422b8YOB+jVlzPvAzl++
BF7mXENVGfdVBaPyTlkLtTsBqHKEB2N397gYOBdCRR3utOOl5sbE4nIRYxgUl1HV6W7EiHNr1HMe
CXPKligw6ckmKagYnuLli5P0LoS6xvX2S+ivu0/SuMFdATXCuKMhNrSnbAoX2HWuZcSnkVeh2k79
nO47nlje7cL90PtwCsPJm3ajbWKF8nDx2UU+bI1e9Oe5FLdjMJ1ovjw2cWBfFaPW+wloh13Yh863
vlXlct+a4ffeau+thvFgYb/oJLmRy7R3F4LNOASfhATO4jqS+K6yJxbSGRLW1NR6KAE9KsvM9lDR
UJWAcZ2rjv9X4Cbt/BpQBg6JncXb/DHGWbnvbOHt6eXlx5EsZVBCtnNip6OflWT59xjr0c41ku7A
M+jvCm9SLyMtg8vIJXx2n8ajnct9dAOne2pysuWglhrHVNOM3ZtM6stI4D3LzlLoQW9kGbaXIbfo
TUizJDiwsQdCHgpMpN2yBxZqZtfYKXGQWUZq7v1skmUfcUPj5KuBGA/ARRwYD22GhZP1OU1OWe45
lFrw7IlNjBMzuJ5QHQa7UKT9Y2OyqBLDSptqKqrdtHRDfF93zrJ1ATxOkJoSlNsh08BzVTOG7tFQ
X41dvOx9lc39gVKD2B85CxQlnKBB0yKxjYJwmOQVWLl5l43m0m4QC+TjNuxwIgI2dsejFUjxAZoP
5TuaPsI/m6byUkxgvoZawqz8Po+55yyD8AU3blqJz93gp+HOrtIUK5bJUCkvE3vcwxvxPvLOdle5
NjWMcSPw8U6OtbfNGfndLixA8LoMXe9GZJ6vQaKc9R6R7ChpX26dVgvyiACIPvrU9mGkpqqHl+TQ
tzwEk+HCNs1wicAJ+dFaifGxG9ps2BVlVp/6NEmS3eIWclP4fr8Jk8L+OHtO8CkFyzOcO8SQZIOq
zG1OKnMI4Oog9h5SMPVHtx7r7Twm4bbOOnnToMUEtWvn5U1ghPNn5uXtPY1qeYZiH9C4reprR1jP
Y5D3MP9c+7qhlf1k64lQ1NRW1hfBMfCCFCM8JnFp/ch7xwevsaa3N/HwjTsrPitEP4BQM54Yvl5M
cI60DfBmpZDPXtfAbvdmUJraIM9V15JwARLqFs5yGzgG7bGHm6ijol0N7xBwiC1zDWc6DklpfWkL
Oq8BtMiz1TU+BKSRz1lMTl3vUekz2yyIF1qadOb3nolHrPrxMHSQiae2wQo1tdlzDnk7WlovOJtV
0lkbv535JQc4T3sXWRTFlVVMV6PnXLIkH88VvXgykJnBxebkv2gTkxvyIm8HNhH6VE6fP1i02LF2
TR8ay7lMumzuh1IQ7qATZzxN85zsOqMNbiehrMciFfWlUlZHekyrb3VbQcEF7BnuSWWtd/ghOV+a
88lgovyFoylm0XAiCJVd4wB/xIh3fuUuN6nD7MBsc5z2wuFExJmxe61tN77Cu2VdpDT6jw5n9WOu
3e5chSq9tqcmue3M4pLk/Y2P2OQK5SEuTw4A58Q3TnUui09e3ExfRTw0H2lzTYey9O7MIjtQxIHB
otl8cA2TwZI/llfEZvSb1qx6rHWevbdIj7xeDHImCb3J2dDgZDVlJfYlulLEZAYHxq5qH52JM3oT
OOUB2yDu3iBNsdoXFsO49gpMg7ULEzV8CGkE0Xyr0ovtk1SpuiCILGfubxwiyU6TN2CvGiZ90X2r
zu04GY+UXNZWitpgbpiSxhbyc/O7M9zYAkH3t3hx7CeddOUhcNqFxLMaPvggXgijqqhDhm43hRWO
8CIbD0XsfO9c2YR7XPjYl2M3vgD5zqM0RXxSY368MSrdPOIFra+J6PFmdqjM382pQzWt8VcsQzHt
Az9VF9363mY2tD4WviG2rTHoS8WM9TFdih8h6X2v1RTi8hhntO6pnQRISODxZcMUHyBNlOuYx6Dc
h7az9ermqkqrV5JKY4K20vrirrEe/hpErBzSPoo19yNZxRZU4v0HUKNG1NCL5JmC3Zo6uaSvSeUR
L5zURy/nJyZdpF9jRgbkHo/+Gj0yd2O9L8H/UYLUXXhNJB5pSIMk3mdFd5orxNNccZ4hleF3X5aQ
yVDM7NdYk1OFYOKa0X1x0L0bfAzd1Y6vVDldjLIdANOVTwH+CdJhRBXFJSiEMbTls9WorUEA51k1
YTBGkwOQdLFGtv6yMysOLkBLDTmKtSo2dwDkl6u49az9pJIHfpM5Sp3MQVUS93v4E09BLJAq6rk8
zdq87V1r2TkGmzTxY2RXVv4hBZm+c35iVruVuDp6jd6atsXysvJYa7yYhN9xjLHYWx6zLHOO9Dmz
U0B9wYGudr6VJE7tq2G6d1QrYPWNYfpsZsYtsT7L3rCD74BtbILUtbUL2FpOSFlJwxz0Tnbqg2a6
dmEt4Og2GdUD9dpCggAZGqlts5fO2ZU9CK2BDq8QW1TSwy7sSDSG/VYSR8L2nvB6H2l9xXuK48+V
P6WH0IO1XuV+eN1pkibFytHFWD8wocB62cPY7cPgwR5ba9PGOflerYXB2iqbvWfro8ELFAEtdq6Q
puWvdVlOz9NPrO+cAGMIJonsb6lvy7ysqg2hrf5DrFsM8Qq5WORVWGmpfIgLXJZPmSDfr18pw5x3
Bx2xgVW7boS9u+CqGU4Bhl3clsOgCDpRIz9htxBJgfCMF+kn3DhIKD5MgMcx4ONyJSB3DDLJjvSq
G78fUu8Ud4O4dhPo3bArpfsJ8LF79nBCfSC5UH8tCKm5nax21bNOZEwztv5K2sMqgQ1kez3ik/xa
umZ76+VmTtPeIEjErp1bF7Aa02uOF5OVmXccKMU5Dor60NZDe2aSQO5GYqTWSuwYzkYdTNcqk/Md
Gjn5gcBB/rKCZAck3XlQ1WzQ2nCnL9IdrRfyRqutaahBHkQ9FX5U9IU+AnYsnAiHangSnt/zX5wE
ekRyOzJjvI+tv5ivK3JiFw6BfnV4wg8Tjpg9oTpMKdYsnQuiN8AXxtAeZiyy9S7EWM6q4LoW3EYU
1ym7GhGmkewr5yP0tIlc00ZQdC4qfIb4aWVQiE3xfTR60IND3HV3/UpVdxautM1X4HrsG/o8S59G
aFHIbwQ1hMcCeucn/K6IAmvxavyEuxOySNqL4z9Stj+UKwK+y9dUNs9Z7ia8jM+pRymbtvNwxNSV
vhQrZL6FMk5fwKPMkurQIJk5j9USXilZUyOpon0Mxi64M8mu2OU8NHAVTOwfOUKvuUWZTIqefcCu
bNzbZDnPGriBK4a7AaDJN7DkycZZ8fnFOH22zBClXmqZCszDSttHVzCaB1YkCaUaIeWWU5L4qUCM
j9XK8p8lVH90MsYl8XIAJ9zwNhpIBKgsogG80sAXleW5d3ZqRH/o3SoaOVSxDDeCkuf9Z+5A6BBB
oLTU8T3Rm0VxHJ2QjNZFznCDbO199ydvIdFwIhEzaR4qJ56bb6maXTRpo02c4V1S+YC7G9oaN2NR
ing3iW6ysPGa1tkaJFFW/rDYpKWuY3vMUwXJ0x3dJzIJPVQDFmxR+FPlNHxBwjAU+5HJ3SFWg8FT
6C/2BfeCe0cmA+2lQAMcPWjXNcCiJy0GI5giOi+yoyP9JN3TwaM6RifpBRfRjTHiIVno4BjWMXnA
9ULD5aq1E1ppjRGPdmR1wibux7KMba4CTlnWhDyCnQ/RYzOFwy3LaV187dSUrTp0nLIIKv1QfIKM
26MpB7To/aADVyBmgUG7crSzXLF4RlD3hnjvVJTcUeHJ1rqBM4qGrhrGPt/nVC2vo+VUjzYHAoRJ
5XAPQWqOL747lU+qkuUTpydikmOzcr8ssvCGQ1YHYvlggsTNQJSTUynE5H4YeMs4nuc28k8iSjCQ
a06t10mj5/6EydnSdC7i/pbEi7g++/agugjeerYFgVBd1WVraER+6VpukmRfH+ogzSg1x+QuFbFf
RiwJRMD2qJ7aTV235Y9woOe6XcVf4iMcSFUemgznLU8uGc+7hGikhtLJUt2OAeYUR8pw0QVY5kwU
eeFL0rUXGpPF0ek8JgjSRg+0AYTB79pDlzCjpQcMNy7AuLZkk7vjfZrZyr6Z+54/jr0ToX9BK+8x
bnk8URKbgFHbCdHwrgBwB3YnSV2idhgOE6k7SooJGBBERBmWZ+4bIqFzKOvGfO3lvb+ALfaHZwYe
03GEoyPuPazaTE8FSV1Iy73V/MZr9SBqJ7imKk+vk4QBxMYZ5irdNhmjp03PA2FuMqpPH+BmMRFB
MLgo56wAUXNUTjld9DGsatxLhFEP23JWZJMqKrAtebGTf7c4Gfq7iIgb7+SMGVxbcsaghYnE4M7U
KGArbylIgMsVlgVIwR4dJygnjzm6ParkBclN5I2aDYQ0ntk7LfUUk3djV6wZc9O+pq60Kny6c/8Z
bXV62ztO/Yo0fHjy7InYkLHtb9zetAhWgsyeRWKZCQSuq5lQSCcW7lF4sdWf0tKbg1MjJX3aFGMk
KfDwaq/6rkTgSFl1CzSbCKphrEvY7ab9rDGhfQjBxVablqRchw21ER+Fqc1yI0MYKhHFsv916ci6
MeiUs0vPNbrXoPXH6jlTKzM+qHo/+zGGIy17K/WH4thPLiU//ee62tOG6cOrhP0Wq6uEfoM/SIOu
Yb37Oo6hICPZiAOeeNhNu2H2efpIHSG4Zl6yT/ZCFilIL/XBkkVyoM/AI4Pu1g+2ivoxOSolluKy
4NuGgN9CIto2TkJyTuYSPRXlxKTahwrXzG1pkHt0Kzq/ci5oJUvimzHRlScCVmvMHmNHWpwZJ3NM
9I4y9Ca1qvAy1z2t+gCxrRmpAg1+qZU4D5lyqjNuL0EsCtUCOumcen/roeH/kom17MzManqAZ1E7
EFAH3gqTgzvv3FAZJzCKLPVT6VNS4K6mMZilpHtxBPd2RHn0lKvxLIlYkhWpJIEK7RtIrqZNQ8Ki
tIIyVAFC8l2+guStxEbcGhwD7Z/PO0SQ9Ptc5La3I9S5/gA3HMZ1OzLlDHoEPpt5kM2XXkxOH3WT
R4J73KvygX5u8DXrVPFF2106Ex3nlE8wn3gLFkwRT4tJLyAa0JHTXPehSLdqHm8CXr+cI4E/P1u6
IHC9D2munMxsqjlY9waf0K/swtshccLXnic4XiLbIXTYlbV4iUcaz5joeEFJl+GnS63ZTA/+BG8p
ykbKbq4YViiS3bim060dstSChuo174zqihmmbreh67okQ3d8taE0zcOkJHHeJH14O9AHiUMYVYvh
giNGrE6mbffTgfAFZz6YYinZMWTKdGWsR4zvzVTqflONBFftSr7OFLFwlaSNV3Z3g1+GNY9NeNjS
55jjPQecqr4iJ2q66t0l4JzoK3/5hPil+aZxw/Qo6lxbXwTno/muT2sgcxFo8W6j+0WT5BY03ccJ
I0iz6aqGOYc28mC8/znFwq1TVacVmu0QiJJaL00/hR/GPCDCqp/toOb0bidMbcM2eSjy0baP6+KJ
CQFlZwREIXwqXO2jyCsCdU8Oe0N4hSSme5eFyfc+JBQGewk1XZORbpiiXWXJV4F6EiJe5q0cJJ74
BsQKfe6OrS6qO3e6ihHitfu2r8ODMAKa/IouP5k9vc3OkHpl0kRJXV/Fll3HlyIIK+918PtU3+ah
6pIP0lO8vKAIF3VlzmPHG0ijxL6AO8+XYzNiwVjPzw4xvaGKl20njbbnB6rkD9kYiWJ8ZhRPrdOZ
+jLNcAw/24u3AKy357jE9WdJEOcAxpcnO16rg8BCME8a3Rj6u4AeBSwfdIwpu2Cxay0FC8sjM8Pd
0gHKYNP19H3GuGPPYIiSpaeQu8TxcmqHQhGhw07x4i6gFldSoayGW7ryeX9XdZn9cRmWxt8hOAHJ
ZTZ9QnRUJwZxQ+41PPwaMlUwwlSsLft+SOpiL2kNPvtlsXxLMjO+FmCfOP4KcZFZsjy7YiWhYmy/
9xMCelsdgC5LPKY5yguOBeXSTWdncmtjvyCyK178K4o5rmS35rBlKus/uI6nvhWVn/D4gG8/mGna
3TLHLr9brURks4Ce5q3SmGrKsbsnoigPL9NQBRev7Ty5NYjvyjYElYE7T2KNIGfOjn3e7pQdKjL7
0sX/Mrth/Lk3/fCjQem79RWPgl+kHXLBRHyvsgrIO7mx9vWoc3UiDsG8SV1H+Ec0vBxtJ+BAJUKn
Vm6zhpAWFgNx5FgFL41WSfPSpi2qt3yYjHmvSa5jH+rSr87i5kejnOkABFOI/t0lKw/1xsaD8kiY
O8L4ZC78D2kIQgRoDoI34Pgx+cKzQI8as0keqjJdHtDmeSZzrNVHkuCpug4Wdz6WdAi/2qpPN8iF
ixveIPwQflpSVPppP3ybnBDYEVpDi6H3mF+pVei0wTeD7zMsMsRHCSfd/UjkRLEjyyW9Wei3khCN
h/jQCTxFkWu1Y4IhPK4eFlGmP5hls9hZIye2tEKYtaGlDDVIVik+kzFVeMDcwt1R19bnSbVOv0Xe
n0ZdOTT8rFZBAEMWn3Q4YQkIguGzB9R1i/FKXtnLkpyspmQ4ZsXPIqC5ddIiNgiNsZpG4FGd5LOe
rB9B5uLAHMaPwEs0W2FT7DQdLUJFA30zt2lBBCdRl/eNmn5S7+Bh0fXMNzLuxVkhvad3bgyPqXaD
rxpC2ZWFxOKWZuqKZJu6em8KaW5n0fFshAn+Ixmje9nw0cKE+sqOTyW6e4c8dWPa+17rNduwIuz0
pXJ648zgDZCaRMBo5Jk8pMvUK/QRxhoAMOUQsTkdb4pZPJhzUF2hJCFanXRrP2I9dY8294xpNQf9
W3fQmqAHMTVEzLThiQNy+cTEodoqPHo02WriPwUZqc7GncLwktdD82XO8HNH5Mw1H6c28D9kS64/
Azq0d6joB4w/0nquLWOio6vYUrNG0rBwCjNL98NEIwtCYnkRBju5rm0v2SemLbeT0f4wfHs8irpV
5XaVCG3+dzpZmp86zoGShvRFB1fZa8KorzciIwdqSOLmnGc0pXo7TzZlMNXvSFZ/1+Zg4A8gIHEe
QJFgA5h4i5iQrJdm3aasuXnHSo1sWlyWeBi/TcJm3kbmxE1ObFD6jjLnd5HUz8sCA/GQfpkWldtP
1fwvwpx6yGaxaMVAuzb8IKpKxNHbkp43S2oVcDiAnhO8c03rp5fgFx0iACI87CCPgYcgE8U7/ruO
RfYePEQwOmxC7trNzBuTOZTJ4hWhIFJyn87T8DjHiiGuRU2NGCLIjwz9OfGNhbeoXao980WXfThy
gIJgdKr9fm6fha2EcfIMOuZgxcK8ES+Mm6mhW+HmP6oCEijD7wCViiCEgh50bqlv5CIxAhoAc5MA
gJOwOoqyqe9y2hrGBkWm82G02uFjwCkX94mirL0jaspCBmQOrTqmQzUOpPdOGszPFPvd1lKC8RzR
cFb3QqrrqiAx2oJVlJeOVlloWo9hNjBBhTBknMxYgwxT09TBIPfG5SSc2rufnRzhcsFZ4WWaJ/a6
dCbeFZ+Ut3cMistNl7iOu80TY6EsNKq4pweHe3wrU9MSpyAzR9hgfa1PWH85s81C0P1A5NOercLr
mJtwvn6uVdbV21Y0xveqDmDy1jO5IwcmVtlngrFscSC4g8BpN7b0txKDhrkx5DxgVyRxw9zl44ww
oEsXb6taOtEcNJuZJYDumLExcdl1p7JSbcFppqBxHPpSXgj7ZZsJlonYlTmQCF4Aqehi27ah5Dxm
QA1Iqh7BXIMRv9rlnhpGmg3EGOxzqwhZvpHNwBEG+Xp2rdIM992sl1MbanM+/JSt/Vsy08f/D7Op
1viFfy1CPXyXq6b3VxXq+g/8VzYVPCfMfYh2mHuD8fhPFar4C+uNZwMh5513LbEuCnXD7v5//pcQ
f5moUjEgOTgwgNCge+ubYf1brv8XVh0ivolZQqHq2eLfEaG+WWRXi+PaDeMiLHUo6PgIv8oQF2w5
raNQgcQa+2oS9V4Ny065sZlzaJ2FvPYgQpEoVPfv2CBWu9gvK956Ze6KjQBX4PrDA/D7lf2pL1jd
UjjkfcXy7qfoujpPxf4ucRjmbVE70IFjkEMyejUAPvzlF/pnwtRVGfj79dlewFqiL/IRz78l7Cm3
b/vWywmn9H3O00tesucHXt8cGnA9H+nMld85MNU25edCsK9qreagevO94I3fpZY+94Gqk50Gqzu7
HA/J7/dhNJuy6ygONmBJxcV0CkjqTAPPxAKzEfz9l36zt63XQmwMfNEFnoHy+M09J9lgInEHDU9R
xe74SOcjQNIe58a1cuz14Ekj/fbvL/nnA8bXQ16L0wXbIKzG379eP0+zGkzkhwot7c+UTJIIMZ1h
7VaA7Q+SFbT94C+9+fL3F/5n9xU6DN+ZbSqkOHhz4drzNWeSAisCY+8P3pwzkHPmtQtgwHJ/587+
+TS7iAUwQwTBSlX441fUGf79QpbkY5biAhb7NXcHNeyXGSDxaBEYopH25iWT2nfeo39yg1lBeHMR
LPJFxZvnpx2UE+hViVPMZE6N+VzsEpQ02zLJXytphSAreK7+/t6uP9qbd4e6DG8mBBYmL/4b1e28
mINXOh1NOhyML/+QSuesVO9c5s+fECcLa6dYmW3Mi96os2G1Y95oCYCYBMsDmyjFYFwPyyviTroA
f/+d/vQOkQexou6QqrP2Mr75/YHxDZSAHVoycojc/Il+okeCgWUOB8vKhn43t55bbBXjAgqZAXVM
NKn1QKcJAWO6BUkxqqBfvIeU+/MeYBBnlbQhM7CBvHUGFoGZNCrW0MjTztEXqJx6Q3p8MV1n9On+
sb3/y+SXf3YxnA0gFdgRwKq+eVkXbbrpnJSsie0kLrTCsoMAsoR+0p3az39/v/98htbNzYL/x8rA
SZsd7tedx2MFynlHYPMibD84+cRqVzHsb9/xhP35ZvpkDhB7a2HUZrd5853A1s9NVicgIKZ6vM61
UR7wPIhtiXCriWDAJd9gSFaPVWyM+TvX/nO99S0eX5ccFdZ2Ggm/f0dV94maW75jyrnjBbn+gsV0
8bIE1iLJw9dDa7P1/Nv3Fbc0rGZWheDPl6azSGmtY69i+r7Mt8ZSlk8/XQx/f5U/Vh0MJDgJ2UlY
9jBOrX//l1PSQI8sZ4ogohqexG3g5vE1GXzuuciGeDO7Qftg8fLe/P1F35gm2CtZW338OtjPf5Ld
1vv9y1UbaYyGMwIeC8owDS8xht8j+ebkOvTpEtCJWXRyGFE6TLu6WZO9meslr7T96yNg14Wod9Mv
nGOBWnB556d+Y3Ths/FDr4xJWJpMEf+oZ5ymCBUBI3pDgFVzgFOQj4fcEwk6DXtEB1P7+QWJd3pL
QGa40fmCGC4fE17jpfie+Sj9NqClOgiKQLPfe6//eAmgfzBZgi60rnEQAX+/cXD9aQk7qK0VOt5n
qcbqyxLCeKMpVWZ3S14b5jWuPh7M1WGZRBbTXHtHZIGPaqN1noU/1Ud78MlfCZPRPmMTmCbaAYOf
bPtSznrbLi1LcoGdft7JfCC6BemKi3CDmzVvdVsXr43kYdqMdjFi6Zs5PO6nurLbDfMCCkC31X0f
mTDFrkFDBd/HyqrnY09LP9/PCPanfWsH/DlbY+va2WZRnhMdDtk+Wd8tCVoI6HM68yHCQd3P0spu
zf9g7zyWI1fSLP0qY7PHNWixmE0gEJpkBFWSuYFRZEIrdwgHnr4/ZFXN1FRbd1vve3MXNwWTDMD9
F+d8x4rrnVllcF30SZVfnlHO4L0nFhY+27hkjXnib8y0kWCpYtGGTaos/8wom+DtsR2piOht/eKd
YGB1n+kWKLX//In+18+FU506HhuarxuwJP7VlatKVtvViM5Puy8RIGPKgu+1bcDw/OdfZ70t+Ij/
6c7G38Tfb4IaJk5sxdP9yzmYs2npA5H6G9PO3PRDM4m12BhqZthj6tmIUk9IGECIsaNFR+bAftu6
xplAr62TLrmRvbAurkoceNNJW5O7gY9zkcuuJMvcUqbGoAKw+WaaIPxyp8WPS1Et3dbixUMkUYEl
Xeqq3JMbZm68OF4Eeqfs50L8trZhKNqGcmLl1CC2i1gd6x+TnNeAtfxNZ9cGwikupqfMHjHPUPBA
IOCniY4bf9hGzthkSKjrbuuRmO06kEgId732ioDbHwm7YIXbElYu9ixEgRz0fsrZnwyxhTB0jT+q
bSKhY88jbAwN2aQjr/S929QK564oU6TWmu7uhhTb6zYOtG51R7Sg31I2h3jMRENIoLH8sJLsiK/d
Wj740NHgSrZd6PVUKfcazFh7I7l5xI6g2vGZ8yRAuUbkgMQninp+zm/G2FqsMfhXzJHRuZp7CBaf
kWNF2mfulPJGukr72Nle8UQIffWLgApZQczvoB0apSMxf7RYZOIheRgYClp7USIPgqwjg98ICkTD
q6Y5b/FYqzkk28FnFGwRx8qoEHUT2d8DIfNxdzOcsTziX8sudRc7J623dq4I/J2wFMmU5Cje1zMk
09bW8n3mD9IKNYMZVZSwl+kPDFt+pfH8U8tTzC/9MAVvgifqMdXwFjfD0JFomqEqKifDeu/1zjhM
gY8mr4xfURKZV1QgOPEW89tYYzvzzPeRRy+wA8JmHmdE/yWxJgl77LuZFLZzVTnOYxsYSLqWIXGx
H+VWseGLid9q9ho/bMBamfvRH4zivozbL4QkT1kufVAX5oQKjYk8CvalJCzYt4xXtBl1so8T09y1
eavfzJxdea47CvV6a20QxH2JCU/i4DD2lCM69Rap7+MaysWaDvBLjNS92NK+NXu7gaPs8iD2W04t
6YTFwE8w19gGShIKTkbg91VUx0Uch1kmvGcDxwnYqD450bSUx0Lo8Owr/FJ7dl2EZC39XP5AUb7w
kyyckhMjSbhGiKIMVdkM12rR9D2qGX07GDaajsFVJ9psl5c7ex/RWG7Q0z/h2u83qBjRH1o7MGqv
IndeczpHBmYYmoRWH2cVq4iJcYtyLCBOKEV/6jI33pXdYDCsZ1P+beYBi4aq6RnxSxRDD20jRzQL
KZntqrCyMEE4HGWl6jZLoUQ0Alq8jcrQHkyRXtnBgkw1EyscnfSlZhh39ILkqe367jbMXfadjm51
rJvykveS6aCTbN0KQpxwPsDFfyAMKVGZkIj4k2rnO7C53JQ2fpKVYr/lGLp4nm37SJhdEY5j9aiC
5EGbm/qsI4/7kcfLg6O8KSyS7N1YvkWdvfhJ8M3UW4UL3OsZURSHFGKhYYw8vEvdYnRbYtkAn0v7
HU0H8XGO+WBoMgt7onTIKXyxPMazla5QV6m7Gk05t2nzkmiGtXcIexhmFLO++R447aeeZi+BMzkb
GJZuWA1EZshEfeAUHUAStPMX9R0Tz+XZ1wt9p0nmH6ahgRZukcc3ddUxTE0uLc8YeTGbURiPXZz4
YcrFe2kq+AzGmhE3YskRBF9tEao9lPbMJ7SMKkzz5EL5iVaobBjztK6JKGzW7qvenjbgKRCK4r3g
K+jOSeF42Zo+EoGqauxNWjMATpDn1OTnbrwOw0NvtR69EJpS3J6b2sqfk8ndr242CgSnixTvCUZV
hC1sh02Ld8ivm4eCaNMA4wCVcPYL3bR9pHpDwSM605ab3HC+Af4gbMkrTX33+HjenN6oTwiM2ovd
YJCw2VwabcY/nTQl9KzjQyENjfRSUz3ZmuhDo6pfSMc8L8xYIxGsTUaSDaGJY021jEdN/24BZ0Ua
+fQLOighJsQkR6VZYUSRb3URn6Qo432mamg1NvNsm2ERw5wgdBwiRBKRpVE7+vK+9MoXMp4bEuoM
BOV55T13y6KxcB9ecixompPcSuov9o+W2qCmvxW5/5W48xhyxiIF7pw+QhXwJU1WVKPJiVjXHoIV
IBuYM6SzDcwiucvb9stMxalLC/+EGZq1V1n/9jXU43zt7DftIYElZaxH/tyk3+ysSaxin7QDVVs+
AX0oX7BU8qGAOqC60UjpI1OIA9pIt0Abdkuh76ma9+1kEv/kmr+A4C08dQw1Bjlnd7j6/KNo58fU
sA/GND5VdXvph/axlip/U7BysoQwAC1lRWS2/pcxl0mEktQ6LqMwmWfNhO5mcYGGTkRxqcQm7bN7
IozcR9GNjyzWVvye2rsuWJpG3VlrkpXT2i9NQXPhM+f2cYvlRXrqNOeyqPFmpuTwDsN4b9rFfeG1
z/GySoWZWhyKafzd4G/dNO18IWKecwMtwIgQmRCaVZ2r6b8RArVI2SAcnTOrhs1uImNuJISyCqic
WU4XKOd71BD1hirDO8ZS3ayap39n8INkWcwHXvXvXjLCqVH2HhGMjRuyTqHTJZhMsNlsTDCMZEdW
X3Q26cYWEk9nYTbDVjD441lc2Nol3nzfyfnUiwBl9xC8c4DDXc2Wn/GYZQSsJVzilptTp+AWJQxO
v7MVi1+zdDAfLMNtIq45ZHRRbeCJz+RVxs2mHmNwckuvIQKdYwLmcvbAWYRnYp/6WI/smd/TZ4+F
GXCTO5Meirb6mLTAA6RZfyP+xpNhYyr1h34D4jndVOS3b+RoPdTU0SFCvWe37i4uQXCb2GTNSeT7
RzIZZww66qGIi+HgJDZpP5YkJm/Wfoytm92V1eyFQxvf416KsYxlJNYXRx1xnpcc0DZv55Ekxc44
Z3p656V5pPuC27hGFDXFGm4gxMBE0VnRWHbf2Zh+uV52RGCHjsJdnh3yJjfzYnvHyRFFiP6PP1Ex
hhNmaaATaH0sfe6+TbO9NrE+cYR5JUER395T59jxjlzCPcvj15iubcrRk5v2lUpjpwcL2Jai3TLR
+DbL8SSz5rzo2l7ogGCRoAYb6Wi7pJh3o+dfmSq/6FX8ndc2XlUnYnIU2UMWNY33NDnVwyJJ6lmq
4t0T6EqsCVgffoaBG1Y2RmSPNv5ldBU7yy+vzE/LnRrGBh+XNYWdVeLeqRGXGkSBbogj3zakT97n
Oa7A3pX4OTjf8aEdAlijm6yGSOkgtk0m8dShHBWa1u585mkbZ1wLHq151Xv2wp7SL1BdHsGM3du4
QUJXaWd8DFAZ9KI/ubNFntZoA80uk7Nms5JqnIUfUK9BFdXc4GfGtCeKi5ntdG85WxXgB5rz8+LX
l8JVI0zy5subHS30phwSpr+GjOjihw/u1GN3/DAsbnoAQMFb43N1V+RHkil1sOZYe8noSp7xpH7i
lWRc5B1HvXv0Xe0Z+UDYSwaEyrV/Z54/0oaizRg976ceYA/JXATuk9cZm8Fa7jLIoyF6L+y/3vjO
eP1jQFO5iYXXRm7tP7uTYa6i1F1Tl0DFFpWfINY/F4n/lKYaqAq7u7G/uXmJau5BSoDAaZaf9qSd
RN8ij0CauC0t71GVSCog3sdRlbRXrSAoUMYKQYTrHSnS9rim5Q5OqsPSwym3DM0fspgAOgkoc8e6
5dZ0+WchBnCeWvrQtCX1Vo8YfuNLsh+N8lYhndso5khoi9tXqZvYMOf2u7Gmm9EG9rH1Z+tFM3rU
bVNPYEmczOFgSHUap+Wh98D/aGYy7pwkRzrXzZW3Qc77kVfDxSzbu4wL7NQtBCJadD1b7isiA5gF
Fnc8d8sZCcJ7X5duCGSec45yZOEIvXhQS+NtZbj1IU6bL1Jk1Knv4eN7afaAnvihltlpGtlwtxBy
Qcj23DozCXWajf7VEC3ibh+RSVOQDKqbi4hyixxNfFzGJsir126RB89XHGecLBuUs9FcafWldNDN
MvfYLkP9gqH21+J0/lXHEX6n+918arzO3FUZH7NqDC0q3Sm5s8Zup2O8Sidzz2JIex9rvjDq931Q
ebxBPmalutSuuV/vfDm/JmP/2gSZDKc5OXrEA3OaEUOLC1kq69L08kZm76p36i6E7CLOBg1REELF
5UWRU1Tp4xB4z02u7NBZxLXTnbe5Dh6CwToMlW4cBZkZREn6alsOU5Qn8gUswIuRdfq58xucBslj
ZzSP1YCKrFiyd33s9rgEYTE49mUNLAwbaWKGDU4w3SK/a++ULmhL6GC4qndI7zmjGsKMB7HHwRcx
xziWKJ+5WGR972PIN/CR1PPFFM6IsyU4ZlV8MyAbhaNHoLA+xcegrdCmTwhUKn+LezFSBk0t5ho6
ZeN336r13cWMmCKtiEgYwohaGizWVnGNTs/ajBaet9Ismm2XT5O70yYhhrBwpuCFhrF/CggvIaRU
18gy1lD5cKrkOSnEG+KilnsHXWvx6GaCaxpwbCkPCOnSO9Lni5tKmu63bAhyWpH/lIwd7ql7sxRo
MI2st7VTrJj5QJdwzG8mOc4raQnqoOnpdN9bbtLvDfRDr7iI2ocWfXYc6kamleR6D+Y1bsme3Apj
jN0j9tEy6skW9Le8Un631SXmk3YwnpsxHYwLzBPv2W379GoyVd4OyfywmPEzMTo3bLP6p1LK3iJs
5bxrYYx8ApN8mDxhAX0z85ObIN4ghz7Pyx1ukv4dJA9oayUtBLiNS8ebjjfHrHBAMc/SJM1Cnt7F
WvKsbEygNf9upcpHZNfEYw5XMwluDIIxjolpAGjhPKi0ZPQxN/mdqbQiDpNYxp9OmhcPKVK6Jsc6
j+okjBdQCXMHKkUgeanMeDqWLIk525vJ5g8tToh6YrBCR3DLiCk5kdOZRGRFNQ9NLc7jMP4oAHxs
ZKcPz8Iz32u/ffU8VGJYoBiFt6n3mePlo+eAr8yaajlnQU+l76U/0sLpmD4KfTxUnCWbUjqv5eyX
5I4nbyZyVZ65tnHgFJB2oDUWWdg9IKERp/cGtHbvMzjAAJQkXWpt0fJP2wpMtCfHo2YhLBysh35p
MjTuZnxmvf7ZFHmzT7JZPaWtVo2XQQ31B31ZAihG+NeyLbqdIqfrMcE6APFMgR8guoVdwvTIgHI7
J/4pxe5yVSOBsZpIZrivLudZTmD9kKf5Ra8T54kX/EMKdc2o5h8gX+cNhm90bUjyIfWWPRPXmMXO
09yL5ci1iJSai/W5rejxSuzYV88b5pO3BD8WvdZO5AxfE8JRMbUMZxC3TZR6wfKquRUPAkWbjKT0
CVRt6OiHtEijKe2rl4AwXArwynkyEjSh6HVSPPaWf1R9R3yz407XdgnSLwiC7pczOuMranKLdFv7
tTN0/4xTpHxAXUMd7qj8rvTjkVKCLToOFn2Td0rBOjPPvhiHULWOs/EnrOupwRJfqi/wLzghOjZo
k/hgsw2mxmlvU4dFt02ZPvHGIMJHvGcWdnpmPVJHKHOq41j3w9HHfHvIxrg9NK0zvlgKmjoKGvfN
NFCldRTRIaWUsbODykBKAG6wCCqgNEEQZYyGsOHN5gENkR+OaiZXFTTvFjH1EzzPNGxMqzgtuhx3
vIDFJnNQUHkOhYzw5ds0T79zq97NvkWYIrViWA6mGWWpZW0JEZb5fh47t3lKBHStbWW64q5vCbMj
dH3UX2wHQIdptgQlJkH+zpBkZqDi6ipkQW+cESrr+5WOEGoawSlpP1whTDAZc9zyOBYx2Gv41IBE
VhbQqLfyMLfkMatqglfemqV2bGY3vxcV4c1ZYmvTBnBks0MmlISznyRPnl44d3UOla4yq61rOeV7
iZj4nXReR20MCfG0aj39w0wLsQsYHP8ioMxgSWAp5PVJJj6CAMvIJYfjGLFHL9NNLoCotOukmX6p
y7c45SlUeHcSOyQSPOeBnAE0b2ZqQcpF/GuutWuXAeXy1vf6VYSmbM27NUSpIlAdbB7Iw0zErUuQ
h08TRe8zhEmfBx+wEmeX5mRJAypuP2njE1hX0RzHGCsDU2pmuyejNzL7F3CRkbcX61GMe3OpxU+k
kGJ6g9zBXQAhy0o+4cxk6qIvvZsdp2qQSQRUoHyVVf9nK+Fy2g2S12uTm36LqmukeguRQDJIMQbd
2MNhsZwjd4Xb0AK5SfaE08r9hPDsXjsa/uTg/VkniK6Q+ZHydLYpKGp5GKAY+7cSYex4soPRs3Zx
L4vp0MD5/9G4JQ8VIE7+h0I8lq9gG7b8DEI8LT+lpppJLJsHCziRNBUC40nMZXVvdba6lvOQix3O
GetAuosbhMJJY/or5o7Ms0U1659VV+lhBRCh+dWbmrQhPeEJiHKnsh1WZY6ebLtkQtUsVEPmMWP5
ikDNFJxTxPIS2js3l8akZ2yD4mRlce9HOVPVrdBMQGnj3li022xjxOBC/KxQylnmhB+ufVRTMb01
OePnwPjSCP6uGvlANgFuPYkJr285bgKjO4DGcG4L49atjzzwzKf9nlLV4gL45ff6EhXetLxL+L62
zzRylj4u24XZHR0X8wa8a3Q+vSKndM4ZuKxNfLqzm9aj1fwp0gmcr+5qrI0Saezo4sEQjxCrwkR8
Z4GPT2H6aSS9e9+4o04MrNolY9I98EfsJ0bmxbMVDM6rbrT5YXDUp9/bXN3ozQ8d1XZEC5WSWQHX
59Twb93khefzETOmjKSwauZ1yP2Dcm/rfePeJmBFHprjkdNACXfGqg7ZGOvWrHhF3K6yLgOS18/E
hmMVwlkb7VMnp8pi1rCuW/Eamvl0yGVGQ287hQBplPb0BY1n0Z7QNw4D050y2DeNP9uXrMvnJupa
3wnCVLSrR3zqIHTWmQbYCksfdigeGF/urHFUYC4qqTkPKGw992A2Gb4VW0NiEOOCLO6wr+suQCfd
ao58vNlyMPB5AO9XPf9uz+uQjaEZYQuLmiMBl9D1ZnGjYlbJc1/OpXUplM5R4I4a/505hfyNrjcw
Na1Wkl681PFFoOHvd6oOZLpLHZtUNGg2MASAzjUWMIhltp4KawKGF/SOLA96Vi7Twa+cou02fzsm
gH0M1U8M0V12tSWczruiY62z1adBtvnGahPs/wEGb+0ucFszO/A3IxSNRVqeDUIGmGaKjpwKQYdl
esV8cpqKK9Eu5APP8NLvxGj1xGojVJhehwCorCUUdhUg0/IAX9GESMV441rorTigI5vWnc9r10vD
h4gmg60ArR0l1J33S1JnR3ZxvwNv+cGVSpNFAX7uhDU/cHj358x2z2iNy0OVBu4eucKq/JiY5VhO
v6/MZolAQzSh1AQRnl1AbVTb0zGV8K7FunyfFXut0HEH63vwc23Hzjx+i2tTGutYLX2rZJZOOwnc
oqbLFyI/MIKmthxFP18AxqYUdRnPgoOB+1x6FoMgDH3BfaVmdTAznyCRIcgd2pA6xiFSzPmWZ5nK
vZIQIda1CvgCLmkF44TH3PLrL3BRczQI55LERfGpEmO+aUSk3kaZTdl+8sHCeBo+gUXXnwYTb6fm
gB1CnuEyyCmhZ5mljMO5C+ROSwbzlHFEdCeAFNoeM96vMiEQvQji7skUJl0NAzmb72ReJto/cmr4
0AAsqP4n5ojVkR+A0qtJlMb8hiNRbzR+pnMGcKKeGW8tQrcPi7SyU23E6urRqV4xUoH8M60fZG1h
W2JTa36WTBFYnHm9CQLInl8KFq2vaWE1t8Lw3jCog+4wKj+q1Bjf4niA8VP487UCbMTJQHCGZ9ak
JQvhMazvfYBZ4DIY5fE56ZAI2U7KYjxCHoH24QI+mIay37fg+C8GzrZ7IDnDxmNCSfftmNBE19Ou
S18NPbbOXjt8isIsI6R+Ry+L1WUmfXvLjdHfB71nnZAXtWyYRPtBdE4Wb43ORLQt6nVGmltjs2Ob
aEWl08XZFrqn/TloUN9DDcqcEcmi4gkrJnf+6LwiB34UayZtf55dAxZ3b6k9928T+RV71PY3ckes
O8tYCEiw2AxRYNTLSWdzHGxnVmb3E6XITmr1+G07nbzVSyqvmhhOueExNzLcyTswUGBqBamPQRH8
O4BwRbNY7xAXSJuZ/S6ymrm+l3aiH4SHDmDjI67E2zHkxb7K9TJyEeokHDxL+jONXX8H7lzHccxe
mxVsS7Y1MWAIuVrFnBhGEJozcnVQc+8JnCBeATg/WQetQwI3OlmDV8X3t0C3vSdrTTafUVTuWUgG
LPXS2CQMxqRn97RSD5OpXnaLrXd3iTaKTzzo1n1ejL8GnfByeqXlSE+TYKmOcTSRDaofa2x4x86l
EHWKwDkTbwZjZNGdvd1NJKSSnWPflOlN761szWAbj918Z0K1fawBXe4DguujZan9ewY4PnzT+DA6
C6CjBYyXPmCZ1NUjmhDteSY/+ibYilG+Zs2O5x95REB0aVdm1g9Jwi+dW+xYx8ThSdwo1XiPIJPr
rd/k5TGAFXJo8yE+DMA6Pt0s2Oa+3kAIc49FnS7vqOmYaicrxip3xU2zY0kyD8HiG2ByxdNgTcbb
5JjJvQOshrvZTJnjuOaDqXANuut8FfNhvh8cI9vqhKgD+aBoDyjw6e2keSiyxdrHaYH1vh1Kyowy
5vlPg1/WFIOjKepfZV6Tr9INAznqpnffNXYnN+2AAtWTA1+HnR7L7jXmAVWQP5kphU1enmZP7vyV
bMdye2d32kHFhC46bkLEiXJOpjnh+MaSFQbN/I4JJo8QkryQF/Tl9MhMGggkxtzaUEv0S+MEnU25
gF4wNjVqIvitcCjxW++0aq1vsOZt67luQ+Yq6lLQjUNmUekjo/D6rPTycaRyhtuYudtG0k5oA+tI
EP/BqVGkdW2cmZY5qbQ5PUvRZbtgHJMzOo+eD4IzMZgCLuCKGVY5Lk+LPjXbgkM0GnmIw3KSSKl0
+OiD/ezp+WcF9XYH1TfZshCMqL2Ml94oDozac/BL889WGjLy+dn80hruo8yaMhvT1fyy+O0EijSb
kAxW2EqrTab89KQtVfAjruKKgaU3gwbLjJyzcsTUsPVXstHwB3LUrbyjciUfNSsDSa00JHPlIkF1
5UpLcXIHTNMYwoNOkn8gSitOiTVxevZXxFKKUPPeX7FLNmNn/F/6npkiTcgKZ6pXTNMSEF6Dnah9
zv5AnFacU72CnTDbriQ8YE/zin1qmb3cJQYoqGaFQtWZIUMQGcG5rwW3oJM4j3rszZdlHroXZ+VM
kUlQvGkunrZZO8ELBkaFiae5MMUO9V78zAanug6Dg0swr8gGW3lWWErlS+zbMK463QdU2HXfDI/1
M7jZhLQcPM6xtbIVklx/QOEFMIvzjK3DStGamGyEDnkYWDIREQb+WjM2S8YLauGYWylcpqk5PXsL
p78Obq3dk/LRnBMa/+cWP9M1RnEalQazMDNZ1BKOK+1LN9sP35L1RZZchzs5j80BU7AbZTZOoV7N
/WfQs+UvV5YYzR3HcwVxQ9F63c2MuR+TKWUzvPzhkY2Mek+wUhnhUjKyAVrBZZ1RbGPdU3tmJsaJ
wAGNsCO+g1ogwMr/xj8rpTwRIwQxWMyzf2pWVBpL7ubnzEmjDrzVwZMg7ycJ85WtlnpSzmwyteYA
hJQzICvB3yNXO1Te3EdoE3jbMkeIH7GgxGT2ARhzC6e2APg1GPpZCc0+JcxUzBCLjvdiJ6b+O/Xn
4NALarJxTm39pXVceZtsW3ups8G8E7UnTku//Mg7v7pTtFg3K3fEqYrdBtT9XKWbNqmso+t1g2CM
bi6QhliOba2VY9frar5jtF9GDo2hvhkZ4zfH0q055d0xMZhfJ2K0txokYIIue30IG6etv2arTuEn
mUv8kmKQ/20VccBOBeie8n02DX2v89jgAst55IFIY+VfQX3mH2Yfqjj4fRmANWpgQ557KYs9Bxo1
W+ksaMDoGyckv56xk/3KxGXR/oSGQTHPHporYSmp/1xNnH6YWfl2Ys3yHzoGejkCGkMYrzaaCoqn
3E1Ofl3HIR25ax3MmkGD3lZZv1Fpw8rDVqMDH2yENRIa9pD80vt8ZC/qIdPC4Hkyrdr4tOTUncAq
cD44FrEhsbVciOSj0yzH+q4hYPUHntLPFAAEG3l234XDOTYRUVMUnrq3lF7svFabWlaDa5dsN99Y
NI+93sYbojfuGm94z3jImSaqzAyzJsVVlYF57BTGrS20ENBQqK7qBwfFVBIhQuPUo9o+GLG2xhFk
TJYGK+9Cwq+bvZFgvt64M/nl1CqgaAgssTej630xxst2oqv3Ev5KlA61vCvzUQCuLEjSklgUkGS7
G91A3ZILJ9ils6iOJk1DaCn/C/gQIgfElPuqM/ofuWYkx6CJCUcp+04cGEd1vEAIIWh2AQZ3Krny
80ZHhB7vXKhcoT2dQOMuGHF2RTozPF74kLS0b7cwkzKN5JGleh4bes+tW02+wS/WdwvAg6uP+Zep
PDSi5cS5yo7WY3tMBcXQi/2ozTIIiIBm+5HK+vwok5oanV/TI8khzQK56nQmZkhUaEiSAwZ7S2wd
fRqjBGHJjvEfEWZwuh4n1owAyBT7Ic9GhKWcn6PlAHwzqILCguDbAx1W/7bU2XQwrLakcABftqkl
WCNrcFioto3tvQlHQyvoibm6AyScnydd8e+g6IvZedEvJ4M+Eqsjb6nFSFOWMzPQoW6WY8YA9r8U
Xf47ySUqHXd191o+va//L/LvBkOXTdr93+X0C7gEMjgq9w+kokbUY1MicGatXWfv4Zqe/P6DZb3H
IriXAoNMQBdMyBVZkZtO1QhcOQ3VFeegTzWWqxpscG8N5rYt+xS/Yj+znFm5stPf9MP/Y/t7nttf
/+d/fzVD3Yv58RcinfqfXXx/7Bb/se/v6aP+X3cfIqubf/eH/u79M/9yVgxKYFuk/K2h2f/w/hnm
X7geAIzi9sUCSJTc//X+2dZfa2rFqtZFSY41DNHwP7x/1l8MYZlrmnCnPLot+7/j/fuThP5PkmC+
Ox/DEL5cG+I/wqV/EfH3uYMJfELE73lQY9jgAPXzZ0XFChmd4XawN1OW+kY+PmikDxsd84q8b3e6
WTyXuRkN9fTkZFw3jkq7iwDRbFWZAyh1HiLNl2WEPTlB6WIJLLcoxUo7RinY0VSmKKDo9ONfpTnZ
6NQsDn4XN67Svd8e45QMf9iBSKYfXlK221H5AMgH42l09YPmJaz4NFNsxorf48j3NhlIGfw5rAm1
Ru+yP7Tj52o0/+Y++J+X4L94Cf6YT//jl+Aw1MmHmP/5DfjzJ/72BpgmT6y3ug+weprYD/7fG+D+
BVKP/+8GPOSQEnn6/u5+tf2/8KKajPt9fgO+L7xB/3gDnL94Ug0T89kaneH5xn/nDTB42v//M5rX
kpwXz2W5sX4ldlv8+j9bSppcQvVh7yR97WeseMjLpzRe+gMhz87BMks2qH2ls+hSW0Tt94hVCZZY
he3sK62d1xioemsG4nlRvcTg7wBULgS+erCFtGnSEes01k7lXLmDwfyjtcz+QCX5YfkZe73ca0/u
QkXSM7PdOKX7Pk/O9+jtqyH+YIoHBqj1h3PSxMuVYLXu5I9EHZvMZ9geaVrUZhLMZ+KrgKLJS64s
w1VosaTeL3l8ZC+fouBzro4WsBFBxNW2yyWb1EUzFLh1s9cg5WgsdwdD2yHEt+6Uq1mRrnWCoqJG
dx77sbcr2QDDYJbFo3ITtleM/fxnZHRdpLPJiFgx+K9q9OMD6QpIviw44dMGcBu6DDcbdNoN9tZ8
i9pz61tZBemPgCcbDcqPAkYBeP8YsEgWONbBH4TPt8Nrv1HdoCPT9ALteeB3rD/Otp8i5XAmDTqb
sahWkH/RpU0xHVNqbDt4KrBSdJoFL3GT7TxnU7VNpGMrKER18xak4772Gg0C1Nz+RJSc7DRjTtYN
pq1J6m6U9XYy2jF6iQXP3+BXJlLgPAkijW+UtibOtAuWbSbGI1K20Fsy4Dg9Hx2D3EKn8FhVv3gB
YKK1Pgg1mhDzB4D44YgavjoiX5sPqi2/rNn61ZQLuM3FjVjUzr/LkiyAIiUHOWzyvLubluVstDcj
OUBkqLaqcAA1dBAQ0oLEXbZuZGl76TC/zYB7z1iuvA9t0M8GJNqlVX2YZNJiaAyZlF3A05w0+I1G
54uw5b2mae/KW46mF7MBTx4KsexhaR3APD2KwOMbILIj6pLZvQ7Ew/wCA2ZvRLMIRCZ8ei68vK2i
gWG6ZmzNpEA+1Y1nk6CM/QCn7IoqcotWE8KCiOb4EGTecElaq9r7htYRpyM+cb4fCH/UP1SAmOzf
KDuPJcmRNEm/ysje0WLggMjMHBxwHh6cXyCRmZHgxAyAgTz9ft7TI1tVstO9e2npShZOAJjZr6qf
oqgopiqkzfJdrkVzdHgA3Hor6IUNcuvyulgj/5wtSmOHilfdgJVTW1FC9pQA37FTBM+L7OuHeRnx
JWkXqwkThMPglPo2xEy2ofbP3qaOj9LmZQvsIyIXc7oHv2AdZ1jS28LKxRYa7PyiZHptkxnym7GD
tsXJPDl6fZUeKVsI3mHW2hfs/8zYi7HTHO27l6JRH/4YcrjpULaiAbDYZmTjH8NSxi0Nr4lA6Xs3
4eFGXDD3YWEHce34eVS77YtelbzFJZAeRyuRMWfaijYHlrfZBjjqS/0TsMOMKqh4XVdiFOo1FjmX
QBvZBgfuFT0WZKkVfKNKZJxjCP9aVetd7CFNH9e+m2/c3hCHanTx4iElfJDIfAJRenWcFU951pyM
zuZYxT6GNg5OU/agM3bkroh9s2uO5PdxdqAqZbzrclg2SWlF3XChnZ1RJXroORgneamZoebhU6vq
cFtA2QPIA2TQKX9T9WttLGNq4lJbgsFS2t4lUtyMAp+4YPJ2tFfff8xt08QWEQSnjmc/1yAtmy7U
qAsHIZhEHs9Z8IZLU26nq39GBwevtS4h5REyaEA/t1cjogZqbF9ggR6LfvppOSH0nNDdoRLKTT2m
a0LdhY4bP7vBfZBh696EvdqiY5Cazms8fkHp3STKje3F/JYBbl3ezgnQWh2FTHxjnVXdi2qooxO9
91hzpn0I0cd2lUkerUuCdTd7dvvLnVMfv3s53bt1XhwE9X/PmFO3eTPHOVRQ9DhE/7F+XdARNooW
CxDSp0Yzsm3Mj4UqhaMM/PNQGVd+b64IbfXhcXZNsaG0O3/O6pkzQdOAeZFufZpBsLlNEWytSVA+
UDbMOPzAWWIEzxf86/zzQW4wFfP4DsoCw9jYZ3z+DTUckLUoS0oOjrt6kb38oix+2ouxq1FU5HzI
7fVN69FidSCBAXx4fGO8HWu71RQQTVQgM+7W9wWEDDcd093SDh0UlCHfDjiFlJ7mU5aAlfUr3Mm4
yJhbW7fLYh6Q5I17c+mX+4Q+76gzm7t6DZ4AuZ1Ls+WF0ZsCsvHeSLqPyZ7zLcaqhUGtzN/dlGEo
xgHeJE8fcL+g1/0aDsrIxWP3g77zDKhM2SJjZ223JR/2rWd59n6ZsIGGhTm/IvIOh6paQUEjDeCC
gow2wivLrG482ZnYwlHZlOPNEuAHLxqJmTQLOnOfLHBkCVzRjMUSnBbtIfMRXYq6e9f9QlPW0D3V
vQpOzeKvmElZN1MqKY+TIsMDejHhGY4riZH0Aw232xDr2ym1mz3ieHXQKKGnAf/y82DearTeeFxp
5nQx620zmu23rQicm774wFVLoxYTSNrk2+ERRZKiioVrC9vQW9aXGV6P1jz4UoT3Y4kEMeQDRcJO
4BwqHiFRm1o00zcUWkW8BW/v4eaW2JcEWgPDRv62JgsV1PHqjkBM+WpG5b/YRb6H5LaVDuGp2qRy
p83uwrT+pSw/lj2AYA76Pys+C7qzhg8oV/zZYqaTkoVm56158i5ptH1MAxa+pBBu5NWLyUw2m2+Y
yuA31578zFrFeLFeFe0AbMTybcHjJl6D/FCvhIUyGBabED8Qz+9xx2P9baKefhnM/cIkY+0KiN/v
ac2CWbyjmN16bnUnl37rEJWhuJmbLbMfPbOBSv1GAe5TU7gPafkjrJ0NNLVdGoaftTJis7yEKF6+
fSzb8d0aWVxx+euhvXOwbcoapzHIN66EOdiKpeC5aA+PUzKLk6RGIzVJN+Q+x54ifXOEoeNceI9S
Z7CRJoBHgbLvW1DODbZuQ9tiO2jdY1Xa23BNcYScnPx9kRCYRIhls26+yrm6E70VV531ZITTeyey
k+uMt/3g3KlW3g9cMCswpg0Zgjbu7RULmJ8Ts5hazkTCPcKBFpCjlhydKAk3rmmmt1WWHtbO6uLe
4DsKdBdVdfNJJxTxuTz4hLpnYSTjcgkGlgfdBrjnudfmTSl8nAN4UkFP9Ui/duoeC+lZB6Jz+7IR
H6vEFow3fY2SObnHyJIfHA99bDSSlUmG8zRWfJWl4Jzo27l87K5yuye79GduqM8s08XWsipWbFW6
Z3dsmz1a3jVDvUReppJdrrJLvRjfWehflDtxcRlNbEv1a8nCy8I8LJxB5Q7ZrhzYgkl6N+xcMU27
vixfqnc2bPwbiHKdjPOAHZMxZ8t7ZQ58j4Wu37nQru1e3VtVTrdj4P1sRvFUc4y5NUT1ze6sO7VQ
A99tZT/UArXHqyz0woyWrCenNh8C3XMpWTq5w2P1KDPzcUyaveJh0LfQlf0aZRxw7X7hBx0EEuzX
otPiKazSGWD+N/D3yKqDXbIMzOEqdj0Kv/Xo9Msn7r76EugSah14qLsagDn3So0dvmJaV1e/JrPY
to5JUwIN10e9lPPWc1EgN9oCjqXAE91geMCc6DguaZD0DNkRTFXl+E+DEWQCsXFZXoK88zFMCRJl
7VSC2iwoWsPKgVvcp/JEBnCpNA7koZVjbE4zHF6fhAD7qWYDefAqjHt3OOwWbKMpW4w0O2q6l2iv
Ki1kz5o0VVt+jEny6NG/9IG+c+Oz0g+dDuGpswv3skqeoZJ3O1ZkFTklrxFOKm69aXS+7LazDhQU
GgSJLVxwgcGj17RNHoep5heLSZ5Tzg2G5bDu0/pcny1aj885fs+t6RPcwWkxntqpU09ztvZ3GpIy
00q/fjYW5AlG9vWwSWs+jsZPQwyMmTwLhUUx931804uB74NuBAbxZfgZUB20G1LIIfgeGugSDgyR
uugjnpOa5EWL2Ba246mj4HIjHevL7Kbw18L9wcw7LR4bWiG2hSyo1vJBuU8CB1RQ2jvDS+GkukFz
qtuR9p7UH9VRqdR8mU1vjUeMn1ykofppof3uyn45N12qyGmUZviikLO3OjS8CPMRxfUrsmZLHQS6
HRAKv9ZEAnhVrwbUChgckhDCDPsjsibTp9yjdw6jR4ZJdwy7D3BJkmgalrcJeSVO/c6p+FSr8a4I
u+WQlvNHttZVE8swwL/WyEVe3MVLsHuVFhR3f9kvPCm3A6GzSznigqHoV9Kpsdqf4dRau9EbppNZ
sBmIAocnMY4q0oGKpAYwz8jSHhavtdE7Rufy1IehcQo1p2La2l98sxRvk8bs4fbj9Lqy3X6dF1TN
aR2Bt+FzQwMEYOenRIjajMJM5FK90jCKvZ7ahT42mwZkgZ8wlce0GM/AIe5w0yzX60j9xu5D6iYs
0XvsYZ+bDUnSt6rJDGsz1Nia2/bLzIgylb40WMkT62AZVYOdSf4Mm97Z44BCxYKuBesxzbq9L8gM
FIAvI683nfs8p6YpNNyXVpsqmleQ5wP3GSDsjoON68GvBdSLvg0vPvUM4uiZfEYkINvF4O4IWgBf
p19/DHQndYmCtKBoEfIqGrCsnq38ohhzW9c7ci7R082ufBhtARdWlmbcOfk97WS/G0oW48mGH9z6
7nzhdD7fS22G22Fs3rXbJ3uiu9lNp6kCb6xp5XGUTmdfsG5T21xce2aufYztWrwIelRvYQoK1ln2
+kznpz0rCBbOOQq05dxiXU3eg5E6J3reUBV14u7CliVHTL5/8DkYRr6fmbhkQ+AswXAyTN5Lor3h
pB38lwm0wwc7DZeDBNGzbxd2u3EjV/fdkuHy0KIsP7JRc3/YgRpuZzHmkDlXe7qTPNN5EmXOL6NB
UbNrfUztTm4lg/+H2vuZyUOaQwwYzJ8piPNaosA8Zu0AE+xA29iPhTX9VK+Uj4RtVx9CGp13oS+v
+L2pMG5C6RoPlYU3PS1L/Uq+DmC+TJufXJEzgwRlHOpAE/YccTIaBW1dtZ2+88EX59n2y28nwYGw
GMrdB2VYPZN34MFaWO2G4q5nehw5LmDff81qM3xvpoFzy2TJj1nTqbUkdvGpnDFgK4X9HyOgmsGT
+jVq6EjsrcVerkdZ/Wox5VzTyg5QeJJ6uCDBg45iiwnGV5sksPFe1jYQU4dUxHlA54FaGxjC3A8K
bDRyj2M8zmxqr/B4lb47Tkr9X+1W40c6y5ruEjG3jw3FPvcl73FP2AlPE5zZ8obKssnfupiG7gha
UG9r15ArceygkjpuZl6sGcwIWNn6dq6smd2Dibt9U1WEDhGIkulpnJtphRJMX8m2ld6tyM3q1ehM
51ibxvpIVyAnU5N48FHZQYuhPZPJczbZbF2Qmfx7Zy3d74RYPikbKls3HvaVCAgdsRG66f2z77j5
nuo4rAIET2kGZT7/w63oLhdzYuxKiaeI5xINj9KwY4gTxDEtstt2EZJ5g9J+Et2I+sVEQ5Zn7Lyt
EXGED3+k4XpfA6smx8rZom5kf7Zg1RKkgmrNMhf6ccIszIuyANZxLhdO1Wa1EvlPgi83w+48hgSP
RyRyCjrInDIIOGXoWMBC2u5yRT4c3VGf5oIDU2Gcm8x+Vgr8BE6uTZ/K3cBxZEz75GFEWjo47L0i
2YD9GHvFyX2declK4V1a98q5dLUoqTdjhUysB97F0SJ67YDxzheHvpIgi0dPQu+mpI0qR0+/y0lH
hQ/HOJxoW/GiIMeKNd2mbF0fl8Dv46uKR0orRIAvwaPJcysZ97t5xRIz5fD1RNbUWwV8ScyvJSVd
3bLGVj3t8iV4dgSNVTLR0TQfpuobirsXaVLqXu49umvfPnMy1HtYu78hiYEzFhxudeAODsosviVT
y/XsZZ53CsfSi+g2oW4+/UkE+NuGb3vj5OXBXdwpslG5o8Va9CZ3qlemFxikGCxiaMPEjiiyd2cy
j24QnhtBkVKduefAdn8G/XVPR4ogbtBa2MGjdl6Png5rwgNcarqEG/G9WGy+/TavH1mBtz5+XwIi
DAJ9jFlAMZh3YGfz0Wt3bKLu6usDz62ujb1hscRBYzpQAq7FuG7wZXe0iRbWjunetgbnAhmj3Myq
ws8Lyn3ukngsOWjjT3EbHYOu2NZTFiV5/8ua/bs1MC8hx/ixC18gdRPBLJzskTiKt+MC/QLQYyON
+3FrkiIS7nLbpgtnEzghjli4KpoCs893Pz4YFGmABKOpJCV66wXztrLbLVooOXMIRlnB6uOeYS58
+sGB5upolZTt+OEzsUJmY8HZxOEYolyWwGDIX5IT1UWMu+Al6dxHicS9USpny2HcEc/ejy1pp6y8
pAXveLBmjgIUCizzJ3EWfIDLbq7oQ8zq2wITcZbNmz5PTlOlHtmp3pbg+omtegWgjeBD5u4Ur8v1
mZ4+arjSmyCnZ6JLLJw7JNDbIInzyR0iy1njq9mmIcC8KQHpYZlgkNLilDuy6r8STovwLgWoU/1N
ITC8rwTjrKPJuZ8zYtwSaCcy24ZRjsKBRIYJNXdsrsYaQJ9/YlTjEAjH54VEfN8CTzgMKUnbsGU9
w2/HbqmNbLiQA9j7JWgPk9/ceKI+LPY9k0e2/dO8w9sRU76ZbRbAguS5LQbdrJQV3R+91xPu7+lr
w987H9SCeb7D7a+pNYwY/t1PQbXry4F7zQUBQ1/GhhnEtTviSJaDhurpcbXF3pMGqJ+vaQo46KmE
xTz8Re8LwDb6gyrqjlTCwN5Zhwv4YHEtfNYgyjserVKXdMUG6St+eJhGDmbrLhlh/nqUCnEO+qqs
kdsm4+pujQv1hnurggAcaB2rdJusjNjG5pSB6V5C50OpV8hm1KKEd1BFI8qpdr7EjK/p/1kJE5ly
YztPSX4T0tzQajp+J7jNBGPCyYwn+daZ30FufrE5x5J9JRAYfXBfNnaCrXE+w+Dkhpfjep7x3PiJ
uKcI4lK4jFx5yP9oBIn2cj3W0/TWz+pGLG+h1T/SJ8daeYXtTz1bgt4u34q82GccU7yOLwV4NbYV
dcpHcNIpUS/DuuRGh6YxR0qMZ1ETkqrXGLchDKYhduubpWyORh4cGrWmZ4g80TQebZgkJWtIuuxa
vTfUjcOcik2Qc0Ih3SfVC3OHTZm8yOlWezxR/PUJKwmT/mGXh3vNXLQbiDkv0L8ZsiCxRkkdXJBU
8D6dC4l/aSH5wAlRI2sQKvfVY86OdHYmWtthOaz2Pc09cH4i0/pwlx9l/4LcwmGP4yDrAakmtn7z
GeRG43e7PnjvBbFsitlM5h2UmGy8obkdDGZu2E7Lhmca58m32YBXRLCLHP3o4xmky7p3FpvYJME4
OnvaqLKCZ52Fzq6ZrUeHBBx5T8U5BLdNtA7feI1OddmSeBjvKo54uzBX5cnp0BrYv8QGZdjnNpme
u66/lYVxxBZ5vaqp0gZrUHNoxF+T+e1641DruV67OYqROgDBMdQiEiCW4KFYHRBpxoKHyBs43y1e
erbM8bNxbVBpeJP9i10Pz2Jy0kMwuMsN4yynegCv880SxPTDZyfjZOONx6ORdMj1SY5N+S4phnk/
9SF1JiWDDx6/KBrvSZoSDalXTGbixTea25J60QpDXNRntneXr6F37BbFCHd8ckqmwx7HGonpiIJn
M16T9H0YnOWGwpIde2v0Ov3eXQEXQAJ3PVZEy7on3bNV1r7My4VWnBm6g21OWzJNFDiy1IT2WWA1
7LrXifZj0dfPJUamXg+xNVTBpqGfC7rXbqpR2LBnX4em1pKe8imdIIQHyY5ReHEABNExAly7iyPo
FioHMuUCVH/fxZnIHjsGuYxZUr0hPvFQr2B81ESBW7OyFTOYuAu7O5DTYaZEUWLUckTaENcGQtmz
01rCorqkybmw3PFQ6SXlHJLIQzi26sEM/feCUNCx70mmmSoPCWolySkn2prxKUSu3/mXUFLzkrd3
WbaTdo1aagY/Wv7axrUqsTfI3UULvFXK+0ofEguzVczf2JUNgpuH1svZAHER+jnEtHShLsgzPlz2
htRcZwc2D8PW8BfaYuEHR3OoKaYL2BxNw1awsQCmcZuyab6arn2W6oJ9qA+ciLRbjcELUuDN5AX5
fnWat6UybhklvJRueaCn+GASIluL1ME6ODKxCjXTffe0ZtgO2daNPVptNdIHN9gUrcjhheTXfWsF
fmSvlDvPTk5vSCmni9mTmXQdPFjwgX5nbKGBHwfqsLblj2whY+m4rFf6Wh06ivyrILC8ygffzYFa
OdxOYrkQNnwhsXIBI1Duc5tdU+o45o6z/FFW0j3WsxXizMSerzr5lEwGvd1+sFanfijrPfEeyOlI
eRmzApOVMBVPa5DRtoYM3xKni4g9BEy2abiaubqTNhZpeWP4NsH6ZkJDIPmfnTxdnBixJTvMbWC8
ZOLFBMOrCAr8vl1XeAyKP3NFWXjjdMT0aERAvsRLWgcmpSnerRaC3Y3XhdH1hKIz0sh9A6xdo7VG
JEuQ3OQDKy1t4ySFonCU3p5K7u9uZEQxXtHRSWmbu7VPCaOWptymi6tuy8q+y4tpIKXINauGoD4O
oFVOqbSvuLp5jJORYDfINf/gmcNnkq20tacmHj+atmJQT7vZMJ+4+e7VlRfKHCtjd2WZ5FwhOqwr
k7BElPO7h0ubO2eZOKkpecZBV/zyKNk6BhJK0NqmbOz16DDBW6xdTqQd1LNwt/kKM1F52XSUs9sf
De8KJmrqEvKCum7vCmhfBd4+Y71ms3DP0RqP24G4JhOjvJFblYpfOCbfjGsHuCqKvanxHFj2VEUe
5WnxEHTvKZLRvcVxIw4YRj0Gs9NsGRsVkSUrgt/BaFxsGk5i1WoR18Vs4FgtnpZRPS9+8lGNwtg5
ag1v2BqCvhmQvimiH6MQ3lfEKP3ScgDOScycjdRQRxM4zgtkq+CmHzv3qEbm2abnM2GmL9W6aslr
V921ntXsSZq3FJk542G2lLixZBr+WKbeeGvLZn7PRbMCbSMeHGWgmPxafppG43HUWW87L7tbMuvR
0NZ1KMsLCNq1fZrhtzD8RLEoIDI1s1RxaIa/yo78eaibrW8pfNlDzeYnL0MsCmwZavbiFBoVTnV0
qgDXgDV5j2nuWHHtdy9eyH6GDCruAifR234OiG004fI8zCo/BGXdv1hGT2WjyD8RUdRhThtIjmq+
gMN7Wlq72IMN6q5pHzcqVHEZm2uPuY9V04biwBBqiw5nb+uhqY8ZnPNYYeA/tlmxaxOAIEy9Lm1S
qbtpGr8S8k5brA880frVAoEBXGgzdn0fh506heJmScXXwPQgMwBd9Vk84G7mquTuyZx1tjYjydUN
EuxTL/px31ZVe7C63P4vUvT/lzfrrvtungb1/T1cvrp/v/7Vn8Cd6CjKhv/89z/91yX/qdq+/T38
9U/96S/1//n3306/2/hr+PrTf2whIw3Lw/h9NQ32uCH+/gP+8Sf/X3/z377//q/8K/eVif3vf3Zf
HYev6s/eq+uf/4f7MPgbFOcrodezHd9zPeu/3Yfe3zyaAzD8OYJAkO+Zf/Be+X8ToWsJmPSM01zH
+z/eK9v9G4YsulspzbgC1ek4+O/3Da3v6iDhI/sfWdNXY9UfzIewfFGqcUA6vD7XwtT7F+OVW/M8
I/yO1jRM54IUusdWPaoGyz6Qw+BZ6WKC/8Nn84/X8G/NyLqWN0P/H/+L1/7Hn2kR0uLzMLGBBf61
f+AvZq80qR09FK0Ce2D4r1lo1t+FwJNxyIoQFchqUKqgZ+DoPSer2b4PTZj8/ucv4S9vm5cAfN+z
fM8BYszc3P7z215BJDDE8YDWTAHU2aXgJ+atDyHkyuux3eUX+3ygtP/8p/7F5cZPdfnWAv6XQYYf
/PWNB52fYShNWG+doDhfM3hrzJi6eGFqrz50mmsz/uc/8ept/sPX+/f3KTyaW7i3iVri0/uTr45E
eTFT97aCg2QbBrABG38629/hojz7X1B0/4IStyzhQoEB7s1V5F17RP/8sxpAEeEwo/SkYWnW2P27
0njAh7A2P/75m/q/fXkun2TgmoHjm/5fvryMxKKjHJ7d83WzRDsdnXVOVvELoW47Dk7B/CvJV/9f
vUGMkdfP6w+fp7C4Wl1w6SjafJyWdSUJ/8GnaDl1qRwTeagDHrC+dBNdd8fa4JuNw6QI6W6gJta7
aZOl66CBBS3TnikxsZQ5TiNpjzKIpiBPVCQhNDLgNul9zpWaVr/1yAhBbTueCb/MFKkHLyM6UtSq
LGx3BfKN+AiqVtiHLuSjPok+r9vYtYuO5U3qGUsJHfPnjpUp3xQIym9pOi6/wKnbMlp7kcdpKQg5
JnBY3nVZZHo3OfkKYi8ksnBfLKJ7gvJcJrGeutWDiupxK7DwJDacotB5d41xTfdGgHWLl0YREjsW
vh9723O5U4hU5IC7ZMmGMIK7a8DQDReaH5E8lnxBa6K16pzBR1CUW5EYKzeWUiSlh6Se68c+zBMr
blMd7pm8jZQcmeadlaZA8ri+xQfshDuDntw+Jpg8XTBcNrtMedrbePbkv9dN3ZPxa3unvU8YA9eY
JSljfuptLH7bYbLHCuZEIgiPApFms0RJ2sdkNt7bLMhzNZbyyGh3dfcRdIG6E9Cnfoy9A/bPdUtm
Uf91ObVTzmHRpNGi/kGlXw17W7q86Qo4PyMTgxswGoB8mAc8cvy6srMQtb3uXOBCArPbuqScpRLL
ftJJ6bs7u6ls5lfM+bdp5ww4oKYKzoABwHa8z5dF6yfarviZkOTlx5XNGHlyWQBU9zZiTcoGhvav
ob0t+57oVACA8tl3WjPfwa8iT04UrPgpGKIEG8q6qVItjcry9rM90JwGLMMRjKPqplT7VVvVmkVr
sNoIhgUGkV8BmXrTPuHKhaq6cdJVdLgw6YDZDSCP6aWV8Hvva9F2sLAK/m9pOHz32sGZshvyyuIw
pzmgtXf86EUWO0WTccm5LEzUfdmbdnkvSbOXuHmAx8OEA8te7IfB5vrCPyn6B7Zx0H43LcBYqtsn
i93tvZDj9YHZWVl143LZcxV65fVPb1q2NsgM//jFAAKRPsyhxTw+EyH/MiWWvl/Gqgw8WMlgUANq
G5mAokPGeUgm5UgJi+99om2kEBDT2ut3ne9lxpuSVG7t10xzNdv52n3onAzN1pATnPNlGnnXtGTw
m2nH6bDpaOdkvNrL/mNx2XPHiZe3MXdK67Lp9geEKOTIBt+Jw983IIKLfevPZvlCrRy3iuhmQn6U
MtCX7nOqKO8nhnX184C5DnYgHDUu6T7gzitC2lhjaFr9c042Nj/KpWCwIxey0D+B0AOr9GZwKtht
ZfM99Eb+u1KcBJiidO5H1rAwFGNrDjucKKeyNKFip2vwahdOGe4mSkqfU5n7t+1oiotcqkOW1ihh
qCs8KKNMqoLD7+JsiIbv894/0jk6fI7+ovamR+lK6r7YS6kPbspXNbAhtSWix6BH/z7EO3YvXSZU
9EsCtsOWNJ/t0kxe9Yr5eFtCHfQfOCo8N3b9G5L4NJAKm929qAbziB8LaA3xPz793L7NeBgTjwqd
6akxeRBWudX+smoOklfYxQOE0AMnJbXzU/dNFwDjmgbrLFr+awePpeZ7vvjwjuPMMQ+Ab/r9Irvk
6Dfjj2aoqdkljGYNE4nXxHgyCmKVU+8vcXj9YsJFbjBsyJNaOFUY88uUAwUYRLajeTtDhZn8i+5Z
8UfNOR4sjrHk5ja8usW9sb31ge8479jhsfMA+rkNi+wV2CEpT07OVWoNWyAvCWOavHs3U5OjVPna
OMuZzArHczM9jWuw90RGQg/RSnmlQ+mj3FUquVktjEKOw1pgM09NGSrvaiygmzHB3iskvnNpD2cb
/jRQzAKx1qd9tuWWTZ36ZHU8RosV74tlu2+rvzzbVLMjtTfikPUQThPQgEdHkH8awKXljO+SRH92
K53glPgykZTX8mGoyhuznIIoRNoC9I6EgMGDyoPYhr2aWvYvKwiPNJAemtxi+t/Xy0cCtwGpJONb
yiaB4Uk0u840bqg3fLZDDkfuFUoZLrjAZ3V1wcKudOIlL7ISs0E27oS2gwcsdyQKbabHTuqdUoKq
tyOAG9HpKcoYA22ScMRQ6T9AbzM2Y5/fDKF70AHJenJdt1ae8OCe6b9OnWKfdjBz7dJa0CYqTPxZ
HZs9miyby/QUGqUrWSZZqIwSlIjRhT8KTeHSxhmo50QG9kDSCJ6PBIjX6SEM5ivyL1i37lQ9mAry
bpwOAIvVgGUS5+vSfE3DyqPJ6HxgVt2MHTVfrwirQmoJxbSa9tps3AMz1OIF+yHm+nFOAfKYitjl
VTV+D7E0cWuskHgQ7nMmftZYnlQyd8/N4JtfDN/Sz9DoOi/yfDrwtkTkb3hyLHeqBylA5iJ495G8
Tsi1zVeW9Mrc1RmC4FgjOGyXjs9sVikeFKZiqVcSC1CF3RXbUTIt7rsRVlFWTBmWi9UBYYTbjnCD
zC9ZCsifS31NYzHr/mPOBvOgROZ/dnhKQbPSg1Fy6mGZKLXeeXDC7kYz/BKurLZBalyVsbytStqA
0tb7AZJhMG8YJmD0D8Y0hRnBZoGjPDa6fefpcYNG70XpCsFTmun8O6SZl3bRtmTEtRj5mxt0a0Rr
cOFFkiQzmpyJpZsxPmW6lAvano57L8FSZolqwZ7Hlu5NFNVwW+cp8LsGSTHYNaIUD2kN/ig2RMOb
toDk0kfdw/JeM48tV6f8PfXqNkNcld3VBtTGxJrwdgldHuAAiFNAWpYOtNTeqn4YqI1irBt5M+EG
iy38NZxRSR69KGkRV+qD37k9jN1xtWMP+qK8MF7JoyrTvty0JX4twLvyiUaz9UA3J7DxIKHtWeQz
KUWzL1n1mXL/NAN32dt9Yb7LzrRpiKWmZo0aB9GeIoAxO6RMR9770dNbzGIDeqc2CF2QsBWv/hTu
ZegS6GbKeUgcsrIC6DpTZINnTtsz9XAhYFyQWP1TatXtUzD7b3lF6Wvfa1p+he6pgOma2xxCQDQ0
3r7nuUjs2cJoqmzDfFZ9Ym1ZYumUTGAyrHKGacWm/QHR+mplHNvDALMRF0Nb7XDhUsK+MqWmTq4/
4wNS+2a0QzY7lWb2h+Rl4/l+0Oy1Hxj9EVpNpXceXPc36IbqSMqAh7Ak2ANKijr0LfzVFrWxTc1L
UY7i5PXjeptZiPKxgYODnuCkrn/KoO/hePW6OQYMmm5XpvkMwZO9D72Fefc69tza9lD6j4Oh2GGl
XpHssUqQzWgL4wewu4xqjR66mBt21dEnhJwcfGw/MQGVAKIRNSmr8tpz74MQmxG0vllTgdIEwzDt
/Qk7zJJxqAg8wGP2RI6vRkl/4NEzQkbNchcFosOXF2RqPKymrvbaWMcg6vpcxYNNZrzs8/mUXP2N
hbUOL4NtGxR8FsYC40rQlpMWww7giv0RctBpv5028URkDR7UQ03lKcD3cHrtBPWGu45YrcLFCAd+
wwhxeAq0DC628vFBjJV+ZBKCUL0aPt72RDNcCGb6wftq5GG9IOE1m0r08/MkTI31GZvDbxhRXNJF
vVif5OHdqFceXnOxkCiQjuqm3WhUoCb1JKDZNmkwbmitQQ3+39Sd2W7cypql36WuDzcYJIPDRd3k
rEzNg2X5hpAnzmMEx6fvj3Kh28q928Kpi0I3cGAc2FtKJhmM4f/X+lZDKbWx++lrPVh1ugsyYpMB
DljjjTsYvn3EvJu0B1dL8hdA41feSc3yLtdzLElNCKp23/atd4yFXTziNKJ+mxfq2GX2eCQ+hciD
ygfK7KXfaqRKDQ5u0V/KKjAMmChxc2eM03DE2El7vSVMxkowC2UmzglImwPFakeF2drumdQrY1Hw
WsmEPqsL6flue7Y70U3M449WQw0tcUopp9AXIfLMdpoi2SOEBvvGyDzYnnxVfTXdJ67Osx2pL3Dq
2YrptaPr/GoIiXemYBlddjGSqa5PPoVunJyY1cWJnqe87pNWYK5wQdX4MHr7ToZXDrP4jRxK8n3w
K7AHiJInSWQzol0yZKhjx1fI4tWGMFTnG9KV+lm6prpE/9DfGRTF4df7T6mdNxfmZGeXUhIB0AL1
3uGIwpAAFnhvoJo8hJbVRjvmoHqTIQGgjQVIGcOWNVxlGsJPPAVmtaXzxEafcvmqIymidJrxfiZR
YS9Lk40GDYW43cBUVd1JcqAkgLfp0ScJUa8IwZL70Wr6C2AMtr40SandLVU6qAiuzpCUuQYi8qHa
2W2JjQpSfM2HJuwQ64CePhAKzLSu8p11WHLuTiPe2k5qi0UcaTenSjqDIZb5faZFdBuOrrtDnmxd
5U3pfSIiff6ZBgZVWQ3p6KYw2xsOkApGPFe7RQiLqaRfyDYZPK71qI2OLK2UvSLagco8+T46DzP1
HZ5WnaxbSu/3uk0lrCx29vt8MLJb16v6YGU4ERxvPFBMYJEMyHf3bBEfO1K36XDTltyCiNSQ2/Pk
e1OhBi46h2ZHnDiE/xQQCHZlg9cAsgXmKo5RsjoN3uAZtIN1dWno0ruYFMWwxsX3RnaFvnEs0/nq
Tp18mIYJJoEizBidgCIDI+mcadHiW9Yq4oBB16ZFcLeFaYuoE+z3sx1lzYvMI6pgCF3uBaSPrZyi
8IImGYwv0HYMSJUXj92gRLB2y9FBuZhVwU/JVPRomt6PIhpZdfuITXBsqR4IrtVi20NuYj3DgkV1
YKW1/a01tbexNQsc2wA48y3SWs6nOqtP8WxlF6pN+p3RxlgostyPtg1C7LWRpAj4I6UrGt4L2SoR
BX1X+ufkbNkbQ3bqmcWtuFADfhZ0W/rQGg16cpMxQ2D4UOYPQRplV7mdJ4+FO2XXSGSaVV/rmbvv
nzweyzGEU0PfEx3vNnTR4nIAatkotGaWfqd7pnZ93iX2N4CT2WtOijIPdvK+Ug0fjzXhI/u0LKsL
pNCJ3HqAbGmZZVkysRZHw51uQ7x2eewV40XXC/kAQsTqDzXyxWfd89DxHWX25ZCZFD05TZOdwwQI
pGJqzBwVhw6Ic6A3vQdf1iT4brPkLrU4E6Eit9wvuYhyUMZjAQPImmvabqsp1fnBszLYrzlal6/o
cYbmEqr07K39aR5tcHhx+ZqXU/NqGsX8hCB0EUxVyKZ5jdiXcvdio70anHJCXZJlhXPKsmnYFakP
jtit2fywhprzoWXH+ZPNGRqZykMUsjISI1lsSlG3sfF23Yx2IV6oTgEz1BCET15ih88NYSCs32jq
zEFV3wcAj/G6BvklGVmTes0ITj0OCOAW/eVS35J5z/8viOb4xrrQxxeDAS2VNn1fb5gt26eE9Doq
WLGdxuuGksthhn7WrnVS90fDn5ttLMzhMdHgG0Gr4hyDvxk/d7WfH1NgPwJbnoxeERdRWJBGiO4N
da1BrWEcYH1cLFiN5961YCLFs6C6ZmiPykA2xWOEdB6V5YrsEVLXR7DIMf2sOKFMETtUsXQhki8j
CSSLrrSiEhEHJbUovwBiugjuRX0MVaBrNPxx+42fZtNP0hRmzSyvXyBYhKdS1eHA0SHN6mzL2Y1f
UgMWn8heasx+l9ce2qFwoiflqIIetFDzmpWJ/4x30mbwBj0yK5S+uK9//X36VneSS+3ESqDx+H4E
6KckoiggFiqH+yHNIgco3bJar9wQF1gNqhQL7yFX1phhZUCVUd0UEbaxtSXS2SRhg/p5ccqDfkAe
Wk8DZSd68Ma8Q3NLBk41Qia7dYFNpespGOuX0pHcq9oO+BUIqfhTQE0qAK+wzjzZVgkdheOvnT+1
YuLxkyfg64NG5Ik/KM0nLnAcGju7UnAhwKyWsCG2vwIrf5VyqF9xkywi11PqGm2SX8Y0FiTCaLrn
24DkCEyIg4F125VdOt6NYVO/GNLmAi2Zcvt+1XbAY3JVBpwftRuUyTNw64gv56KypKhaDU22VRIu
1n6Sc7Moa9uAG9UhjxvXWiEsXxMUwC8d65qMH4OiPR1ATVEerGVTqJfcE/wNJN+5ejIhNo53TJdR
uldm4GRXhtMyKMEL8k2LaXRSifAt7bJrwdRTXCL16p7Z+Cv9CVZF2D4JZdI7HyoPv4zZR6FGsOB4
zbr1iV6/AkDGhbYDwKFrrOVcFTCCzr2gDGg0pBdg22FJh4AP0pgZBQBTMJ58AEUQ7Fybsh05lKGz
Hoy67LaJW/EVxxxn8soCSjayQSKYJOkQ+aGNLi4NiEhoFkfnE8gzi1OqjxBGil1WenPxSCMXBcm/
THRNlNsgbpDpSgZHaU4YomqqmfWNM5SC3n2l5MufmxbnvR/aPgR0Oj4vuuXyHp4H/w2Y/UxEGijZ
7OamHO1EUE/p3XFF2Gab7GzR4aT882daf/tQfjawLFcKNoKW6Z61K9hMA79h84S8xahfqN7BXQsZ
DT9ajncbq5vl0ZlUg/qyN0j0y7vSMHYTpRa0w/i686GAXxX06BVSq+zoq5vFbrIb+aWhtTygFF3c
Vg3uNYs8AMIQOLho/8lxjf6BuI94F4hGHAEOCNrx0J8+Qvssl/9bN4ZbaZLn7oIc9heCxPk9nQ2r
Fiwf04ozcMLYrtqLKM4atHByvG0HZ7iyScxcJNLN45/v7N9vrECybsPLoMi1tFDf94EaXjU0/+Ba
+tRiY4le+oKqcfwjljUHiIDO6Uchtm8tyfdflk0rFA9oNS59NucMY9QSP9ctfiYmiTy8nolgpOxk
BAjOZxL9mjDwLxEWeTeG7Otj6bcBNvdRwV3ufGXsDF0N5ELEttV9MMjOW4w8ArghHr1qutw+LdX3
t6JsWitrWNBh0Vkj5rdivAUkwHbxVxjon+/7eY9x+TDH9KhvgjHhbTp7i4IJqlulyJGCTMPhChu4
jR5ljJyLP3/O+ZcSlkefzRMUSU3YCv7Swv6tzzf1c5ryTlW8nIpqu0mtKN+2sMlILisq1oY/f9z5
QObjLMaRZdPZpw9wjgAqJ5GgL2cSq98WnmRM6D1ME0WgPYGbTPq5mpYiFAsDleWZPdbmzxcAc+js
XaLXaSJGsIAQOQRvv/37b984GcDg456l2zLrpsO+nM8GAAFHu3QgjeiGPYfTI9fFTryTmJtfwhlq
GzWehuSzzmtNioNYKIOVpql4rcCShEBXPL/eQqCGNG77iHLXoQYAh4Ml7CmyaeaPNdjzhDPGbM0H
sOuDx4EYej4F4NLDmWJWlnkgjdqIN7LTzP2/2jKy1yy0NBKWPahj02KyqE1jNGN3C3fQGNUXP5qc
5FSykbVgPEu3ptPuTtOhzbWpb/PhLaJWjaJ64mzBgkrnhu4gRmkWXd2b/GK/NLnzCs8oWjCTnG/M
PiF/VtAnsi0oVyjRUHLucEHxt1j3JKGNg+11K4cZT+wHUy4rcRqzG7D6gouvWp3sta15lMxr0WtU
YxXYJanwj0WrKAQ7GkZHivXoJ4mTLJXc44Q9QEib4dhpNwyfkULk7EziOP40t3q+84xJs5iSYEd+
Vh7SlbKov+eXSVuzoOdezyZE+8Y4H2I5Td0PmTvsoqsg7oyHMbVDfTFVPcu96mRAcaJGeLapsHkX
u8r2+T12QiVpa81NOaEfYkuFly1mF5XZPjeKOg0ZXmO67Jvp5syHUEWGvtDFyAJdoAqin/e2H5FN
FiTHsXJA3Ce2ppSKxg/WiRaDWZzAFRbuSicN5esumLCDEQ2z7FkShw/paNCQcKCGZqGFJElwoLf3
dhOWNBOPNnjLoKm42Jk9PpL3oo/VrQZb+aLmFFK+VY8hlWZM3QlOvWfLbhk1qUmfYzKG5jrUSLC2
YZ2FdPUN/zXMxiuVlvQWXFTS18J1OEDmOLCN469d2jikJI/CSnRWRtMXG4fK5k+Bp/ZuihZxMeAc
R27CokRqybEJg+6fX9a/6R9cpgq2UAHTrnRdYb2fnAJcKLUtSmuVqIQ9fURP8Y7vyDzlO6SzrUUT
X6d+xw388+eeT75oVhyWWU+4tsV24nw3YQ2cD0N/oN+dB8zvkUFpGUcBLLw/fw538GwyskzLQQ4F
espmjXfsc4VQXJWuCglv4QiP5d6EQzo5JgG/GUTVems5lfsdOfH4U8JZ+S4N3SPdT331ikQ7Qfrr
T813C4qmtaXnL09wS+mK1mGQ33lFbz/VpVdcBiNVIrwgffopoKn3WpDopxfUvQ9UhioJUxbBFzWJ
sPWwAZLUv+aJv0gf0MgfsSDJamMNwfRqSzq9WHiMJr1klFOqb9zq66ChU+5nYY0X9LhL/3YUHq/9
lGCn/VwFfqH1OnYatN641XGi74mV4YXvmGCNdU1DoqBAXoAj1NQWuh+BpXmcCrJJfRwqovVoS5S9
cUC4wOiHSoEQEsElamjCD3krArSuTIdvh3TDZn+GUJF+3q3TT/wGaG5JeU0aQnifeZGgHTYP2iyO
SKqhlyhf16gwuqLg7GApeDnkDlZER0IBvY2gGtCe9x2a/jPkCswnfX/V9C1G+WR2GBAlPswbRZ8V
T/dyoI4jUrByel/fU10ulYokMG+ULDRfBLkDtTsYrRtQVuNeZrkDzblEHwF1FxaTLTGqZJjy19bk
kzMN+9c1L5XEEoJD3tGbuq07hziacqJSZMjwGY5O6e2mogsOI7b+zwoM8ifpM0NvfMPF5QU5SJ7K
Fm/NeopTP9mWga/2CGgphmjUeAfafj4eNRJVODamjnbW/jj07Ql/PiKfepCnX++WpMrSoh8Ljezy
1+E6JZBPvdSk1/KoAp+5tY4S1rVf/z0VdT86mYn0/MsEM6Bz6VH6+TzKJT/Jd8f6AHMkcEEPKePF
oM796CBX4BTumOH8BXlBdiqFgY2krw0w3prtAnm2UHWGKRg0sQJjWKzNuevCq7SkkLdrC62aLd30
orhKBhxB63x04YJJhBLGGtkhg/mXjGBuJy65LHVU793Cp/KXk4BDPrhd471veUcKOhnLw00JcpmB
BLZVQMLMOO7f3vx/S0D6WBX871wT+v+vcnTZEP/flaPXP3T8o81fy+/qHbtv+alf+lHvL0RnAehZ
E8E//XCTfyEKV//nf9h/8RAk5wGmS+Ex47CL/S92n7T/giNLLTSw8QlQMmWNWM568X/+hzT/wjcB
xYtdu8Ad+e/pR61lsfntWGJSEnAI5WHn76L9Y7p+vxgJKuHjlHHaUHUDxV5JC8ScNrH2ArNRGy/T
Lq0PR+mtYgLcp3hDCzRABOPIgZ6/ZY7dllaxRQMrDF5mcKrPZFjlA1BtA2vcTI4rjPo6CB8dG/BC
UOO4heoz7X6767e/LvgPmtTla0huBus/9QS0feb7r2E6mKDxqvsrPyUwo7Z7JlSTosvKjnS4oRzd
3FeUgw9Es2YXJtrUD05R9vIBZ/dRLocNF2KJbZnm2clmchqOFcPkM8nn6WWbEvSoB2h2ZD7qlFwy
m222ivrwCPHGOHiYpzdxZDzkbqQuyPuAao/J2w7YRZM8djP3WXNjBaPaD21DZ8xX7QUcU+FsK1XS
my9r4ykgdHGdID1+STs1O1dOK2iDQxaZd5Ll6/jrVhdz/8FXXWTN51/VXTiU1CQc2+HE8f5el5Fn
gvhrULAnWX1PTFNwrUaTnd4814G7i7GxXQ8+hUH0O75PThggvWKNgRTVlh/EzxT88levDWk1gnEI
FOX7aAD9EsluybNLU0bcn0cHR6G/XTMIlECQ++ljxPybuHWwHVo1+P/Bmzf5NRXZH7QRZmIzodqQ
C92fChj8cLLHB2t0ZtCUMCcxksqvU9EXN709ljkRsRXKEZrre8JO8/oaJ0J3cjIxPKHOJYpa1ZPe
wvdLJjbZRUP+JDFYOfarIyqnbme7pXlLqPQuDUtnz2NsSC3QLmkvIAbHJGu+ZqNur0Rgt8+ZZU8/
Kzsw7htR5EcvCbpdGNbWdW0scz/78K2HwWYt2kyd6lF5N+hO/C0LcvngyT74DunyCaXc/Ik4qvK5
YlX9ZHg5kSXI9lZuhH88iVSwiDqmW2r7Ob5kqL5YdIsRPEPqXtdTra6quSxvWvoIlLt7+9lurfAS
HtGIICi79/pZsflOhmxTATTaZW0+PNB8XgR7Rrj4YmAZzPwyYq+m4crzjEuQefqC7KDkekzVTZ8H
u7GV8zrAKBt05otVI9RbpT5cHMwscHJK2JpbJw/MO5HgzSWCoEf9OOK9LkY/vYriCMhzn1AUCyre
bRcnw2rRgaz8rH724cvserfXt40HXjMzuyPgSEEbqai2H4yvZZb8/e1HBm97dB59x/FF4Lhn00/t
RslY0QVbw6oZWnrY2KFQs/bN3qrr9mc3cgyGrmVsDCrMN4OZgfl3vWdtWEaBorGnBjY2his2gv0s
4LAIgklQJYd+efstIqVw73ri8oOrPldDc9UcRRwpXBclPaHrZy+y39ugV2isF7Vhbqgh+xyRIRlY
9OfJ6QALUyT9D0HVdZ+jXtua0YRjBcvry58v5HxCWa7DkZw4kfW7wj2fO0fbqAgDs+J1P/bNI02x
CCxsQ8BkN5E21jZspSgUfvTM/v6pLBaeR7lEOMJDDv7+25vCjSyjGwwOulbcb1GHNp8dr42+0V2z
0SGQDAHFP53Lp4zu5Z6DSIHwBrZ6+NI3qCY1ptoX0Dfq0mDHueJI55/cBh03xYf5gwmMU+H5CBOs
bixvLnXggLIwu4jfK1rtgJ4LrJcLHLInsaLzbrh4nIY1xiCQ/+E+gLYhWqSjVMLZWurePfWxFVWU
29G2KZWItVFar7WDxBpsBBY7a/K2bmtRASC3aYPRu/1a2sYhwWd47HvdrnNZPtt0FdcOdeA1m+Pw
AVNGceGCqt17ufNEYQlf+Lzk9ThLck8Y1f4D/rtgUy25PopkJfJEKIpcs/sXA1J1dqUCqfM+4Lg/
xks0kFNQFpj8aQXcoHtWlk24BdbiWyloAbZdSLBQtGQMzUvaUBJ4pBG7vr9POR6iXI/CXRZBXl0j
oJPE4TbugyLI42A0cbhHSs85I3HbbYAifKWa2HmhZiXRSef88jkVxGpVBllIDbDYlYPc/ZIKukO8
tquO7WC1t1I26o4UUdKUogThx5KwZNZWhKTc6edjEXcj7dcadF9UGSMB9o19FUvrrlLwH2vLrj+7
YVMR+BrJa6k6QIypbR2jkKwvVCH2xZjm4XaselpTlUVDMivio3Lb+QirrN8XdhDdFHUPR8MlJBrd
5lCZMPo9WR1w5jlfVeOKrY5cgpuWXKitfAub6uw62Zc1ljosCjbpi4Y6jMqHWvUWTlUuOVXo72r0
Q4B5zDm9KKBwXcP5dTf+km5F1YXoxQTdUAgRaEnAsonCcqPUWNGp53TUJ1f+xE6xKazFg0N+Vm7I
6tKZld5ncg6+Fqw2+xK5G0bQvNL5ZozqamP3Hc9ZVv6V9tunecrDK7Vkdfn9HNA2LvMrr0d1FdKp
2ivPvOWg8yVG3nQ/tTOtYgI04T/1PSENTe5uEce3DHlrnwLCQs0Sfo6WuLAB7+8NtcJmNbAXegqb
SXxiG21dVFGKMzvKLmwb2a2YYo7wfjY9wtAx1pyp63v689mJJIxpXafuc0m6PadSZ7ht3Xq6BQOW
HI0S+iNBPOFjXvlQA9Cj1kv++QaSVsS1dYTHxuhQGWHEoqUJAWmRIiqNZzg85BKjKvyyIz4b67bv
E3kpC1UdWea8z00mUWJbbrVz3YIM8CWEDdvDj2mJZaOVOqIvHO0eOFuZW8d5CW8r4hEAVgo0CoX7
j8rRVonUykt2WG9HLkY8huWUrJNobq46k93prrUq407zwtwt4KKvZRVdUQsA3OW01Tf2YiZSLEw4
O2h9MECdAmIA4jRsBW33qWysh5RG5rGgXU+YIo162p4M5DmpyK+z6lhvik5Oh5wHcE0yhvMqmPSf
kcMUB8gc1hN0vfqmVlb1ma1qvCXxeLpU6EnYGeOQT/dYOwB3DUuSHjnnpOrJxlt6WakA5Ev6XfjZ
0Gh0sjRNfrReaxcbHRflVbJk9SUVXhQk19aeMdZ8NcbmG5p5f+23lg/FaZpQV5L/J7JoOnlvuYB5
Mt8oGuonT47myvfmZ5sYQYiEzS511Z6lMdhFJqnwIk1vrRzHRBGMJITl9EM7TIGvfeJSic2ttVmP
7YHdTOZ98gI0F3Q3iDRkf0TtwoP/am/GgLwW6eSi2SVGpm9gKUXfpqzqtojT6M5THcAIX/bzvosW
PzC0MOylGuozqOJk2Qpcx6SJ8uZlA372pi8fYsxITAvoAPc5ewf212ZE8GhHy96l+tQLneD8nsav
Uxf5p6auyit62Rk8tBzpm+7H/HuCxQtF3lw8+yU+56F1CaYLp+6B6jITP6iiUFFQDUAFXaUuKSm8
0OKaGlmwHTxEMiCfPMPdKL8u3WM/EmIXZR5ll6hEUEZpblx0lEOeAfdyneplatDDAMMY2qNgHkPy
5FgGb8Dy7tfwJYglTEZQF2Zxk+QZIVK1FGGwBdVOmF4yltb4BL+Y051J23kzym4pz9umQA8yV+Km
T5dIr7dPooHvXiFliBy0u7wG06JXKJrJlDhpBQpflpHBumsTFO7fO0ryaKdc87qvQruABo3iFEyc
iSgesT6q2ibYotjwN+YsWYDTlKI53ezxdign5a8pFyb7dJzFNd0SfzO3yOpTyeRL4Zvsm2EU4y24
dPKJJwiNkk5F1AL4oMlt74Y+aZYIRfYopyrpcsYrabFbNojkOCZlsh8L38dUbwWf+PC8uTczos2/
hsSY2LeO29ANdNiMwFrsRU3YOmGIah0Jv+6gyhb6e1+bUJ4KJa7rFL3k26VmAe22emllTGAKIREU
7UGWubgmOIZUHsiI16bJjwWI5G0ObwSkEhZvX4SsMpeCKF6X1FO+fTIOwbZwsukeOT9uJt+qKvzj
M4U4K1oSYYAbj7dwd9hgaM/t70ejENfxXIHRZDvpvKYNiu2VGCcQKA7FP7FLOVCqFZG3yV6Fyy8y
y3wJAG0DVIgqgi9i5y/UgbkOgAIkyJlt/RJgwEGtUPn1vVXDklsLxGl4FvqUAVvFzgXwOr6IKmee
hqpTDw6H4bm0MMgmCnmctMEsn4eUt5yIutwYou2Epe5AcIC8qdgnEm0pAoqcuD2qUz6amL3JUgw+
4YLh1pGKhfqgtdR3p/KCT+A644ZCnk/wOrV1+ZqTEPYsAsDGK9QPYw1uyAH1TEnk5+wb6RVtGXLi
LFDXVY0KbmGr+VZxBAnUtLCAZXBbBvTyShpUm8FzBlDMiEXhtEA0UP007WKzvDPb2XnNMbOBjGxR
O5XESs6qvAvw3B3JHRquEZBiT1Uku1NH9MJHO8/acYs65FsVa2GvoHlFRzvPp0PQ5tmNhzHxrsst
52oOlrp6Xi6uYrsFCCWS7RAEy0lNBcHGYSex873Q+yrgyDP71EN1gGNckwQ7WVCAkvy78kJENBBT
YjNIL+2JVoeE/3AQwit/llOF6T7UBBzEpNNRqXRBurm6xQZXNnX3MmvSS7Rdi3g1VIIVhJYqjryi
oeg5Ewa+bxv7QFXFYeB5NVJsUAs52uA4nFhB7eSEhHRYk5otLtLcCShJ16LlbosQFXntivBgjqV3
goo2/sDYqzZObgn4d+YITbMX9+kiqFkrTv6HypmjKyfjzSYCcPoUWs4ze8wHL47uIDUma6OpqTRP
sP7yTt/TGCHVxZ52FH/ar1Fl03XyYBvGjPibGm/bapKFcWcMNExH9MyQbI07XDPBOog5S1LvnrbK
Djs+i4VeW3K8ibBfnaoqrW5UMY8Hqgj+FzsuLUhLC95uyGzC5f1yi55fbIUEVDiAvL9SeRZeL1ay
uzJu0qfesJ/rilxWmyDoa7vs4DKH1adW1gkB4nENZQ7G4SYnYPgQhOpTBCrwpRuNYE0oaPudinKy
mWdfMQ40ERezC0PDoiS+J5VxR/eReMlU6zvyxU30DpVPiZBuPORuy+Hp29+TUj4F1nQ1awJSq7zd
/iupompALEsGo/KvObxE22pw8i070aeSbWcymTdm1o/0RDix2aL9qlx973fym5WJ57JnTm/M+r4N
u4fMILUrBvmRJUSym09vZ9X/sRL3u0L4/kd1/Vr8UOfV8v8XCQqL2/0PdfCqHV6n9yVwfuBXCdwW
fwlpCpPDBg4BVBIUR3+VwJ2/XAcpCNVnS/Ivvk15+r9K4B4/5CHSoWbner9Smv53Cdz7K0BlQWGc
JqPr0XH57yMUqAiaMhAWFfVFjkQgztnJOnSFqgZdQXAbM/Oba4j61q0ksm/kSdSgdKGLy4YM6g/K
qO97pMvHutTdiYwiLgcDgrdULH8TbMw2hnCrnV1mG6N8YquDZg8J48VvT+Ef6uJvZvr/U5n69TEB
t8rmNqJgc5bK1W8fE5Sd0ZRxJDcTosxnoRzjQQJIvamShW5LrcV6tPXgAbM0tc+BqNDOQ65rXC89
WSDQ7GKCYPZFQ/V9YyuoKlhukfBs286KvplvdwhH+ITlaRy1tcaVkgPVK5ekmdIsxFUywd3fRFNL
KDRnHaC53tDHjxmVCk7cJK5hyLZ6AaHKJHdzJccORKpHkQmSmh2JcKkUdt+RbxQJ/VoSFzZLz/iV
9Pj0Mehiy1lz1M6i06CI0YrbGItdE+Nv0n5S6ZUWFG1XnlupYIV8E+B36sqiP4YcDR/sPEVTJUIq
zjxlMwCIMdl5sZ/9LCZYxRGmy0SciWOrvMwhv29EMVv0GR00kRBlgjYgqbaiHtprA62P2qa5JIe6
iHTkrP9V5rXknNi6bO8a57bMEmofRTNUp2we4eSlOuZOJSaymo2JTGPc/PnJL8P27MHDVrV5PdCp
2MG5IKg3YdiAK7I3jV0R9RMaYuXKttk0zhv9J/E+GGlvqJGzD1z0fPQ/luEGQ+L9SIv9Ck98Bo2S
U14J4jitcu+SRlEfbyXewhvF4awhz8Ix7oNek/0YsYeL9xrcKdYWe1HANAlSsE1JBvpnKbv4qz1H
GJxMtxuGgweU4Gc2+Zokc7zMuxZqA3S1urfue+W3y6NiC1XipLexlg5ICZGAgxgTIaZlI0wr3Hu5
0QS7MK3jC1LQyZ3k0MeJ0w4QebCmVMYn1StMGKTvgIKA/NceswL3PMSzqQtZqKLky1xW6UftiX94
VNCMKBy7/Omab+/w7+/oJCCa0rXYFENPHD2RLfskH42dhfX/kNSB+ADg8lbaPH9UQEUs+ogeNWvr
bFIQnNIkFTAg5KHtfS0qSg2xZHdi0B+/xlZBAyaP0ozmcxI9ch6KUIbTQqN+FNSfIhtWtJdJCjiy
RcKL+B13MM3MId/nIm8+2+FMRFBQVOZuwN27pXVXfjC4rb/PnqSh0ccRkv4o4AD7/WCLUKaRex7a
mwKzUrpRkUpORZmz/+zGPshWSk/hbZ4g0N3KxJyJelpSvLcJ9TXFoUURd1vGY1Fv0lDAKQOiA++U
qElOjFEN8xj8usLWIanonNyIxFPa9mGHap8eyE2RjNjgtE/mGRIDdGkflKaXqf/941kE3JJVj16i
Z8qzyrSrHNSEbS43NV+dBE6z3GayKw/YvswPbqR437dc1ge0nxJd0MLyobC83Ojfxt6SCdpSwzQ4
E5kGRMyMNLDVnHlgnSUAQN5MLPXfSQurvzTEdJ1Q1A4BOR3g8T9YEN/X49+uZOk/m3SiWRLf+uS/
X0nVz36DbzSChrJQ4Dh8URIGEF80HIcg6ZFwhSeu/OBT3xbA9zc78LkHXDd4D4k69f0N0CV+pgJM
wxZtDbgWXThLiw4z1rUdGi0h4+mQZUBFfXKivMxX1CljCIqact1l3rRYuzqrMzLy2lHKw+kB9LJq
g6r38CVH8gboeQrzEUEwMbfgacNLOiFWu1ZWyCa6yHBU9djN6OmaFkyhJMrtFZrRgk/rRH/T+Rmp
BLli1Tq2lY3jOWYaIqV1TuetZ04uKVVe0i3QHoNQX0RkzicPVH914RgGhcF89kzsP1OXHEQRUukb
CJS5iCIBKaBI04LqstSSc8s071VQOvQ9umB0YPXhC/xgWP9tmsOosDSbFqkB3B/nbIHQ8RyFwJax
UxZ98CPRTXpooHycxjQOd2bmfNSV++fPA33hs0N0aZy8f7L409l2ugX2e1VHO6/FyrRyiQlYw/V0
MBrmsvlgMP3txaWThYrCFT5mN889F1NMIwByjsM5Vb2x4HWNBfEM8XQynGx4/PPyLt43hHhdls9C
yeejAKErdL5/LESuqox9yJbgkOFy1Al0Bied0Nh1nX6uUf13GwC0FPPLsH7Ax+4rWlYDuISk76yf
H1zN3+ZjrkYwe7BbR8NFH+f9vdaxS3e6rTH5W4XQFzmnu+uBUjelzD67rCPAElWazd9H2J1rMsTV
kyVdfztrSKBAPqPLqk2afRk2+QePZAG3vZ9MuTLkNVwbAZrMdGeTqSFkiOFGZlvcN2G2V1kl7nwB
Z4UzJUhEYtgmLEsNQYHlemiSEHmUyIsvs9HC6IMGQZ4XuROi3VqSGvW6oWx/a8ZJ7R/owiw8ldzI
9SmfPKPd//mm/sNo4vFC/6JLi/ftber+bWoOx2ZOYQoGm8yAtF17SXPiHTbvTfyK//YyQEq9u5Cx
0ADRCQ7OZkFXKySrY2RsckupJ8NsywPY8+J1out17Ts6+hK7M+Dcopt3vbL8r8T5Oh/0o//hfV3O
hwwiHhd7yLNdyewRaB65LuAsVlyaGKZTPXZuke5JjA8GOLH+HH/QV10yUM9HB18a9Jm5mDN4b9+P
W7h1TWZQBgQ6E9N00qow001uOg0ccFTUT+Br9A1plNhtcgBasDPrpll3sEOCdVVCaF0NQe+RVdU1
6ACHfGp2U7fEndZ24j2lczdzcKhNSi7g6urdnwfImafkbQ5Y7AZsu6Xr4iqx3199haF0mXFAzesQ
E2YyV5Q43XChIwzhEi0+tzX586wvTo84PQmrlWna5OTB23K/Ucsxip1nDnaLYRqP6QeX5y03793S
ig7Hs5ie+KXYe6xlgP82gJ06Qi/7vzg7jyW3kW2LfhEiYBJuSgBksXxJJalKE4RcwXuXwNe/Bb2J
aIKMvt130BG6IRAkkHnynL3XrkcQvUq2gJJv21nxM7yJT0RRJPoGNaPzbIrSJJwYX93dNDgCENBi
ALSSqUPeYTzh593MsYs9HSpLujEhA5B93jlp7itaDKIULWZNVkqXgNXMyvaPIrWeDVIxKun3+mIy
v+HkMAaqS7baBlp0OXwxolZKfxji+BX6To1LmCuM7xMqjvghWSwOCYmZZo8hsJbXoev1X6Jw8g8U
VegpG+r4gVIEzT4Mz8LQt7nq5sumqxUgt3lkOk+z5i6fQ8DAf+BKJd2DSW9V+KOt9DwvY8rsmYFr
g2agNUrWGyNpn0XWh8jn7PFTlzYx+ZvYVm9g0XF8hUldvCe1Yv0GX9D90Zi5qQEghs7e2MuQ/8Dr
UVebuSvZ2iCQQJUO8RjxMPcOtHIEOYays8NYvkVJJj5ZYgAgfvlBPPPmrupBPLBri8e0jn7oKDJM
QbdEWS283UMSIkwzIb4SxNoRrGJN+v+wXLG7UiW7q9iOtevwySLhKi2TGbwOwTftZyab8KBwu29B
DujbpRVI+6PZNrYcQbtfJgKEbaxhFr5812fWDow2KDetdeWgqjn8EFQzIlUsYu5oIwhctciJW2JT
9zrmQF+D8C+RLX/SOhNRUhfHV76Dk3KZ9sO60VIIsLkZ2tF37jDOcDMdtl07FWS/ag7k6lJbfvWI
P+jJz3tDSaYrKzRvxukrTQA7Gc8G//IfR+ul2SqKy6qhIF50wR3pAiVg5Q1lw9SiXXKOTBytBmdj
McUdb/DnWnCmVdG+jmmB0MORENp2c6kqd5mTxkx7K0o0vyD7QgRAFMWrwgggJadKqoTq5inRYcrc
dTfmsjbrF9GyBuAqxf7dFpkLXVyJrRu+3ET3QtNNPmVNGsV4CdySzNjCASpInGvBQY6saZK18Lib
mybWulcNGXUGJUc6T1OkdF+qxhFoAvvipc/b9LnLkpAwVyelSd8zltZ2dVuFsMjGOt7ZyrL8Nlk9
c880JwABgxL/HHIDzJSWyRj6vpZSSQMtkBXYhlRfZUNL/oBZhn0NEUaDDY1IMp1MJfiOG9tdFuJR
p3j6jj9eob9dCPV7CJxS9RM9A23WxNX0U21CKBpybp1PMATlsJFdinalt+qBgFoNJpI0KnSuWdK7
G73pEqBMwAQ5otZo5wbDSh5sOUFKttLMIEsUndBT1Q1N6lkALlrAooBWN1NeDjTLZgQHG9QCSuI1
vQUooxlDhDHWYOT3TtW2g5cx/H1LcFT9xjsFrgWFmfWYzWX9Zo7TRKqjWvV/1FEWK+YbeTyzSfND
y5yYWCIhimf0F9aXeqjc51YMzecOqsxXuDDkXoo+BLMIEQyqBzu/cDYTwbcYw2qFTC9Nz5A5QDJi
do3IGNsrrS7alUnVfgNCgPMu6TVybrE7KKQVJqXzmuJ0ztD71MqDMFdSibZQdfmwDdVdXaRudmtZ
s6repFWRPgF2nPBMxKW2F05VVTgV1l5lNE3R8OPyCnK6bmoYZWwqkPUMjkb8cAVxEjpbmgvDfh7R
Q7AzWjChqvnRjAWtLXeagsvXO317VwU6OljOYTQFjaPrFXEFElMp2JAL0GE4JJdn3MXGS6cRm3b5
Uqe3hs2TooT2DJUcbcHDWyvGPDOrBBppm7XOVygH2aMzKZoXtYgi6c+5V7ag01tjvED7Efk38wQK
/cPraaMxMFojFI8hKvFJUKduSYOGSVNayvbyrZ32TP6OMqgZdcYW+LOPFkHAmATqmanr92S58BqS
Of5QSkfZT+msBXbSiy+LiDpAOoSJ3lHVdi9TtmZvX/4cZ3YAJO98uSpDEs6cR5ugURE2LNLRZVws
EWwCeZtAxWTwwxkb92MYaCTPQThoZlIi/vulBaUnHUTs03yEw2/baWFgGG4b+vGcFbe4/4ZtR+9v
L1Gm3C7FDAtakdmV89CZk5yDvBZusErX8uQ8pLTdZFYkNvut1I1pFzNDYOPDcgDItjHZDICpW08F
QV+e5vbJlb3vzAPN88y98gH4EH93xn+KWULKNJTFFWA4NKW/kpZAQ0SpA+ErKVqCoe7q98vf8f+7
lI/qZyZTKp0EMkLxqh8908hwiyRbmhCurpUlW2CD6o8I2gzSknZp55vRnaXjk80blb4rIWJs4eKa
1ssIuLb3XVHRuMvmyiaSa6h+LBy5QHZZKrJoR10X8FJJ2AMzYIMF8Ua6kXhRtMTPdtimP0uIl4B8
aJFCwmGbIuG1j94Sqv0qmBgCR5tqkna7rdzGelNtfZUNO5KdblJT8KwpRfJDQZUO+QbK87fK7ScI
L6xNRPDFfTpvphpHB+iZIrobbToywcoJQHWShP2tBlonwrob5azMU4p2WtEqiZh8ok+X0O75VXZz
mAZjok/f4Sg6zM/CHEQSt99zQzH7nevq1Q8blTzgDX0AAqR0OSAXlPhsb5J4QYBI+Coq34qcVcE/
Q3WIY3BiRB+F4FuNJRtWj6TyirCrjvBcwMb2gOWFDBKGWPnBDtLj+I6xv206uehi087Z0m9qtbUU
hhhx/6eaRvNTa2jpB4Us5r6piSKCXFO1T/0pDusPjG2h7UEMGmY/r4zps9UnmRKgEpkbD36SIG89
zga5KTAdGwhNi0TxyGSHCFZPqvpShG49+Eo4dDcTPUJaFbQKOQ62WZzDBLa7P26iIUhTK6l+KxmZ
0L4Ucw+MleriNmwMHcwAKtVsMy6hzsyuMermm8yb6RcrTyo2NnY2aEHQzPZGTc3CwQotJqIdA/67
Livxm1Vn4FkSDOZ3alUV+ZMxxyO28bojPyjsa/6WIglbcc/8Z9H2GmBFywPIFOpg6SpAMwhgsiZQ
e2RR3KdwTK/SE+4Zb/r4fSqIU0YMijJoE8vBfpOJYiEgShRY2NBK+IbYWXPT09RSvIxGiyoCRJz8
mURwiTANavIXEZvmL2zeBWAw8hA/KM5MG2QjxvNd4gx2cpMjDWtuE9o8CkFCTvVhLItEv0n34d7U
kYd7KL+o9NsyRKpbLmJ+H/VO3tWmWkLFTFYsA1Kj9FvvlOKXtoTo/9MGIhixZZIxn9tU4Pt0QMqk
bDug8nxbQdyOWMZcokDOoxI0ZktuEyJstJWIRSOy0xi0LsjLNGVlMYZT57ewIE3fzcrylU+S42BN
YgLDwRFKY6+pWPfvWsjR+hYYdfTfDxxAKDH1wjqgYw6Q/nDNn0lozAmcsfykLWmPND2sA69mzorT
FmDYvouqeJdVwCour4NnjlmugTaAnip9PBzFh9eNcvSZzry2pqigmNbFtomjRMhd1VdM9kyGBXZj
yRe1GE1iMCsa9Zc/wJnSAqu25v5tcVJhHH0Au1fTXkGh6peJWd6aY6URnbQIlPjx98tXOt3ROdTZ
BkwUihiGgeuf/7PH9HXfRbYUxGYWJA1sehghgZZM0W/FXNqdWSN+JKvJvLKZn94fVSi2Io0BkAaP
/+j+qqarhDrYNnDrcNmzNcy0DmT1sjgAty7f4OkWzqXoBZnCdVBvHI/tZmCeajPSsNIXtXqAKyF9
fcWX972B5KzgG6Xwtoa3Ls2v7KZnbtKgRhLWGuFgk29w+NWifoy0tFX5aq0JgWOFpH6JhfN14Qu9
cjLXBH/X4b6NmolOCGEQFIl05w6vRWZkpA6id32lz6PxvZ4TiGxjH83MqAk1s1ucxruktK3Fazkn
+5QV4bTmPkJOxiGutB4IKRAFcwwAep/FZXvl3HHmy6DnqZsOA1QwOMexEgQvso6g2fOnLJ0edC1b
bspc6X3hQom8/IufeaQFfkxHoLKhXjx+pOPUBLSwECIIJGna6ApaVWTPBPI2CJmJWhwD/qA3rjzS
p2uGhnNvddYKjiDM1A9/AdzP+TIrwvXJU4qiXeHo9LMxqmucpxUigiNHqfaMezVWWb1XX+CfJPWV
Oz/3JXP8YcbE0+CeFIwMC2CG1Groq2lTfJQ0U97VeUb3sCK1Xv7zt8wgfMU6uJzveJEP77el7Ses
rHJ8YqoAdcbSJY0wZrFOt5qQOXcdq1/NPmyuFMVnfl3ay6xVILFYO455PnVkikbOuuO3bloFvaWm
H9ANopIuEGBY2DCEffdE7l35ec98tchaOMOu43GN+vjwdqUVKlbD/JRNk4yRnT3z2FJrlVUATqu/
opY4s2ZxhzTbKFkN/L1HFytVW+lqXpQgpbEeQJVx0J4I2wnGaM5/zzOxcIaJMHdjua2SBJd/2HN3
imdVU1ma+ZJX8/i/O4KdjbGGACMmFc2JPpdjNxDMNakPSo5W+fKlzvyWHNPZ5wQmRoOV8vBSmeNk
6J9Q62jLXGn3hqiVIMwBKgcFjeQyINLYRi/chf/5PdG5PZPuMQoElb3h8LoN2nPHNBjTap1hf9hq
U31THSfd4zs0by7f4unCfHipo1s0JrzYgJKYCGPs0L28SBXaO4ivrrwW699zuAFAmtDF2vagK85k
9PCWaFMOuprOWZCWcXkP/qx7Kpl43SslaeE2IrPt5fs6smSvPWAdCguSHhXkiqkfK0YIYUhTvc3y
wB0bRLJVWrh4IQh4EHVgL6J+DJN2+ty4BMhvHTgDL9j6628M19pdyOAHl5yiKekWSq4BjdJIS5Ng
XBID6zlP97gwGN9e/sT66dOG3IL9kaO8iTDRXH+qf0odjjyofR0k7DEps+Vj1Ub5l3jCQ/TU0Gdj
OBtCO8YJJtw+mKgsPwa7AAertAX+99HNy2wHTMt+UxHw9H5fQav3dBLKv7dAkJSdkWFWHAsj/q7q
XfMi0QqBNs9KArERCY1fisUBwlIUAsKtLkzyk8eEUKlNreMB/8+rFS0ixJ78RgAdEMgd3qoGHoaz
UAyQXpJQnemF8yid7EcYCv318rd6pvJAyLN6acnHQs96XF+lw2wXtpJFgUHDGDhwBzrRGJ3n3kmN
R3rZy3OlNtOngSPTo6iQsWRmEnac72py8jKtBOVQFmheyRxU/Muf7cwPDmgC/hAlJhLBY2rAUmOQ
qqFwIQVvy10bF8vWrXH1EVm+PGk9lWdiwle/fNG/osOjN1G42iqRcCn/EEMefvdOMs7g913F1wg6
geyHr4gY1ZwoxrqcsH0B0m4E8NNMM7Z5Nuv2qxlFxHyrQ+M+gDiXudcSyEnYL3zSHAprY7/B00uK
XTFYkbu7/HFPyxYOVywdaxNTRbCiH31aW4uioaLHgWEiDUS/IkvbRuakLYxh4tySFjVuNLD4XSBK
N33kbOj+ufwRziyRfAT6imix+d/fJ+yf95It3skcLUKzucTFti2V8Q8mvuXb5aucWSBtCk+XZD3O
k8bfnK5/rtLgmxL9EkIjjxbYwPmkKQEkX8Ii7aFXKBw47V++4umrsUrcHEE/jTwWG17I4XdbzLVe
NS3AZXWYq4iTc52/movdPKCQDrc40LVnsh7cHThzMCU03NqNE5m4bbvMbj9PcaTe9wtUZXjS9pXP
dvKz67yszMrZ/daCVTcOP1qTDurYtJYZAGOhdTRQ+78tJb6NQO2MRttVkoRoQM4i+pDYUUNfJ6My
vfIhTt5PPgRSYd1RKatcDruHH2KOSL4qqhGIhCwnZHDFskdOjVinV4jlHOfsNkrHNLj8qxhnbh1f
PJsXMgbaqsfqnF6P1ljbNAyGTnT00YRYmi11K4lVOMHJpXZJSTG2ESlmn3Tii/+gtux+kf4+/Zy6
kCBuoAXNxyyXhuXdUNxwkzgODa/VW/xDr9RaRdu2gOaWJOV82BMSedb7vHW2URqOL9Mo2heK2ASp
eDqTEVQWKJs9TO7OzkkA421yacifJjG1atD1kfacj2pue2R+RMt+FKmte4LAWuDLlkmsF58zfqZS
JlI4t4kfuVK/nPmNAAKhCeItXEvS499IKGNTG1DyEzut/RLI8VMPLGIL4+CO81u85UTtXnswTlYE
Chl6z8S/IqVbd5ejB6OTpH9VdRdAhO1uSHhVcE1JG13J5WfhdKyyVky6Reicyr/sYYcXGiYLF6i2
cHeAuh8GNlVPgfWxE2krgsYpGz91O+xpcYuhwBykR19P+3r5Q5z7himA6e/zBrAIHt0sEjGjAf/X
Bi3BsDR8kjlgPZg8OXcGvjvR3CApjq8RAU+OGLx5YHsdegYs/cwPDu8ctNuAaFN2gSw7gwRnzCiF
ShyYFYd5EGNf2M1t96MtO/X2v97uqitDsMEUEvbG8fYYKw1c4EzrAuTf7rvONMnLsE8bGwLCi8UP
O51QZi1VxJV9+WT954bXB4oFmX/c465Au2BTN+FLBQUEm0fpuu5uNDJ1P0I/v4NaPPy8fJ+nasn1
gtQffL0W/Z9jtUQrlLAvlqQLEjdTZ79Ni5XwmIbNKppwPuwIF8ZKOLY9vJBN5+V2Pz82k2Q6n+it
Olx51k9tOevnIQGWxqaFysJan8N/NsBKsWPJntIFykw6XuK3YUvMI0rkIfKNFFo5dPQWBQ3WRxM/
cAzuwjNL0imI9m7CxgNr0t2pLeCIW8BX5C3hUemmDfbQ0KKktnKFOGpLq3dAeZhm68oS/1mAYFq3
iL3Tp4lK8bsikPpTYusKvSeCfTZtRDfXBwZMOZxVhJiRBL2k78qAEmMzJfY4+k7YdV8yfZrhEAiV
D0XOgfUUD3n4ymNjvBmGzHrQYOAiVCVbg4+6ZdQYD2iV6clIbfZdhcRwV0dN/IbjwnxcpmKGSMj4
6sZd1JVO1KyAdCwZRuibDTGQv0OieNpgQsq705lNlMQeLBpTvzRr3OS1dbHA23kCoqRMpphckgRo
yZ7qONpqSSeLvcHx4Es5afT/MQEtxg2uAsRBo9GvntRxsG8Y6KoOCpJi/pjJOmsIhkyQz11+CNda
86AW5Te3OAKwgNMbRLNz+JvXRNbrU1JXQavM4w2iJRsHfLrcmGt05OVL0Rs4vRgdPhr1HD8ZiKlH
R1D8/lh74dDDPVKd/m0kseU9d0pNY7iwauWUSbF/ckQN8QbJRL5THRn657JT8nlLaaT+Ss1Ojugd
iSz1SAVvPzRSNBTfUZVlvhvCqP+S0VC19yR3WNZtDhVfvwf3UiAmb1NYHyjPx1fsoRXJ2NZsCT8F
u8ZG2Wfl5zSHj+sBnKMlKCXHUn9EkffF7axpNdwBc3tuayTvgTQtKA8hgp/Wb1QDm85g494ZBzLK
vFHFgOVBfiLCjuEeAigxDSZMjZYk9xsOvO6TLLPmd56UIKsyItTUTY7c8UWbZxUWZE4+qTcBYqx9
04WnW7ESqIEN+vieOWeEug/IRnNLag5kd5gAJS5dnjvTi8yi+p4pPSozqL4VPiI4MJZnTpZ941ZQ
3raZZBLNmmNGlLWxBvIOlaHwWuatkz/jqrZ8q+BcuA3JGRDBsjQ2zeFyKm+SAiyRh/FHg5BKtMmb
iEbD9GWv0hamnazurdEaEPVIM61x3jIM2mQET/ymnKn1AAZV9DDmvfNt6ulU8XdqiXgUgl/XE6hw
Vh6lOYcvc9TUGgqljGgnNA79O/p7MTLDMZI/HUBw57PMwl7u4jntLKQ8E7k2xGqR37YwBzNvgcuE
LhGHfKJtG5OGRCgc5I5XHu0ue2rHfnrJCXzKgznE3uD3qbswJJS12Hbks4z+DAVoenC1KPsqjSgR
O6QKtelbBAD49tSCkqAG7EhsC8XYehCoLZx6uUXf3DUV/PazOncEHoSwgr2wnkNKR/4xd63LKGrn
1hn5JFTqQ+YXMKU/mDmmzhYbJpZ60vHMH0kmXUnnG9wv0khjeYxCe/nUNar61iLi6MAqRGmC7shN
3kylSiPflF33mmkSc5GWDXyoLmTW5OF5mx+Rt0Q/LdwTK8eMPFzy08bod2RDUWVUhfxqgwc6cTfC
0vrqpYvyNn8xBmvRN2Y6oqXu28zw03ya32AVmK+X14IzK8FqcMHegiyGGls/XHaMpmUn0LshoMM4
fZrcMN7PYfnbwXD3Qg/hmsboTC2ztvLWISGjHjbbw8tFJqjpPDaGoAx18A5MOVZqltJk9B+yIUBU
02zxe+b7EsXa0+VbPa3eTJo1LqpI2MNMtNbP9s+uOuu9VHluigBuXUyjK168VRdwA3sA5VEv9bc8
hS1w+aJnvl/OyXSh+eiUM8eZ0mbDOWRsJBkjToHujmTWIENBuXVo93yNm8ncXb7emZvketThWC3Y
Ttyj33MYhBxKaEpBWUbLriZeY5NYMySZtOv3djhaNPeKa9qbcwUUkCRyz3mAKNmOxfmEkMA16ekQ
KT00j4DabvqYRYNJzQZJQ5bxVGa3c73Q0UFh3udfHDsumxt0X9ZblwmgeJe/hXPfOieFFeqIBJdD
/eFP3amFVc5W0ga24sZfG1gXG6AJSLKSboH0L6+9RWc277WFhE+c4SUjs6PHOiMhUEltMQRkq6af
mgZBBOIb9x7FTXLlBz7t5jKZW8fsDBsou7FuH95bUsf2ZAzpFHB8NW5QJRBvyP/XDynjg9Es+iBv
CHbrASMxj4hy3wAs9Jnlb/I4kWYGfBZr3jaWPhG3CZTGt+BRblW9Nx3/8q9w5swG9ZQS1rRIVudx
PD6zWSr9zoFkgbjr8q/46ABbkBMFsI8A9w0olem9wUIexIphfnYZgpIZScLMlU9x2kUA2E0HYZVB
MwM7fhiw8LtWaScjyqQ8y3aEHkTFaxEhSwhyNJ6d3xCO9TnWusHyR3j9Kq7trPgyGIv2LWLbXE3S
Rf04Idj+ldaJerukYrJR+uc0p6qpGr+hiA4/i1BbrizOZ15mJOycBJCy0wA6boQR2JuASl/ghrrS
vhtQsoJmSsY7kqvqIEXTf7ssWXGlOlyPk0eFKK1hTkOcs02GSkfvjhIhj3R6hln2SjuB4dV+rerI
uNpyW9+Jk+vQ5OdAb7gGp/vD5xjdRAraYZV2VQMUlFQ65TtQnejR6SaBzpak6ZuiIZAiB6VOBBEF
+n2oheX/8B0zDUbHxJrp2MfCFZJGhoyg2CFoXKQNYoK1RJJn69OhTO/LbvmtsXNfqfVPlycOd4zX
aW3RPaG7d3jriDRcEIdcMynTfE8W6/wzwa5MGGRVxkEeg9S78g6sf+Phl825lmUX2zBdRNU5WjTS
3LKGQl3Y5mUCzlHMjdjF0JYGn680ftZA3a3GXh2JXtWbCR0xEWuPDZ3m70o2aH+ufJzT3x6DBkdu
dsTVxXy8MNBFKCDvjROpv3GMjYwlwpgAwSmTg0CrAxNQlupINCu5gnASEsxLInq//CFOfe44TSlF
VKoBxmvusbLFdce2mxVzCgbN6LSgXhD4EwBTunczKQwT9iiFD+Lgc1Y4OrftS7PMc0FgvSNeSBvX
543ew2zeqG3bvoeWJMQ41Wo4j5K+xfushBjjrTFr9xnsrglaK7F7nHVj/RrG43SOwRrLWI+ErXUw
gKPq8HkCjJom0dhMAYajgin/0t0UDsM56iuD727WJEtsm+4zupZBpSSagXYRLf4GvxS9ThWcRk3+
/N7u6uI2idU6UEejvrn8fZ8uwxZah3UCuS4r4nh8UfcSngcUscCkdmfEQ1R0X1ZI25DNfsIpIJ/H
clD3BfrHQAfPdeU9P3t5WoMqwT+Y4f4iVP+p/uiTpRJJ2BxY8dhLop0MKOWzPdjhPVnAigPqjtE2
GtfcnDakJKMGRX4aKleK0L/D1qM3kSqUSZ9KuQC6/ahAW0wnp9mHsoVdqHYeAI+l8X2iQZ57Qo2K
DSliOvYc0sx9JxgnVh5NfRorKpfCvXXLvsxurNgwQDJUE7jMTEDHDHJtAcDSzI2ELqhxqiVZuHRb
TzJi1fdGiAAB92FsNPi+E+VHaaS0tEu1oSKFy1cgtw0rGtvapGC6LjJHbPIx5leQAyrfuTXjOxDc
g7nJElzmfho10Y2+2F24LWGa957tRum+zUuYqzw8obupsnjpbsfe6n44vay/wocWnyIrzrIvUyiy
fcPxoNlYM2Wxo+ei3s2OS2LCaJWuR19bvSKcO63O0NfgR1I5eiCSOK6YRgB1hJsKXnRrTu5LwdEt
rzoecr0qt5cf8r/npaOfl0qYQckq6mFTWXfXfx6zyQWINhLbTrKi3oh4o2ocRf0aydawCVOhk2FL
d6N41Ehb5ABO2maO6VEu9i+taxt1X1pDF7/yKDKyuPzRzmw6zAwxZlE20ro+biMjTxyargOZTY62
Auk2LH1cCc3Paey+AYpZ/MuXO1On2gzVxCpxo2kNgOXwmxibUCUbZe0xRQaeZBByCQ9sOKk2eT8R
EahbO1cr45aEnrrwXfaD1h+LKte2curGInCxiIxeMY4oYavJwppeLwZWsaztxucxlOHziOJbXPnY
p88K8blYCHgzkTOwWh1+atsFc4tfM2PMEDIvInpl3A7tNN3VXRxa//1iXIpFSUeV4VCAHF6sY2+J
Zn0BE6SRo+4ucxs4xFveRYzVrlzqTC3OJkcRvC6AtP2O833clpMbTqwlqMx4vCd2tP6m0IXeCkIG
6k3PZW8myswtm2aE4zWJvyCWdK48g6cFLc16xFLryJ2TkrP++T9vhx26OpNxdwlMqutfiEjsV+lW
YDzauLYDBXXuiPjbrOwre8/fV/zgtTTodCK1QQWHnRvHxOGFY2hHY9hAxWglzrLbIVLVx7ZbsuzB
LKRab+MW9uMuph3znsaj8V6OZfpqahk2HTWfnD8MeOPnOqOU25ogjG32ePSYm3SoG7nJW9L7NiMY
WeTqIQu5gr0bY3LTRSEokJnctXkpzNAbKoE63QoB0wmld96qdibZFpJrs9wmhSo/tTIBW+pYQ40+
h0/2x6JzP25IVBvGDc1J8MQdSRtfrryqJ+XYejICMsJ5GZOFdTxvwHQlMcg5pJPHHFrbiMwD2FN1
q911aZyEgVHM5Y3qYAPTJlHfpsmgxncCQc7b5Q9y8njwK/EDMYbHEE7s+dHLhwIzFuSRL8HaFswg
7hT1vu07DajlNGg29F+FSPFRgWty+cLrmeb48UAfruNE5pvgPTh8PObSDDm5CzWQOkHBtzLUW7Y1
nDOI+gcz+1LHVkp0MW2lCYm5nK/c98miw30jcUOZyfzW5Hh/eHmS46UWZx0Hzzxnw3VMiSkxBShO
SNv+P98pDTDedV4GfH4nFl0RIYwq2yWIHDqQ5HczCwdnK6cgbifrfhacSmYXFwtA5Wh3+dp/xfhH
XzOyWzB6MJnoFR3POJJE5UAX1VoAOQljKeaQiua8mzf3VaiVji8ZH5e+4oTmTZ6MBVkWU0nzFgBO
Gt+w0Zg0kgtVlfsxjLDOqdBUfRr8wIBjSfzrBtac+Kzw8YHSgoAD5Wqn4bawtUr1e7UCFOxUk157
S1/VT4s+m9+TMsaon2lN9FGHY0Z8O98L+o+26K69ZGd+ZCFQmZAVy/dPA/LwRzYnrTbIrNcC1xmm
+lYlRfC3NOy4fRziiMkGSKwq2hJZu/wcYbqCdsI4P3nQ/mUdtM1s74quJdgKSxk5MNSnoUfQK52t
yz/SmXdwlc6qCMpJQEA7ePgxMcqX4Wysw4IuBhYAfWBZGTmOIx9ozlrTLsJCF8PzXcLkylt4Wjzx
2lsmhBy+H1tY6lFtPEm7ZJXudag1pbJ485w4X8axnz8GbcU5Zwk9cEfQvEciZD/SzO1qzxyt7B3o
qvSw+yZX3pbTXZNPhFCThjWERJ7Yo4WBHMcqdVSeWINh4qeqHOf9wk4BubZM3RsOjtUtGSeWv5R1
9kIwtu4vHVXeld/kVJ6E8BV3C3rItcloHquMNVyyfBmzGmSIfJXbWgW76CGhIrCcSXr4q7ahkHjC
RKo/lq2Z3cQ9CtSNivEQMn4Y988saRAhjAbvuNcyHxZXPuJJdWlwtoO6aRiYG+yTxr4+WIlTVLYI
NACfjxWWHI/XVvs0NEv5Jc/r/Oflx/TM9UAsrllXVGkUmEdvEwb8AVXnSCpiI8LSI8wpvEsVJXu3
oxG8q13S3bpyi6ebBLJdGlbr72CguNAP34ypMpM4kpkI2kELva5zk2yjFhl4O2PGrJGmM8PINFy2
Dp6G5b+2jFgw+VUQgqzne+t4jtBkQ206iSmCesAq2WOC/9FxhiZFlbSK0ZOJvhhXHv7TBQsjPE0F
JiY2HvSTAn5xJ0M0kRlIhl63eJKGEtJzq9y1ViKyKwenM78nLU5zJUOusofjTN6s0hnMy4KLOQN9
6a5SgArm0cOcFL8RhNRXZPvHlyPRhp1+dV/wO8KSWn/rfwpR146kNiRNtE1NA+IkHEjiQknL9rUp
NG9jVG3Xnp7jdfXvFUHX4UlYt3iotAdXJEyB1dNUlYAl27rHHd9DImiqF6LcVWzpeuV1znBNMkqn
nb/23y13vazFgJ/BDChHBOeHlx31MrQl0OcAeqb+SBXr1lsSAeSbNiCC29Rub/wmg1CBXVUTIxFA
+NNuXcbAPVllobuaYTT1Gd4HRr7R6sijH/oq25d6Gr+QSSc5xpeGWXtzN0efmtgoP1voA8Byqtnw
e4KBOG3DKlotpGXc/egTdfhWyB5yrmoulr1h7RwiD8SGmiNhTDCEVHQhHxenav4sRW6Xm2iIbfLn
s1y97VI53OplYwOpGJP4e5wgKGB4Wo/zRu0qmzTzeaJHXyktpYPTRenGUeplRBBi4sBwlG78ESHo
b9eBeTT6a7XBX4Xs/Q9PyRB6xUJxTToko/e5wnRGiGdf/cniFtVKyirabNpwlmkAZp8bb1slFD46
JeWZ6IcsDsLZTu9nc4wWDzx/v3dVfusgzYQLd0kx0l8cEGBllDxo4Ua6VvslpOqrgrDRgZVq5qwN
G8bb9O2mwcgeFBLl0cAaU4yJN9cx4yZdgZqwg8IPHLxTuuUR+k+6eAMMc04JwlDaTUSr8r7lz17C
IoIk6+qjEnmS4EyqvSJpZg5YjfGyTIgTtmNVj3+szqEYk6no3irmsX/6seL0wqHXQc/WR9WbXrQz
CNRpbu5wVYa5j1YFpreVavEHhwqtJJDLqnVvGKQ7IykPgcnNhSB2hZwdaEgpQoJv9qBq0U1aqulN
qK/B7bOGig2gd1yjIG3VFT1HXABCpqrqS49dXs4b5rPxLZORiCDVlJHhBqyLYn6dmYgj9hiZzeD1
JX1t40Yus8VUH/qISFbCmyBvKWDc3XIkGgXW7vx7UUN86RN+drEpiyR/GJBqgxAblo80DM3fDiKR
3MNCQcsNQ730WRnH+J4ubvY9NTPeXK2YrNkbOBxbGx1Gxq9qBh8azPpo3zeVm/7ki8N3bBInnl/Z
e05avED86Jo6TJLxQ7AJHbUKhnWAkU5uscWsLxHKzFaHjjUeOa0kow6TXcXQzEzQtOoPUG0yZiua
i18YPiLbF91UPBPAjOt3rivnpibnQCfexllAioylrlz5tKdr3Ro2Tn+fwxTn/eMhtJl1RWKEdb1l
AKh5VYNGN0ES+mPIk29jLN64SfX1cj3w19V1uNCxjMN7gohAz4kDzuFCVzngCoaa7AzVGmDCGFVY
3cisUaugTjsO6W28RjXoHPWKQBDZhA5NKeTsl3rfmV43682aZmvnr2hNSF+2JhK5n6yGSLkplCyP
DpNd9IB27nxJ0AgXviW1puacYTFBdJCiPScoxPsHYyamUZlk1fod8JPl01ARW/z0f5ydV2/bSLj3
PxEB9nJLSpTt2E5x+g2RsmHvdfjpz298XuCNKEFEDha7exHsjmY45Sn/oieGgOFjOqBFkxSKDT7m
KLCpUY78iRn/F4+x9cUCmpNCx/MW8ZDrRfNjpR2F7Go8UKF33IHCrjol9G/cLK6eU2UZfuLgGCsh
hQUK/WqmDR8BgpuYK7HEH+xC1is8Daer+6ivnC889vP0gFW4iiYF7ddv4zxRQXOyOX3yTFCNHMey
+oMBuUohGRlnFHBjUR36tqqpG8L0OZUAhxTwYWtCFc8pxjooWsA9Aad4+trgZjIfEiMfu3uts8cE
PHyBpEPcesWnYUUh44QbFCTHQYvKvRz+ctNhsUecTN+fujoP6PkGsIQpqplOrewUquGqIRVU97TE
LSzqgw5tJZxwzO4fYySeV5ZB9kplexmowfmgZg8tTUcLMFSNujm5PZ0FnAUFZAB1+XZ7h8sNfL7B
0aikgkvHkMgFFdzzobo4zos4UYFxtx0mKY1pTY9KY7fPt4e5XEaTtiQqu5DtZLFuE1i7NItWuxji
0ADFoB2VOI/egnjAOcUuwM5Mok3fdpq9ByG5EqdA4SeHIOkE7r9NO9GvUejdpEk4THGFl+Cq3aEy
ZTxTiOmf9Six9m7UC5Atnw5pfce1gNjSh9xyzByjFVVsGlgpgV7of47rMnyj+tbgB5cqmffGbePk
rjQqaTSH6MNXNHOghasaih3B0EZR8dnpbQCNJc2b57yCWnpnoXfSBkhheRam4r3SBP2gaZ+wh9GH
oKef+CsFcFGHVbMAexJAEBCvSiHu+1GK+q8vqtx4o3A0cBiqVvGW8rDZ+V6kG1XoCkt9TPJmkrIo
hYk3HlwtBdxjWYXE/mvml2U01WAYQbDx/KqaHRhZYXwaFZ2MGWr5+MXOxYJSeas4yoFeYkPDUJ2G
gTZgnOvHAnn1NshE07yMlljH04JU2BpCu9fQzBGN9rOpnS5B0UgnSspE5gAxjIy0P6CIiX9fllUO
oUCMZkuXg2Xz8z5BK7yp9eo50uJlOqhcI+h3VNh+Hml9zOLEg+n97jw6Izi/0QUJ1tjLfwm1qJ6K
xlPHu9ub+4JYyDP6KhPBS0othlT1/BA5rbVguDPl4WokuhVwY2AU4NoKuvwWsiSFhWEXtoLcqAmG
MP06KoE35tEcYOiGHKzdzerKAqbDf1VlCLjFzYwYPXWHckjFixGZzhvP7QSlKLVOD4tYMc3sYiNA
baoKOttcnpGArMQB8XnYOvUY3p7fKyLk/JLgFaSnALCGlhd54vn8unI13GHystDIdEQF81g3yDBU
s/cjuwU8OS2tg1LOVNxxXxrYLS629akGAlud9MRejKAF9P99KDB5eJyMTi+fF/kkgNoizCcjm2rr
CU5o3gVsPGIdQyBrLI0JoU7yvSbCaTWq6rfeFA9P2COI+eA2OLkF5YImO+dacf4bukJ5V3qd/duw
S7Qpby/B5UWCqijqOlySlEvwXD5fgQVap4MxVx5aS109iBVptyymglypNmapXRnvvACX1zLjSYY7
jAVpULq5L3Er7qapafNQL5NEQ9VIq/onryjW0+15bbNxdi7XIiVqBqMCtNWrtrR4RqPeysIJ9aSn
zOlqlEW7/q3odHH456HoThsSMUKnCLLo+RICbaU8Zy1F2APiPCGuCOK9t9131GGUHYrJRUmYaUG7
kIUcav40xDfLF2EG5pRumobYeo7Nm2q0caSi++89z9NC38XmTiWxGMDbu9lok8UVaYPKkWoJ+Jmr
nd15vIHFc5S5K0RIazDeeXkxcguPQOEO7JQueRiGFp+yTtHie9OerD+Tji2Y72ojGkDUccbPrWVK
Ymu50tkRNKSHQLX67pOoe8OG5EXh8zHq7V1XjMu9anNwXpuyoDVpAJ4vdKvU4G2boQxR11+qYJq9
0XuJHEV5oxQdGbjiTrO183EvJK8pzsl+46tiDWiRLeApLQtN7ee5CjMl93B2Hyz91Ge99aYcFfUB
arR1V+L27CMrNv5nKjHmiB32U4FnVNadh46bb6Hq+dRVKxafVF9J9ryyABmtqWPl670R71zalxEJ
hFckVAnvHEKDbYyVYP5hrxN28Xw75zQPBpJRQ3VoWouWsNOVbwYnGXYu0svT5iEOIc0jNPnXNoOJ
GjcvCXG7EB5Gl/nIFVqfKgfvdtzYq535yTfn/M6GUAnpCCSYy6W9FSc04QwiG9TXrw7pRyLKo1cX
IaR9i2ir9J7rWBUBVAz12z8ec/rAzAxLBUsjttpKOgibW6tZ5jbshPuJ+kJGVd/MzVBMRvvh9lAX
G52h6PZajo1aORft5pQr7gJNbNGw/0IS8D+j7M0TxaTyJ71/qjNOvO7h3bYdTWBdyMrRZ9JRq/BI
DM9PlsmV7HZ93YQD6p8vSVT2EooMIbDp2/lUWppU20kG/pwH44GWYxUinubu3G4X7QN+hkUIjYMG
QDMS+E0zpSymBmWCpAuTLFV+ZdrkYuWm2EdhQfCiRjabb8w6UwwYhG7hjypwKOFWzc6Rv1x9On2c
G6B/Ll2ELTxM0OzBH3IdQ7XQxNPYeeuBxXPvsUKcVX4F4sw7j/DFlmY7kxRI5QZeRDb3+fJrE6yY
KE37MMK26a7QKWxClslOZbysT5ZX4q8yom1Ni67YEde4OLiMrNFIBepDDQD08fnI02iY3YpSVpja
Y67BkNPHh9oiuSYAyqKdaV7cTHIw2NmcHb40Zd3zwTizioA/3Idubxg/gBdod32v1ofW1OeDByPz
foEavTPo1RkC5ETqDoANkd75oN1k0CLHGyt0KeAcVB02ftt4+l3R5MP97WN7bSheJ49eCeVFcLrn
Q1U52o+xjpewoSa2P47TD6T3pi9m78Tvbo90ZYuyNVHfQmaS4G2riQINpSibWSeITBTnQczL8B7e
+88kS9wBlB6Fj9vjXW5QsEnyEeTGNVAp3VxI8IMVOJwD0AZsnH85UZ4Ezhq5tu9atH59fSmNDmZa
h468sNyX24NfThYiL8Q3laBH6tZt4qsEZ8wBxCEhqla4p4Rj/xk9+vJB4aZ4ByXy/zAcp16DSiuB
X1vsC4kQNltaWYRrv5pPuHALf2npXVmxk3+b0RY43p7e5amgHMBnBAT3GrJudo2M6HBctJleD8/G
Hu3lQa3G6NCOY+Nrvaa8qRZjD0olP9jZI4owHomPBI8ABIBadL5VS6KPBdgh7+Yo7DAul9IXswJp
tmubgGqcRR5Hi7Q36+LRbqZ4Z86XJ4Xh2Ux0B6WK3NZPrXGE5zZmX4AO0vO3SuOiCcIGO3g0UXZu
82vLi2gJSZ5Njg607nymcefoM3W7IpwXbXqscvKvqCjRU01K9ydqSTNAyl0B5YvWPAA+wACEX/Rb
6YdvkVuAcJxVwWQ4tOO5fh9LzezTWtIFAQyl31urgZ8CoqU0MFAUe0qLbPSb0rN+utgc4RCeqT9u
b7LLAwyWjWKvFI+DQyCtIf9u4AHniqsR+c/QK9X6XSUgn44GKYFmlohRuX1ydHpDOXh15/7zp5ZF
BFSy4Sywxb3N9k6UCgt4rEBCtcnzz1NPRdfS6/E+Td09x6ALXhWCZHxkQEH08l/31fksrQGPPhJK
B8spx7uzEPB5pne0vpNC3XfFZBmdn9WjG86ZAUnEiqA55VrxucBZ9dPt9b64s/gl7AFPSqQQ1Gxf
dOR/nKa0Jge0OFicWl8+0uVO34s+xr+qNK2dZ/zi83oQ2CQvEQgK8eIWd1FklTHHhr3gEbe0H0Bo
PIpJM7/mc17eoUoQvTPrsfs5Orpy96/zBF9MCUUnH6NLa8kf9ldjmMXGJylb1bAdawv4G4mQiZzz
WyePf+SVvoeSvVxWyD0gGAhZuL44YufDpci96nXWaOGAipwv/eJP2HPQlppp8kxjo/y6Pb3LiJRq
JgRiXgLk0MFgbe7J1KtUYSurFqoUYN6Z3py9HWM7PdUJ8bAviqn1I88mT87y8qtIyiXoVRO1vts/
44J7IW2gTLAM4DdkArK9ruNGsUp8GdWwx2uw+tSjAG0/q02mfYUWAgTNm61kPpBxDSZCzJUb4swk
mkcagQNxcmGsn3WHQ39sI0NbfaVVZyvANaYFcC0g3Ph91dpDUCHOi8c6OhmpX2EhXOO0kKH9fnsy
l3uVAjHwBxiAsgW11ctEA2YorH7Wwhp8uQC15DifBBCvt7liR3eGUmTHFGGtQ2Eve6gQGSn8/erh
LALrnBibdgDYlC3vcAAxMOJWtQb5bOhBXLv2Q9ZM9Q5YYvviyFGkeBxfDBTSxcfC+Ek3u0Rdg0rT
11+Zk36vFrt4HlJPeaLYTLM26fa0fy4enP8dlG4nXCi4ulv9+tk1oSBM5hrExPEtfQhQuXXktofF
jPWPWodiWtHAgAwAhaUv9QBWefVE9WziIHzq0qnduRiuLgLBE5E3by4qUecn1VzsHLf1VAUnUXHP
Oq9+uKyXACfhIitRTsapBcSyc1Je64ebT0yXDpl3olVy2Vcph78uJKuMurqKhjVQ8JX0I6P0TkqX
ex8rs45/Zy2QjaxB3KCf1OUE07eiAdjG94VOfonokHgG8tWGXgRy2HQqTNWjCWRWORRflxgDjbhw
k5338cJ3ii8HWo4TzrXM87x1C8vqfkHlHbxeZw7Oo41rvB+jzodWmhJDMrE7B/5F4anIMiRz2Jm5
fcDO1Tk6eqZ8BDxJQDNke4XGCzqC/FUSUwiCjmuHC/D8+2lKTdEo1iVMcJi/60U/4cEiJu/zvNbu
Q51GinpAelWLD4kyUko0UXZR/LJRx/uFuictFRJ17JZURX2rIDD4ubFT4x2lwXTyKwu4R3j7VtlG
lPL3crTJ8kifid03F/UE1KcaplwAo0v7dyh+pw8j7iiH0cb9/PZQF4/C61gwslACkGSErVPYXNhE
aQXQEHT3ho+64lQfFQXwVVxM4882Vk0faFbG9m7So1CcPlxHe08Qd/sSyt9AoilhSjLE2BJn7Ljn
4hpQ362N9beipTT8OryRgw7s7zerytW9ScsaxOZgyaiK0pd8g+AEnG+IjswZyjN3p7GOtPd7kQQK
ZYU7+p44dWFThHlCnTv3HDn9VAK49fNlEa3fGNH8/vYHuDJ3qXMmSXGA7S6igMlDarKO2zUoabww
42E9xJlZPahqLxC1XI2dFOKVZLadu0a3gkQbLgR90PO5K4iIRYy3BgMiR/f6DKb62aqXnn4/RNDR
d/sIlGGh9AT4YzVmdhADXf8xWtAIfRNXI+SujKxDaCRSxM8pU9BDqcYEcVHHWJXTwnWjnBAE6b5j
gG2+j4ulZNPEzXBv2YM171zN15YP3CCbl0Imd/MmiIpF71koAQmQFZXi97OdPwvX6f0ZDHyw5pH5
jy1ytipIAzrkcBmJoLYxYjtixYNCuQhaJ/8xerMa4mppAYRoS8T3Ci6Jol3vb2+Ri+uA+gvhqE3X
kugbraDzL9auMbgwZHrwEjTdN9NawgB08xhFGX3PifXipZNDyaKwRVeGfG8TArfxOq+R4jKU3iuP
+HbMyJFXAuKaZSOyVtvHte6HnTW9Oj+SKam+KL3L5J//9cxFmEebRu5VB4As7Q9a08mh71TkcaXU
+e2lvAiamB9CeRJtCsadz3g+VJex/RfUsQ5ObddfM3RmAzsFFLf3cl8dB8g/utCcbdoX5+M0OPsg
ngt3s4yi9YFiCHUXj4U95GsafTSivApQQWm+21M5vU00AXINe7Sgskv0UaLBsX4N7WSGOcosOytw
cWAwYYcPBZKZ+gFP9SaW6fR21iN05akeGt4LSd9yhOoioHoKpNZQOtopx1/5uACJXRtDIJO+4pbX
M2G+ZKc1QKK2dhwUgTRwaHjwBPHq7X3ca1Nj075OjyO6vdXzNBOApjgn+HEDRs/AbPZx0gRD3Ren
RmjKzlJemxr5uRT/gMoOuP38I+uRmhcWvIXDSFvyJSlxraucpn0zOu5e4Xdb4uJpsBBZYU5g7OkB
b4rqLg161URC5QANCTHUGeF4VMcX4yeHxXjscWF5RsVqUsJWsbKjmg/D4fbB2SY68gcwTa48SISA
+zYXQz2okRNV2KLbTrs8getQ3lZd2d5J087nVSzpw4ysW0I7cCnD20Nfhm9ybEJgWYbiOG2Fg8hl
60Gz4azO2VDXR9scs+kEXwOzbCLv6K5Vyb0eqETQ2E3QeXJOkVnO2CwDvzX/5GvVho6G6v5Tuxbm
p1ZQmvX7VUm+x0guomMK5WbnVbpyjZ794s3nistKiTty+wOmMv2LY4vpHm5ZBuvVBDCIxPTLZBKa
316na4PSaOKgkTKwKeXx+OsatR38rsiF68PkRekf0XVob2k5ejtlP78FzzOGMYiF4+1BL+gpcmOw
LWkrc6lCk9ncJ6g5UApUyvqQtJqXfEs9BFkDtR+i7I1VoQkKFhUw16HpJvO+SPr8e79aQ3qE5L4s
72b08hGWHFo8/AxRgTN3IYe93P6J17Yu60GoQ/bPKd18jLrIQLUlxDfTXDohzn3L0Z3QG9Rof/+Z
RqDxamuWodsUeza81y4kgBFSxVFKEVmbV0DLUtUsRNHgDGYM6BeqqMzwIazPLpVwvGDbH/88U2mg
zvd3UVa5wIm0GHkVCWDoQ5+3+qF3zQz/wDoKsN9Uj+WS/K5VI/uKGuOeQ8CVidLRQOWHMoTUGdnc
hGjspJlFMfZQxnjsaeZQ3o9FPh50RTFPsWbuCadfeV5tXnIZLsDH4a/zrT47ZhvVUczCEvDp4eha
VXKP3squdor8QmfBMoRJwnMScFpUAEs3AzXIw0TuTFc2MiTSdRWZfZrGqH+cu35Gt2ZRTq3S5EGU
0FD152ocnuxlhPtfxaXtU6lI/FnTs/e3v/OVkw4gQqaI/IstvUlfMuEhqTdqyBoC/n8e9SEPFKCx
d1UX9R/A+RqPXVZ/uj3mtSUnGoDBJdssPHebJV/zQq/wQsHTtq8ORVzYT46StDv1tIuNBIibTBSh
AnmhkAGfj5I1pjaXSJUGY5xlz5p2yNCKyiQkWZ+0cediuDIY8jNo+4GH5BO/VuD/ujDTjLKgQmeH
z1qlAbBw7GWjGirqMqoPI/CknTf02njcQFLuH0IXVbXzyTmN3uvq5LhBjVE7ONLJO9EXtZ9Ut2qD
Np13EY8XuxdglWTmsYHB4oN3Oh9wpUHh6IvOgLoCnUcpEufXujZLfOwxk8WKeO7q5GCtDerNeow8
WAILQw80eAbekXo09aVa74yjgjEtEGDustBKx6QKcXVN/ixAOj28yOL22BqIWvtN2uSPc5o20wl3
1N7zldhp9lQ2LvY+cyIRQhQEzLVmbrsDBiL8VdWUbuBaCuQ3Hcg+cj0wDY+VaPSThqxlaFi72noX
sR7DEvxQoaDlxAW5ueEKY7RdZQTDoQmjBwG52FiaDZUBnEKfvZ2E7+KsycGQ1LOIP8ALb6+3UqgI
iFsMZkrnsjs3c/Cw6Ksl3lPWvjYQciAUGLEU4x3fPN6NQvLeKqUXTBU4V3Ow5w91bZWfb18d1/Y9
nRxpDs09yjKeb8PZrg21EAIgse4MH7QZH7Z6LOpgRVDtfmjRvro93pVvBVkShh/VY+6qbb7cJeME
+6yE01Xl1BvHqq8fB6SPNb/W6+7n7cGu7EfuD9budU96Wx2PGQZQmmHThZ6k1j9phvizGnPmm00+
3ntVUT4WbNmd8PLKgkoldHxBgfWQyG3uYoFAGsmN5QW1O0GYWzCMzwG7BgpOnT/XSd+DFl8W5Ol3
glig/0u7Q7JCz7/gYuUYclD0DVYUpCDFlCW2FyTn7VgS4OVI4McFji1DR0Ng6ZwWZu7qney5m+6Q
QtwTRb86fYI5+XO4uLcoGASMonrUk0jCNsZTOdWQ5mRht0ycr8TyaXj7C1/Ej0xexnAUfkg+KDSd
T97B8aNYE25RpYos/YE423nOvXl6zJDT+Lmaq3rX9oaLS4k2GjtjX9tdECxNzGVluLONXU0EU4bJ
AYOfRVgkW+gvP7YpLLyq7PqXsczmDxgJL3uE7tcW3FnYw5RhjLLDAFHTad/cdj0dBJzRiiioutgS
b5CkycdvUIcQ2B5rZenrAO6sQCfA9Yr3bg/sPJgnbfilrD3Ou72pOAukQiiaJ9dBeCvQl8j9EEX6
3AUp2U91ShPa2743xEMbYMLilQfWFo5fGy2J/nMt1eRjNg0V5XUgJFNgTjZyuyaqQMfGrlECBtDh
VW9yZekKP1shFoaD7vbpe0TPprsqVevZ7/qy/GRHFurfwnCjYqcxdvVMEGJLFT9yCl6j820h1Cjt
62xBtaoTNpoZqDX+saO6fGiB8h56fS2/o2+DptfoNffamvV+1njzS6HQmvGLWDR7ZiFXjgWYAfja
hBcoilxgfUZXZGO/6EEaVeOXtZ1t+SRm05sMYWMpsRzHO7Wdi6oE1a3/B2ImFIXZfL4EbdW09exl
ejAsvRmMq70EAMa1kyiBWvqTMlBlzpoWjiZBSEd9L4VXe/twXpk0KQdRMNE51s9bo/Qcaeluils9
KFmVu8aIBUP2heodkaQen8dSQKu5PeTl8wI0HjMWjh3dSaAR57Ou8V+hudwYQZ3V6+NstqWP/0UB
Z3Tcq/xezg5gPKVmBsHr7cINQU/0kcyGRmeRzeRVaiVCZ8x+Zm6WHnUt+1cBLC5U6PfcdZh+msSo
m2veVmbVSPk7ADaKusIyJafGLerPQqPg/e+LKGPT/wXH4k14vohi0ru4bmw9wETHy/2lTsef41jZ
TkibChLj7dEuNypJIsImNAB5Luhob0ZzREpekRgEjTkV9Dorftqjh4VDnmnqaU0Trz8MuQJHWMub
+qdezMreo3UZakl+IorpNBCw/9zmT15nOmNszsB9m059sxar8cKmGXcmem3DSDNAYMcQOCxd/vlf
Kc1s4WbaFJCOsqVGl8oWkXHIDfjLFVWnT6vHpXt7ZS9gSnLPSEEFQ/Yp4cBsRlS7Fr2stIQ91Hhu
HWqLPh6HsceSCvH3d8AXoIwWdl4GbTm1XyIaHaQdVfQtLlr93e3fcu1gwpBGJIVeHencZvv2Ypja
ZYZ0OtgJVox1mdylg62epOXCzjpfGUpDs4mCACRQFnyTyi3CMBQHSkoQZVrx1szcFzLx6LGPl4+3
5/TqP3L+FJPnyNoneSM00634B25umCtlnRk4S1d9oNTWfIyIfxoiApEiXwQU+h3gBFMc8zbuF39J
Owd78h7akp/YPRZNiVONx3hsa9u3bLh9gdbC0v/38yyNVYkSKYjrNBfPN56rK2pfTKDZaay2+JED
UQjRnihnlCP0+rCzKPJt3S4Ke44uBtVwCb08Hy2z0EQZ+tEIShxJDHQgGm1cMXjS1uSDmwsTzkQW
d9+WwqMHgIbP/F/p0pBcTf67QDXnOt47BvKDb38RGwEpPyDvlIw2v4j+VaeWXabimJcURwQUjN8j
Jhsh1kjKrwHuZQ/BosQWAjREitdFpYZiHfqdhZFPz+ZXAOjn6iZcB/KwlW1JqlVqUMb4cswTRMSF
NPIeeaKs9WNPSRPCjqn4Rle23OngXdulMhICtQdAFOrqJhJIUfZUIqdUg6gq5gfVHLI3RaZ2n6wh
Fg9UQfHSKpc6SNqVELBQYv37pKr1XbGk06nq+uIFpE/9fa7V4sGqrey/2/vlyt2LLj67k3IHaeEW
wOiaCKCWda4GdoOJlIEMORoknZ3s6LteYimk6icoFXJdCJicvPNtKdyobkWMs1jT6jYqfjNIiW6A
1eHHS9PCnzeXjw2Zmy71JdS32QqlDwnYeCc0vfII0JDCBUxqkcp68PnPmG1zcpy0UwnGyuSjnqft
F1NP08+INdhvFvCqO5v/2q7jvUH4iWeHZ3bzumrST7lxsR6xIEu/rVwnPo5zUT7o3tzcD0YHbos+
5/3tb3p1y8Fg49CB1UQ5SP6qv586ZtOsZEyBzZP3Q/bBHpq5EB+BYlenyl2LFKmCKPpj26L7WtIX
MAH1S/MW8nP12YwXW/hDrJagBNzh/VzWGCzd/onXvgMINjgi9O7BKMht+dcvrFfaTbwdmBwpahyO
ovHewZBDcw+Bifa9Y67dzj6/NiCbj84XCHHuxk1KkubeOONkqgWTXsf4ybYifZ/D2DOQrLTTNtCn
CQ2a25O8drZAIEqqiE3e8dq8+2uSSu+ojdkKLVCFub5gNfcZz8z52+1Brjy3hMD/f5DN9ZJXidss
9L0C0UGhOkBoW9HS8+KqRBlzWP4vywhAFqs3Oq1UG8+/W7R2vPoV5lQozxrlkSRwnI/sf4EmYUt7
rU/2dPcvSwyyjgNtDfYAXK0tmUhZTU2pmpRoONXL+2bEU3HJeysc8eK5x9zoNyWP5qEC33337wsL
XwP6EgUOMBFy4f/6et6QrbnTI9QCIhgCqIET6pB30zMEun5no1ydI+eAZ0maSW51NjNAEorNzR/0
Xrx037RSi+bHJcNQmsZyZaCDhYxUGBsYUgW6tsT/6iZNoEq8AHsBiBkw720VMqvTYk5cklUdtasw
Fui/dOpavWuRdTjeXtXLpihjwUjBwg1ZL3zQNzdiQ6+sxqJJD1bbXpY39pTNy1sU2+Y4QAWGRcaj
HDBzpead8pQvJtrnXV+RxBZCV0D4G8rPyBTacHKGZPycqJ25p7d47apAEJiOLf10MvfNVQGIKcU8
OcLjKYZO1mgpXiFr0j9iWPQbutu6EyBceyIktQt5EVXGR5sjNYxATqyFEhai1/AcS+PzhIvbXTQW
xcmdW+cABXzY2dvXUhNqhLQ9+BDkmd5mjpVjpcakcTVVazdWX9x8SR7MzmuXI8DUBtxnhnK6mFZl
9Me0UoyHuc/nylcSYIo+mXJS/x/2BYkoIEsyerLfLfsL4IFWs/vUIFGWWjmpsaUNIfDmNv8KoNnx
wq51+uI4NMY6n5I4hQBHVJ+xPFNhfs20Up/IzcFH++qCxw+wdy3e27xXLnTuAV4R/Fmg+2x5q4Ou
lGTLvUoZr8UtIo10jLFdEd4+IvJi2USq/N+RGEXVAHf3rbMtbdVxwsYdI0+SifulXq3P5Ti+V7NW
Of3rSFys7ADZ/ccCavsKe17UdUPc2OgGzOUpjV0kiCiU/8jaqXq5PdTlLmcoelJ8Rjni9i1MADAY
vdHbQenw4LupooZsJqwYFOgHQtHmcLHEsrOSVwcFGSj7fADotioK7Wo6kCRxmeNZGihg2BTiqQG4
oYeC9WNamsu916p7sqSX9weBC3UMkGS8klxx5w9HgT2NobcO3nYp/FPeYMSgFtU6oTRWnpwaR7zb
S3sltoaISqdfAgQ12dk5HxBNnHnMqe8EnRDrp6RsaLID9ipe4Bv3RxDE0ZOGst8x63TjKVoc8bGv
xd5zecFdkdhB6uHSkkcWAbd5ToJ35IwWnU2E1WhOjoKP1MOJs2VClABmd+tr+mA8xKOzfB/qRH9b
rFIzyIrgEfl6Zrd/1Np2v1tV1gxPVjm3X1BOQFAzsRZR+/2kLL/b1m290CtM9yE1rc54gGKifLq9
mnKxzk8f06BiynICmr3oRGuJMAcDRZ/A0dpZPdmllrr4/+k1NfkEvz2Q3ssSjlxh+TEfjbQOamoU
5v3tX3F501AuoPdIaQNhZERbzj9pp9u9GhlwBPWsgzhpZen7HrmPnbjj8qaR+TCcdgmeozyxGWXF
YrJRVtcM1GXW6g/t1BTKwZTmzc1KGr3z6FwdjSoYWZdUhbE22xT30jGPbc8MPLxKuwc6R3P2tOro
sAWO3aNHeHsJrw1HEQqxA+RapZzV+RKiNCZJXTiHrEPqfrfdrDqOUZJ+rfVdD4krXwvlbunCDFWb
e3RT8hpwkpOGFg5JdJf80hAI+9zE6U6ccOVakfLgBN1sDPrsm2sF8LELqpJBVrVRDNwX6jykqJdA
8Fm61b4vUZP4fnsJr90sZ2PKwPXvGFgHCOJOlYMjBxwqUA3JEXGiJRwg23+gshm/rEJzMxwn5+WU
LYn6ZuqX+cvtX3HlQ579iM2+saJuNSfBiRSIUh5zXGaxVm86ZPviPSn2a0MheE//FDgDmelmKLCD
fUlN0Q3gr3Q6yjNr9KCsLReUsqx7tQH5P9vcNOCfgd8R8cgccbO4DU3DxisacBPKVBinJimMd6bV
r8bJ08o2P3ipjoKsPeTrfKfbM4RaYLVR+c8tGypzGjBk8mLwFOZmW6lRbHb0pdm7eW//huhZ/iBp
XyY/M/R5LyO+toc5IKTfYHapi2wGm2jbV1ApGKxAeHBajepZm4l6k1ztA90V4w5f9tr3xGGPsUhL
eZY2S2zGaZpNWuYATXEU7YCqgTv7WqqmERDAqf5xe6O+FrG2X9Shy0iBi3wV9Mj5cUEsDXD+yBEl
Xeef5jyPQ9AO6QhGqyj0l3RNhelzX2G1A5umOk2dQemlAoBZDFPyXonm6XD7N11bARwfiSMhLsDz
kl/krxO8osIWJ+j8QuIxx09l3E1BQzMdWralnW4Pde0WRI6IpWY3m96WLuUizp8W1ECDNJu77xlV
9YcGBbVk516Xi7hZZMr+sr1KFgmudrPIkSPwraxAxiSWhec2lsnqbxR9EbMcFMPwO6VUv2f4fe+8
lVdOKwA8YAukaLKmtnlOzNoQJWGAG8yN6VaIRiRtmBBXmiFueGvsC2HjIqOrTfxx6JYCE+95cLSd
H3EtyOK68GDswcWWROzzz9muSz0iu+UFTZQ5iHNPirYeOgfYsN+Mq/IhUcoyDRbbibFtBpkSI3Nv
rfPBSof0ozqv63+iKOpvYGxZwNHW8II2R8eJfRx5jT5w1R6CmSOy5l5pkxnYitFgx5t1QDz//Wha
BKxSgkdaYW67IkqaGv3USuWfxfAOtP/xeijU9bedtdpO8fnyDOAdwkhANmhxEk+dL1o/G0s9RUNy
oDMwPDopKjRItxY8JUm1szkvLziGcrnZIMs7EBQ3m1MbnLwRcQdycBrbU25LsWbXqE65wL0YpMYe
CObyzFFFlcE21VJgoVsAjkJOhT9SpgSVh1pjjFm9747ZHsjpcgGl16Y0sCVNRMZD/oq/LpF2Taui
HyCJKKi6UirOefEpUT0bzeD987ZgKKoA8PBlCrUFqHnL5GKDttAYrUG0dM04AmKRCiWuUYe376ur
s5IDsXxgNbbw/GgyMBD3BDSnyI7CoqzbALE89ag3SJvdHupyW6Bo95r3wnqiD2KcL2A2QqvMklwJ
dL1AUS/zLHFMlUiAWHLelqr55/ZwF7LYpJ0qQGGCRerrUIs214SKkCrqZcD81pzrxKetglLyEOHH
iocAApVovKuDbAsm0H8hr3Xe6A+DpX5zEYLG3cQxxOB7fWe1kJ+ycX6e8bzWT+ig4Ybjr3WL5czO
T77sEtIFIPGiMS97hdsCfUQgOdIQUYIlqu0Xu1uWl7xOF78dMSTkp02H2HPqOzszHnTEWJ/iFMHk
27/h8oqXFAE0iHi/SGO3iLJEWLNJdQnV09nGmLKWCPWk1cOsK2vKYI1+73DtHpH5zR6LHjLV7eGv
tG0Yn9IS8yc+Apl8vkucBDN7YKCI9OeuhIDBzgkyZPF/64aC5QOa0b1fxln9LRFa9yEx1zSkrDv9
xlOgA+VujCcLTdqwLqYpOmYeRnq3f+Dly8vvA2yDghx540Un87Ukl6mOQg/Pc49mHuXkBVqCOVAy
nhCbEAetL7udQWWIdv7c0zvTkCTms3CEth27Iu07zMKRaCfLsr5ETV3zPnXTQW+c4SBUe70f01QE
mTIlO4D7a/eD1K5AXZFGFSHr+edoIQOD1yyQi9U0lA0y3Tl4ZeQ+GFa1Vzy5MpRsTBOoorsld9/5
UEqip5UwWVlIzsRqzpwD1VrqeTnMdVfu7bMrR43BiNBgYeJp4232GQ7NKX/zaMS6I9xvaVMPB9qU
40EdhZodC72I/6Ca4/0PZ+e1IzdyheEnIsAcbkl2mKxRlm6IlVfLnDOf3l/NlZpNNDGCbawBYVVd
xQon/CE4jjraVDDCDceNpmJPsmlr1kKIEDYDs+e2v5y1oywpzmbwTLGhi0PPUSYFN8gosB5a28hP
tzfv1mBsXlpJiNiQpa8GK1tLCfo+D30n6y2s/GR8ctwBf1XQeAhb76EetoYTVxlnWeBT1y2VoVTl
umxga9TOCBRGysrvuQwkF5GK7tv7Z8adQXBP2Y0YZ5XkUMLtQwfgiyfp5KyZbuXnpI2x4JhQff+L
oWj/Ca0rgTBWL79Y0I4VClda4IVT4mA1sWih1yZD/ltKzL03c2sF6b/gVY/QEYso/vyPoANSe5dj
Cht4uh4OvV9AKG9OyCpji5jbeff+RIlKLUhmBNoAobFPLodLtZoPNkqBp2Kc9hSZY+qVGZ4HRMZa
uLOMW++zChBV4PUoUcEauhwsVhHl6ds48BKdSsYD72H3NTBM6ZNWKcV/S5DWLYo9tf5MqmpRKUdj
FgM3xa5QtFmm//XopQfcgOGEgQPBBCYxppa+9Bhf/Hv7g2/+UsFNthHa4tbXV8cGO7U5QoFEHJu8
Qscgs+FiS0HVHZLa0j8SwfWKGy5R9VLVcjT7MyqMB6lXBjcO2v7ZiFG2jDF95obGtvCA9+Nytihj
7AEKNt5ujjX/ATaH7M+asBS2qJwVs0EwF1rSoXVS6xH+g4NYxqgdKH/qPlqC+DvXQ2u4WQtp5PZC
bUR48G8RXuPAs1JrGkAY56OjJwD6ijbvj00vDSDfeRaDaXqGNvJePS4CPNCoPEtw/eAWrvOMxpip
2zpcnVgU36toRXmYghMitdl4Uqb3i4KI4cRA+AIw7voRzhdZbUcZ58Gk6+JjQ/3sAOchunMmDFNq
La0KrFeM/vMyZNW30HKKu6gdzLtmWKyd/EAcw1U4AKgSUWDK4yD+rnDVaAf06E9Lnjaoy73wu0Wh
Vm/Pt7/mxm4iyefeJnTmoK41Coh9JCcM1MjvsU08p0sUfpCS0UGKMq+8HKDgseNHu3OHYlis9O81
iuHrIsNJxCPeKlrkq+uh0KTe1mZANxgOKscc8X8spRUU5ZpI943akF0byZGdsGDjvoW7Rb/7DabG
tC/vpE6ZhKoPqWutBNYBdGjq409nHYJx//7biEAQI6DyCUaR07IuFTVc4g4nMfKVpVliD+yH+VWv
x+m+0eXooDrp9KhP8eIiU0xZYEyhNXRhvKf3sDFjMn6T1NkmsKQEejnjuHVqFPvM0I+XUTl1JQEl
hZPsV0+gtnfjiwxvtW91oaoBhIVev7xWs46xgLLo6Edw4rLyrqKP/Lkxpe5UxGl2HvK2/p6lnSMe
1gJrcgi8d3pTwRTJjOCfvoYSPXXQTXYSno1LCy6LwDmIn0Qx7XIBGkAOupYAoJCc+D+tBV2ihZF9
MPMhOZVOO+3ckVvrTX5DZkpJFlbIKqBeah0EZKViADEVtH5HrJC4n2tIMBGt0b+YGyVPkFfUfWnO
rAajptoiHt8zWNnKZK6T8+hkiX1XFvBrvUbrlp0Bt9I3qiMgzA16XNxNq+0ErEbKDRQ9/FGLlNPQ
adbJgtXqB0ZwwuTkBQysKUyFsruQAMStMPp8aZtB8Vtk2e4TDa3KIawQ7xv1H7evs62FJ4+BtERP
k5B09YgnGJfOdqrFfimX9jFZzG8Nmmx+2wfhzicWc1xvc/SKidZwugLALo7BH0EbVUV5sQwuEWrS
L2bU5b86jHUpKJTdo1Mo5qthwfZ3LCn78O4p0sCgAgbNh6++PsuBZOpBEBShLxXI4k3TglJ/G8O6
14a/iBRB0QNSoTkryNGr1QR25PRdVYd+ORTLycCc/cGMIC6lbbEnHrDx2lGf0jiab22/dfV+DlDj
z8Ws7FAJnrQo1J7Kconenxqh1y0kEym/AIxdTQh2UJTVxhz6RTyEmN80vVMfkhH7+TaW97oEG3cO
x5LPzwrSJViHvtrQgdKJiVyoXBuPTj7wos3FFLtx7QyNH0h6t7P7t0YkZhAGsYI5v6YMp8WUq4XG
NT/XZXCyqqX2oTP+F5la+ABuaI/2sTUcSR+qGsJpBrfgyyPQhPIy1JYR+m1dS35XK/qBe6hzoyWy
v6StHf/F1xNZBKoH0KEgPVyOtyDmE7SlHvrmSJSbBlRgzBnHeqyF/iKpBYWJ6alMIEjKvtooRY2H
4aALW6C6Wvw4KBvPymPjNeBxen80wh55s7LlyoLSezkra+mgXBVahnyxurhh0EtnOcT/IcK65/11
HspLDCZcZMBarIaq49ixikXP/Hms2xdNzc17DN/Hx2SRxp03YuMipi1gktRCB+BtWj0ReW3nYOvj
1FejCt2AtEOCSa+bonbTYZh2llD87tVdLBgXwh4X/sEV0lIbenuxaIz5qSHXX0G11A9tuKtvIt7R
q1HQr6KqjbDKFQ8PUBMNqbhJ/RaC52lObOwyauSsxsXGkA9WuWs1Ckqs6ZR/ihrrvQZphMqQ/wSF
Tex9Ze3LVvM5KycZU382o/EEavW1D+L8MwKg3V05JcHOXrlW8UR9gKq6bjEcCd8aAD3Ri8g0pU78
NG8ILswu0KkNm8HoT4GTP3XUE89SV1iHXo/rFzCExacWAN5jWOh67JV5rf2jG2P8v9uv38anppqH
rxNACQp669dPKVSn0fIy8Zd4kMEkStBLonSPyrLxuLON6G4Do0dkYt2yC2aCqB7LEj71DDwU6D62
eypJCfoWS2qeptEyH8yRiMaerHqvELxxdqijcRmQGlENXocWMEJmIBJp5mfZnPwuLCl8DMfavI/t
YqegtjVPWuagrigkIEmyuubU3hoKPjQIjKIx78lL0jtiAflAzV47jOj1PwZGl5wIAvTz7e+48Xbw
/tK3USi3AEATa/BH+NS3kVwZCXOkjxn/1xlGexhnbcBj2Kjbc5+PewiwralScaa8wwwg04s//2PA
LlpMeEcgnNNeHo70fQe3TWLocVGGo2JS26/BsFSuitb1619MFY6aQlQKnGmNeSfZiVHiYZF1RCJc
ZKzHL609/5zlaTrZhWPd3R5ua/dQNqALTG4tuASric5AfvRkQh5gMIrvU2OEHuVmrLGiTv3v9lBb
H1G4dRNqiAhnrSJaFcgFFouc+epYmHDMCuWfosvyD4NCB1UzM2cHpXV9+KmyUZ6BWEVBnwfscmpx
szTtkEpYr8ZL6uGsUz63w7Kn7nm9gJejrMIMnOzSosxQI2jUTPkyFAW1NaXoPkwjLYP3LiBXDCg3
XhQ+FOny5YQUqZnbKFsEbDSyPqHU+lNaSvPsgFp/yIphD697/YKJbj2NF7I3QMLr0qE+GkqdymHh
28IooyRJbd0UktqzPC0Nyi/4FrvGKHK3CTtanrM0bnbigustw09wqA3QxwdY+YbD++MYVgGWPzKC
QD4IN7v11UKvPhtT298HmiOdMhRq3i3QiEWOEM0QvRcoH+sodSh0+iw2I8p00w5pFSunxY4cGlD6
nhTC1s5hMMxZaXwDwRCT/2NyrV411Hfqwkd8pqPPTL/iCeZd07tZYDg7WI+tw4DagUhmENomcboc
DCRYZ4fOiCCiDuGVflDhYvsc74UB4gm4jHrEjEQcx+1F2251GlKkFNHuQe0rrlud2pQ5uJk5mLSn
F9VPtMk5zrOaHSq1m092FNDtD9Tg9+1jcn138wrQxwPAQKHySndJttLILm0194dycFxtJJMqgILc
YUqfeIE+zXds+tmX53zYKcJubVehiE1wRdIBhOdykfGNX6yg4i7oUnt+NpL5v8xQh9xFZtT0MD4Z
D7dnKlKm9WqjgyAkdnj8AdddjpdkYJRDmfFka/l3VBa9d8tiLB6nqLM8hJgrt4+6aIcqurW8AoPy
ZnYHbXk1aIk4SZ11ceE7Ol2hNiCcQhIBwZXcSJ/6XklPaezEXxWpD99f/7UQDRA6w6hCiXLs5XyL
uOpoESEMK1V95GlS0T7PEd5AHUpRflYYpWeaybyTJm9wgniM6bTTDWFLUQ+9HFUq7MocHEQyKc6i
mFQ4UqZ7cWZqP7kiwu4QAiAp7iSUQzu3sQKshHDkbcAjD0JstR3VPXCT2Earzw4cBKM0wVAG8Lde
BoLAPpHR8luMRnHr1FrukdVHu0rtgv9u77DNyTs6vT+EGmDerCHcRhW2ho6viZ+l5uhXSZ5WboRw
QeUSyfKgGvHwWI7R8g3EOVEYCePwOhthf6r1xPF2fszG7SJ6O7x8Dt0HPEcvv8ScdjllNLSscytC
QLFb8h+D+BWTEsRnG0N7om47vzNQIPFLR02PjanvsUo2LlKR4QBPpsgl4qbL36B0AZLlEr8BtMCI
IcKAG3Nbnt8/U/yTGOjNwxXpustRuC1zKUhJ80OCP/mpjozxSbdnB92CJmWdiZOj0jUIRJtHyYyj
r0GWNCPSKzp55u3fshEG0GoWfh4sPFyI1aJPiTRjFB2m/qK01X0/qvY5VfLxviiBiElaoN2X3ZB5
KD30Xya4yjvXzfVmB5lIQ5iGCCEA5ZzLlZhjXamrATmrZc7BQmMJ6E2aFLlDLzX+7ZleX6dvpBI6
LzhEoTwn/vzPBznrqynG4dYDyefA5FWqr0OVzn5QT/mdhGvLN30y5ez9u5p6DgoYEKFJ2fm/l8N2
ZaNMmDY4+KV06rmF2+OnENKfIG+NPt6qXG2LqX6CX3GeR7t8UKY23/kNV9+YhTVFW42XEzDIm7jX
HzOXsrbNOk0ZvVmJgZWlMaBQ9ADKDL7UIFmuYi/Gx6ic445CfTMVB8qv2d07V5/fQJua1iVpCAnt
6kOPEvAKFWwPEgRGeJ/OXXmy9Do5RIlkvY595rjOvGumevVivw1KXxbxAyEzuEp/WqXtwqGqEDKU
ygqtk6g/B5XeH9o5/yaFwXC6PcfrMokYTyjtQCsEVbEO4WFoDxrSziPCmrnztczM6r5xova+WpbZ
11CDOneOOd4TMFgfmj4JXvFBNc595/SP5SRrP+uwm42dj3/1oIt6IsA6WvQiblmDIrlOUtQWG2Fa
LtnHoqxUNwqLztObbHINJx291EKUTB2wYb29HFdnW4yM/MNbfYZgfbXzDVw/nR6EgNdlTniom7rx
oc8n3mw1exjGzUmKAq3w5BFjXh6ynA6xjrne4FlmIz0jvyi7kHmVc5Mn1XF0HOnYqHXjynR7d2Li
zZEZUuTzRPlr4RnHXArJqZikbQzQ9pqpVp4KUGO/ZnUpT6ViN6+YWDYBPuuythP1by2w+LZgFOjn
8pZczlptq64xS8Ymfhkar4w17X/9nNC9LnUn3ev0Xd2fJKU8EDiFQdoBnLg6wUgrTEU7waSw8yo/
LUMEEDPGWPfTOLbjqdTy+tWae0wyb++izWGJTcg8aNNfyWmiIa85zZQOUGjz5RRoo3lWiwkz12SJ
D86bUUseNztbd+OrIuyIDjBoBGBY6xsT/DWJpImIYZs2CXbLTe/jIq+5NbQsWAVD8K9mjeFdtyTD
8fZ0N74pNBL0bN+UWuCFX35TWuTKAIMAHdtCLu5g/KcvtjZmv5VKUXe27sbtSC2X9xD2iugQrQ5N
OtdaR7Q7eISAaNMM2C5hs1G1j1mv6U9FGTZfbs9t61Mil0vhl/hWAFsv56aqIXo4bT3ghhnphzCZ
s7tMc9DTkIvmEDcBioFTXLyX6cW2fUM7UALjhljfydzHtgKMfwCJFU3HAJm5+7FqwwcY39FffDs6
sbB00JilebOq4Mgsp8lBHLwGGdRTnDTykz02uRfbffDj9lK+rdVFliCmBZ3MpFJLq3Rdle5aA3MH
Kxw8KVH6l15KE1CzvCmGB6nViVyEFePmOOtKb7q15AQ/nHBIP2a6E4xuEiY9DLQ6hYYSaOrsI7KZ
fdAkVTK8YpQj677LWsvxpSzQvzuE5E9JkYU/azT/cQDs6DK4M2Xgd4PJqMcShHLi4HvyUK2uMyVt
KzkaHK7SPtEfe61rT60zpIdWcdoHYOF7Xfs3i4rVGgpJZbEpxElfYy1NZQ4XrSbkbEBT2FiD4B3/
m6JZZrhJFozh/dKN6Q+LlVzOQ5Hn+WtSz9noUzxFVLO3gviDPQS54xpqgbQHJdhu/jZl04SOhYGU
sbv0y/ApG5RxJ2reOLngSASHkvPLTbxaKdqwmRkF0uSRsME5x4ku/LfpjRpnytiJQhctj9jaSRSu
MiO+DvuaGj25IjG7+E1/BJEKfmPN2CpYplVz9Ro6zq9OLdWdbb01CFauVOSFggC1lstB8naJla5V
CRmirHejQjchwxTp4fbh2biHqHqCbwPJAKhpDTRbqsqO5U4iFlWG5cwnHe70pRPqAeF8XnI0zNPI
cXaelI2LXaOBQzlQuPWSDlxOLdHnzskX4rC0aYr/hnmJlmMgWRr9BhTgdoK+rRkCokPbhn1C9Luq
4sjD0mpJSMRfVTG2afmsV68dwnPfGqQf0b1ImqPdhObr7XXdeDWpJ4Npp6GMYuga7ZW0ozKW0Em8
qZS7zgsLM35NZuQfB8x5kTjLjPRR1tP4KetGaeebbi0vKD7gixB6qfCttidovVgpHC4P0RU89M0s
hyd6Hu0iCIHSuPOobO1TNqhg2YPjv6JnFLIzgVmKJs8qCvMH31xVXTkx9yqOW5MSzrMwY4D3ws6+
3DOL49SNQT/eww1vxmy5ah+GqdLuEdtA0vH2x9saS8i+W/R4qW2um/QTr7M898Cce2pcvhFNhDut
IjePSdq0f3EWhLo8DxexjrWW7iiQjATXiAFBo6AeHrA9vJlO7/0sK8nOSdj4UqRjXNp0bwX2cnXs
+nEZ0SHlJGgyAuRtpQcPadFUO/th40KmgIgjCHw6AbsTv+KPy1HTi07L55HdV0d0MsZKsegeGl3u
GkNU1vdzZpo7wf917Q6nPvDARKgoGFILXz0ClE5qniR7QGetiqUDp1v+DWVKf0LHaf4PLz/wFUrS
VqAsnCmX/TQO85NcS60KG65EbOrd+0dkvxBNxM1KYHm5BFEeArQqEq5uyihuMs0W2IC+PI3ooexM
fWOrgtzi5SPpojC+JiUn46Qm1DkGLH1L82S0nfmlrxMNqlya7Qy1caUZVOl0OpscdiAXl7MyKbv1
TY8lERB+/ej0+b+dYozPkqVOL8aSyme7xrcAjV3tw7uXkw61EAzBUlDIeVwOHHcsY6AxR8OYo+cw
qzTCiXisMlfOtXlHZGNrQclnhKI8jwbKhJeD9Ra05H5GaqGw2vRLmkB+liXNeASmm9zdntfGSRG6
dgStlGXAp62G0mvDrGQMCeBoSuPz3Crq8Q092rLDfa0Z93BpGy8h41miYYUwLGjQy6mljto6lWKg
cVv0wzGkQuZKQ/3FVCLtbGXOdFfIu75b4uSt4kquNb4d4RKmiWvgqSnJCJjGQ+/Nhp7mbkiPsHX1
2TGfQzQ9KrfUhvxbxr9rumFVl59VOy33fBs3PinVNqAjnBRInZbY2H/cSL0TKFD3WOfQSPP/RbqU
fpxlZ34y7S7eC9y31piiFz1OeqvIP63W2GwMOw71iLwOA/O7XpuMAxSp4SnBldsXYnMAurM9vfCt
Rf5z0NVG6pREWUKTBKgyCxzDFmu+y5YQlnGUWriWJ/GDZBb/5iS/Qu3tL14wGqH0W+lcI0xzlcqm
stFGYnTEfXS/HJXqCN1ewim2aI+3T8zWl4T1QVeCrJmnZfUlGz0MqSWxulM0zGelIO/KYKH4XWIq
O0O9EWjWO1eoadGzhiNwFXDg+VM0HeqDnjWY7WFpquRhkdTkoVGi9GdpoV3gOkldf6x71TOS/txX
uVm7ud7EcBgy4ySCdyLoxfwXJ4QlIefujX+iHk3V22siPu76d0LFE4wjwec0V2+fPS2qCYwb7bu5
kP61pmhSXVyB649tBf0b7RHl0+0BNz4CbAmuLD4ES7MOI8CMF12acJxgpmFVaWftU05N+Wg14fLt
L4aC2ySgSbRk1gYG2ki9rxnkHsXqRvqoFSk4qHTOubfqQdtJJDeeNx4XkPusIgHSOuWmXVDnhTH3
Xm2jPy1pNBxbzvnnvkgkFDGL6lwBpnSbCYO+27PciMsYmahMqPBQv1zFZercUvA2pt7LNFM6Y39q
eg4Egp19ci3lBCiCmoKAeziC9Suurj+uwboi01h0NrSUq/m92aQfLKseD6MdSgc9lIKP4+Ak7iTD
dworHalHq9jzbtrcOsKjSqhrigrq5U9wZk1vWQheA5lTq4e27ks2KS64wdm/vaibQ4kaP5IaELjX
VlhtKEOTSmx2qTPbZ9wEUjQ8U+XIrfJucIJYWNr0sIiEgPYaSWPLYRYtNAU9p7KCQzxQLuoiNTyF
Udd7Hfkz0uLlHpXmmpf5NirAaMQNhcPkatcskSnnUaH13oCW+nHJrfSA7ODybKNGd6Z5bM3HqtTr
Y2onGvaKZVYCxg2Gx0DOxqOmJuNpkEaU+aywjw4ZOA6/AF2wJyy78R6KwFx0nPgHB+vyi9eNHSZh
pnCq2nB46eM54ZkonXt4gcknhBgd36TTeL797TfeQ7p8JFREcJynNVpERycBKBXbrOmn4Q6+SfMj
TZb5SV6W5DT0eWq4atAHj0mDjIAU9eqej/jWrDllArWuUedcv1NT0lHWiYh6NGmyT1lrTw9NSI4X
6nHv1xJeG4sqZTuYnK1rROwDlAqoSbEXL5c67tRWLSnPe4NR2k8hfiVuH457biFb54qeO9UicZNQ
n7wcZdLVCuFwLiu9rtuDUhXF/+q8/R0kdbeTSF6LaQkUF9kGHQ+h0LIGIPQBewZiXu9VbWC7iEtK
L1XRfTfNrnhWpbCgd6mrvhxKM1qvBZh9uWxxha/1xyLNox+399TmvAVGUBTK6L+sQo9yGKMhVcXz
YATdUeukX6jODp9pgJQ7vYiNzcMTZKC0QaUVEPLqyBRtqhKbB52XOqUcum3RS3eFmrS6i4b58hI3
pfaKycUemGxjggJFTw0QjxvEcFYTXBKnH8ql7r2J8txPJahtdzI682XKp132+9YU0ZQHsUq9GdGC
VcwSIesfcA+T+fSyfqyqaPqCmAmFCXU0e0FytXyrLtrAHbu2w/gK5cNjGlv1Hfjz4uTo5Ty5dpEk
+mHQe+fOielA+aFUSofRqKe/2PLA66DNCWw9mbuYzR8PZ5UpTRWPDmbIEUXYzIliP0uC5NEcmj1u
1NZH0LkvqHK9NenFn/8x1CTNZS/VFQtTQ5qLpyr4FfVV/GBapbWzzTauC5HjioiATX0lv9XEsZSH
DEfXhBVzWjM/KEGnfr59bDaiU6AOQmEYMDvwPfHnf0yonkecMXuMpDtZnRH7HXPnMQM2/6OaOvs5
kdLmv9sDbq0gyZdgmBE0wSy+HFCfjWacS43Tgy7cWde7z4ok4XUTt3tSbJtTo0IInwd7Z4osq5Gi
rKrrkZHQVyM4hLzmxWGAXlEmT3d9UkQ7r9pWlUtEhyIOpmKAs8PlgHOkh6pVs5Z0WAIAj3L0bULB
8l7TB5wbGqA1B5wd5O9yb2iPaR9IzxKv73lI615+f4WL2J9gVdCLSMdWn7Wtx2bA0xFtw7GpX7Ig
1/waJ/vINftkz89464vaYLOJzeFkIMh/OW1A8xopLetc5WGUe2gPGPdtiXCiq0np9PH29tm6magR
ULMHtALefVXkmqQmkxaaV16JENSPOO3T7zWglNcSzlbnj+YyF65KF27nddk6jI6CArwoG8DAXH1a
3Wr5mw298/IpwEe2S4Oj1Jfy8fbkNuIiYcoG9IXp0R1YnQ0t7i0zbhglcbrRD8ZEdqHzQUSec8OD
YJo+Bl0WP44l7tSBMezVYbaHpzFB9k6bcR39S+EkBUh7cRfkMKOLyaggvc3aQVu67m6xuuW+M7Tu
5EyORJ9WD3bOz/WnBdTJqSFQB2R3JWTSjFOddDpwglRZlh/TkNmHALW+xC8nh8pwHlij5A6lJe9c
gdf7l2yH/1IOJioDz3u5fwvbLMsiikYPkx1KNHMuf2jN5qUxOKq3v+9bRHRZC6BhyKkkwQJJSKXv
cqhZyiYtaamPYFnbGIcRFYsPSozdqhvNTfpDbkz1FKiW9HNakuKFNqZ678RJ9CBq4N8rZZAekb61
PxVysCe1t7X4tB6QHyUdE/Wxy18GhqTQUivoKZUEsH1aGcOlBrvnEgeqNsIg0jbcuF32EF/XW47D
TGlVQO24QdYGtB3m1paO55fnOGleu+Viz4DUW7P9AeZQMT1kFpKTNlTDz2hBK/OYagtmVLe/yvU7
wW9AbooCGbflVYNsydvKgg03eFE51KdWzobnOOyqryqN68/0ad4t4yGKnPx70PPA3UHBv1zqxYpK
1Y4p8445ZScMjlI/anA2A9li7hypja3NjMB3gPpit60ROj1qyVaT8XdnPMdeHQ0heBbbRKqp2CPI
bA6FOBq8e3I7KvSXs5KSrjBrnVKQ7ETPpS0clXJHKR5Mtd+1I9wci2sKPBB6xIQul2Opg5WFRUVq
TaVEaR4mY6ycc5liai87xfz13dsDZq5glAKCpl+7OhlR5MTy4DBYVeOBEET6c6ItQexHo5X7yjym
exTk67cGNT3KWQSZ+HTyGFzOjlcg1jAjprAJgOMZliMI74qb4Pa0Ng682PBCT4CuJuCMy1H0JpWM
biKdmBEFnvzIRvfCraI6Pc+T5XyOzUY9JFVQ7rX7N2dngmkgPiFmvyr2h6o5Y2TNRRNI9ug5cRmf
wHDIezDLrT3CFUvJjksNvKP4HX8EtnIPHYfKMQUerQFF2wLizZH98GJKb/7tpdwcSvxtaHqK+G81
VFplQTLSlfK0Sg49oiTlPh+G/+l9Ye/UQDdqhGjV0SUh4eakEbBfzkpCH0IUEbks7Lb2Gr0t/y2L
xfazWk/vykUyH/VO/xgOo/IriePlG85Ie2S8rQ9IkMKZQPWC+3k1W1Sxjc5Bqc+LYFF5obksR5S6
k5013XgYaPHRQbDQXqMxtTriOKLlZZPlIDjnaOEZGIO7wZjzg1ba/VNXOy1mfR11WFS7T7Xm7DkM
bX1SkKO0hsGgU95exXta1WiRMdCs6Zc4OU5SWvvoAtBaNafu8P7dA3AT0LyIPXiCLj9pG02SnRcl
JtRFYnhtPSf+YGD3N+n1uymF/O1EH/SBoKFzn60+XdjRea5lQH+orre/5KGtvjhRkt9FQMN2durG
ArI7IL3p2LpAV1pdL/nc6YW0VPTZyEJ8PY/qgzRZo5uPrfP+9xuVNZPgHPVR7rTVVhnlYEAehWqi
vPACxGo3oK8t9G9t6m2hV6WYyNz+ZBuVL0H7Qa0EwTWAjWs8Q5Mb2SCLd7VIsDVz82wpjQ+9NI7K
oWyn+n9mp8cd4PG+MKD9JdZrnVsK9Mo2sF6mFNuQQ2gWSv/Pzs/aOJqAVWHgOYIXT7PicislkxFK
ps3tkBVTfZRGM62PfTfiysalUf02DeAkHgTESP3aRqP5lGLJ1HtJFhXPeoLDweNkRBbNwSyXP3Xa
lFY74cjGoRZ1E0Th6XEQj6xOFUI5kyHHCdUTwNC+SYHIQxdePzh1+hLXuCzyTCnnYa57CuCavtNg
2dqSqqpj2UTlVwNie7k6pWWQkZtMuIrwngWHLj3EofJL7k1lp9K7NZImkC7AraAUOKtzljhZKNUk
aew97OLLkrInqJvIM5Zp3LknN55xkSyyrIK7CyDiclIa0VaE0BPBZFTPD1UTzoSxjQ30ItbCU63O
OG/XVNFv7zTxt67yGNx3dB5XHjxyhlVMZFFUbSG4DaiRxaM3qlP2wzTKYgfQsrFdGMUSmEAuRgga
l3PDnkhJBh1Ai4JBrp8vnfoQtan2j5Mk1lHq9OiIaJXpx06ouqXc6h9vT/INA7iepeJws4DGEHW4
1YaJB0fPINUPXjfggH1WAwg5njYHwQzRTokCL6ghxhysvpL0QxCV3eTiOtH+TmD2wrft5Z91EdWn
Eg+i4xAE0d2I8uuXVkpj8xCmo94etTFSJTfOopb60Mg1eojL1qyOM9UweIRGNmb3liEVh0wLnXJn
ftfZKCGEwLiLcgPllHW5IcXtqzOJjLAxc77G1XByAlM0cEU66kgOnakck6h5ho6Ug8RSxFWHXv73
PDZfiw79O6N7vb3kV7tZ7ChU1d54/gRTq1cjMYY0pmVIKSmcjYcONajUlWtbfgipOx2tzoZKTcC3
p7EhPuTFh34blhYY0QzF9bU0aGXhQ5bxcHjh7Djk5k571FuArkswWwBC03bn/bi6H94ODmASxgIm
sT60OWWrCi1zCta15ZyqehjPWdDnXmer006YvzUUdDUhIGITc6/BHyS3CcB0mhXCutnvDL0hmehn
vKeVPdS1uL3XqwgUgL4eCaAAgV4e175QjTbOB+hadhOUULU6/Z88VYJvkDJbH69MVBWTZHru50Xf
iTY2h0b9VEBcgCKsW+eaMZaJrI98wMWM0L1VddeukuFkT2P4OAnp6rxuMredqnf7EfEpIdjzP6q+
zHt1R6VSi8lJC4I4gTjndpm6oA1ujocga/aknbd2qQoyFH4mCkJwzy/XN9UaIzGcucP1ss1cComz
PzlIcOaGkfnLYKo7/b3N8SjpmoxGEL7uqFGJ5CPTBvBkWZIPeQK2vdZ1jHBsrDZp8u3R+TfHIyNk
LeGIcB9dzo+IK5nGJRYW7+n4setrx4cVWd41ZgjApJn3nECuO/R8O80ClQMyh3xmvaCqVNaUw3Mi
oA51jaMsYUpzjCQ4TZ7WW8ZLnpi57WuO1fPuOFL4Usp6N36Qo35h/ZNoHN2i1QrbtdPexgKhgKrJ
H6qf4N8b785IxI9F7P7N1Jd8eLU65J6Tgk4FfROe+4Mz2clzEJM1k9hm32/fwtdZJmMBHCJBR92b
RHN1ksMxLvKlkuicSLL0nTNbfU/1RT9b/az86poCBqySN3S9uAQ+6pK9/Fbkprd34rWt/UBSzW6g
/IJozirXDWZ4CAmy6Z6cBYufRvH8pHeq+U0O4vh7ZcvZ19vT3hoPfxbQycJDCBWty/2HdGMGma2h
/N1r/csUpB1a98vQ4noTJKnfxdUeDOEqjGKdubAgC2pUXCl1Xo5Yh2mlWE3NjdmW0mdokMprFAU7
UdTWtFA2BePJFxVN68tB8GtZltGqOm90ZvO+rfNPSQsEzUglEoBpUM+3V3HrwflzOPFz/qi7KAp4
UtkuOw/l/tyPYtXxImRd/bZNzMPtoTZnRsFDoJU0uperaMHu88HKaUB7kt3Mj9Qk5deScPx7RTxX
utLMFey+f0SqAUKBggsRuMzl5OTAMQPy+M6z7Xo8O3bXutQoTLcIDfOgAivcOQLX1Dl2COKKRH5g
RshwV1OEz2YYk8abGg2TFh2MrtVeVWo65pEud/NJGqsuwTqtnuIDpsxzfCDCCS3XaIruC6Z1s+Wi
O6FkXkQD3rjj+oAxX6jqELllVpmaG8uZ8iGJWoBQRqamdwleb7o7aHny76jjIewOSFeqO99ta4tQ
J+MOQ89fiLFfrmLLhzFLg1V0rAXbaMq5x05L5ZNDu3knUdnaItRsKeXIqCxSjbgcyrKLyioMWlrF
lM6HZsiNXxTIUm80DQkVYHUvw92amiD20NnmHiEDvBwvkhctVoKF8VSKm4XUa16HTMhJ14O9vbg1
FMIrgOdQwIPjvBpKCTOdoiMtXisLYvSZx/oxmWeIMG0R7+SzG+EVRQVySUjNgErXnfTBkMxBn6Pe
6zE4/x2gZl+6lT4PnilL9T3Yy/wwVnLpj8b/OTuvJbltbgs/EaqYCd6SHSfJGmXdsCxLZg4AM5/+
fNS50fR0TZd/+9Ky0ARBYGPtFQaV3Pjkrjwmd3YI8TbdEr69iz1Sd7LImrYGM7CqNvSU258KaJKh
b07F4e2v++pQG0sQXjjNqMuMF99ctK1qio0sS/4d+8Y+WO0w0o6a8hsjbe/molRGxUxqDZ0vbDEv
4cW2SJFjGxywSS2afb4p/x23vRUKcO15XPYNYFROs1fXDPbfAGU2z9O7eJeGqdLTV9Vb08hdsy1/
/PfJ4xijbwvrDHLUxXtags5wiYwbIjzuskgMU3dXko/whLm3+entoba/6tXsbepE9hD0CJcy6ZnI
RC8vgVfMgJhIy2qCo72Ow6EoJjfCf9oEmp7+M8q4WRMDMVKPgEhwlXr5ZWPhq9d2YFC4LfHDwDGA
8e1kHZYYnekI8ezGxe3aQ3Jl4y7D2t/uNS/Hs1JELj42U9Hg9Wo/OcP0TBq4c2I5+TU6Kt2cM/x3
b1ykruyXmzs3ewoH3NacfDnqOjudCxDHeaO0vy/rSZ4DjGeIeMZRDyLquH/7VV5bonROaEJxfAML
XqyaIs+SBlvpLmqGtd4X/mCcGjH9A5H7VkPhynyi2KbhSooRGOCl4H3rMvSdLzrOOVjNadxaXwqn
xPy9MQykAr6hBZGfveV8f/sJr+ydm/ftph9idFptL2eUzTRWeqvxZm3PO5kLNzTnsnlsKmfdwgPs
MG/clAZOpW7c315bvOB2yrV0O4aAeF4lGmjCcQI9EHDq6b55LpBAKxCHcXrXjyDQpKDYkZ8b1SEf
+mZnrbp/3wUTZvf4R//TLobeJyJv/geshS2Jn4UnwHacXMxHa8/24DZcmKG/THvhKuuc2HYc1kG/
nL3ENY5vz/9rVtY2CwH/UkQhUrisEm0tUzBnsAFTANNHnWgokAqryuRJjMP6bC515xyGPEjuwGcb
czeJYswjp130v6McqR3e/kFXljy/h68a99qtRNj++58FsspkYhn8nnQeKB/b2iX51foGVPE/1Meb
ZwAt8i1cFs7By5Fs2NxgLTmAAaYV6XFV3C7Dxbd7KJ1ulT7lgV3eor1f2UDoSgIaIIynPr5sXvtm
5baI5LoIoaw6jAPZQ8vmvVxxUD2vJcZob8/m1fE4Q7dGDMf2pegR400vWaTVRf7ceN/7fm6jXpQW
DY+EnsJc/WcnflbTZnIIHI05yCsWruxTNZS922Hx4sShM3VGZIP1HK1e/C9DsZkH5LBsyoXLY06s
fpm6yuxQJtm0QHOVPc5L8NMJpuT5v08i5TGG8Rxy4NzbJP+xJK14LSdNPDomA156cjuMG0mj/iq8
jlSpnrvA28Nd+wLYCDdNOsRMeBwvh8vwbVw67hXRnLhDiLomiJwm60NvugnPXSm0eFUbw4ECCDug
i09g0IGLnjkFUJZOR9xzZp5wd9c3dtpri3AjW8Logj3FCfPygdo1IxPPpONn1Zb9TgniSywIZaHf
NkZIV7e+UY9f3dOoH+GCw/HftKkvBwwyt8tLyVeGmKVmDwEUzJo+2AttZru1mIbD0kuxQ/JWbx4r
XjhYVXdMtO/c+CXXnnyTZGHZRlMZ3t7LH9JLjVrC4vw2ZV1EaiWb3Gp9Hc50pXZK4Y799tK59j6J
v+DTY6JJPbt4nxmN3j7LeJ+qTMxDkfhupIPA++vtUa4t0I2ORiggnhQUfS+fKuNuYcq+6CNN/vke
OOxnKxP13MLyuDF/16qDrRlKlOgWeXjJKwVW1JNtU295+E9HGeH23+JJNw/AHRXgU7beBwVmMtQO
yYe3n/HqTPLRs3VurK3LXqw3F5gL9+A06ViZX+oma+FyoIN5e5TtfVyU6lyFN4kP9w+sNi7qyX6E
5eS1QDSoCcSJ3n/2LbPrFnvIad7bU4cjAIZPJ6Majcich+xG8XX1RW5cu/8f/tInXrdT5lUBD1nZ
rUfne3b/wrxBR8jcstPbT3r1TXq0WijVMar6beDzxx5qWqmwTMHK1Nwddo2ZGEfWKF6VMqe4iVc7
otumD71cb+lwrn6DPCN19BYnfHltFXk2rDw/2eAiySGoLcbOSQ03SqnwokUhw/8fnnQbDT7htn9f
3ExyV226LMZrqrR8CtIqPi7jJv2UVTkX+7hzxHO+Dv3zasrmxtHxm8JwuaAo5CBsAthDg9re+B/T
7PU9pAWZAC/SalnOk7JHE7+6tfgM88GwztxAfQzXLJH+NeVD6nFOl8W+HNMYKwkygbyoz5URIHSA
DBnGRdA14TzPxhR2yrfEfnE644vMx0mTyz7azo25u7YgPTDIjbeIifiliEcslt3lBIxGuPcPeypy
Mw1nY8XYrMUX/z+rVShW/hztYrdcmtysc2tbk9hvHeayMGgzZ1V2l62+cwuPurYMuf7jPEHEItFS
F4fgBO+tmwLQBqtXa8QtrDoZ+KNGslyaQ9C16Y1N+trWwhtFGcPhzmF4sRKStcqrRdC0hSAt7m08
Io3Q8ZbFQM25jG2kcMGbdoM5pJ/z0pX/zIuDpvXtT+HaJorEbkOfocyjsn+5GossTYVXaICxMjXu
11a7HzyvuqVffU1E4D1yjdsIvIix0Ly/HMbi7eVxJxE9NOlaHDPyT38mesIFX7Dysf314o9VTU4S
3stltcvMMv3lx1JlNIsIugQhTGijTPNcPYrajvsd/rnjEk7CXodQ6mr93g5tX0XSrlo/zDsR4yrm
uXMaWsKs2qess0yU5KWqy90ke/WfmTmsDXqoYB1AR/ikXxSEvmoLXW3KyHmovHejjFukukZx6Hvj
xnl75fvjWN90YjRtkTxtL/SP7UOtirydFlSlUK4TYmjhniix4tDKYUW/vTZeGxRsTE/SP3lnYGKv
xNS4iVLISG7+QZzndeS3LerdFXuU71luifc0V3M/THLsV8/ohQb3Q982HmvYTaYqzFyPUIN1yc1H
CQimw9xoh+xBd3p63y1M5aFNSIS+cTe9ApJsFQEk563thk7h5fSssIKXLgfodeAMHLLFbfdSWHXk
rVb3c2nSNgvbqvHcG7vitXoWZwTQvK2Hv9E/Xo7b+qWnspSrtrZL50l0k7ujv5FWYQMsgkwYU2iU
/dNYRLJAEj8uIgg9LZs9n/itcJArS4TLpAVUA/C2xUO//C3w2/vVXwMVYQth/8jS0dqbSsJ37cal
uHWWXplw1OEQ9ji7ES5eUoykAHIw5chZGqv6QRa9HY3dmBy48mFzWVrVd7LMhxtv+coTMigYN/sJ
FeBlY5WIJ7xd9AqFdlLYkw+DdXYGwyDeu/8fWj1bgjJIAMc14P12aPz5veHuZnVSd1HnjNVetrRQ
x3K29nij3sJVrk3l9lVDSYaA8orcuko5u1XJLW+0MISA91JGHaKlo9dCEW7xGrz3nfRW7XVtKrcp
5LbA/RlJ48vnWyfpJRahZPhAKjNy8rw/OL0PFyDr+hsF5tWhKPD4h9PglR60nIzMHbO6i9LKSo9J
UNvHPminXT3Ut+h91wgAdFXRpyCHQYhwSTPPMqOh8w/0UGd8aQUy4Yj+T7qfrYUQmxJfSXdoCJjO
2nkXBHTIjanoblwdfltaXpR6oB7Q736blcEXfTm3jt8a7YgJa7T5ratDw2v9CFCRfFp162PwX0j2
ybYQZXKS3Yi2cTbatg2rvi8lO5af3PvmTK8PqM87T7WmLNd4fX16e5u/UvaQSE4h+ruXD8r68leO
qWqwBbF0JHFSpp+Trnt7sD912izv4sBNbgD0V1YBKjkCTUD2qAkuqaWNsUBa8cCfYOeUJHrHDSrL
OHlo29W4dYBtE3zxAjZZHEYgmwycSPmXj0axN8b2DMrQqjn29vbiDzua3DZGX6OqT3NNHHtoxjGB
1vYijjl5yFXoCVcc/vMUI5vbagRUD4RuXCyEFvzGz2bgFWNcCCQm4X6XWtmyd4NB3ze1Sj6/Pd7V
OYYvt0lwDNoSF5tWa3BBmFcu5XYweFDKiAAE5ujvRiCB/1yPcJcJbPYtHBvYPy6K5mZeTKv3bEKM
kjI4ESpCzpeZGodK9bcCjl8/1TYUg2z+gmA1Fwu1Ixye6GZPR4NRzwcXdXBojPFwKOObWrDX3wRQ
OyQQuo6cpFDVXi6cRfmFEzfJhieuOJk7Y3qmCZ7uV89SIW0BdX77hf2GQl+uVCZwMxGlaNqaPNuz
/3HMYL7qN3TIeDbAfDuqR+k2h1FwFQ9HvpF3ee1AvybetqCAcXvnvimcgOwARyYdFvMTVwd7IkEj
jP26KvY4Rdl3eRWPP3NZWYc4zvpip+fZfGDuSDJs8WP+K8HBI92//SBXNl5QSg4veNW09rlfv3yQ
uBGLZxRCR4XjTL8A8Ktzg8/dua7QnIW+6Pt9MYvgqIjxPQcyNr4At+vkxpd/7f1tqSKb1pmlcqke
z/B0KlRasMkIz9qLxBcHoxvc4xhbFnn2NwMXrtR/2EyA60FqRPBD0fXysQOd2rbYdjVyxN3Hep5A
E+w+F6e2JKyyzA+p50wPBTtf1Cezv+tZt6Z70/7odQnBz8B4z4JuzrNf6iechfTUoeeItRNnIlzG
H45zmY6YVXdU7iCPp8LJb8H8VyabahMqNgAgfZNLW5iWi9Fcdq6OAi1R/fjN8hDbWfc0BUUxIP0e
cRd+e5W9hqowa4RfiYSWT+ZV0TL5Rt3EW3KaKgVcAGUsUTlZ2Jor+l6ZEC45dZOx80dLfXx75K12
vvhON28aQk3onZiUhS/fM3Dg3E4tANySzk7U1k3+KNfbRgxXh0FTxb9cKzCFeTmMGrpijedAR4aj
sJWIvaU5y25Zwj62ii7sMUZL9wJrw32yALvmmcg/TlVm7oygSN/3ciybg47T9LCmtryxV1173ehx
N7gc0intnZe/TXT4VFoZ39aaN9ZH20H+oie/OPgJLJedGYPx7d6e9GurenN4QhyC4xLZii9HVLFn
gJIxojD6el+ljhOlvfTf9UGB/5zg+HZBx24Meu0x/xz04krvqmatPCOl3T4UHs2JXO0CQeXgeLH1
bozn/+wOx4xuZRitzi189PJibxhTPiUFyRLeEixnyGU6VLEWe0KK1nDw52kPaOkciX6+lQD+6knp
QyC/AQUCC6U2v3jSNvMXjwY/WhiR+d3JcXSCCcYWgYG5X2kUx3qdk1vxLdsKfvEhcS+lIOISh0oS
+tcFrh6vaV4udM+iAXV1dbQGu3twdWze154Z33KFe/U5bYMhgdncPcBefxfqf5yuS1f0rdU03ICT
1XpXDbN1CFTtf3x7mb7alRgFMTwGPhuC/rq1Y6BgoqCDYDON6fuspUEA1bIFwfbXkDoCgSQI5q5r
lluS5NdECYZmHwTB44rqYkb38gvZjCSbRgCRLVqafw9Wk/6iqvUWjFChBlCK2VvgtJ39JLp7/Yzn
URKEydwGT3Gu3WXfloRlQgWP9fPbU/Lqy91+FycC4CK0Jeb+5e/yZWXOosfTSud9YEeqjc2DP43Z
Lhmp2XTXukAhJikJbw975X3jjUwvEw0B18DLasrfmM/BRjX3qrj4UtcyNcEKnZv05yuPB+6xNZ1B
TiGpbV/WH+uK6lNpFgPjzEZ+LJ1UFqEp58yOJrXIT+DGXOqEGMYfbz/flZW2dYQt9DfkmSEpfDlu
geEgMhXGXROatHWn+4PMGidsUnPdB6sZkHUlnRBM8hbF/PXMYtrLtQ2UYqvALxvFaoYCxdmD023u
D49mLJYPKuu7G/jO6x2J4pFKH34NBcWranhI84UH5/be5UkQ5d3onEjH+3td+/GUzuC8b0/n69cI
W4zFAokLn2vY+i+nk4TQYLAd2vkZOuYyIlinOxRWn5xy242fY3ey7rTI2/96Ed44aqAhv6MAWacX
52jVjtxMXfhcK35sh6Sp5l1T2VmUFXN743t4vdkyFDvSxlniHnxJbeyd0c0zCY9mwOb7R9rM8c85
L813OfDvl/9hLjf1xW8Iklrp5VwKM52YahqWLiba/qfKSpJ07yUZl5XaKCYf4l+ZHcnjqW9FGl59
SArQrZeC+/xlV28RttLAv3yMhoqPrecU97Kq/KMNOHtjwbz+/rgYwvfjm4dhSMH/8iFxTXOFsAB2
UPXLY+sg+jsGeh2Ptq3kLz8xGhkui+s/OnXq3egIv75hsW4QqW0L1aAFcEmKohIh417wzSVaW0VY
SaMv6BsNCof/pF2/ZI43VYdkHfVHV9brvwFkFQyEy2E2P7z9rq9sBoCiG2xI7bBttS+nQcRpMc0x
fdSi6ipicRCWRmZZS/vGdF8bBz8R5H/bLeNVLHtiwiSFl82acip9n1hCHRYru2X9fG3T+XOU7Vf8
sZmD4Odji28ORKyhQLFLwq3sYujgTd/2Bzy+x19vT99rEf7GfIe58BtYpqtjvxyxAQAUNaaaES1o
6yMZmE66i0vLf6ppsn8b2YPvAGxMLHPlZJ+xHekfysDOnqu4ru781EZE9/YvujoFuB2Q3MDVhh3x
4gdh5JAVG5mjKcrusyea8m4pfPObkpW/k0RG34K8r32z1EAbVAW/CeeRlwO6Q1/pfgUYiwuRnSa6
2bu4XYr9Zqt049pydagNdISkwu70qjPU++vkSShiCl3YYfXr8gzRoN/l5uSe3p7Ga9sDzU5kh+Bi
YNAX34VXiSHvE9kBVPmlv3NlPvzq03jocZV2NrtY0pINnRkHxBb58e2xrzzmbyUnewSXNDi7L2d0
3RQUNR4f0Yhb5eOwKON9MvkoRxHOHN4eCm/dK18muBWlAMUn17NLYNPpyMRQGs68T2STvhdzIQlK
VvRsSYKxm2edCh4z8VJrPWpzGD4igZ9BsaUWfeikfpEdTKi0H0Thib+XZY4/NDqOvRBvgsrcLUas
pl0nlRmEpGkuy3Ex3WTcZaWfGcd2cNufSttOe9B66P/x6nqeQ71qLw27MeveLwbitCjzWuenVHPx
0+znvDmRBeSUoera+S9iZYYmBEnbivTcLv+hpjc/11Jrjx5BK79OnT92x2Vt8q9bjm4D29jpPJSr
cfGcOTZ1q7bIpSJmvkvzELmw8djlY9CegFwRVVFywsLIjVX/HEftlU+lBxAFm5TbOVUryV4BIdfx
bi4z7R3J5cQ9xSap9pAGq8xOcRAH3O1l7Y87vC3rNFqapSv39FHqdScaM5sPGISUp6AtJ2C1Vkg7
rKpFJe/1mDRfocsmf9e6Hr6Sxek2kDWqtkP2ifvezhlX95EoWuIzUfuOT2BDptiJeBjmSATWbN7H
edU6IZtE/k/t9ql4lH5qPsMnU4RvZX78wdQtheaAxRKOlGkJ+bwzaj9/HgmByfdyhM4Xlm69fEEG
kGahZfXDwh9R+ed1XkebGxHOrC6+IyBlY9o91qsg3WM1a37T4JrxvKmrsl9B7SdEp6HdTyJnLubu
XdsjB8QBDAetQ4JxFlijyKwnQfZLdofDW/2U+X7Mk6ZBcZe4onIPlWT5RxxQztdmzNO/J4SwXyEg
BqSY4+xv0A/Il2PFgWrvM9OlN1DOOS5ysZNwCy7rnD5BTRzho2M4y7RPGl9hDpmZcx0mqSZjFVLt
Uh371iatq07iL2O1mi5UA8xxdnoyc+fgD01QIsyp2+IRWwIT0kM1pnfKNCCu8RTmIend1LkTzgzE
DUHIKcLOrtI2lCM2LCd39A2x64fOIlcVLOhOpLH8hUUSKVdtClrEhPbBdEZWkhOKkxj+384UKPfg
xch/wpLUJBlaJtbYz8NcF8sxC8pZnuvFNfMdbpWNe7TjmL9MiHm5m5zMFRhG5M17aanmHZnIbR+W
hu4e8ji1n6cpM/BXH6rpu+fR6o+sCSbwkTSusoCQ13vunSnj2IaaxBWTaHpo/Ie1k6tJSI/bwWLL
JI9Z+uNcng0PO9V7au3aDn0SRJ5dkQj8Io2kbw7lohVmJ4OK/xk8fylOjor7f5rYqr/MLlENsN0n
B2CMvOHmsCSL+W+ae/nDYswZW5GXqjF0Zl+jp/cTxw9rpYMPXSJYrs2iwNKY4+I0sxYRXHpD+T5O
WiytZ64EdzOOwf6RxGBuknVj1f92Of0N6OBjj/8AgbNFKAbVnX2/tN1QU3jXhxI4CrwmLavhNJV+
vAug5zv7IpWxdYab0BTbRzH+A0xsD+EEXvccEK0hd6OupnPiyumTHgWs28Up4m/ezFLZ1SS56vOY
zOkvrtvLN9dRntqNlT1xUi7ujKU/b9rYtTIQVVTKIXjuvXGq91aSFslZpOs0Y4kp8DGy6lYle1tO
hrmz3cFYQ/gYjnEqbJrc+14XsQqbBll0NC1Yb++1WQuSOFdjJT04bhO564ymNkJdpznseKMZ8qc0
HfB677JhGXdLUVfjKYvzOb4P6mbSd5mB2j9MfXIRo6Sfx/HcSFGSDtV3IHrLjGPFSSxzq0I/NcT8
Pc2SufzIDdf5acopJWSkTXXzCIPBAkov1kav7zt+zrSX9gIghu/8XD2YyvbnIynmibxn8jGo9xaY
5yIKVJn37xY529l9vIox3iuM4pqfnj161dckLWv2xGVRIiEH25N4Phw9Vwf+Dy9LOvkjMZfeyoBd
R73g5ok9rv/FKlysNcPJXQfxQTluHvxaKBfbnSyWWoujkcazKUJ3iWmAhrNpdaisRCuLdkFnq6fF
iBqj8IojFvpd+jcWyUYZ9vYq15/CHEflEmziteoUJy4+3fexDNizIjMLeuNjPw/m/BlaYox1mNmY
0xO+iVn/sxis1PoinLwr7wWnih3hxZjE/2qbRPnh0MqNwXPkfrTk72HOWtPjPKeLo7gXBBCtw64y
RZPvNIhj8ysLVquu8UPvm+EDTudZc1/Mk/Jp7cmV/G5d9clXXNtco2X5GEPylE+qdQj3S+bmIQGx
h2AzVG5nf5QWfrcA8c4wQiKd7DZ/FqXXFcm+sQo757xSfSxbfBmgn35g3gx7Bx3J6t5J+peJCNcO
d0vsalYncZaI66XbjF9KG+HTPjdqubTRDCA9Z+GSyCk+9V7Rp099FYztrypbN5fIyWbpPzlqWtyD
ybcBEcfA/xbHGwPEJv9Fy6RL9G60ieQ+p9ygk50Ve9XTaM19f9LE6zW06p2xvZcNDrNJGFT49diR
p9omfocVYIvFoOmviyPDup0CrHzy1Bno0zlN2T8669IGj2np+0m4VEMXQ/yxFwyjQtJKA+9j1WW8
FLhpYiqKsJ+DoT3ORZDPp6IaHOvUSLdzzkUzuyjEjSbID60HPS50yq2YbYRd1tFaDYOREDQQJOlP
6a9j8tTCcbTC1a1woEvUuDihMQy4RnUipb9o2cvyrttsOHZrXFKYtqXdEA5lTS0pFjjUVodhbmwn
UhOOV4oQ0z4LdsQJVvTHi8w0UFjX5HvUJDttp+QapzuixzCTd82hfAcDHJPmdTDzz2kP8ztqxt4V
RxtG47ug9hI7tBoRDLtxtPovxmr2Y1iiBSSrw0imMz067KRr7c/0rDKSZ3ZZ4dnvlnLuvtLNn9Zo
cISpQ+5C8XxXt4G37JC0DPA8MmVlezwvsDby/L6EfxZb/HljKpMflYvFStQGY1KfFnctH4garfKd
PbfNfS9MI32M0QAs+3WM03cj+x4TB6X2k7tR69JwtQpPcmDR/4v6WpV0I3z+36jKB4oDP/dhmY0p
mGqUawz5MAAihiKsja4zvrdFV9GO6wPdhpSKUoVB7Lf2gSS9MThKDDDccOrqVu78vmFn1q3Ch1qZ
Q0fwgDEs/ce26id1zLJqnX5QOlpOSIevzH+lYsphjBCVMB3jDjnY/JRMqV0c1mSdVhFOQT2pr7Iu
e8M/rMRnW3i9xa7eq86byr0yk0D8MEdtfGs1+n0L03u1nI1JTzL04F/zXWV55u8NkupFuCDnqej7
SKu/rzs3Pxmxm9V3I7ltMjRxRxvem8ZkGNTf7tLuEiOu173HjU7fL/28zMd5VlZPYesPFUs9750d
OXkE6JpVADjrVfOKiMYcJ8ySXbmeyXdK113Q1K65HzNNXRZym9bJE5uxWTxZk5cW77O+Nut3S4M/
0D63G92gn5LzBwz74vIEU88/Z6pM26iNs3Y9Ohkg20PAezw65eqyNhyq3j1monPxvvEW296nrZJ3
XS7WX34LzXFWW11al1n9VLiV/lISzdWFvjIoUdRMwwGi7lR5obQzyKj+apc/+Gr6Hy4aDCO01Np6
D+3at8O+MSrvX08OSbe3vUlVd3bR+P+Oo9Olu4TN86HRWLztEq+Atl1R4FaR6TZltptVUH2Y2Cae
nU71CByhDnJOV1kdP5FXYOuwGwqcXvAAttId7ibW89xmeRNSHjd/rRWn27lLLU7ats7X+I5zWONk
mNZUsb1ONvcxf+FHSDdV82NAwNhj0W4mUlqLsQjZUlUTpULVhF9kVfddtlXxnr1crjS56+rzXBSA
enwJ6Ye4dflLBw9JZjTD6KUyG8Wi91OeYRE2JsQM7r1+YfgOx+QTkoPJD2kto7UriqCud7oTXMfw
ZguiTrklUug5Nt6nWe7mlFUmmXW97Jr7ZB6N6gvwXPd3HKsG1uFotvqOb9I/igHq0TcvLZOUfneV
5yHZIfHnccxHFUKyW7tdkJTaCCnwsu+9p/qDUEHdhtYI4/3j6slqfeicVmQRKHDf35Xz0P4Y7WDl
ByMahPRqp3I69Q67QJU3wXBQvh7LOy/z13OheVvPTSzTB3NkZ9wv2lrNOz7NuD6DdjRV6CgyRR6m
YVXdUTq0EA6Fqol6EEHmKQqHfrT3vU/S/dfOmor6qzkZXh1ixVbnn6dKeEEk1sbJwyKvFRYltR3E
UJxU/3ciSvgd3HzyzImqaWj9aA6o78CvLQpczCSs9TDm5STvUm0XRVS1qaG/Yqq5yDDxs/irxd6K
50aZjJ+cvE+/GcU6fZGroz6rxa+flqpd/6a9lZdnydYxh9nISt5ZlTtWx7hJ609+2sdAoBmTV+P3
0/8tBt+eQltD8Z48JT+r1AvGU9J3wQ8Z92t3dJN4dJ4DnTvuXi2W808szNnbBXntyjPbOFuqm1Gp
6rUozQfXb5qH1KOoCjkoJCxX1RrPY8WF/YT9jWk/pZPuu9NE/DmbjB839WPZrUNxmpw2Nz9V69Dq
vwqTevehHbP5mFdz3kIYGMUdb3L+x1nV2B4d0Uz1XxWFqf3gDM7wbwo1U+90iSQ4dOTmRVbIpmui
ocnJwOtdiC+PaVYiOjexSzTfxZYUBQ5zrvxpGHPwsSRXrj8DZmRWOOVlbTwOBEedp6yQ8c4VjhyP
Y2fHlGK9Wx4ru56SU9YY2V9irKb53qutfjp10owPKZBM/1BPuXv2RrNxo2SyVuO+YnaIG9/c9rC+
N+szzVcvPye1bX+0E1VSXNh9AaNeS/uLaawEqvUNwG0oepDETfVTghF0tlUwOkTUEFU2l4qGQNOv
wxSrnGAa1mjeGrG1V5bZPsMbteuIM1PcK610vpt8m9AERzFwiJ2H/mVVIqZqi/vMgQ9dZgOlbe98
c+e5qM6WbvEqij1t3yHxyP1o5O5r/zV3gzxoy5fx0V0rqwy1XvN+PxKyOIVjxWLasYOyuVH/zf+Y
TprVu0aNwghlIrNfTa6XZD943nyXTfi4zWFpJjbYMZGt80PZxI0OnaEHKrKzzOVAafK6ORgLlIoj
l7we50kp1nRqQrMmcYj4Hdk8Wa4o5hO5KSBpBnbvbCbIsvSWrVzeW2vu3i955RuhAVZtvs+bTq0H
QC/LPYy01r/Yc2Atkcqx7TwYIAXJnZXX/bqDe4sRSWxl+a86xhI/xDBQmEc+a8s8jtQo1Wl2cII9
O8m6ZPf5Mm+JNeixnLDsMUvmDihSGUnekTopO/WPw2IjoGTXMZFW4JzkHpJ4SFUEi99cHzHXHPt9
HTTW8LkX1In7lZ+zp2ZFv57AoWiisbWLFPyNiw7faJC4mJkZYCcdQ6swE77/ITHj2g+zNKnSMGkG
kBaZJgq5UVHHIrKwwX+XCTLswwK5tn7npIt/Kowy1ztwK/MvNvHyKySH1Amt2al/pMKp7uRgQcIV
VWYU53aiTsSs0Z28XV6sznOOZuo7v3ZLkyjIpz/mYBTfsACxP1Z8feOxtJQq9/jiuF/qYMlUaNuT
fuwdDqd/p95wPmFwbXZ7mPj505CMcuVG4oH9AKEt3xH6OCSGjrOVRlNuGdmD0ExWmI7NdG4bu2uw
xrTM90NeGOKUaiLYHly6AcMOh2fvvkZ9UuyaOgvaA3w2+1lWQgfwjq1ch54nYs2l7/e7XadA/ASl
a9sPqzTb7p3vkGy5V4OTTHvH6WS5G7TZfXDZJH6tI5VqhKlY5Z7tshs/GRqX830L8z3Y/x9HZ7Yc
p66F4SeiChDjLdCT59lxbqg42WYSIGaJpz9fn9u9U4ndDdJa/xhx3Tic/tF6p/Em8uTznpwaHUvr
ve+a5Xt3w63PZlmK4eh4m7zatbz9cR7UJC8rTsc54f4UH63j70UWtUuZn4Xx8ufd7TWvk20xI2+W
PWT9WhKiREooLp1yKnEViFkXOln2eRB8rQVf25Lv4SOKZrBDHp/ZTeSAkCUzyCvP20pYTeIq5PIH
3dn2mHkNphWmsaUjvaHpzZ8Vwa1K61xuTVKFfQVs2M7lC8H0eUMIFwP0mQRicJzGn5rnWWFqO4LW
jm+j3yAtQ4w4jyk+JvjNqhyjf+w2+hJa7I8JWII6tZUL9hDPsl++59gdpmM/2ULddn4xWn92OgN/
4rGa83SSpXeXj1L9iwCGm0NtNu99WfLqsrt5IQ+MDH6V+FtJz2wEhPgjGsCzQ7mMhF+Pw7SRTtHl
sPEJ336zvIy9q/fjjIFpzXZOiovHMC0POAu9tzjvNYRdaU0fsej0iw64eqQBJ0qHYnTeelOu3k2r
lXzWZsvtl4ChYDla9ga5afAKjCcYz+lR4k6QCUdr92jtLI8Hbxi7SwQJ6KZ6Z4a893W7nzZCANkT
dke2B7es508X7fN0IZ5VPig55V0SFv68nhxrkudI9251014FJCw5ftsDdsme0Yk7Amd0vrX/DGC6
AXIeWzddZ8E4v+Ubdqs22Oc8M26kPyPKWmXSRKF4soKqZB/UkX0/UEM5H0I31n+YTWWd2jOrWxYy
48uUSCP9S8W5/0SyYd2eiib03sfIA6xbg6De6X4wMTBwH9V/lrW6ftXu7h8CS3dfV9qjTNXe1R5u
wWV/7ryWFY4MC6J3dzsv12Tai+EJiyutpe0WLrwIqg2P0ebl28MaDHGBlGKfD3u9BNPDEllMTEU0
NPeMNabKpqpy10yHweYkMdD5W19QZvbRDE3Lx0Qt0vRqs4B9Efwa7akStC8/KFMtdx6BMD5vA+by
miNPeSJp6Mv4kT0028mYUT3gGAt22ABqNR5FFfDAATarpHbr6zBdbEN/KrppOjDKIbdzRUvxrUty
9+uMoqy79YsqP0/cKK/93rl3vXutL3OjpUch3Mb5/mzFpYslh1qnRINnEjxkW8q9LxbL/wYc9NWF
Pd6/34c+KM7bPmCzxP0lfiOTb75zTixQbDxud8aRVZ8wcE0fUlTSgsOxtvtg6y1efYo5SBo2gydS
r42qKYvywq5xVrS8n7yq8XYILX4XgFcd3pmoCL2DQ9g44mZ6kx8d3wefMPEiB3QKU2QnIE6elbhl
tL+p0WeyGIxBR5BbAj5msraccHtvd9LCUapIQD14edi0wECZOQn9DQV1LIwPEBkXvzbKBkPd3foM
SL2+ckdbTtYY5KqHoNzX6i5wJu4dzdw2PIBQmvpu7WPWH3KHXXVpnaIUmV+75jGv9/Z3PYRYZVaf
GlURUYX44E01HxvZdJWVNmqW+71uRfu5+kxgH7IN5j9yrXz/RQoxUSo4+4tzF9EIe2O0V62HjaYY
3qhcVB5Yahf8k01cOAmkWV/el8re7udpgkeZxnj55RZVWINAEqZHC/weJiMGk1sVANdmbVvqhz6v
1+V1XOcqOhAgMXaJJwoFc0MdzU2hm1K+xyZ2l+vXGpDXv239lwiHtrysbMLWQZDg/zZovfLEUu8T
f4sRMI5+Jbv42DYZfWJG5YeuWnIDEzIFdZ4tvV76LNAiV+eh1aG+lVHTPRseUHMjlMrfI3ruvLeu
b8MhLaGg9Veg6vGG1EEEMLstWittR1eDz61jTLckZ/7MvMSvwokiieLHOWLF5xyY2Dp3kyWse1mh
Qbi/Qol/gloEmoiIgLFkVZO7Z6azxy3bVn81B8uqxW+xzJOVOFbcTUmu16E6DhtsWrZ7YvwA0omt
89yY8dvpoDMelGjHf8Fs14+zXAXOPaStbjq7BmNn4+hNpWEVD88Q8Ti1wqKML4bkMPet8SvIJEcQ
qZURbxHGnxoWrTmDKOv1LqqC6VW2sGbfk7csdaqcueegD1qTSbYAw/7HAp6suw78WzfmfToXK5Xf
d9WufAXsiLHwYkjolm9TWY5VwhAzlBA8O3DqxIIXp025iopPMTSA2UHzsPmb1z3H29z/0B7u0YqF
wIvTtC2s8TzDE6ozbaX8Qtz7Ex8NMjL/jPwkNGk/+tXZWLnXZzHpVlcKKc9voXx89oGqi++J0Akq
9GZxTRRCPAw/wmPjyEQ30foa7EuwX10o/TNGHP041HLUqSLwMOcGVbReBFBUoN8cqktWRL17viq/
yP9X4VI9QbmSVwZpnv+12dgJ6WhDC3Z3DsY9jQJnfKio6hyT0qn2P9C/UIQUh/p5Qhopkwp6UmbW
awDlbR+svThPqqk/gyjm5Gjrvfg7tX3eHti5+cMbwl6CcPHm7YlaQM+PdRvl//agHf/zqoFhe2uc
ijm985890h6Hh4HQlOU4KWEdGCet8jhUQzc/++umzg7z3Q76KP0+KUs2piPYu69O/C6hC/TVmlex
opR+Gdi/h9OqN+sjlrMhbGgdYudElvegLg0Z8VPS2KV+imBd6sPs7j1K6yo3G1klOysLaNJsU3Dm
cA7u0+SYX8LoATIx7jTLaSQxA2iqxXW6h9p+WUod/lmG0qnT/f/PR4cJRGYaYTUc+L45DfnkbvzL
HvfSgcmY5N/OyYmD7q0ea2fZ2sFpjaa6yvgr69disAbnNe4oGkk2d5LTMR4HMREmFBoQnkVAIzT0
sAVH6DKvBua3MUZsyLT2xO9z1d1AP5GKSJeYHo+Rqjw7a4q+MPc5sZuPuzBIcTic7J9uCuWdROy9
nKRd0x7XBDo41BwpVyiyHSSaFV7zMsZslapxc2uyyQQQllrm6K7xI2VdhHL6+kAlUKfuWT2LJWHf
Z5EXbdBksHla3cRNBP3ssprCVUfu2h9WLgEA5MICmCNX7s8oRAPrG3WzOpSdO7CpLK5qk25V+ovU
hYl7Twt5QvZZ7ByvrVed46qopxsPfpPPwbk+sFLpIgsKRq+Lj/q2SkW4gY9NfU5iETgKKQRkinUe
2Wpu0JOJUcY6afoypk+NCwolidh56a0O589BDot6GJoKPhJtSRklLCbqi/m5NgmLugwSJ2Qkyzr0
qC9dRdftbb2FbEHW5NPnQAS3OGLCacds78KtvvP9QbWHuMgjABRfF7dxbDXmzqIE8q6fNhxR4+xC
4Xm6xME/FcPSn7mm7Pfebe3/fNdQUVFeFaogOX1LE7h0Gp43K9dN+v98rcNUiOmYr03XfelOMsSv
jW8/THPRon/XHXZbzx0d8FXLTGMS4ds2SUidzIWkEJgFb/Oll6DZLF+bypPOcV5yuCzGm+UWKnsr
T5PjQdvtTsGfLiZ0OBeNiNdCXO/NKtlJgB5hOM36UkBGTalsi4X/kK9w8WInCtG0YV0dmZk3snFt
uu4S9qztEpvGD1Notma4ZnbsL2uDqD8rcARFZ1niwLhUZEJ9DPCTN9s+mz7t4eoLRqZlk0ejOstK
JMvEtdTCUe8tuMpHt5udCLXtKlFYo0DOWV5NRBDhIq+HGwuC+nVgbPLe2QYn9eQJPYT/gbuXyATC
CvKmBRDSmdxKB4wHLSJTb7H1380yTgqf7YRnDT9LfsnbmuS4yTRedRGOnkyGjpOzGtY8Nz+BtfMH
V5agV5QaknldTLtIEP/YrEZDHB+rqPRDztPWuGcpVfNaF0P1u1jgkclq6QsEC0687jg7u/o/OA0H
gmGHi6s4znU0Hc2uZjcDK0AIwTyObBGuKiDXM57j286MFOOFlICgkGp9NEVrr9Q3mwKjwB6F8m8P
b7YmugKFOjits+63pmnEwdDvvmJ0cYfMR/SuLuway3SQBc6CjC7C4Mb1ruqDteQsT5FfGG44v9Qw
5crv7FT23j4+9oZwCLAxeuaSXnG0DRLNwXldes7raAy6J9Q8g/dsu3xPvwO1y/28cJZHyWSvZfBa
R8oNcZrVUNiatJbyAd6Dsw5mGRDOnTw3xupL0FpSAHPxtgayA2ZpnQ3kTYoPmCOu/naui/Ej2Dj2
P6VXSVbQ653P/S5MusTz9IbUP28O10isMuNjVp/DtoTLfdXZbn0BZYH1b///q+x2JD2+YGad56IS
iA202utPo0w5JE2r8dzFqqjJ3K2qWmDC3tVFa0aeq9S6iVJ3yIl2mQhe+eUBZfBkIQ5pU03tR3d0
Wo+rKuR//hk2399A1SP7Leh19c82ZV0kiE7s734Kg/I2Hwd65iDvgvnoGKXettG0/0VKjvuBVKd6
u1NLu8T0mkUDOaGiJJZ3X0gGvnGcqfhprSkqU7KjCXLEzGi/sAOhP5/Buws+e5as1Y1QYtW+M3N/
TxzpaUfRyXYgEq74uyCNeptR0m/8ArUTZJE3AEOOnme52Rh3xfZbhVP/SlV9jEhpnwp5pJ/aRVdQ
VkHW9sTTkyIyDIQS2c6IfmAf4pnyPG8vq7tJhq5O6oasrUwUE+D9ADR5tyMEQFlktP8zhCsxv0Sv
D+/0uI2Ek4yReW0D5TgJd4+AuW6IU7zbFUdiFu5zQEkp8HB+P4wTEP80aCs8KBItt9/L2tleutbj
Yt9DvzvDweuIbju4Vi4fo6lzNUiV5BbLp2Vfn4PNCoJsHM023NTaYmQYm9G7D3KxmANRV3OZ7bqO
7QPHm7KTMvLpohmgaw59pMY9m0skbld81tx10eQEx9WsjocValDm0Fl1EMDzGflhrcgDgQgWPvNm
QwH4nFdhzIG9qOA2Z054zYWH4EvEyFZXcBoMJ/kQbMc4HsNHxpD+C8JLjA/R1NTn2Xb1du4H/mrC
MWTz4Hj9SobZoNSj1TXhT7BLpgQI16g7wsN7jyOj7xdkQe8n+GMQ2BAETlDooHQYJX6JAOKSeyBM
VkGk9X+NKHeT1KhDYEc3pZuMKRPpy7RDgah28qrDMHSrTWIsaV6+XdQRhIfNypSgu2EGtRXS7wNF
t9zXNOnMTKISsubQ+W2BAgw6/2XAbOSn8yamf7nhGLutZ+QZWe5IZ83UdZNkla0XBuu8qB6XSbfj
W9Wg97uzaOB7u4pK9yTyzH4OQJWnL9bZ6RuqthUPs8x1m6Gayf2DxeR6t/fwqKmzWftdNWntJegh
Yj8pwfeXO4KhxtfS9+kS40nmCDKzz/FHJa966PeAqlL0F0Ym62ba30G7+M0N95n/veVL9WAI0HmL
pyEgbdz4qN2RSzTv5PuveerZIK4omezoCYzfm+/LgIsnUWMZk9W3BOu/vfKA5EnoKfazdMvm3th1
hUoKLh9gY5yQQ0SDjG4Y0kWZlQ4MSGaCon3bVgqxjyiiR/uxLldOHnbJ8V9ndP3YjrnFI9lx2qdz
LpujM9PIAoEIEvtpunaektWiyxk9fG4e+m3fxr9+v+vHxRVrdGK4z53DnM9rjIbRin/vqvFZCMn7
B1VCVeT8DQVawUOziv507crAn9aKktFvi+My5SjapttaFHqGPSDmLl2DSjwqy1/+cO1uhs4Y0euD
Ozv9Z1HvDfqjiXzPcxfburhRzTLBeA5t/OCoJfBSk0dQywSBSfdcxHP3zu7dQknrqnjkEBjCrETj
+61MWH+JtQCMv4Jjn147lG913oswLcCM+J3J7uFhbJromEf0TBzC3S7epV32pEXOSI5QD8m8QCTX
c6AWehpeoD7iJN8oDkZJOgnApwlVK+NDVP6SSyWnQxPF6i2vcg4FFAP+E+JYhFwOv99zO/mxz1FR
1G2yjIM33S+tVXwBsFK6a1dVT7BorDhmg6KZboS3a5PqviLVkcA8/R+oHsZNIvt3mS41BPeBSDTC
Y50hiMfrLhLaL80iexe5mnZKgtOt9mGPG/FrwV/h3qyRs92wtLncadwq68n1drE/N4Bff+rIaCtV
S8hWwZpZBMdqWcOPncTo+kFXu1uwwcruyzdWuBx0wEfCGVvtbCXV1NuH0IQzwE8p6+VcL3GPhbYQ
xQUsuu6OnRPUt4FAeQwnLrlSpTGg/Psu3T+W9mLrVEhZ8OvEg3tfAzJbPKXbqLK9jAT/jnHdX2YS
Mjih69/OLkvAdd0fh6dos9zyMPk+T2aECOuLlDhg0a0QHdJxWb5UY1gU6bAs/t82CFEctVTzvTtt
57xWjbVaqOQCwn22mGrZdAgZPY5WO/tf4TrLv1XlrB9kZOA+D3o+XuY0awfBquM1Wfxw/1mRmiwn
NxgstrZuEXcSzeCvChXfcNygcULUHVfaGVJuwctId7ZC4M3UVnWeMinirIKxuFPyds7DrUvHya3f
vVw4Jt1Ik7FOe3ul/On+WZ9btFFwJ3koP1DweD1qBIcPyq0CH8qYPeKp8ueCKtcq3v6sds1pQ4JT
dJfbKCyPm9miLQGrLb7yZrFR0Vq+Q9qUkK1JrBrmneGRWClVVKo+gJG2v1qEjEizZkfSN+T1JM5M
11ydMwDpxCnvTC6oYV085zzWiMsrC6BiGrsISYsXdGRcL8I9l4tjd+fB8fVjAKVRpzNinzAhO0XX
CUEz43iNEwnXpPANpIvtAbw+hU1uvSCXQpRRTHP9vq5wdF2ysrXekJTQdOirtgrRM4ZuViZGRYgj
S3knoqw9k81jGA/8hQVyOvQP/Z70iIjnpBxzdQT8HyEMY1N67BJrsf6OyaD6W3t5+B96oPBWjD5A
srMx16PTqYI4i+KlnA+F0K57CvkM3sK4cr0DIrjlspCWMz/QtNX83QartB8QY/jrzdRruTyWjoqe
4Tv7LlXr6D7VGxlkN2vvtL87RN9Irjyb7rjW2pYHCgyDLWkWUd0hMpkHCuBb6wOGsER3jFA9dVXA
TeFurXzulRV+byTnxn8RG4r5WKM69+Azt/oewTzgo1q8+F+/RsBKAmXZYcRSSvWH2/RVGq2zZ50b
s9Y7+lWzdzf+nGt9aienbbMRdaF3BxmSPy0R/P9Rj50ChhdFbh/1VEPuW8PQUFsgKuAgttZXG/2r
PLJYBMfRlLY+XrtIcIjsKlpRrC0Qiw2kW3fQEVKQl3VY9Fcx9evjEkSFOi75MkAQBOOQ4yS0YdMb
3/NAAlZLjAQIuv5tsSH9S+wp7gn7l5w+H1vnNeM3se7cc6YdaivbkbU19yIy3fDit9WmE1sxLCDc
XxsnWRq9ZMHAknstwKmcJJhhtEn/RndxxF4bwsQoXz4U0bXdE1GcfaQtxcUHsczmtuhWjnoSIZCG
jX1b/KswRgcM3cAztzwX4tBtHWchBKxy0R0PXOGEv0tD6rY/fG9uhOco77fRSwMM64A+0bqU3BpD
M7w7swusw6IKu7hdvQZIyYe5PVFZ1zfnnMbrl4Lu3eZu9KqlY6aut1s0LurDEKJ+a2QhHACrimPN
HrBEQkmZTTuZJ7bIOVgqDr37aNns7jQ7y9adVV/ZJutmJmGQJoDgxKEViQsb99x58JFxYzAWDcKs
3mm+WYo8zEWjs00Hp0L7ghS/pGcVpWV560sLTqgMy5onIRL6vu3IcTsgROsOdhX0PetupPhRpB6/
vMmg91Fr219iV8Eq80TAh298G9PzpAqEmKP01H2suC2SwjJlkCAcHfPHaHUqBEO58eKnMqbm5tAs
9BLchyu7UEp5RywusyzajnEjkGtW6oBttEG8dAfd3PcnNtjl2V889GmFh+E6cfLIHS8cW9PMqtb3
/0UhwBai+3nmIN/jqEt91Ez50afQCN2JtHvnsoBO0PoQcZKsNIG9jZVs/oUhPNmBsjRe3nCYll8W
MLvgNGThS1BhFubYIzWjkU7VZFk1zirf3arcymPbCNshZ5HL9WCVyoeYHtaNm6YraIcPahV97Cgn
GMjjoAT9qDXS/g3dAPtEjzC3Qp4LZJYv8P9lZDeZWfPWTzffrI+kPCh9wJ1ejem+LwaCYJ07ed9B
Hqmkit26z5qdWthk53PXvNeN0RnkK1qM2Qqs08qpth4ninLKY7l7V42B3vIHT68KdNpSZZ4M9rZ+
EnE9Pm/9OLM2UnRapQrpvQ9liVEm8dum0qlolna/bDzNgLmtyX/5/JNPQoTzazvRFXXo+CBgDMMV
ofEow1HdCJCSe5CshUxR75qw4HJ1PI7b3tTHqFQhMf6m0lhwUD+OaaFtu86uPn5oU07N7xDTgDgE
at4agpzdmnV80fTlRD2ls0nl9YhnY49DAZHhkLNir4iiBjQ4C3Ezbf1qrVU4Xpbct+86d4mA1hyc
jBO6R7ADvxfBrR1iwsLbsNUvdLZPMGxhN93qZg15qUGpvpvc7oMjADT/L2+4VFPAifl1Zu7IEzHH
1SOAgh8dKu2L5jH01fK6dcLWn7UoC/cyUz0Zf3droC9yEqMFWZ+X9j8DUzY+dCORWBnqd4/Ie6eR
8yl3dXNyEevX/zn0UwU/trJ1nyAMICC1dieHxvBosJ+oRACoU/vkv+6jaNuPgDV5BI6txuujvl8f
GWVaoHdrjE78lMKccUIsN1K0RXAOhHQR2YZ7e3BAxPQBl24r4Z7IZ7wU2Jw0v88I254D2v0qio6z
xUJZ/9MVnv2PzEHER+TzBo85HiagdlPgYKyBmuLTsgFrpwsZNDM0rVyQkdu19wl65owHRZy6hoZd
/X/xrLCTIJtEPe0giP6albJ/5+MYB/ejXPflc+Oi+8U1sseZFxBbl6LmKBSkTht844wBph03f6we
VjbW4lA7gzQpld9WxNfSbGdPQRehiCqbIOuGAdyjm5T9OpZwnCd+GJSQLCzqUyIJnjLQXHc6uLQx
1QcWAfnfhF2x/rGCvPvXdCg4TvUUijnrKQx+8SvYtnrc2f8FsIk/QzWX5sPmsaYwuKLCOY3jfX+s
kfmaG97uQX1UOkTElWxrv/4GJhnmkwdBrllQvZkqQow987tcCrd+mZVPpv7iB2jrvT1u/+St59yJ
cQMiakIG16yNSIbPiw002TG2Y26RIMo9rXe5vMxhh9GDu3O76by1I5zfapFIwhjyro6xx4ksFsnZ
My5z8FQGUiNlt4rofhL9HF0fmBmmxw72ukkLMcblr7Y2RZ0wQtLGAHvjkC9U8W2QBVXcVkgKx8u8
hgNa9ilgIcijjjmUsqyRMVm1ZsssD4dKEi3OaJhYBLMFP4T7pGGX5tNa2fqNl2tcz3U91/ap4OI7
w5QhpJqH2b0n5tQx3yv0QX7gQ0Yo6pFOjdZpWdRd3BBskjkh+9BFYzX0UPxQa5voXruoxWpn3//M
HiWEjy4VV/lphaXz7pRuo6OsV9c5ukSl/ttwq98DNSHG1iBAB7++Mj18vDakcbj9/yiu1xKsuV9+
Zjva35sRKWvijEv16pF3tWW2nMZHy3imP3WBBP7rrK0ljdcvwOjEzotOizd6gYwu+l6njeP53XcX
TgMYpDPkP4AsDeYSd1ib4zDhGEmbioeMCacpfpXShkRjZt3itO128JY6BHdOix7Bys1mwImWdgKl
1U5tQzMocHn2wrqV5xouSzyN1rY/YrLAXbbNgbmV7OhcyfZccmtPdjknOy5rpjWvxUxZgSYGD3rF
5IHbjgMhGlz7BWGElpnD7Rzer2rshouhwRJrmccjeWC/0o/MpHWT1BW4MYs1bkSwX3KO0XDFYsnQ
39peRnJb6GbNXKxvUc3IfOM0JYuS2Kz8VnFfXmwRLJ9qyuHkBK0j+PjrFgHaHHFSHHPLtT+3kREt
aethefVx5T3hhAc/6dZcflnzmr/ZQMjgcGZu+nQYxuIf2B7bVDMTQ/JuMxP8tQXoKtAdkzyUqzRP
w25WHvoGc8wpsjs7yBrupmdgFx94e8G+e4qi3H83ou6s97gWOeNwG0affa/2Xz1zIyqLvWLqWn1N
aIfdEbBsrTbSwtFppwfJgyoPYYEFkr1sC6q7opgMnBE/E6AEhaU3oCS+ffSWyF7epd+GxcWWc3H9
ftoSy0ipBQMskx2kiC8ocR7C6hUwMq/OpEqUX9hjbA0O143whz6WpSNnRNc9dq3tP9CdU6EfJarw
rW066xdfTWdSZHLte3/ldNNeFOF/KzXJP/1oM94vQgk/m/dolP+Wbq796wnqbj2ksbLfR5cSvhu0
zXv3Cv/uF5w8cwR2UxNP9W/kzYSpy4OB8bcuHQa1xnZT4shWBFnGojF+jZrmNg9XoV+Q3oqbZSSt
keA4lAXnrlPWcHYngHim12jxjqAIFYrxDcUQVGodw0iP3vdsC8k9Q1oWkW7lNj8RgITLs8aW/jZV
tv1XTIW5mQqnAdSUcOdIBHf9hPVXPSNXK3pgDfJlnr3SG96r3rU+llaOIl2YOx6dybbys5os6x6N
Zz6/ux2+u4yg0vVM7z0gttWu9QtTohj4+orVTTB427fR0IfIcmOeoMQFfSIywNf2OWyXsD+JqjDD
yTPDqg9FvSAPjdTs108xPaXVl+jjMX4EGNDr/TgyXGZKB6fYIs1jXtzf3l67r9A69sTMPRn/VOa2
W50njA39lexyfyjVyMFQVT0/A4815RlRY/XYmH0tnwAfojKp9mD7j3x/jqcSt7q2EmL6quXoVU7Y
g9N11Z5OecgN3XW4w1LlVV54Mhqg6ey3fqgO0gjv1M6UpR/Lgj6NL5foyJKQrHqEc67RjoFvAQVk
i4lweaNwYEXMzNaXzUWqZfiPo7t428VsrQdH1lBVSkz4ZGramX8spvBbZPNmu+1Dtt7UqzZC3hZn
F4fNVX6TDW1UR8edCEjcFBrEXjZ8rjSmcAP7vmlXaN7Wwejq5I644FSvPtGQRA0mywiukAEoH94s
Y3XfeDagfxTAKMEAZlECo8iIz7Pq+/5WFoNDStNMoeFpm/Bqf5DWvc1QYWDYcPd9FTDE+x6DsjTI
g1qP9hQEd/PfAvRcs7J3DfpyTMvA466FOBGPAZLcwXH5UUYdVUeKCZSP8nqNC7AyG58W4+jyC2JR
/hZcAg4PGAs1IuS6OPoDsbhXhUD4Bg1RPmhMOWXSycHrT5GvEN+uwS6gviPl3TlM5j9uFxrnuEfw
C8lAUMzfifW+vEDONf+5lY8qsVjX9ZtDRGk09oyhR2xy/Z/KqcIInwuHToLHzR0Ts2OIzSR7IU4e
v8shlr04/I1NtiUXpGojByap7b/DEM/0CN4apjUD321ezBGVaKM3/mUUQEPWb54fk3LR9d1FoJR4
6Sip56WUWvvglE3/sy529OUtWB4IRoLUdQvNex9bHjejmiYVnUZjI2ktgk5/Q2vXwxnxXPCA/7wy
j/uM9OTMMg/BSOj8vuCinO1/+M4Ax/ApFDetjZcEIaQjZapLoZ0DBlZMmeEcRLcO6Js8yj3GakgC
ARo/z4nc/9TuhJ/LqJYHeFog8i7q1veZ97jlLQ/aW8wwiN26BZdU3Qo4C9s01eM2Cc8+mqnwOEqK
EaV9ibj7xvK5cTLawsZHEsLVd1Q53o9RQ3O7G/wA0GVeD6OH6fGHYjfxJthLYUupPbKOVThTvtWs
oIyu6PY2Wxfyv9ErFohv+AHZbZFM7E+81eNfFI/E/08dTNS5cVRwZgAgSKHrLdxI1tShQyQtss7K
Qbj+V8watWR14Xdu6nVxac5i3t31ssmmu+l8uyrT4n+cncmO3UqWZX8lkONHlLE3JrJqcPvOW8nV
TQhJLmdPI409vz4XoyZP9zncoQBilBHpFHlJs2Pn7L22UfrOgdm3KtYRqEHwEUrMzReXNAzziJyc
uTt0gwLxEoK5BikIL/5q8MvxwikvCU4mR6TmpkeC/KBGp/AgERQJ+7mktt1KAZJvlab9dGMPSwvG
TIfA3wyN4/BHDL/MviUzPpY9jXFec5mZhn6ESeSotROmwTk2jKXhFnrpnUue4i+BiETw/574ZxHL
6BsngWBe+UOYe0dQbWV+rnK62Y9mUhvJsZx1Mm9CFP0IXMvSpEWEzcVP0yq719mQmivaNOpbEQSM
nZyyZIo4mCQQbtvI7ONNhtv8FhModkWOlQ5mbW8YL3gsmb37FB7WqrKKDklq5wOmbLLCGTeWOWYu
myZhpeuq6fqLFTbJsyVbR33149H8PjIXKtONKOqw3OI9im8l7a18P6gpQNVHAEKwblmo7xBj2NZP
vqciPBexsm5ZJ2MWZ+UO7UWxIGBozLk/85LTWrNPGSCq9OgyE7wb4rb/7qNGehacJR9b2IrOdpzT
5otskqjfxk5bDo8lgu9NjO0W135N6mIpOz84EZYZHYQqBqaekY63iQUreOOjqI52dujI4kjPtaxJ
3Q5Yffn365Fya8ieuqAR7V2eJenZ592ZmFvV9BrCntiLfUcTGGBUnuVrE0U9njyA8J/MYRE+okQP
nkqJj3flDX79LepjZ5lBp4SOKY8YvHXAFDlZOW4WfVclIxnUE/Q+ydNgXLFhUxk/qNTj+0pS7Jgr
g3VNH8M07L+41Kv3kZkrqgfHGp5dUw8fx5TwDYrMzt4FWLS+pTppig3iMeMgyib7LnXLgTyzy3bF
NMuCoY502d7EDLH7XegksdoQ3iy+oHhS3w03bc68ETU7Ypz6j0WViPBsEXxwBmsy2sdIQuPeoZzF
EgkmqHuEhlzNG4x7GFIqeCLhmdMTkhu/YOC/mhg8NCtteZ3NOUi5XxnKBfHB5LVnC8z84hNtpKa/
RMjz8p1H0GgP7lGULxTurk1QQWAJdikL6jxuB+kcNCcgbHRNrbCEWGNkrdN0UaupJDWLC/S5fthl
QWszwS1z9VAwhaQ1ZKYSWf8YuvNNmVJCU890nn0saytQVC1WFu4ml0bFdvBNawezS3IuZgaBOC4s
6nWG3ZfUzqydcHlOlnEcBgqU7dAynloJ+iMoCgisADTRD4rTFqQkfW77RRBuWew2kKQbHzlViA0M
fWZ6R6gssyw7HTUomqEnKa0goXMHl3tmr83hvqxAzulvw9DkH8OmnIpTPpXTXZOF3S11MMNK27Em
ZJONU19CdKNYrI2woQi3je7Owulv4aty+3NTqmD+hPt/vvVFW8Uc/S2U0xSzmobbLDGS80k8jj4g
pJ3hzbCAeSrSB/HCKnRKJbv93m2LfNgZjBrZbBHSpVs4BsUdmb98tGx9ziNnZac8hBVUExhcdflF
56F/nk2W+xWFbfGpttPipge7rDZRHrY7TmESIxtNniOFLgqmTClI+qSXyZ1LGe5xwFUeY2vfr+fn
SjmoJqrZrTdtEoa3AE3a6EKr0I3TtS5EwG3V/Scji9xThcmbp8oIbT/mk9NvG0SE3UrRLqUxn/hW
8WwNBAycuxTDW78yEmdUn3MQKz+L2kY9ZrTmaOFpB3k/9I47rkplK39HSUfxkwIRyFawCWvGZdmE
LpEBvRltiz4UZ2V6i1UIo1+KoN6wkSEsqsd1NiI7xwNnOXRpW0iDK12Nk7vxlzYMjRknxD+HT31e
1SiR2ltjQityV2W+96NqKxuNPgWC3s7OGIjP7HCVPI0E782Mzll8V/GoNPaw0TPQQ7jpfPIy5jHl
yhj61thVNRXhphU1K3iJpnMt8PZH6wD5IvZh9sb1mMj+ln55wIdVU9ftdIZPdSGYj/YZORXh4jQH
aiSHSaqfQ69royeUo3Gzc3mPwnWrauhCkukW5v6s0zhvMRDG911oVY/IiHr8sJwF5RpWR/DTGTqZ
HX0V98/FOMU3new9oD5V4d4Ztuta3zM4SKijY5Qqq4rpRrdZinYOBXGG8VD3kzdADBgWF9kUeQ+e
IAqATd2oaIRaXdM8FBnueS5WYhuT3pg0W5nUzmO4WGGpuIVTbDnDOriTG6QZOJhiJR4QVyCN60Wk
bhff0XEskHrQWinocBQ6xt5UB0ndcPQu/WRP2YSvwfamD14FH/XbFOEA6/tAFveTcuLyGIexLn8N
Bl3/FRYKhvuKOXVzQJ/r36Bnb5mM1RbehoC2Gm2gMODLL5AOPjD9p7DRVgf3xwPI81n7uEdW9uRO
H+mFOw+60+OPhCnoVy+cK/vWztIZmA0nYJozVVlQBfj5ixlF0y/BDCdctXPXfMj4By1dEaa/myzG
nchZLBFfGuWHlr0iokXyaabcbc/IrCoCBqWtchHtUycxvgV3vE5BZjCRoJOxNSPCg2JEu+0O55A4
RbNnJmrPmqHjE0vJkgiHiNnbWugI2TWFPf9AU9TPGwKYpTxlGS3ItePo8VwX7F/bzMqiGjiVpewP
Xl7H+iTLsPuumHzghQKo8mlxtCagFJLxlhWRestP2Jx3Oi5oO+uG0zq0DXQWW9RWcfEtNirW3E6k
OjimzWA+xBPYxYPJdxOtoinrb40umLp1AHqBQ4bbUPk3te76Ned6rKPMBAasmybwYbT+qvxlxiAH
V0WQue3WLsmqAuUd4QvjTkLaX5YXXVpEX199BhoMBZIY8rjT+nGwiWClJOs0S8d7RWLAZ6OY5uZj
a/OG8JbyxaMKrYruiQN82n32PaTpWGDn9skA0/OZVs/i3a9jdR9GGXfDmLS7QOaoCdEhqqxaBWXr
foBLCINgSNKZXYHDPXpIjAdyHaRC3gVmqzGAj6h9e+YGiWoujm9LlBpm1N7boe/pnQmj4jNhlN53
HrftHpxwFhzYG3yrO6Gz0TsgsU1PJumjam03rknTjOYAYKgWte96JmaeATjHXnkT5CPH4V5J/uzk
eZM812oaLiqK6uY0JKHPBE2CiVnTRJK0Rug8YIHl/0KLiBm92uEDwCXUkz2VrLGAdLi4MjEPGypY
0B3xZPG1TX0UOpusiRHodjpCAkArlZK1ApuMVgBemrkd8QPtUVvU3tbAykdRQJdPbDBYWsVqLh3M
5LayxEPdhDixWSLVFu9rbKy7Do3COmnm2cJHJFN9GAaP9SXNVZT+LDhbtTB3iJxd9dNQfY2nOVAH
tH2OtxJtHX1MvD566jHBM7t0g9bdRkmpv9Oq4nnJOGu+NrkQTIcwlfgrfET6wlieqUCrJ0Bclj3G
co+3sP6ZdWCqgXnIKVx1SYnvI8QpOu061Q8PMxmz4UqUKHZhnhTZB6gys7kHz44hLfT4GU552FtD
zromFrwx9LkcXZLhniTu4OqU5D4IgpJqvtlzak8/TA3L+zpCw9byB2glb32s/MMuL4GurGQCDG5j
x0H4oStEat6ZqvCOqAG6ZA1nJ9pBYM7yw1TGbXJGdMeG1qBkFacAqK1aMTlr8WcE8AMRJXl7ppFa
X0wAa+Za6l59bAYn+GhionZ2mg9nMb0rY99VSR3teT2XVb4zNKt0V2U7prod6qHR8j83XoHMsBkN
BEy9wzcZdJazH+oOvUaeWIXc96rpvM2ApXS3jGvxuWA/XTqUDq1QDI6i2o3tIB8NrRB9JE7Z5psA
rf7XCXKXv8nRCj+iRGfaFOI4RopOdKNedZXlFgBRYjTMo9Z4egwmJQEiU2xZlF8JB7XRRUGIvWiE
y7aICeParNNVC47tuWdPfRrVDGsAAZJV3w1c69ac8U9sgWcYEdfNm8OEZco406K1vfWIC31Ampu5
xxCDarfJy5iGKSvHEKxwr/17Da5lcl+kFo3PmunUymTWGJ6HqSvFrsstmAjwcWznV+M78lbWrR4Y
x0PPQTOXNpW5wr3si3USBt0DP16fM8wo1Y+AHOAvFYIe/+TbYSoOZiCmgLLZssqLPXazx9fmWt+w
d/mf2OEzc9uh+OS0m5jBD1Mb5gfgAJx+GzXQ5yhQ9mqMi89B3czWugAn053mMDKjPU3s4FflVVV8
NG0RAT6nCW+sB7ur5m1NANF4ATphJxsKKurgQvX686xDJ15pQyoMzEZsImCRLjV7hgajP5pe0fL5
BHkx7myFiWBTRXT3t54L1QPeHsG7TP9Dw/8AqQHzhRehvt3NtBZp6rmjczRpAVcMYhzAay4sxVNH
4re7hjcG52Acm5FQP+FIlhAEiw9pPaYO8+iOPneMTPhsS4zt8GD5RDcpEyPAfZYxfoewEj7ZnlEm
B9xk1g+GRYA5Kc8GMJydZW0nem/m2pNNo5hzuZiHsz6DNxfjk2EvFz2BU26/MKgRDlPw+ei9yxUI
4PLFwd6lTr5LbbZOC7b+LWlf/kLxi/Fp8l0FHPrhj3RPFFv8SorAxnnjTL6ZfhW114yI1iqAKFE8
F/d2QCTkfqQK5g2nL1A8wuhU9Cpnh15CxrLwxcjRnB+QxzbwJAufhiLpIyU67NLyQrzGvuBHH0we
9V2uGU0cKUxITuc0NWYnRDtiSYzuM9Cjbh5LfL0ScAKmbMZ/c1Gzk7NYzPPZz7sSr0gx5/IW62xb
3tKA9r76NSO5jwYUGLmd6NtxQQNZF2CLucIaZefpvPdwqNIr65Ko/hEgezwVmLemCzI3Me/tAd/w
vpda93fMU8O7TnnZD1G2TfKICBzdIu/gRIsSpzGniNomxkR0vet/s2n5pyccc0m6aYqIiiLjB1QY
PC2kYHWjWuMUW6H4lE3Edx6ybkw/CtWCOOiVGrARZBE+ISmT/MyD6e+DRqlky/ajih9pQ82zbYxk
rvedm0w36MlBj0+m9r7EGfLCke+bzzbSTYwE1o/Gu3JRV9KBko8CPBV2X8tOdzXd/oGRCwOExzLy
EF/gI8i6SxbYo78TRlHuZ8EJCI+uqEFS8GucTbPq6zU8tMDb9qnTy10PSxW9vgutH9tF2pXHwZb6
K/TPihGFzfzqUI6QIbdDw8HmkAKF2E5p0Kq7wG3LL24yZ58lyEDOQGY4fZzmNFUXa0ROt6WskdY2
stAvb6JxjsJNKydUmDFAJr6NCK0WnWWTSREHQeb7o7SQERaEVcfgg+bzCECo26sgypw1zy/r8fZG
Iy+r0uVjbqSD8YS8mPTdICWr7eKTiRluUR/HATMzwSHJHIYyP3CGy/RNY9TNvRjtqt/27dAnqBTS
2N2a4C+/ZCizkp3fBG23Z7gSE24bcOAaKwuVB0OSgo1wNtJ+2wV1dbFtVTlwZPw53zfhaPEVu6h4
OXcYRfe9DUbUV5ULAxALeiD3M3LGeMV5wuI8OZuFDfwxa9XnkT0JuYdptMUKg1DJ9Iye/IjLykkL
sBd+V62QtNrjPfWgVa1hQtLIlZlyT1aKwPvYazUkx4rfgjYB0tfqghJ0GLYzKqabTPaReze0WZDd
DGMyMozOmnGPfDR5HgzDF4R2pfxopjVbR7pnwJ4sr1w+8MZwX8q4r8dbZr++3jV50QSn0cAJyPBg
wATOaK2Ntia4T0BYjSM+Gcrt6ITMXsv27080e+DmpNhGvUTiVnCLxaNmEE0k21LAC5yZRtJ5syLz
rqmCaIBT5vnutoLzzZLQUnXtzIqeEcQiwHyzbQzPqDXcl0xp/NeySLEd20pNN/je4meqkKpYbO/t
JhhG9H/LWr7h6DMylY3H6FHplP4u4g06gkILO2XIVupf8MqSHxyyGCCF1Ht7nx5AfMEt1hC+jfqs
I5WjzbsPyaA417WxHT5ktamehxb/MSQHjIXbzGyIfo2LmaaGKU2Y8D7dzgCWgwVmS7JosBFhb/gU
F7WSpzBS3ae5nOcPQDTgL1CN/8IspVh8fPKNgTA0wcFuUG8B65mnjyKr3UXMMKEI9Hi7Hho7Tg9E
akX3HJsYQHktxvlT7jackxbqmFqDBwOj4GjTSFey7U3/WLWZfu7qAYukpbHVw6Ot8S5Jug/TQeBG
qD5VORDa3RIQ9t3NxrY7lXy7e9zKYXse2zJ7oaPYCMRl5J65yDRa8KN4UF6CHrcUnTyUvny/EYV3
Lwu73gKlU8FK22GxD9IgIiaqoBFyGtM0Nxn6zRZ9WxenAqqZKruFVRblt0BqWIpVn1HlejYt302d
c2RcDrF9eJKCweJWWLOvtkIHMGvdEh/dygEniz4Td3t7q/jSvjk6aJ9rX4UXwD8CVfPQogdpqtpc
OPKcbKjtvWzezjI2H+BAI33SQV49oI5gxN3wMx8aUGAM8DkjfhPo37MNMl7AzpBjwa/PYWVmWyOz
vRd+LG2uSxjc8dFJRotuTQUGcR26eeae2eq6aA+PyIn3uCj5Cfhf9geZljk7k2v7zSVEEt0wlp9C
XsGmlJ9jahR9iAQYa7MsjV+uCLP5MJddYu3GtJvV4qYpHlC80ot1BqP9LiAE2cg02vmlKMDs3YBv
0fYu7kX7E5B9/IvzzHibIG18cAaF7a/MzepTJk37iUUvuE26ov0S4JPstpERSCzyhYNba7A+RxSS
n9x5HoZVBAeh5Zg2p6Sbw8E+ZqiaUMQlwmE7F1PbbDLOGbjapUT131YdWObQCd27HJm9wRKadj85
LzO9zIfE/J6g0fzWd7b/VVQ9eRFmCuyIw3bkfsitDmGUIsOXbSrzhjN8LM9e5zQmlPjKSKwIj0pF
ctgWtL2cdYp5We/ochkf5jCZv1lCa70hoNr9Spuc15xQIk5KgGf1/QTHAIQBwBZG38iR7pyIRviK
IsaiVCrN5Nao0WOugjZSwzYwvJzOGbOgTaMT2TFQZwKBXNUafjlTmt8T7huicmYLg1QVOg3CuZDE
5bXrD2N6gcUpntqeusDo85Ag2X6kdSkkc7bB9UtjHQZ24N3KOTChbjau+Orhc3hAvRPH6ww5KgGk
JSnysLDC7sBEBBt/WRvyM0mqvrkxqAF3NDNhEXV5D2yEkKcx3pXseOgG0OKtcUfpdIsnjD6mW4Bi
e0RuL/DKQRPBfVZ1TK7HZRRRMuTFapHjLxpmy2z3MbKChQjQ5Jy5EmbAq8ZlNgg5DPHYCXyhtbcJ
cK3vGj8F+IA8x7D2uTmSrxTSgLRRh1de8anzQGehaebaD9prFnRuwb9oqnX7HCUAdBjcDWZ1opZS
l3RoTQAb41D9mjxDXCx6NLTyGZDf2JlVdTs5BSirMz5Y+0KbcE43rl0FrLo2O/atOSGZ2M5FYhS7
Ku/kZ84GxLIJDW5xxWCJvTSZZhB+dapbYDFUgMOukDNld2hLpZfZcpRs3AFHw8ZJrWXMa7jh0+RN
+UtbUqW/uCb13g4SqdmdixrAzQrIH4z8vmaKuHLSWXnbktjIgRkDrZNVnDju0xBXinmDtOjtp3WC
hZx5UPU8eXMxQmfMmmGTYHbtV9DIapccesv7VaDxO+upES+LsChamT1nAlYfug+rDrrg4jlCsg8S
dgo+mEXUZ/eDIbv4nDSVh5EPEz+fo8b0WiuVYovSUbsviH0FKOoEOedPY55/JLR0gN8pbe5U5LUO
LR3poA9sASnfhDUcnRXp7U1+GHyXjhZ+NKFXYWu4HxJwwc+tBxMZhEsw3GWBDqO1azessGHC97tz
Y6QKu1y7k7ua7ErdQttlfm/AZ4EfO4rPXmM3P1ow5ChqLMrQvfR68SslzSi/ZbdVt5iZiO5uQmF2
W0OHAqF0jkGRG4hS+p9Quk9yaNOP4E+YR4HM00+VUxPQiR2o/wmhq1arnoDGX9pRItyAnWCQAfFM
3re5F1MdsNrCsqud9CXgE4T+a/UpUydn8C4DBTAepbjzfxYgbHt4U7BzVjlHQX8FhYlFoMzFMOC4
1/jpAsaup7mm3ODoNVIZwObxnr0GiXeTah2urTxk91C29m9Qn2NwQYkUfEZTHh8snUDj0cWAFTl1
AXJv+T2QhAAsbxHsjNJfxmwxagvTrrPyThSV9VOhCaiOAcDIAkZ5I55J9jDs9RSVNpbR0mvTvUCt
fuvIsWj3gRXO/TrXzDa3E0k6Yo/qbrr15NhhWxkjc9wUmVt9z6Mo+RoiZHxyvGAE9DZqPqZn0gxF
sYf91DUrrxCRQGzTdQ8JeRHhIdVZlhzROlBTI7Jrj9JRJhAp5OOfxzKRnyVofeqXvh+RvRQ9lGlz
7r8nhU21PrcN6r3c4ciJINL9OEvHp5kJlgsbokvUCjOYNovvDMN0n4wgxwtsZE6+pHnS4+4gGHho
JQrtoSem5bSUAeQ7qw9uO7MoVhVOO6adTd/svL50v3ZR5WEvt2b7ozcjKCQxIRLblDk1Sg3YGhaz
Z4fTKd9Q7MIbxWixQY7sY7qs8AeuBAPRZGtOPm0mpwd5u4oKltZNTA9sO8Bn6lhtmNSvex/R9y06
kBZeGUMgyNYCE4SVrLlWUG9FN2T5xwjSSAjmemT4iHYy6LfwdvEdhF42Mo4L5VQc2JCTaEM7xMkP
to2abltZvf0D9q9ODpWIEWPHfmtfoNn32aZDwc/q7pAHwctm2F9MHXkfQ862cmsX5pwjUcLetrF9
tBwbVDuUqTgY1WUkLuVTgR7iR6e0UTL6k85T0Uw9lAy817Qnosr8Ans+f5S9nrh9VF43ASgKTY7y
OcunUy28JUSHJvxLydo6oXhTsQSm2Ff03EFgk6vhy/Gp6LvxSz0jdjdkmiFBbub+rJORHrPtiAQW
LvrupxwdnnUeySDAF0aNtWAFsFntyWTS92Zv8YIMSOo+TpWtiCtUPCU0Q9iXgTQO6Klgi2PB8FBy
GjsERnClWkIQP4Cfi6xvrtfQMx+I/rqNWcV/OmZkTTsvBU59Y+AuoVc8BTJleYXwTjOwsOW9k8fY
DzoMHPV2tmJslWk82dMmQoJ5ZEfpcoCkCuV0YzjuY1e4HTtZzuZU4SHtVolVGxn1pKdPXp8EwSYt
Y58iBUKMvfXHtv82+5P9yYyn0to0TGXJ6OpryWsdEWi34UlPdI9LTDU2sqPiPLnCFjRZgrD9Gg/Y
ty/UK9MJ/7LV7rRNTz9iScBiz/geHjh2XnWP9pMjKqPb+KknKxTFdxfZ6YZxkKQxH9Lz2HCkyr4Y
8D7qNcjKyd9VzHi/lHHjjcBnjPH0V83BhNMQUyY/d9llhALU0esaiPlfdRwMQ13mJNFIuxAXTY7I
D9uMU7rAhWB20od4E0Bz1/bPqMV0ig0N+RqcgiF6rFwmOqS6pLT7ygJGA20Y0SJ06eACfqM13sn7
Wsdld8Mo26KGVzoKP5rdKOaNlczOEa9RUuC0qeNy9Vcw2PZUUttt0NakZ+YKAdxwXvVs95dZ0bGo
aBBuYj/0npnVtU+lnSZLAYUMS+BM/vzXPGNmFL2N+9drrJCyViBWNFC30gupCm/3F+bJNhB+mG+V
Z8X2WrB5nkRGCM8hRcM8vRML9UqekbXkqvFXfAGoYskc+lsyliki4C521a7RJE2QplxELrtxaEf7
MHZRfpnR2H2bwmw6ShoHm//61//5f//zc/zv6Je6//+RoP8qu+JeJXS+/u9/vRYx5DD7pph3HBGY
V1mHAzWNz1rH0Qd3B9IlkLS084Lz21d5LTYJVJ6DqBGFSSCvIgCjdNJEBnF6MiyGq1AYX4yu1bec
M8bT21daMrR+Cz5lnUB17gibs4/LA/39YQ5pHCmYWkTKaiM5D3Nn7dlMh7VjkAvhFvZ37Q0AzgnY
ODdu9/Ptiy+3cXXx5Tc0fYeoV4+p9O8Xr+M+yvDhkx1R6vRYiYS8SlAduyZqcQg6fQyDJ8u3b1/0
H8+WqR+TPy4nENRZwdUvOE/V0MYuqre56apPwgaMXVa1cQcOP/nTTEVuLHAdW9rwfcgvu/oZGZaN
LfkGGMyqqtmVflBusKq2mzEkVelP78ox6amYru9AJvTEVciXE1p9BQMf2KTvfdBBmt+Mdv3iFH1x
++cX4izpkEJv8hjFVShbbnouwiZoAXBym9VIR+DOYlXdMQPHnfn2tf4RAMfNOJIQyICcPYlV9/f3
A4ctgStF4Kx9aKOwpCdrldmKgQUq4RWBGP2fftzL9YLl52JdsfDK/X69tGojQGdcT6PG38N8NLZO
NxcPf3xX5HpaAUMKQWvDufqpijqa2c0lBSdxZOtQpcEOwyhk3FYAP7EH751cxH++8KC1fby9geUz
Ebr+xE0DH2wh0ODlomvWlusxzK3BEzmDnD/98a3hrrRc3nefZ+hc/WD90hooEuIm5jL3ntKqY+Dg
V85LC6Bwj141/tN10ndIPkfLR3uAD8xabv1vW4FBHgAbJCo6AxjvYY4UFTkSqjW793t5jK88RV4L
IuxANDm4Y65+NRgH7WJcADgDB/RAoAtfAN2ZNd617p2AydcvBYl2+U/Am//7XVkhzhQ8RMu37NQr
w0rEMURAqI3UeWeBeuUDs1kzWAuR2rL6X/1elYXIcIy5FY2OAYcuB+whGtN97A4Q1+Y6/fNViusF
wvE8N+BRXq29ZH0MeR/wKpakIO/HwY42Dplh+7ZJX95+E199hlZggxqRwmfD/v0ZYvInO8fHGJ5p
xvJzF4VbrQioT8dI/yc3ZWOnFDxCz7WvLhVR0jtmMrJKDRacPEgBRzfEdgH4wX8nNfKfuzX5zmA9
mashUCTT9ve7QkqO6CYEKQwLp0TMPEDN2UXU4wzkiQt9GbRGrtdaBlOQGV3yaQpsDrz/waOVQgaO
KaUtrwPaFYf3Uo9wHqzQqMlAwm1Os1IfhBzSdxbkf/+t3ysE/MuCEAtPMP21zKvyRERFqxiI2ety
LuMvhmaCs2pHoo0qVGZ3Is6z+0Rr58xwrLkQhifu2HLnLaN2eUSK4/+asqr/hSy7lJzv0WYx3c8O
aWLS3DWwv7yzYS1f5lv/3KvfxzCQqWaetNcZ84qojJnAhiPRBwRdbMG1i3UxtQmsYUAhb/8m/647
37qy9fubARkFi8vAlRvgjQgeIMsV8s6jcbauTa8/B4skgCbBS6htfRFJER/qLnznX/HaR8fiz+/l
LQuXXP77vy3HmIec1Ebdg9MPtmSYwBhvkPsfgYTX71xq+aj+cb8AFPjCkQF73tVHR8sl7bDuOeuw
/eai0dwzlCkZ68KRrYAIvf10X7uYvQSLovTA/mBd1TxBlbXOwr9l7FhG5lqZTnUx/FTv3WHM6cU7
uM7euT/ztWcp6RRQkVieb12nGQd4rKkiyOAE4NLA9iWLAAV2WB19yvXjRNoXYhTL24ELHO4rdgom
XGQCbGmNpE+GFXjnCdV3vcE/I3Y1zfL9289k2RqufgBMxSb4FEmvjy3k99+6XB6/AqGFKg5jpazR
2zuM3rZvX+WVp8C2FFDQskFZQly91uE8Mn0Fe7BuJgFS1wGQ4rvWCu/9tHv7Sq8srSzfJhu7xRO3
vat3Nx/sHrUdtR/TIX2c4zI8Vkx31rRRlhGEV+77xoxhQQbGheQQ/eeLKgU1a51Hz5tV9eoVK0ac
n8kQu+vAUMZD6wm8FWKq1AXLdf7l7Vt95XV2iTh2OCnwYpnXB2gUkniAa66FUHhJAbDJqaVPh5p6
rjGWEX32zrN95Vf02Bn5CQnodpnm/f6uEKIDzNOlpY9orTnVQwb7r2rlRVsyeOdSy5+6ei25VGBa
lDWcnK8jnEnpaQgGCtmMc58RUN4kHYjSJAYCTqjadnCEdUMylvHOCvHqHUpLei6aG9c1l6/lbysf
Ik6dQmeCiIbpYkefExVJBRMdV4c6/PGvx2QCHjnfsPTBjf5+Kc+AJY+9lCJ3DsUHp65S5gbojg+4
KrMAHV5fW+8sRq/eXeBxqmTPN315dXeu3ZqsgbwwIoraemsAFbuBbOKmmwRr+Z8fV3iK/ISe9Cyb
Cvj3+2s5OEGD41FCVvFQGlHn+OR1b3WFvPPtR/nafbFyycByiIP17av7ysBoK/TH7hrDmUvAEPRh
IyejtkN8+M4L8toGvXwBHB5o6eD1vLotvPrC6zpui5AnP1pXUvUuMgFfHQDrGzCMY5DD+RCUA+e0
afildd0fyfLRp7kzKc7//M499jKG5yyqrnu13DQ5qVD+ACeT0F3/0OGA2o1B89QNmGL/gysFATws
9D3sFsti9Lcvg9MbAaX8C6gWLQIFsIeBOrLQvZKI984zfu3b95fzGalqzH3l1WbRjBqJVoOcokLu
e4THyJSN9KqNZoZzAhxtHLEmyv/gc+R8gf+WlZsehf37/UU+nMcJcDaK4jzCaYsMo4g98+vkFIdq
DsJ3Tryv3iPjI9+hxIJnefXDKTwO0prgNoWJ6h78xEnXZPDMB4ga2QWXIJETsAr//JjI2m0v0iqT
ss67uscZBB36OtDtOVpVc7uYRtEJtr51G3DtH24SJ1/ffmteu03pS95N3lCP1e73pwoJzQlHOB5r
b3Kbp3EGNK4VctaURNJPQyzzSzcY0/PbF31tOaCvDFE04DjnuFfLgdClXzsDpASsMONGTca09nID
gwDT4v0fX4q+Jz0ZuoJLE+jqiZKyvTjNmB1g/zU3Md3KC23lbJfXYf/OjvjKXdEmx+YkfM6M1Di/
P8oO+xKmrAZSbCDELkNZySwk98Bfy5e3b2r5S1d7LzY/XkrqJ7ox4upHG0UYNlllNmsbWcmtJrR6
xOtZktH59nWWd/wf17E5BGOVE9zS1VIq/brMUtC26F10cOBbUXtvbDxyx22AU7PnP9k9moWK7ZAQ
BD/78fbllxXr+vK+8BCWMCjzaAr9/kClLjs38m2+eOEOH/xQzI+oukGWyr7c1VNpvNNxfeVb8Mk6
pUNOj8uW1ytohzbRjzNGinKOcB4Vyv+lRBOtE8b7AEyWeEokkI9/fJOs2eBfbNsWgoPE7zcJ+hho
P1rtdR8Ap1NQIu48ptM7eJAwTThRvvOb/vupXT1VNkXeT2m7fIP+1eId5MPEmLQBrNZl2Q83Lvyf
yxL/Q/hYOvFOafjsZjzGWJhmTB+ouaKPBR1Ib/P2jf/zabu+F1BR2FRZJItffS6YOcA3JTRKhWdY
D4Qm5i+MJEhAxYBwBpXg/i9n59UkN47t+a8y0e+cpTcRd+5DJtOUU5dcy7wwJHWJ3oP20+8PurO7
SiYjuTXzNN0lNQogcHBwzt84uwmCjbm7Pez1prIcjinzhxaCaIM8xb9dkzb6wrGLqRL+hTiOpYWU
MsFm8g4+ywubMN6Y5epwmit7TJ7mcWleDodkoQZ1CZCT1AD8AI7HvGsyePGjMkLKjkpk5l49P7mi
+HxBgteY4+WAri1Vicuhhf6j0JZMjFy8nzvTvkusYMBAsxQbM1z5jhi6MabDPULaurgojbqPc1yW
oH56eXuOjQr1eqwdfCUI0nMUKcHdrCj6n7dnKSPP5Sampk8854nDK47n1eUsKdCWtJE4qnh6gG5q
RkwGUzIeR6uqv+2orv9ORIt/ACSjjfNzHeXlyDaZAe9xG/jV5cgmykJTU1tcmOiXHmg9O3eN4eqP
6PyUGy3Dlb1DBVczqMpRyiUIXg6lBHpSRaYJxKFCs7EZp/kAtxqw81y9LwOcvG+v6erM+ILUlUDX
mdbiVklzJ1LmGOgJFOfiWJJBAvMPlCPSOdnGIq59Po0Cj2d7tJ1UZ7FJE32E45FL/ZgZAmDfKOHB
RHcHhW/jLxq/+glBI2mTMCobWZ0MKpf7hvyKIV2PNJIVXWzWdJhwJsobAQWE+pKCS9ExpvCxcSSu
PxzvD8rH7EtCzdUZ7DU0SSB+i33bJkjqQArwEaGpjih1ojiEM8zGcmpyJyyn5cjHGZ0nnex4cRwa
tUIkWRiCplNtvkkyXpBRUmBqZhp1jGtL0JzUqoUsYKv5ua5zpEpjTxxEHxrIegz1k4qo2sfb2+n6
G9vo9+mU8ug8c4MsthPI6xAKHt+4zTPUIXqC7OcwFeMJnSD7kxAwMc/JCLvQB8cNyPL26CufwOOd
SdbH/+BtLMK859gjvNyaxn47fw2RP6bxgsn0BKWJEHi8Pdh1nkQU0mjTcm4sQ1+2n6UpLoKIuFOo
QLvPGHIhsuPMwznIscylsObclWGOmGQnRHKwgCK8vh7scIgYn9/CRpB9cZ4ySqQqAk/d3k2Tv3kQ
tU84tAcIyabm29tTvT5AjERCBoWUu5v5XsakrsaaL7XA2+hjAeO4jsQppt25saFXRiED44EpUwN6
EouvVyseMtpqwILOHrRfzH/uFR2p1NtzuQ54jixBytlAb2G7XM6lRLMWJekReVYp5zVFRn9na8ln
Y5jn038wkk2GZ/Cyo2q2yGR7RMtgrwwYuwJGxs80dO5zxIfR+zCyu9tDrexFauc8QjRUqumsLz9Q
5GJLY0vtGHwfW1gSnXU0R3140nTq9bvcaNMP+QRvr3X6+lM72K+vJKM+B2RIB6Bg0+lcnHsEeqnv
5MCoMC8sHmmHz4dyQJcyVUfzcHuuax/wF2jB+/X5lg1BNGD6zun0ATmeGppUCpkM7nvyjNrhVmdC
LttlhMUdlxlJIIuKoPRiR7oBJlXaBNuyNmbjPXp31adKsfVPugK+d9cL1/PzsihffV0xKsg1HpQa
tbPlx0SuZxyz0Oz3I1DKB4yVKl8bPOs/OAcY3FEHlHgCGrmX52CYMIZWTSTaYRyiCzobaLUac7PH
y+/1RSqmwnuS+EFjlYrg5VCaDmMZkDWwJwfLEgeR1gNOeNYuNJBjef3mkLUUCSKgA24tzpzetJgC
9Ua/r4N2Os0eytgRjeJj1o/fb4+0Fq1oxHHNSHgVzenLSdnCyL05w22jbqruTjS8kAsXpP/tUdY2
OxeqYcGtRRXTWkSryggo/SVwL2sX2xBU+ZGCbqz6PIuy37g8r4ZiEmTVvIQx+QJhssiSZnSWWrvD
21W1eueEPcp0roeOGgMspMPtWV2dKzkUK2dTJCXTNRc3l4KRN7wi5I7SIg/PwJ9DJIhE9IwnW/vF
600oqQmOHeXGDFeGtclysReii8A1s4yStLLZBxVemFwBZNXiM7aJ2inLU/0FyVW3RATKql97zngw
/D7oYvNbSOHkYTTOaNmVkNN0DHZQ5RDHKR768+1lXfmCdPI8ZmgAoVGvoEgxTyAdzYR9hfDmPYhl
lDkd/NwAgJsb5+wqz5OzAjpJu5a1BDBxufsDwCWxMabSmDMbsWZD2tU0EOABvqCcql63v5KHpe9H
p904dlc33WLgxdZB0wVYvRnNeyG04cg7EPWi2IKqqc1JdY/aeuSj5AUDH/PhRxrL+caBXN1DXAYc
fDooVKYvJ47I3iwaD6sTNcKEaheryFr6YZQVjwESAQkUjRplkAmJi40rfn1gw0J3ii4aGeflwI2j
IcGK0xZdvrT/C9WP+puODdEJKozj16ozn1JMIF9/UGWPnGog1x9AsMVqD5XiaUVQytkC4t9Tsmrz
x04UxfBj7gvluY/aRKGCWzY/bm/lq+gKrIhXMNVbCigG8LrL2drlbNYTCjh75BeUGTZJByoex2Ln
w+vHIek0SDc9wKTL3hvXhV67DfxpmzKUdNSZmuAhiuCtbHy+tQkRWqlccOQwYFxMKBazY2ZBqkpN
ZMxbS/wX5rbf6s+uRADn91EWxzJK0WhH+EPdIwciTo4doOIeeVKFyHl1SYQvRLJOjwRyJg2axXWB
jlSd95EO6MYu9S+RMmlv9c6h2wWeyL/9kVa2vkNSi2u9LXvPSxwdRjmuV2SBukfxDbU9NCtRBR+m
u6ZX3XOIs+6uR5x944OtRDjyFdumfaAhvmkvMgnViRwFky0Nibm8+UHl5RuKiPObgZjwAAW/8K1Z
est5DqLyt6e79hFtWeGimkC9f7lVMLsLRZ6yS7rcnk7Q0jFiTGD56WjtbFxOa7uSrB3YG5UR+wos
69HraUILiRAK4OWpVMvadygqbMRMGSUu0mi2CsVCIHwO7EV32Tl0TCQ/6xkXN+DVE+qRTn0n/W6P
tbS7HOpJ32iorS2grIhIcKfD63gRo70RyzhsvvR9YxX5oYy66Yjz13SC17hVB10dyiGAqKTrFs/J
yzil1jChaDbp+xpS4oFoiTAhBmXoTjpbENnVVeT2o65IaZBWxeVQaQxaP3cyfd/iiXkHicG8q3BP
uR9hLv45WEZ4ur0N104dn4zIqJOp0d66HA/nhEQIm6kZRvOSQlc8xwLWXIpDri8wjMC8ei43xlyb
I0+eX2VzaipLyEAF4D0sRsL+5Al1P2t1mvhTPeQFHHp8GBGhLh5vz/K6M8Lm9LjaQM8QXODLXk7T
Km0MASaPwJx4XbzL4l+S16OnHVPkkxGuQzWMOOce48hCjQ6+oXYMShWa2e1fZC3eMG+e8MC+aNIs
4mnqaPhERTH4t8TVnxUMWVQwGvZwopw2/ChKYUFdQpa+bxtjCw53PTbnnwCLkR/lfGpJl2tQKaE9
9lOAXVeZ1H5nmmOKTt5O945wk1q/NqPhIPJWOdye8nX0YVhLYy+bEpO1fOhC2KeuJS92vNXNgzMl
wVOK9t359ijXR1QOANqblzQ3hbqcXOrOE0ZyI1jawCLwhJhpIfdyHKv606tHckyigHxTk6Mtkwl8
0SnSjY4OO9HQD146R6fB9eqTNg/2xqSuDyeNdAncdW3AGFcgs9COLaVoY6D5HrLqRlGiHq4qyFIV
bnAEEKsgNdBuAZWuTyd9Z0ChvHd5jNIGudwmnQOZu7MA8cHdjM9mjbdtg83ceRQwb9sYHPFr11OW
k3jO806k17Rcz6JP0xb/KWSyormD6zs2RIaSh8djDr5mYzNen4HLweQ2+q1FWHVBNAwSQeQ0AiFq
t0UrIuwMX52tAateePtOSYjPcfXeqPeshCAd2BdiCmDPZaKziLSlagkrpPdJxz1xnrAx7PdKZH4u
FAu3ogrZU4RJsY8dkTCtGxyPrVzvN8Lg9ae1uTAhVEl2CQFA7rffZl/GnhsJVZv8qVG8e2WYwtOU
OcE5zesZhaFpK6W7PpSMRx8aGgsDUoG5HC9DwhEJIG/CSUf3nqg4j5ihRYYfmt1WseH6wzoqQUbX
dJtnMUSMy6FQkxlntDIG36qaHlXDvhUfYw/Ndq0TaQdleLS+YrzSPIS4sW9squtlZWw+Kshmk8rK
kmKVTRp6qmM5+C5W4U8DDJpzQUEW3Su9PUWq1m1kytfLKvNGGsGkPy4YRuNyrjjmjIodOwOGiDXB
20vGHXIaGJ2qzefbZ/NXy/MyqXMkwJWrk9aa7HldDpVFjUfFPpx8rGORaRxy8ES7xsQqFaif0f3V
o5n1bKO08yeo3Amt/4TmyE4KRONRgMHubshye6N3en2hODoBWCVpllfZEgWIeFSnAiNGRSVQMR1E
zifaG0Mx/bw9d3kVL6YOj8uSiQolgKs4CE8c1y3NRF0hbFEQguqu7gH91PFJw3cUbJoBwAGmlOsj
1ymMXT6hm3f7V1j50BRd5OgU6xCDkJv+t/NqegHasanLprbU9JEUQZzVxlLvAcwbGw+h1aHop0HB
IeaD/L0cqk0MspBWG3x9VgReaEWkmfuobVF8doyh23j8rARDisU8uAyQcPK9t5hZ1PMlVCRLUEIa
lGLf6Rp8aTR17g0oq/teaPDWjSk+wRJ237RzEz6Hs7bF91z7wtBY6RC5wLhhBC3njIagrpUj/kKa
9jjpBj4xMZW7Ip/RK8QNFqVLXfGzDH4/WUz34fbXXR2ec0XwsNjPywevmbVBlBI4fE1LLTQoNRrK
aQ8t2k2sEb1E8PGArDtUHipsYhXn1Xhrl29AY1mSguTrcPENhA20oxub0Q/7vPpe4Vh4MoLO2g1d
3W0c2ZUIycXDXoYTSlVkSWoJtc4V+jyMyKSkSGngoHweRkDeSN3EqN7o4nR7add2M8AjOrd0MjWS
p8svm2CKmZoO26vuvfGDzQA+DEfxkFTxFpJjLRrJ4ohMl8B6LXey6FSMI2OwjqlR6eVdVLjILWGE
hvHA7TnJULuIR9QouLfhvMKwXVJenWzqq7Dkhitrw33AHNU6BCUyRGUn5vfCQvQauS3vcHvQlYXk
4pb1GIms0H+hE36LQOicOkOYIqhnh9WAiRheQX5lSJOgpkX8ayMs/ELELedIjx24ESwSyT+4/G4T
wOO8UCcsm0EfDxp654WH4d9cqM5xrnttPgxBLEp0l/PpO6IMFtryyK0i+FtLOZqBCumwE2qCHGiK
q8Ub8NliOtET1cLj0CElP6O18bVTHQxmkW7jG2EbY89vFS1Ugp3VhL17QKl9FPeJHpdPTDzMUGbW
X80ZZa8Y5DukRx5MB31Rdiqisskcq0OUD1XM92o53IcDcot4aDn3mYmVwqu/InQ4XpuAZC0KJvIr
//YVEfbr2yzLTJ64nffZFU74WCJQ8MXQ+3kjzV3ZMDDoXRijgAmgjyyGaocanaWoM/3ayN33yMTk
D0K1irM9InR4e1YrB0I2sqjK2CQnV9ls10bwyTqGohE+PpBcu74m5ug+yWjQwbvUH3XMjzbmtxLJ
SC7pc7KStNDMxZczZr1xAiTJ/Lywi7exE99hY0ES1gwg44XYwhiuzfH34RYHosjkk5q6hj/jd+Wd
hRsiuKbOmCXuvJarqqdDihONWamH24u79h2RyEQzgNcnJdJFjhkjnYrcIEXeYRrVLynVms+1GtYf
szSfn28PJe+ZxaGnw8ILwQRWBapnMcdWQ/UkpEXn19OsHigiYubdGT8x2cHEa1T0fYkBzM+6pUFx
e+CVxWVgB+gmH1ODlHN5LKwEHa0+aDU/FQ46PIOufAA19bPs1P7NKMBV2pNWbKzryv7xKPxQ8aXv
ToxbTHZwK6STHcbsg8blokCg5CkHBJjsWh2XpmJynePtWa58SWjiqgSM0G2hQHs5yxZZMK+bETAd
0EL6oqmifTOZCRa+tPI23pdrCypJ3HxNgjhlrsuhlAx6WI7kA7KjQkUdVDSDK946onDogwhd3+uN
6z4PFWyh188RaqNhoMFEJmXJVf8twMU1pR+DJNJvggALIYFK6oc6Uxrk1by82Uhm1haUzUpBUWbL
RILLwRpHF2lMc90visD9ZJRTibFEjGmE7cbTRo64djYseR2C0AcsskTcpNj3CSxgNN/xgqbFB07r
H/rMtVDr4iFKOUZGAppe+gFVgG4DNL+SoHoAfsg1qA4z+iJBJLbOSd2YWBtYldLfTU4Wnp0Arfl9
PYXgxESmm+/ywLA/5L3V/Sxa6lO3v+va9KlUShQ9nUl+kculxhfUsYa2Nnw7zZFpz1orGU9mmVnf
srRR7yxMxw8RyD+/nXikbQy+Nn3qNaCdJKP0Cr9g6GM3lvZgIBYWFdlhcoywRuxSr9+nHlBaswzS
BwwDbJ/nan+ACr+F91rbaDxvUWCQqkJcppezT+m6NwqqQyA6jQIhXKHu4sozzwryHP9BkIAhLNHz
5AdXCXqkpUnkoFfu50OEnmPkdqccj9e7vMLp5PY3XYuADAHoiQc8meXi+OhhoSFzlhg+fvVGuB8o
n7wUA5DkHd4uw0OPXfPrh0RqgfNDjRFcMto0lwsZWmWFVlgzE5eG/rmDM3nAtxPzGv7t+K0K0C27
PcfrQOiia4W6hNRJkhI/lwMiMN7YCAXOfqbpyWfwGqhcBYq2S1XsnHL8EnfIMI8b0ffX3XF5kUI2
NujiSLEHSiOL0zLqKh7QaT+hABqqpT/2o/YwmFbwbYBV/j4LpuhRhC2K2FNV2GeRJ8NTiuPxaeo9
9e/bC3C9dckCSRvo6UN3u+qr9qicIhKhUPnDDOCDCo34ewFe8Kkq6uLT7aGujylZoAQzcaXyKlqm
D7pBbzhpktnvUNs+jLnuHSL8ag9V3lofvKDLD+oQNztuV+fc5mNwuD389XaWSSgRgg4rudISdh7C
lLYph6GKgYhigWpDikReAqqB5Exv6se+95qND72yuzRDIicog4FCdxe3nQtLusewcPI1ScvoM7s5
GJ3iHbBpmb/jgVSfUt15e3ua15EYBWeq9C63LJnmsnSMSZk2djUShU0bxx+zXH9uA7d8RyRUztoQ
oTnK4993SYY3wsXaTiL4gRUGhc0bdDHZMMe004tSFetV9I/EqIcPSga2PxVpuHGxX2PtXZfMBWgF
fj/spGVhtRVdkw0WBhcGoFAAtUOCwnyKkaDbBOUbNs+wy7CY9RN9GO8cLZzexeRdH5BbxQtVZOmT
Xjvh+fbCr31smpZU64FhkQEsDjXuYglmBoSSeIZsgCmoCxgd46ZwH2BvgbkSQsN3hWeh+3Z74LUv
TipFtQa+HAhq/TKGJSVmXsk4zH5bVcMjhkH6X7i1Zndua+R/T2OjHksED45aag4b+3vtSBG+QIjr
vI8pcV+OrJXoYwU1usnU+8WbsdVK5qopn9DFEvdNFAYbEWRti3GIOVMWWFw6X5fj5QB1ByfGnhL6
aHccUaXek/phFDG65cbFIL/WIkQTq1hNOu7Eq2VFt8wx4pUOmUjkjuItDQoTwXkxfHz1p6NeI99U
1KXIhxdnpkYEcHLbZMK9Mx/rPX6Fzl1dIJijKWl1RHKTKlIbC9xFYXkoG/tmZcOSqcH+JUfmabXE
AVPOrfuWapU/h3OFe1Zd31nVoL/psCZ7oFze7UZtLF8fhUknuNslWIm9s/iEFi1/K44LqaDa4ulq
mlhu4At9VHvro5vG+un2Av/CCyy/I2hd8hdkDyxu3cstY6Bmq6eYO/o0StM94s/pAavK6TgPlv22
Mrryq4bysz/hmXIYVVwRD02j2ic8NNMPcVehW4+ipLn3ah5FG7/aym6m3U60pYqPG/uyIEkqRx+z
FZNvl47+nHrKfOf0Xf0e6FvxPcQV7qBOyKmmQxN9rng1/kiw/FERjTTLI46X8WHGP+BREIvOapoM
G7tjpfJP8YS+lXwFm1T/F/EMQng1O0Y/+oNVtkjrVMOQ+TEyO19a1VCco6Pgk3pvo5LxYwD7H+7L
sFAf0WZGiWBjpVbiDCdQU2nc0ZQFRHT5EfOE4nBUUv+3elwqcddLw2OHwvOD7LTPB9RcjPsJu7Wz
jUcygude8aObpio+lGiV+bWjFE/gYs1T7FT5Y9oMmPB1qWJtbO2V/IYoSCKFJqVsFsif//627WsH
vpc6+klQjpToZzN+0Kcyf+Cu9L4i7Y68bonaO0tZTNVOFVPw1+2FWjnRkjxAswC0vUFEvvwNLMT6
cIxUOVyxhbVfiF32Pb4G/Uc7c2ne9ALh7QNufe7r7wEYVwwpaYsAVxb3QCJqvadjj1ef0lXYjTbY
RL9EjaFAodaBP2D07uT63asnS39cM6FbgWIzlo9eK9Awx4oH1cdxqKm+hsoUnRO6nvXJxSsg3oUt
blH3ON1Mr64sUk0kbFM5IYhx3C5XGRCiiS1SQWWoSasaHxwPpxYjrTNYzIEyn3GsN8qtYCHj4iKO
gTKTSq706El7Fpc89E8dynSKfn1po3qnBUOKxWBXPXj99N0Ag3RM1O559NL+NKKzsqcB3L2/veDX
8YryBAQ77nlQJ8jhXc7bNJJ5iKjU+iDN9E8UiyzYdBYCTm2BlvftsVaiD7gWlTRWojBo7i6OfOTx
3lFnDsusD235kBOgCt/IIueL2TVt85TP0+QePbOZTHzhITnu2wANbjxr8nKLzn2dCwAGcX4Rushv
0cW8nPgQG0ibQMbAmp2wsmtrLTrNWOZsnN7rKHc5jPz5b/FDDBXcEtfofOBtbogzqds9tBXOBnh6
tN+8pDePtxd5bUAOLJUjcAM0xBZ7SiR2Z4152uNFB2XSLXEMwsoUEhUOiLsAuM1Ghry2jiDm5eek
oICa3eUEMdnUACS0vW/0TfhUzm3xQbfGrSv/OgxTqkAtw0C6iSxRWywjmDlvKPKux0qgbo+QMVN7
52FB80ynqnmeLS94rlPFeCqrMPftXjWfb6/qyjFhbLIbElRL4k0uZ0lpIzKHhPGjvC18vLdwGhdt
+zTNU324PdR15k/VywDyQSAic1qyHxCz7vQZEo2PrVOKRUqVKJ+SXHfuQ03D2pt2PE4ghR688DJI
t6pu16J9suZGaQj9IfpVV+2AWsFqINQFE40xt9jjCBI8OEObPhSqsGuEj1Cs/WWp+DnCK3kfmFX3
l6i7H3kkjA9tPGeHtIpGBAZ755EekXh3e3HW9gFkXCCzkl8K2/zyO5TRaGIplPe0sruKijYiQ+8U
u4xOk1IZBr7RroPeXT8gYZQY6ntE3a2N5HNtv5MHoJJKEOOZtPgNArcwg8bjNxgsHFh3UZAD2E3c
dqP6u3aM4XgC/YdvCp9+EZ5SrPV6HZc5X1HU/mNdqilOk5iwTidvnutjT9v47vbSrk6Mwpn9i6Nx
3bWPWxMngYKDzMX8SR314I1h80i5PcraQUIgBA0mggYMn0W4gM5dlGVEPCwyoR6EEjh+nPeYg5XK
6/E7FC1AxVMxQWuO5/vlXgniiGgbOQhm9G5yKofB8+1IjQ5B6FUbudLarBAOokZCKYpBF5uiK7Uy
iw2v80GUovTadeKgRzrG5lG0VZFZ2xgOcV2KLOoUoJYLKETjVhbxfcLg7EFXReJj/F1g9pzY0uVi
eDXQn6wArJfEqQC+X96TNDaKqsOPyA8gEaH1nTenZqxDX8PG7Xh7b6xEPl0lyQZjwQOFJPDygwGA
MhLqab0vHBfJ2WD29mGhJIBH+vashx6PBMUErjmkwcahXnlRokxEyAOLJOtPS8HqSAffRBuo800l
aj8W6eTEPqaczk6LAead68rTviAzjQO2iofatI8Gyqm8Qs1CGqxjSsVu7nAr4wY7hxVkRP/20qxs
MIlfpcJJVVfqllwuTTm5VUszbfBNnA5Oc519qbAHQi/c3giwK1HgYqBF3GkDnvBDBJpyBjcw+qiI
YFliCKvdqPZdv2p4gsJtJG0AB0VH4nJCHQbcQ6ewjfV5Vk9e3ze8fDXl0JgoCbpqob5R0BPcGHTt
doNLadMZ4D0F5W6xw3TaAp3RYlTaJXZU7mdlwgjYQDN07w6F/l2pchUdC1UYfsJLc8DqxTDfFkZV
vavqCUVqIkeXkkUF4UPCs/PEiRk/3f7SawsDil523Ygo5lKAJ8WO0DYrlFMSTbE/ZJiyHoy4Uw5h
6lFaSUbHx0zb3ojKa4NKHCBdVeo3V4qcqOrjv+oEve+ymc9JVH7NgDkdBPakd5iH4fcaQP+8PVEZ
Ey8fP3QmuAUswotGiF7stCBpZ9g2CpmGFxZf7LL/nCKQeYorUTwqog/uYs1BKmtqyoc0SF9uD77S
rSE75jiCf5Q+KEtybeUOgdBseb9CKWj9vG3KN/HkhN5uKifrFJci2+eBOhzHWKuGc5MBFxraArAr
TfQthtNKTJdvMPo1QF4lJvPyMOBzmYV9pvHN8za7I8SOb4ZQ/yacZrq3x7o93Z78WpxFmwPrF5nh
AYFaDJfinKjUeE/MsyV+4vQDf1nklXWwhhpfdhxM44cQibg3s1V5G9fJ2lRd6j60tGkYkaVcjj0b
alJiqS18rZ68kxepOEVb6JzsPK/JD009bHRO5FyWuwwtYC4TebXA/LkcL82rSPM6xiM1HQ9Zjuex
YjflMbWcbuONsLaskGkp+wKD5/8s8o2kmKc0x0zVjx19iA+ta+FDRzEU+662PfNQES+oPuNhCkxb
/3T7k64cYMljlKBeQIrXPi16WKZ5yNhdodjHThHSgQz74CeXf1vvzSIR96Ndu4fbw66cYcA7ND0J
HrKCsPiakVVnHO0GBmwY28U5VdUByzKFGkIcKOO70TGG+tTrivF+AsuOrkJrbr1YVlYdNAhFYFs2
5ZDxvvzANmZ+7qwEra+4Ij16U/beqXrsrWe9O6qVV90hvh/5LZf3xila2VngIiTElSiPRtCi6B3E
TuMNIhO+ksTuV7xpzVM26RVNqmJLylBfnSQ0WVIAFIWhPV1OslBnN5hVfHeG0bG+NxgY39OZ0k9N
n/V3s+giPwrtaO9ocfFXhyWiDRkCmMasmnggpW7QhzvoCcNdP46GX4TAEQmsBerOIM/bz3VlRHgm
FfafQzDHBoLrc/81h809sJ7zcN9lcb0nTFjujqIUrnuJXZ+jKd7y1lidJbqJsvgHi3WJy3TdCEvb
dhD4USnlB2Uc7jNU2SYopnqzo7c+KfhWjvMTNdd64/GzEpZAL/H0ITQBXV5uZB13w6hxWuEL7Kq+
EDnf10YZtoBfQSdYkf7x9rlZybKogEluh4z3V5IjXZ24EXmk8O224hUNX7HTd3mxpZ+ytkUBEDEv
eGyopS22qFO3QV9EivDVusNgo0jzGAO5qp3uKxd3z9tzWosFQGrlLYbCJ13qyz2K62tiZf3My04x
p4+NazbF21kEUMq7oTWeBupRE5ZHosfbktf1YUix6Lv9K6wQZsBdIKRA5xKBcYqal7+DgtdC3xsa
/ErNqkeE/VGORS+iaoNHey7AuzSh0fyFSoiZPznRpEtL8D5EMURoP9JqSl+0OB9+3P6lVkIzOS7t
IBJ3sI7LABW1XlZnBi7GQC2HxzzBvroXljjmYTEd4qbVox1qOlvCZSujwieW6CWP3Ip+1OVKRHrq
4T2p1H5ftfYnD44ZnoN1YL5XK92cdjRNvIc06srXT5a+MZBVClgGd+7ium3cpge3ii52n7hqu09h
Cz2mJQ2cvYcTygFtaaAa3FQbx3dttlIOENgz5UGupMvZGmqsRXYw41deWN4nq9ZHHhJmkEALaMLq
qIqiO9pjOG4M+6vsuMguQJ2QQ8leKzaNi1eMWmhN6uoKqPyUs/VkaC2e9L3hZd8naujvEq8x0l0G
zfvcTWZh77SUjoIfDEmtg3SPMJp1kcb1NVS/UWWEtoCGmcCabDeXSvhyex+uBINfb0fZ/ObTLDMh
zUqjofIGhK6aQseB2My8eHq2DZQ5cmwbu2YrIKwNSBinzcjDmtC6uJlBsFUU1VHWUp0KrD9pdPbQ
ZFV8nwsEEfa3Z7eyAzhc1CnkFmDLL3ZAN7qtG3Hd+0GQWJ/axv5YVnP+5OIo7I91Xx3jOtzKAFYu
DXTuyPR+Vb/Z8Je7bqJRaaaVU/tTqWAPk2Stg5+4mqE/a9fDp9ob/oMyOJRkaOTyoSBLAZcj4o5s
zkLkDYWsaEjhTySzOEfuSBM3jT300mZNiZ6c0Bzy+2GuTSXZFY2uf7u91isfFpY3Atn0uWVOvVjr
mO5DkDd17Ws5AOPJaYydEjrEsQhDu+PtsdbWGDkemuDon5DiLTaRl1EQ4DjXfpQ0/btQy6aPqdrn
O4Z2T8VcRRuVvJV9BHUSnwgUl0gDliq0jkmpAwwKL8JMq98i94dT6Kgm0Yi8pUj+rKuADM/t+y3y
zUpGIBVrIBqSSKNDtrg9jUxLLL2lNRaDvjlEaEL4msvj+PZqrnw5pCUpX9NbMJAzXYTnWPVix0ur
1s/SroRibk73Ca7v+8hL69cvJJ0vmgjkVHLMxYTmchJ5b3TC9wqrrndhCrArLUP3HSvwAqfIOcJw
CA+vnp+HtSM0LfqLqJ4t5gdgWi11FyXmoGjm537C5RapUAUsoJZsxP6VjYlEiFTK+p+rfTGUm6bI
+dcVKVwnop9DnjcHLVHVRyhAzrui1LfIwGvj0W3geSezCCrnl0e/y4qmQfJa+PVoOuLAxZrMZ9bY
eyCl0t+PbWdtxbdrQhjNB8hnEI9hS9EiXcwRYmSc9VNPkU7PkDsYHEQejgN18DzZxb1WJn7dqsZH
LXbm9E7rKeoew6kWp7BXSTTNWg0MxLpKS//eWKPTnELVSl7cwGqmY46GJfnA0CT525nzKAUjjOA5
bIvw70hUAjs4xSvBb87up6x083zvBYUentyMRuBG2nh15jkJ3OAgicCZU31eRFWebmNnxQ3TBPfy
NuGK8kejUXdZZc7nxOp/sA4fb2/U6yEh5FOWkOpucFGWiijRDAIyLUrLr5PW7R8AJfF8MzO863fU
CJr5qKSkOfcdUJ6tzPAq0tA9pffC05UbhEbaInq3CS530xRafpugMXEIpdN9HLABXnsW5TgEUt4D
NNrxwLjcsK0b4KFQY0ODsskw7SakxPeDkhmP0+jm328v59XhYCwYLyASJZnXW4qroNNROB367H5i
BMHJNSrnc9MYz50SBYcy77gGXz2ezDTBAPNeVCnVXs5Nd/IGU0vWkIJSrnS72g68n1EU95hvZ2zh
955RoHtwe9Cr57HE4NLap/sMQvaq0oFRdaNhDsWgaog2upq0/lwlud80cedPwHX2Fl5Df+qhseUQ
I7fERZrLyDBRJB+NDYdy8OV0SxyGuzZObL+NauVjHwJUOydIZ+z1sNo0o/yVqi1H41siZ0pqxf5c
LG6rd5mKHzy0Ew9d1l0rIvOxxqB82JF1JG9VF5LjLtBDned5rSNzbUWJ8qdWWu47zGTyn3qdI33A
iLnhw5GZJciz6KK7NGlIez2sw57UNNKQqQii8b5LIE3tdKECl3QCUSY7VUGIb8/3S77aZTp9uf0V
ryvPNDxUG7gPdTMJLVu8Uc3IImHDI82vwlh9hCqgDztvtPKSX7NJmt0wup114GlXPXRWg1amM1lN
slPG2BH4khhOfr79G11Xl+RvJKnwVLN4qi6b6mprRg3lyRLZMDMeDnzUtD3GRjgrB1QYdRoe88yb
pGhBJuzwh89eTN47yEOG2Oft50S1232DV3uzU8HAFzsbUe7Sn0fVVI8xNIR0H7dJ8lzUaoZmumFP
X6h3W9VOoFafHkpMTj5MuoMKVpaauGNg0Czu4nnwYmwGLA1yD0T9H7fnfL2jEe5AQh3+KpIsVKIv
d/SU1TCupqLyYf/Z+6nUs3OTC/AO87DV6bqOTTCQaOfwFKKVf8VZrRt4ISGKJL7uNt2XqDdtCFy2
hjEP2n47lcfgRpxY3WF0uXgjyFQBQZbLyeFJF+YSBevrIhkO3PBgZLMmPZAYwensi8ZXalfdRcls
HWYAHOdiCoJ95JTx/wC+/teF13z7y3v+R1lNTYze++If//vP6qV4L5qXF/H0rfov+Vf/7x+9/Iv/
/RT/aMq2/CmWf+riL/Hf//f4/jfx7eIfDoWIxfS2e2mmdy8YTotfA4QvpfyT/78//MfLr//Kh6l6
+dcfP8quEPK/FsZl8ce/f3T397/+YNF+23Dyv//vH775lvP3nsvsW/H31V94+daKf/2hm/+UEBtw
/fC9DFkp+eMfw4v8icZPUJUl+NEDkrxqQl9RNiL61x+W+U+XP/kL0MC1yov6j3+0iAvwI9P7Jy5T
oDIwQuOxzR/64/9MnN9jClEjX/zzP4oufy5h8beMKStD/y/8AhmXvVHAy0hSSFzuEqGByqnWqGRw
WEhU83xAdF8Vx0QLi2BXhIrj7HKnbbJdldre81xH9sFIU2M86R300lc9V379KvK+A6pM70a2GS43
MvKXQ93y6N93WTMdQsSSDl3TvJvccEt26zIeXI+0SAHbMlSqIkRps/C09lSrPQVnPYreJdhK7n/b
Cf9e8N8XWIaWxfqi6ItHOw0/MuJl5zH738x9WXPdttblL8JtzsMrhzNotCzJdvSC8ghwAgGCAAj+
+m8d53Z1JKfjSj91pVKVcmxDhwcE9t5rykM/6CkMagbVzXG32tUb4libEmGzLSIzDKRjGrRE1I/X
pCjpb+6fv/ukf13+zTPdEwOiCAbOeN95dx/Dw6iZmLHv83jdfnMQvT75/nyoAN7gDgnyDbqCNxf5
vOmFpjN2UkmG4gZStBmnXjGQCBKBMoR9muYLOfzz031dWP+5Juasl6kTmjM4ob/eMimc3ZOU4+P1
aNB4RRTBhUYIr/WsyR0ZgqgClL3/5gr9mcXz9ktFIYii8AL9AVt9vaxnSM0aDJwFYRs2fyxCY24Y
h4C31dZl9DDHGzKFl1xAJJ3CC7eBudAYnBe/FPYFuvspO6UM/Uk7BdmiGlifompJZ1GIBpcED26R
BDbAYsQj1+hdjg4l/82m/LtdcbF9xdAWksmfp9tfaapQec0WlK2wzpMh8hVC+oYTeJhuq2JcJL/Z
gnCy+/UdQHYrHhW2+EUc/+Zb8nsCA1GY49Qz7O5speEOVOJc6bqHuRAcMJPhkjY2GclYAwnPb3LM
dG21ylRiuLbTLK8YmWGmKDeNiiFEx3gTkiTLG5evuQKDWcTryYLVLhq1rAm8zvd1ewIIGYYVnvn8
bLd8m573Lul4XTIzdXUPqkVRYXZm7YlSqX5E0GkCnA4L8U5wKIaaNBSYLzd5B22PjwuCglFCsnci
cBOYgbhhzNgEphPdu2XO4eUpVeFgMrCocKyJGPYXAQnBeJj6JEpvl8KATJCvjDwuqU2+mCnl8kBj
saMzG2iXIQTbuSagsgOCsZPia8gCIdBVhwsyJhBX/D68yEeX3KTgqIcozSv8uxrYcvPVtFHkwNvY
TDh8WgNVvjPxRFcEOiXyGb1ekN86a+eHdFDpdPSzmXGuj3v+XK4wYKnR90f3+aLVH3hMKYOZWGS+
YfCe+4NJWIdk+J2OtNI5S7+7hMOKxoWWQnM5jvprlvj8YzeZ7BPmNFtYzbLPrmS67l911MPOF8md
8ad0EPvd0jv2HRWme7AzhP0IfKfDyxAXc9EsYt+LSjMQdNZhizhCIGT6wYOOOld2zvxjv4jZ1HKf
g0fEYDHWot+0j8Ugi/d7bvGgRht5V219sSZwdxj3k0znUcDhdzKmcsGl1YZMay0wIc1VCfuenM0V
Hkr+NRMb7Y/7QLofa38RmwDShgEYVYjkc+NQgjjhg9zep0xHV6rvnKwmXAHvcVPmY5tFXZSbas7L
ZP+wwWLUHjOyJdkVx7g4ueoKG1Fd7ZOz/RFq6f5Z0CXK64KB0lqJ3g22gvPi8qwRqh1XOWg/8nSx
qUzPCcyK50NudcarBHjlWtGuT01ciRnoLAfyrrvoDjzpHcOXUDNaJQtqxHaZ1PbAgkDA1xYXjKok
DrK4DuEdACncNo9fYz50WwtmMdqfhcPBpyq9XV+k64w6EEJ2+KTaPPUnr/cUr0qS9xjQrPn6HOMC
g1863MLiel8tzMsQDTbkLQoc/RlZkCy8UWBMVE4OIqns3rsRgXwRuUMYHU1PEVdOQL3KMqihd7lk
jYhkBENWa/btUMCALGtUTLEVQIgFu6PqQdAW16lL0/55ViiiqpVYuNCIbFfl0UNR7W8p5lTkNlrA
6/+4FTGoEEKqVB0Qqrpt36nm/XZmjuOfKs9dZmp0H9v4Bd5rBURhboRzUQKy+QedUW7vozUa+D3Q
8xRWL3hRrhPmucbIhJngQYIw/TENVlpUe+bn5UgCRhAq0gnB6xmbNa9XyKN5DdfPZb3DFig/BtLL
7Jx4QiGBJ3Lp6yik5X7WHPHHtSn37v2e0W1s4pwnjyKMeFKBUBLDEE2Wwa2NNGEVNLmAjNbO676a
VUnMKWNj6lsbBjhBcGjOafgxhXD4XQ439C9hanb7iU4STSTshSlVL3OWLftaz87AbviWR1ahoY7C
JZ2uaUxVfpqzLrN5be2aiRlZlCqSYQXIK0/upwH5CmlTBnpkY7uwDtP7MyVTAO8oMEGeRpMatNrb
nuMGFGkiq5hniMqJzDBNR5dIbEITAeVvaM9MUTtkej0peOHw09SHm6zGoLBrbfCXxVWSb8NHnwY7
rUKP1OGarCbLDhgus+NMt2G6TbQcopP2q54fTerRSoteZB8Gk9mnzIryhoQLv4X1+Q754xDSvNrT
hF2Dab8d+JBx+GshInILNJ7rbuWznmP6mPDNzhVTNm3cHmamGrdJfKZ8RNCwU2HlYXr4XnOpn2F+
jUll6TELdoX9QIlHXhRjtIEBZ7tEem0dnClHrra7vh8/zwkF/0JRCMcFzOUavS7ww9IjKEO8tIck
cnlFKIsavhIYarFlGsGstzaoUhMG1/DaaNVQDG0gVbW7/g/WZ6xJ4hEtneFresLAqzuQpSw/DaYk
FQSFDwsQ5+7UyfQGoxF62+0Q4sPV4pBazjBwCLJrskCdss27PeAAggLQUFbvfn+kPm8KkV9yXjvv
eCWDrO3LaWhjuG7YXB99mcNtMrEp9kbBxirhFsODYeQHmNCcaK4+wpZ8xlEkt+Kzhj/NIZ/H6YS+
y5yHhY5/lFu0ndyc2OO04uDatrQ4lrA58aCz7L6VyfZVlPPHYaDo0Wfe+ljhCojk8JPYIg95uvW3
/SYkQO1YXw9axgHIk/QlcUkI3SA4JZUpcvoF5cxZxASGqyL6WjiQqGsyhS9q2Em9+g63ue6Ho5mW
gFdz74JK0vkjUjiyj1Tv8inGqVejviweCFgh7QTzEUC25kfPZQZXcn6ttfq65XRprBofZpGeS8xH
jiTqP4KM987BKBQxKLilh8uzGkYYobIB9i774k1Z02BZqnAU9kw5xN2I27jSXfgUjXFSizmUdQkp
78EBrTn1CU2v/AC8TXQqrjsCdo9BbTBVoIEEn2gXr0tDF+aPoYjiux6KhbmCu1PfLJHDVHKx0VjZ
Qb0kQvFHEVlYcoPzqlL498B4qs2ZfDdmPjusCixMVLFPFyr/netS3DiREveIH7pCzN1pkpGsCz1/
4RAY9yW9ipadwNkt1OdinfermeX3XYJgndLoGw41Q03zktSpuBwrcDrxPVjG040ER+UHKsXiS74j
1h6RPxhGIPC6BqVqv+73DLE/pYkQkAEeP04DiO8TQRAAMjvcx7hObzg82is/JrSFG+lZdvv+mLr4
HgEe3wODP7MKH51S3dd2Dn44AYIceuN7SYK1tqIAQQ1RuJJMX2nRL02yF/BTiJN77pj9tKWanJOd
PwzodYdK9UhhiaKONIEk88OO/LEqXDbRZPt4iHW+HCaRN6YALzzXqjXZllbC7PXm4BTdkbVFNQhm
a+qiZh4L20I0/TAnCzvwfHph2sK0TYRXQyFdTQK4wHBQYEta3NJ0rNZcfk5KiwaG6Edi+/OKpBLN
+CfkIz95A4Muq5ZrCYV7Izn7PPW43zCFCKtV0btpJG3WSdUKrfi1DNEaUVQ9BsQXrVCCKzcXda7C
4MgxhKtjOhaN7OcAbWlC6lJH+M2WJfTI+j6+PPsu+zT7HNQi739grtc1HPpvbaa97pYvcorTCnHp
sAbKunqWcsTL6V9gqm+AbZp2J+V6Exce562fbxMUxK7CYV9U487cc7F1XdaunixHsVzEykHmXO1m
BWnAtC1EYLuXK6rUcgWdZEXt+ImlDGbqPOH+S2QURrnb6nHsKdoX8JBYuhNAgP2hyyh7hG5CfOQu
i2iVp53CU5sYzGiimBdDZV0UfM9XHu5VnxnQ3oBq9aoeu4xcxqDTKipcpXj0AlYVDeqTTJxDrqOi
Skm6m0+lyvfuGCDiqDxDab3e9dbT5BDSZH43BIukCM0q4xMc3/lVhBsYTA+aXaaiS7Sdg2EsT2RD
VHINE/AeOwfK9rxKSh5/YWE2jnUKKWzX9kgL+IHHOOa4IkSAqbwvvy2+CG21UJO4aoARBoanoAHw
A/h0+UtptgR+VcKn9ixBy73TmPDgMZKAPvXBZC+mQ3n0vvAdwj9iEvZ3wer10Cx5XHwOnQhxEWAC
FWFTp7qrQaseMLrs0p62cokUFAJlsEIzUFBUvlG6Q61JYU2jG1vK4APa3kc5Iee5LjG66arAqRGm
kYL3toK0Gf9tE1uGFcRB/IekISbORicMymNNJNDEWQWqQmxWdw5jO7+wOPatS2n0YS3TNTr0huiP
rsxBsdq8wFPKI+jsK1dCil/LgmU33RivAUSndsEvc7Fgp+PqytHbmelDlvvuQ8cmbNQwEvlTWGy4
xkAmLbqKgyE+QgRBlxctdY9n5af9wm01qpbwnnnHvSqTlsHYHHcDMG4snq/jS96rAokpIpSnMBo9
ssuiRH2nGHK/TE7YB9Bl3AuIqeo8GukRFToLFbf5WKYf14WuXT0KhbAheG+sKLb3fKulw6Csivoy
W+FLa8Ivlnflx4SWOI/GlPU4dwfC4J3il+xZI0EPhTw2Jly74tG9T3I1fxvsNOFYYoqOtdmUvzEw
KgrqZF8s2hWTpKodutjZQxBDAYw22ScvwUTTpzibpK5mUP/murOppBX8qBeMqAxxOLk2P0q8i8J9
y4xAluQuLnr+NbPh+2TM1wdG06m70ljl/ehQHVSTo8Qek3QdcF+6bKxXrg3EFnGxf6FTOj94Ag0N
4j7Y+IHOkfpqx2C/HwD3z5fXTKbYDEw9gQC7ovPNOMzj1VqWIGoSN0YNM3rvUcsgUb1e953F8PlM
k5cMfnEeHzzqvhKNFBVcuXRKgGOnGlAQX7sfAoqqBxODrFQla651gxph/1Tss9K4Z3JQu/RqvTjq
SI7Pm6Yh5EFiEt+IMUmPk3hR7+24oUGFxnmWVYGjlrXjKIJvigJKruES7vJaRyxLWgdvOaQOe8Tm
Vvvu/Frvqfc3HcKFXCORz/vHaIslROQWkTPycSjdK1tsekBqMNnmahrG4uJI59FVpXQBjsId7ITh
ClfESOKLcF9w17O8jqMxfR9Pe19UBCX+8+gBDVehLhD9tiOYPESoAaKsTzwLhGoJ8LSzNdazg0cu
I9jcaxaep9QzuCPzft0OO2gw63GwUelvEVe6gr2YRf0HMpdTXuV9wh9y1K1hRVK3zG0KPEU2CvlP
A2jwk2CYQCxojcgy7N+LWBsQj2eEE6OAtOR9wYOtqAL4l3DcHks+HOAb5p4zsmRzffHgI6iwhXoI
dxhzV53DIPV0cUKdjgGLx4dl3RCcsG86oC0i4WyHjRVhcGwHxMNWULHiPKe4w9Gv2cM+lRv8z2RW
fKQdppQ14A+MN9hIQRzXIR0+//Ng8o29ESaT8FJAjjD0w5hMXma/r0eE2Zxk8DqbeDOKLXgPaUV/
huMuNG47bogjiY3PqzUuwVddiwu2iwZ6vpMbYYcQ0eNPkR7UrWY7/3fJQX/+XJCJw6sEY78LJeD1
z9WVqR6GAYq1KPZ/2K43KNDhtDAb1rUoyIJ3//wcfhkKg5cLxgxG4NFPB87LJPIvgviBqSUzW9Y1
SKIdmoh6WC5g+nCCVOgHvJfj4z8vd3mqrwazWA7u8RhBgvYEqsUbLCyJMNUHYa1r4E1L9Wc1w/jz
A6i3c5sgQt2/5I6Ew2dl4YkDMUz2m0nn34xVMZlBeYwxS5KDofr6w4pgmjFmBKzgcYhXBe6Ryq9Z
cARfwf0GK/nluYITCN4zLDhhwgmT4TcIhs36YTeXpbbF7wc1xUMT98jWCNfMnZCm/u+oVj8H7ZcP
BSgbUbjIeXzzPeaQjAWpxHA/yhdc6YDSr/He4yQmZPvNd/jLUwQz7sLqBekpumROvVkqjl2+cD5i
KVZkdR6gqgHNd6vjPUz/HxDL/ysO+Qq7/Edc8/9HxPIC9P2v/w0E/oJYnr9+/wWyvPyJPyFLEsb/
Aas2BMKIVzeDBAXfwZ+YJQGcmYILCsQG4kGkjVwOtv+Clln+H4iSEhBVEeYIzPLiLvJf0DKL/wMf
OxhU4M9g16ZZ9G9Ay9eozyUNCEwc8P5BNbykaaXR6/fMLxgPUTPbNp/5PcLgWet7tR2RHKYbSFjG
GowS/a/QrcuaF/XiZQiLgxMSxjcvnMlSDgKJ1O2S6+6zdZs4hC58AKxh31lUa79Z7vVL8OdygGQv
rhAgN+JreP0RV8wY5yFWukWkS3LUiZTVEu1jE/Qy+81R8rdLAcUCBQerwePw9VLUjDIAbqBbFhIY
XuclT6vEeIwrAxCe279ss9/Cof/9XNBlALC7EFDePkY9LXM4hbNu53gZ7ni8mCOmR/GL6ofpEQdK
1izjRVUVZWa5xQn7u6jr1+fmn+tDVwXbTrj8/Wq0Z4OAZhvMiluWFdO1RO1YoWFcblZ0YI3DePc3
3+PfrpfBQwQ8NbCo337ekjoZRVMMuTOGsO+LXanbbIvtdeCK4rpEdPk/P96/Xw5uGReXH7Bd3lQd
ajIljCqSpZU5yZuSjKpBTh+AAGy1kyuL8fTv1wPzBEZVUHHhzb/8PH+53jVk0/Bv8kvriw0TJJaF
7wI3lrdTxNS9i2L5m8/3dq8mYO9A+JFdDL3B+3trdzOmhdmTYcMotd+TdwNm+weAPSiypOh+c5m/
4dWkGJ69XusNnl1GLutFrJbWCKHPA7qdGnPKpQ6GToABz8wdY9E7WO1vDwVaxDvptuSGSlr+O7bC
nz8INiyGN+B9hL+Yrrre23Ea8YP4chKNz4mbkePRXVuj3Jd//j4v++P/1E8/l0KdBl04Dn3Q8N86
0SPRTzKkcKo25SVkQ125VOkebo+rn0fYM63uK8MfnFqOtvLwz0tfiqPXS1/SGUAghQ/YT6D49VaC
EL5UXkE1NH3oWnKXRLX5RI4G1oaP/3IhnHS43PBZwDHBCfKmRmTJagglBW8HNxQA7sK0XjG4Bjqb
Ewx6S7Ati4HHLRmt/iTX0fymvvnlGYOKC1XHxbQRjo9AX19/UNtlcUfmhbVw/emugZQEpz01203B
2VArFn5zPFnPDJz5f3n2XpB+EMVwRwcXaufbGs6MiQiV5mNrwS4/YREEsJVFf+WVD5qu0HCXm9Gp
KyuyJmZU/eas+OULvpCd0HSAiYej9xfShCqHMuwBx7UAFfcDeKt7BeApqWOgfmEbjSDJgaSHUUS2
rsVpRnnxu7TyX588+N4xmCkgP+JtehuwpUfRBXxVst20VLUu+m+YV8e1yrg4wuBkblSJeAkXBstv
9vbfLwzGFprtAj6Wl2PtL8ek7AwGepiLtlkfToeynMt2IKM47kEs7lhvkufN20s//O8iLbDNIEPE
giAGoiILcL+/XjjwNAw7jxj2HJ5FDdk81HHFpOtgisZmE9j/csZI4p9fsL/5tOh48Q6DCo5LDwS1
V5/WZaRf7eLnVqiN3TgoiQ+gfGAUOZV5vekofO8g33q8+Oj+Zof/uvLFQhfVISiuF6HtmwYsdg7Q
VeCmNsYMA0Y5ZP6DBcMHifywU4GAjfMe6tuRBem/sm+6PGZUuyG+V9hEQRT79pV2kSIjJHysTdWS
I3OwCFuEHMbXhY8fQlaS8z8/4DdCxJ/rJcBY8dXCkeTiqfL6CXcziUpICQh6vnD/bLsOmQURWDFV
DjPFEwJ0lxtKLkNhaXt+w/ayu80Jib+splha1f0cwV7Cbp3UTyRZ7KmLSveb7+LyM7w6z/GOo1/E
NYJGDk3qm7Jy8N0CF0UM66B8xATIXlDL0s2nLBl7jL25rXEW/S6LCif55e99tS7IQ3CY+Vlzocp8
K63KC6pWBlIx4NhNTHWQ2mV/CcGkHn/AuW5Sd3k5i+1m2joSXLO16+O2p4Cdjjbl8XiUiCbpj5vb
tvFRd/O+pJfJepCA6kOj7sVQEwR3mEIk4SPlZirrZNESzama0/hq2ATXJ5ookb6AjzKLU8CGfWg8
fE3ICrumgAUtEofpflXweIJOFHoRB0KC1OuB9OM43cUOM3hgNBNwyFVzdisTC9I7ncG5qAfWQYrW
I/vmS7BlProinNkPOwZLCNsl8FOpBLZ6VweR2t+zeDNDzbcY+wB2q0PSbvEIXIDqGfZ5MR9ZDZbN
HB1AgvTBkylc8n2Q83YSqfCfPNvEUhd+QX6nsSV7RoMUdHUOy4tmttIV9UJLIt7tPHbmTLgqgwZh
9pnF8S7JjcIhwA4EEbefy8TG8sDTBbauJcqKs2J9DjQTVBJz3KHL/mSmJAB6kyNeY9lT+uKdU/aK
LWSbKrst+d1WYDDWOPRCwKKgKJJH6J0liM0bzyVwILiUNnMxiqgKLH5vu3XRcFyiC0sFHBn9WSzT
ErZJTtYP4GFpxFhDl42kVyhTt3Ov++3zBmfDO9CiMndwSAq299ZuCkx22AebQ9fBEbv2ocTYGn0D
OY9rl96Eu1orjr9P1VHR53eIyJ5/QA+2iiO4sWV69hmoCzU+dydr2G7u7ESLLjoDM97FDaZX3DeG
A9a/4iwgbTDBPvi4pOmKESCsiqDljLopqdPVZwmwWpbdATHAL2TLqrpGwmW0b8vCQsgEQBY55orz
Ijo4xOUOV1BGsLDGxEsjujaMadujqGPHeIKtehOCVwg+gfbuekuY4S1RPVvPmZ6ErU2oEmQ2o6w1
5zIEKeQQeUm/lyVxd5kOgKH25bC4togJK2tgLvYplounSMuQKMQnB44PVM2ETg3NQI4EyT/qANSu
oYApZpyIQ6Lj4SkW7JImviCUufaarod4R9bY+8j0ZMQQK2JQfjiEw0bpsE3XgUfG5XGK+rW4B9Rc
2HOMHvLOORqza4Vy6xEBd4RUfC6RYhv4gBaPchXLjdw3IC0lyO5YYXG+aNbemrAOJ89EJXgXw9/M
h+4YCNPPR5Mm9B3I83o6oYLoZ2jCesyVA6UVCmGI2GwlcO1NeKt6mD6D1Nk/hyCpfcB91rNq5wH0
W3FJwb9DmtqCSibLYG0/jnFcZzIyQdUzP3/JmMYdhQqVJJhTl747iAB0wnc8pH3wEPFxUi2GHOND
AvCAHOM5kIcIhK6pHTu4geBxBKZ8B1oRiH5ofEqgUwgulrcuz7fHWUbhcFXCO/amAya0tJEfxNdt
6AZXr7Bbp6CkzvQM9CMEUI2Sra/LDrFQTTpESFMA+BL21ZAqQ2pK421uRDkZ304IggFqq5wlFVKZ
2bd+jYK9ZUgRvyVjMpew3Cn5ySL3u6zWvQjuV1CdYPvUvQPR6UJcoCkHzy9F88SnBOKWYMRYrzZg
AC0fGenAclulFvZgBximVoUCLntvZNh1Leg8kl8Nk5PreZ5h3YUvGklTBy/AyqhZNDp3SL0MkVsw
lemdgc8ldMN2AGdF4LCZj+Cu5dn7JFUprCRHmOjV3qfFdxCYqIF6Gy1yCw035IvZsgUgEWo71Wss
90egbICJMxECCRk0oOjN5SY6qAWMQsBieSgAs4LBUCFPWAbnqO/7exhDixFBliUDJyFIzIc8WBDB
zQLjHhAtzZ8ATGWfJjGhw7JCa9iBY9uchhBWl1VmKYGyehtkCbcWk3SguMaJarN8g8ul38SeNXYi
4VZTCxd93DvOTXXmO/E8AHmDxQQV/bts6QU0UYp7UxUTjKVakFOnx20uPA5QyFEecyHYV11aKWsU
iJibZQskEoNHPXmeM8R/QT9VwqJbsNIPx92sVp+TcigObuYIw810Z3AdFR37PrFBLfVcQAN6VGsI
TunW8bWJXDjEOBihNanyidq9noCYm0qO/rjpVVw4RwgGDGa6PsoNyiLQWYm73nUSyQq55aPGMbCx
/egpOJwgxeTk06L3/YeY4q2H+DbKwpPZaVFrDW5Z3QkOsvAE3SGpMECawInqMhxLLNr7271cHNhu
ACK/hzxdHyY5eXkGjUS28MJOcKWGMgCtqe+BOXISRFfJDsZT0w2agpgX00IdaE/xYjgdIy8UoxDc
REbM3tZuC3PeFA60XgDIMaDoZLIQCbIORQfeDx99cXzUNwGsQb6kHBRcYKiiLBCbPKqDl8vWN9s8
gTQ3lN0O5N8SCQ5FAAYyaJL73Awkz+5VBEpPVc6ZhVgsGAqO/+kRX4p0T/BnJq6vYK7+jYEnGrdx
Pud30BXrpxXWwJ8NG8EuSjmoAzuIV/A/wQX/JbUjQFdiE3aLWxCGvoP1+Rdg1GCulCqURb0ZaB7r
tRyTvbpYXW3VthdDcNOBO6Tb3i/6FmzZ/Ynlm/pj9HBEBJ1OF8ujzx0tjxLOZ1CzsZABMcUk/0hM
EfLnadmH+3lHtmZdJtGugRyOYABYMg5f/Zz4M9ihJmtpBvDsaGcGsRi2ddKMPZJdwZu7DF92kP2b
JbPDV9g/qKmSoQGxTRfZ4K5mu13q3BilD9xi1VA5lHDXPjdmPE/JpseD28vhKljD7Q8nQRSSCB0B
0TTZUCyM+MKnRnohCKiVBXtmW24PUYLDpXWcht/pGjgPGvsqXYPhWvkO3JWUn0BBDjGEAo0RpFHC
g7yWIvdjg4qpuJoFWYN6h8rmQSYjvi1dgEN0obst4S3MibQ+gBZQ4GMtMZLnEWnRGyi4QsGOIcjd
cACESFxeE7iNdDhkbfR5TocRSRPbhtMLgTQiOSn40Yi2xAsN1sBuPT9Ehkl/pdhYfnBAp8Eq+oJq
MonhWpJ2wII5xlTxSuJL1Amv001+tOHWfRBJB1YeW2Y2YHIIihzca5LtGewkQGi2K57EJaasKRX1
7oqj/v7mUIhiIITc1ycBbtoTiJJ6RoE/Th93OTv5DbKo8Fgm6x4fSpgtTLeCZj0oaaVjkBOO0Tag
umVqvdE772/MqlN5b9NFXfVIDJQHmcORtAL9PnbnvXAw6SwnP512MmUjlAuYGYH7HW9rBbZLJq6W
HYazdZZLTBYI9ESsHrZuXA6crmS6W2xg+aEgiLOsXaatOUmY4MlK6XHgJ896F1ebSpLpPMoCwcRs
cmNYYwDn/oCGEUzS7cInuUbJu3anHl4qtkKQQLHXe1Ssn0s/5Xj94cI0Vd0yjtcR+kV9HMDpRGVT
UHaCxCvOm13Li6foxuMTcfGMax2WywahxKH+AmQ4/CpXBp8iz2hWQxO5IBjSCEDHlicTqzFVCp+C
vut8lYELT+oRktm92uGKw2q8z+NWb7mZwJRU7o4oWK9WG0xkHWLtlCurNNnx4/GIl/gLg13j9BlQ
5dYI2gNDbUNQmME4VfYPvVpxJkYqFKdI42I8Sbiq2QqtJ9YExa74tnZJ7rE9/faVcCiNUOsqnHwQ
QyCbk0uPrHTkXsFdNOSd6k4QkE5TpSwJoNEdczh/OSCYtFoQUPYSi67/bJHrux61R15KNZpS3HYj
LZd2kzmIwbONx489JiyiWYcFb2hXmBywJ3PReZExyCED/FgpyskwURUGEyap1uXi15wUCtntRMP1
s476gU+o4jYlUAhDgnsu9jA/BroExz1OhnS998Ve9HUi1+5CxdcEVYhzqLLhxcoawBrSt96TAGr+
dR4+WtxdWwOpSV6ZZANzgYQSnjBb2Xem0gPqzEuEuE3aCKWeqxDKYiuLqIF3fDL5EwMN+SpfQXM7
DI6i0cuCzR3mJCUB6IQLasgo65DOkw5kTRqSbvAHLZfxJIiGQsaAi/JhwEwEXIxcmqjuQQWyxzmE
KApILbxO6z33M6/ybQdtVbLIfusdpo9XCRE6uO47CO6+weHSn0DJmk2LOFfxpUAMQnJAFsT0FaTC
DW9KggxgaFryWCKVGNBflRDcdHBxDgU8O5N8TKohXvdjXq4rrI7wnMhRcBZO9Sa2HgESZiSNdOt8
Jj6DNsPmE/mKZ/o/1J1Zc51IurV/ERWQQAK3mz1qlmWpbN8QHmTmIRkTfv15sP19be1SW1F350RU
VHdFt4sNJDm871rPGpeN61VZu2kbzr6bqhiDi7nW8ztOsQMLOBaLDZYzvjLLEDq7NZZgPLWiDNDl
qXi5VC4aNjaltjFhy/GWaVdkmqCssek5u04uLgl34H1syrSb2q1XOsstBmSnY/Y1p8cxY5/AH5+D
jJ80DncWG48nQxZuiw6eKuqmtkR0Pzhm5IUk7RTNLl2UvcDUwyoZJzoqrwaKB3a4QrIe89JMGSax
w/RHfZeEhx5zCBaUgtOZ5rNtjwHSNNwgU8+WLoHpW/IJVuxYLHStmu259Pddz5LTcqRDcVWIIg1b
N00e3FKxZfDT1HwsgDwiOo5rfzfM3bgcnKhz+K/K6BAR4yM8EY1ZHqFomIpcBZ3qPcKfdj/EGqqH
qXvh7ixbI5R1cX3nIZ04TMmwGz3IkUkOA6OUa1hMDKACWmtlfUHBkUx7lQjvwe/G6ip1+rm8N8vE
R7qLvYIdXj0HGjuB3wt8DCmrnk1ZJL6lHyXfO8MCEcxoYxvp/uA5TGwC4gebgtIjypHCxaVRFnON
mHyIiF0sjGTaAZRpR+pXfXOTBN4wnxqMIvGeRhuPLu1kxZCvsD5fCpV4xEfVSPnDqtK1cyih/Qab
AsPljicaRQ++m+XrAbXGzDJkpUOQdYP75HaQRpc+F2kWuzkDhbl6O3BX9HmEzWGL3GtMF3RG8+Ck
MoJ6Nq3KsvnoLqTPYfRwTLUrhOUuq2bRL6m7Nf57aKNIqJFSWyhh/WF+8s18EnuXtI9TVFcJSlzN
hg6JcKo/LaIxjtpKmJFknLEmmWkzPDt5t1zFxrAwjThuOl2li0yssEvE6nPKawJtU7Yd+qoWVjkg
wPMAkJtWR+O79pmGt11cR8ap8UU2YNcd1X1kAowJweDF3W1lsIJvXHuw0xscB0mwRwaNcaDJBHlq
1RDTEiVcIVB7Uty9kWQjJP/bxWhhS0ZdXrI1c2J7P+IIUVvD1uV3fHvedROIRewJE+CVmK0Ts+KP
Sm4lR6xkY8VUqEP7BzWKYdB99CiH+Ts/t1gI+TRHa2sH/SQu5mhRn/wFatGFdhJDPuqlHFyO3sK6
0MOCpjSjR33vzXacPOjEaefQHaAcbUn/7YtN5ddUnAOpxde6bB0cJE2RtSHFgnJNwipiO+TPtPqq
d9PMCnXNYr4JJgOSDatVyem3XyXEHa64R5MdmIH0fGyTLdbqhs8l93uacMvkJweoHageU4hYFaYR
Y0IHWZpGi1UMbeguLzhDcrRoRXyc8tyPdxZbz1Nu80e3WTYN19QSkKsyg0wp9ljX1VurqRDckzRW
ihBb4cJpzzPSz1p0w03CppYPtbZlxa55RPtMdQOjYFK2xYJNZomfrDLlrB5ZWl+1RZzLsDET72px
jD4PM6Ro31Nm3i9lL/3H1ui0Q1BZlHIHWDnYDfpN+8Al3fliCVT9ZNdJixdUJtG3BCIzZrpgNsQx
4STJitK5SErxWHm37BAXEpvGtNR3XbvEekNvsmm2mVMivswpgTD3LH7rMS8ThZwhX5/CcqjbL7BL
vTQs2Zk9G3PhfcGQUN86S4eTljhszCldJfuSLTVVl8uawk2ysxPXvcpieszHXoolPSmF2rhlyfnb
GYlSRWs15Y+dlyLA9CwtbhpVUSJDOQvg23T4g6elmDARNSqW+6RQ2dFxY0HbmlpZvyHr6Sstw0PD
ciNCsqllHGaZSg9DB2VmU7ds7DfasJY7OWXOac7m/JutEitgZTCsL0wfA4JQSyfy2GGj8Yl7YwNB
gomfM945jiU7mEvsRigNrYwMGlHf4s6IdMipOa9CKmTmzu1sKjadt/CinUUanzqOhhyYA5+/e3Pr
1JeQjZW5cUzQ5ttgYhPVUDDpQDPZi83xlACd42wmRHIOaZNtTbvQlBNtGExuWlJroPY4duR1Cpzu
E+TXPvQwiX1AQGaMoWGzGu9HazS/DMDzsw0lTNpigGbUQyad3L+MWj35G+H0Df6VrMCS4QQcJC8l
KUD7WA1EKmFyRb0KtIZYkdZev1mk/eMFC1OZ7xkL9PbqptAbdKD5bWEvmn1M3bc1tbFORAdBzJW9
T7JgMDiVkW0KXNJLPjHV5dU6HuKbPA/iZ8+IEbMuZpc1O+rQGa9MecN0aOg3mRs0/qkOB2eZaT2o
2ajp35d8MAB0g2FHR73e5bzGsB6MUh0tZXOespsyKnZq7NGm58C3Co7YSo2U77w2nNVYfzRS1Nl7
GY3Tu8orxxlxziJbbKu+VYVeovXJgtZHzUHJsjzmHXU8rtAxD+VV3jzFJr2vE5aOxsCWULXBrlwc
ybaHMqazh6XqAlaJcSPsnKDOgVZbyZweqIRwcmemsFr2p3hFQRX0cR/CcFQcXKomtukIgKg7MOj6
W7PmQGy5RcDRMLXUPkDU6XMmacCez0vSUblF4hzgI4rxt1LgLW+SZkgoRYGofaKWQ/PMN2v0xEtE
XcP0sulD5ygqDUImfw/BQJ64m8kxCXvOIZDebCOrcON0M2+bqnEELm8eqUjGjf0tY8KiqOQ58yFa
MrveAJNVhylv1SNPB5uTbRTYU2hVBRtvXPpLr2YLhH+3cg9MCJxkxmnR+H7LgnRIv16MArfD3CS7
ogn4HI1GthH9FuHVR3YWJluLRQ3WXlsNlfeK7TMnGj/zdZjEC4oCayktL6QDOg5X5IrPt0YaRcF+
Bmvd7Znox/rKrJnUD/6Cmf2oR7NkVxMDxt9qkGH9XliN+kg9N+cEtEDF3eKrUEeYiNSUJ9pU48FQ
onjfZ3NSHl039o4J8h9r43H8+0hYrXTCyDC7ezicbn2ZgXa65tn35M0hIbkFn2Bj2mZRiMImT/De
9XFWUX/uIucqnTEJbqSbcvrCXpDmO6pcCVZCslDUBpqIDDZKlNhPCrPGPZrGcf4uwHfLKYR84M9J
WpfuJq0iz9gUkz0+6dQ3FqDw3cIqSzdo2/R++8GIa47bM3WHaBfT96y2ZPlV3TbDDphtGokI/Ngz
Pj5BM7A4Do1dVV33Gbr7TR0s4ispckQtzKLyv8pciffOEsgcUlDlDlCcdNDwmYsccFxiP69kkTGc
q0H9LVvbP0jlU0oMIsOgv+GVM6RC9m/pPk1s29zRy7Y1SqbpA9qG8YueSGgKozSqt0aHxeRQqoUg
MZY6ZueIEoiN26jg/D8ERSF3dVUnOQk0dLgOtYFDIZde7gIDWJR/LLvZfRdwMloRd4Ps7vApBxbl
oC6+p8C9vHODLkt2jZPU6WGGmCWu2f1xYikoyEWXjl2P0buU/gSoxSoxp++EKMCy5FXiO3mk3RKA
8ZppRR5qxfd6acw6S+5F6ZX2zaD1ON/6WdYE7+AI5t6Vk8u0/+TmATTZ3MqoLtOl7O5AupYo5x2r
kW/Jqs5lY5QrfySxYOn3YeKdCyod2PGSQ6Pe2lE6nXRvy1sSgYIdk5y9FwuD8kcD+xep5+5nO/YM
DXT2j/+d//N/W3e7AnT+u+72DrzPEH8uXrKC+CO/hLfyL2JEJUxyJNYrcG6V5/8S3trWX2j6AHaA
SEPcbtJv/6W7dcRfHOgRebio7BGt2Qguup+wINv8a4WqoXcCL4QCF0nu/9MEv3hLUJN+/fN/Z9lw
BYBWoMNosAer4M88a+ljWyoW+kVeGHe5dwNQKr0fu0jt/TEG81ulrBoNHGYWpTy9NgeZvKHc+qEZ
+K23jwAd1Y8JWxiqJj/jh+niNx3NBEOtSsBMsKO3jEejI6O5H4TDVSt9GgEfIGeZ8cU5fZfeuKVB
c1hjjd5Rc8HeVUM2uOQc3jyVs/wYpU3H+qnt6T3dRo7RRkPy0L5FdlVp+VYIxxlnadXOo4lZ1Xsr
7h4l1plSUoEL4LvDtSnlrEu2aKkl913a4N+bARJ8gG03FPuADSb3FC0iPUGRsfLLmQNAFP425l55
j2cyGYmke9UVE8eKDWSV87+UjzA3dYUSZH9o18VZS/iHJY+yLqQfNnWOfTjHRgHCOU6Dacs6hCXp
zz/gh+z15Yv0UW6g4FwTwFEMnglY1Dx3pCbZU1jnpF7vgnHA3uTMQ26ydifZFzAe7h7xeeaj4ikX
Mki7cYyOJLH15kE3ZZpc1Lh45r0w3GgOC8PMCqqoMVAIJ+3S7lKYaAjeEEqfxUbxDqF3se0F/M3n
xtPju/1dxgXOIpcWkLVQIQanhjouFRoKTeUjt4sRTIOqgyy5MCNnNO5KZw7oLI0DR9KeHa6M3uV0
Krtdz3kZjJZV0Fk0OGD0T2883FXA+OLhrj90pbELvEeA6M4Ejn6QytSMliHkS8o1tlJ/eDDbOt83
aFfiVRzSW2Erhlocs8UQyQ1d8gTNS9zg9aOpqzQajtayt7JSfk+Khz2JN7JB7TOVDr8QxCRGGQB5
awLOeRApw1xwsBR1GNRu3N6SP9S0YZb0q3t/nuSydZsZuuYYkJHszSWhJtIvoCUYvvAoUjR4GOMp
8y+WOhpobExqD3Egn6gIFl8ylRmoCHXevqvdXvkhgNTR2HJMMxBSGFPEXqINYmpmMivHW1AfkYta
RMjoERT09Ohhv3Y35rB6AuVQ+vFb40icvyAIABjDEKlhogXGePaCPJoe1Tx4oFHirKHS7AuKhSXS
dLpVZhmD+IhUIcJpcrLdNAvz78Qf7auWPh2UpBpnIxEGVGve+FmefSbZkiTZSXZSDB5w2GiY1nnj
t+lVUYLByz7ngGTqwjtZ9aROU89ehYNmraovmVhPN16UVsNlUfZoCIY629EzwY7f+3dBZUb440c9
nTwOeJRQjX2Xte3TQOv7/WwHH4BD26eCPQagpXKwOEOUjbfr1opM0Fd4QivA256oblOLOhZ5XPSJ
WxrYB9tsM4CGvvm+HqtvVRWRgOcVj0W8yJsZIir25HnOdgYQWlzTdMQjNe1m+nDsaugvU9zct8X8
nYoUJJKm+qTNdsaOhv7pcjLaLtqVjWMeRZsUWwxO5SXJBvwSwzT3lerBgzJckm95C75qMyp+L0PV
83edqdd6Xqrca5Jouj3xoDFl92G4mLV+twA7PcS26RyXRjcPxE89II2yNlTBzCMFouXa0QWsbD+q
cuIhVHNoOPx8NgjZCYk8Tq6jEl2faCP5ian0orNbhxaODI4zMrKjWwkaCwoqxRh7Of0GWu/sWN14
pGoSC/dvJSE75Z7xQLlv1RL01amwZnqKdHX2Zeq1WzUXA0iqaXqHCuwxiFR+KxpPEYKHE3Xm2By2
xP8ZaXU1QwL80Jba+NTSYEoYqxmVUTPrF/PCneTkXrDJH571oNS3si9pJ3YIhLr80BW6uCOqR++U
H5UPTdJ/Qmqo9+ZQPdta4G8J0Ij6tKDoq29mUy73wFuyL2ZrIW7QIIZcvNBR9r3rO++bwnt3FziD
/LvVkf/cUMtARiKnEaFNgmScSMRD012z7xBOOZwkdNIjbXFg02Z1abodJn0833g/eQ87B/A+QAr8
PtsMGdmmJP3yfur7Cel1G51oy5X1YQKafDOSbrHBU9Ji3w/AO41TfbLpNm+JV0frNcrkyZ5BJVSL
fZnF0bQLgsm5iPPE8DdTWTiHYUyqE8kjxXGZqdbQ8gZJ1qjx60hrcOClVe1ncgfbL2KyBQN0osqA
Uqx6cHtszj2WXglRqaZqtDY3PwcVsI8h4fybcjDY+F3T/w2pESAw5xr6v6bFukNOhVmH+ASnOz8Y
kG0h0/Q3CrMPtebcGTK+pLzq9rmmL3FKOk2hKyO9aijTD7Hh2g/UOqOdMc7qCxNrfpwcoT6R2FPc
qRE8g29ibqRdQoiZpLdHg0WGORPse6RkYqNnT2JR9oliMhdBf8cQuXh003HaJG3MXC7RiGwC2Dyn
Ug351Zyr5TpGrQTKzcxDkaTXhUsnMUicADmiNC/tkR5KCmP2oKbhS2MuwyOtGdr71Iz0xZTKdj/6
ID/K0ikuimi6A7j1sR+cca9Nvz1BIkjcEN8mCFRhTR/rJU/vgxEOajDl1j3Sx+QdIgjjJMYJi4XE
9k3nMDh2U9K+18qlM1B6uXNkU3PHP6VPmVllx9wbEX1Uo+GdIBfF7wv0V19GzPgf+hljcVh1kNNL
4jBu5tFajlbe8zedgNNso7n9ZtV5l2KizqqPfT6PR0qsBT2ZcT5SZcNB3ReU2jd21RaP+aLv7SIr
b7Uh5y/BQv2HhMIvpeM+B0qhDGpsI7mEYl48ENWQ3wwiG7/rVJnsfe2svjKcODgQA5ccO0obR450
vD47n/xpC/KmCiPWuceyW761aTp8oGhcvyutcqJNa/sXhABTQFnWh6B5jl/p6S4nryyTMEeNHWy9
yip3OsPUTou8W1cP6j2xlaxVb+gXljBSvVnGdFK7TvXVk8h9+zZ3qV24Xqmv7LqTR9SQ+YWIms8W
4st7yF3ZhYuu9gDqydtL18hvWi0pak5U/Ieq7Z6iqomuiqkVp9nPZshrY3+nii6/7XquNvH/jnej
nW7yFbvbjnreeXCYDnEHnY8d2PR3mlf9Td6Wo3uQcd26ewptctnPeapufShpdPAnHBKlG8fPtGV6
mlEm8z7BL+ggOUhMsg92Bnso/jPY66V4hv45Xpd+Ve1S4N13Q4aKLIGzGHYyyygKzk8gyaqtW/eU
kzstP3AsD/ZAHfDJ5yrqNkMUTXXYmZltbPLZtThYjfdxK/JryE3JO2sS7Smro7wmD6Og0wweJj1B
7DOfFAezq6g25BX0DC9MogRSDZcWhwI03651U++IUcn42nrjcxrU4hSlwr9gxz9rNGf8zYuY0ci6
pE0a0FoAr8U5oFUo43KIVXsUBOJ9oy1j2VSD883o7ADDSjmApuuH8TZFFLcylTKjGR7RkVoHdzTl
ezpuYt/rZjgteS0+Id/dd76H7ijpF+uZuEGGP6Wiu8iJ2wObUP1RD81yAxRkuEldGm5FnHYniU6d
nlSTw2stGn1pp8uMunBWx7FXKwvOEhtmAPsyBW0C6hEpyxIEFyRbw2yc6H9fNZGzqpMK8Cp+ml+m
BaeuhXFyAElYXTiVPR5LPRp5GBV1y7ZDPDfSmR6McSr2zjq3+GNJvK/S/nsXowXBUgTXHiYtrH3p
O/UDX3Zxuai2p4Db5nHoswOn5mrPG2Uszm6uXeOpd2fzJq1z76O2S++IgcpKd3QWgnCONIyGMecg
pADQvDejun1SsWl/MCbNLO/Z2fRMjI93JyuUCZuuJEnD0X0dIyVaPovReSj9FKYRi5D2+uAhwiH3
aRiL+GHElv8dEVn+TJZpcp+mUb6XvSGPPsI2JGggWYkcp/lMaTTVJynxEKRN8q2XCwT13G35hSbp
DylRO3Wb5Nf9+s6EExurdpG1Kk8bhDBEsG5yTB8bezbVQ53WHScLh92Fxu11yPRihYB96MPbYxrf
C4GIlQ8rT79Z1C4uheiAbTQQ5r82Zgp7xkZztOunaH6axsa4x3WbILdaygloTDC7H8CguSEioPxh
tF31t6rT2eWp+N8SAdR+69sOM4CTAFjUlTnfuXXTcdQGkn0xw02j6AtNA0pUAhGCD6vYBmgc0/2g
5+SqHPP6HUm1pgXubv421C6JlRpZIS3cVHkfRTyl3sa0oEds2P75jw58OXrWdpBFWwbrsLHBt/f7
wECedQGTI/OfILtiFkbPwoqJrZ+vfQIjQD5i05bORPZDgII3Aikbb1oN3e8eZec824xQrBNHFQNG
3URKNPIIPGi+Y3TkNDnTOZ72mZIy2E7mPLp7Ab8PxRKBKMeh64NHC3vCN2H3zXHksPedpgSb1WEq
++u1k3pXLlZOrX4YwF/B6RyYd4Jh5YJLgChYHq8Tb6irkAbXN8LgEa1k9siWJ/bUR1be5KpBQnE0
0yygTaZpIx7Qukbz1ux61g3hOPIQGWnDKmaT2pMFljJQ3Q9OmPfsb7asPPXHUqEd3FFjjh5l63ck
OPrL0oSVKNAMjchyGPuGVMSMBGPxrccZ8VgouL56avkXDyshin9nbXyOWLaKkC1mnRPO7sXvc+1E
n4lRpN0220Z5gDyn67AAo/o4IYSuaOoV3scqb/Mu1Ibd9wcrmIN2m7Itx+GZJt7nIIOrBouPHaH8
JMGuoSLxerRyZt3lN8aQ0IWdDbeC2wSw1N9LACjvNJtt9iQEIYNnQwhY4SkGWbJpUpFcFfVo3Iy1
SwTgulwX4Tyl03RBm9R/pAWlXSCkGBcvEfU0RpgPeZB9qmDjXvEpV8aFaRpDf2B7MCyHDJ8cQhsu
M0A9adviEn8BsmbUwH4SDm1kPvndqmsEgOMLplGD8SoqgMDs3ZVbh7QiSV52KoJINjb7FoyIZuk9
QX4jYdzQvNGd3wzutPcUoeq0qMqkJQ68D9iVg/2/dxBm3+DTAIAakEK+ah/RTzV0kDcu0LhrY9D+
R5rIht5Gg2/vKlnJd/WiL2KZyDuiYsRFIzLjs0gs8hh6ep0liVpYmmijSGNTJ1NyGCEsPUC7YWko
JQGGVusEfzcrKcuvJX0qhELt5TDE9mdK6MZNXTTjdwwRscNnZNTARp2eKS9pnW6TlSVnzqEVE9YR
2Q99OCcLFKUFhYa756fbcq+dsalCA5U3WqXELbs3DFFrGfZFXcZDL8GhgngdEpKo5J650xSMmg5d
SLfxFN2rkGbcLkhjmv5IrZtDUGbQcApYaRBeCaz+PGaLDYh1AobOEi0COrUFjb/bOloMZ3UPxOXG
thYX3qQrgL9hoBg+DkIXMjTyaTVNxICj+2RE+kwrrXY20hA9fVJTFRdTUTgGyT1OMHNSG1CamMkS
9BvVg49b9wv0RlLCTd5MK1hrG78Xp/ADUtqm6Mi4AwMhz8yBqkq92uQMTeZdFn91TCzN4Ygl6Xme
IFfyU6bQtBvrHp42G34WdHogcrHoP7q5dQ2oMLu1itRh1KaOfsPG948iLT8O69iaw+2TjeGc/zhT
+VPfKHZ9XamyxxjBt79pzSUAD1yqcryaYj87FI42012/ZG598Ao1dqHhKM5mf67inbVkKImZ+AgJ
KoKSQNV7bSv8XouJwQYk2TjSy51nkEpje1mCdQNbYPdYETL3jcHpnr8WLgcDgKohQBnLPo8LdKqg
mxCXlZtodj73hm6eetktYd3L4POfb+zVKwUBJBk4GgyEtTj2W5GpjGsjq2N8CEYa0KXEL3KhSmQh
fTA6P32S/6rN9L4u+es8Y+JFj+m/EmD+F3JdaHr89rj/wXV5mJ6/Pb+IrvjxB/6TREHGHQAB4kkE
smTG3M/mkmX+BRMKn6brE90kqG///+aSJG4CaQa1QYd8N75Y3uev5pLr/gVhAkSP74JV9sGV/Jvm
0sumBO10foCH3N3iX+aZJB69HBdDYSdVMEH0MhoOa30zePfs17utkyziiH0v+i6yWlJzA0P4hmH5
5ZD8eWmyGWhuQcOnXn42JwmKb0GXNxQIWpbMUjjNdTp26dZvrOrit9fxSuvl9Uu5vAUKOgQvrP/7
b6MfYlViiQVPJSUHtQUzD0BTNQjpAMG9cVcvZ9qfd/Wjx0LbkMbgeYScFRd5a3fclZUmzsU04Ih2
lDO/MWe+9tpIxHKYM4UPOOKskzOUcZxFnPNgs1Oa7CmE7cfZbC6GoVKnSADf3xAMwQZgyLT1xh2+
rFf/ukNcHGuvYy3XrU/gt4c5KCELJFpuqIy+g29JBvGpNIt6P5a2Aeo69cJo8oc3ZubXXiGLhLs6
vgXLxNloCYqJKoTkqmlfzGFszii4IMweCW3o3jB6rzuC/yyWP25QmEDaPJszrEVp/uUN+j3eLKtE
NKIEgpJNO9j2XsrEu5ct9iCMlciN/SLCBtrq66jp7N2fR+srQ4iBs84Hgtt1z33tVZpkll/wcnHh
ZpeiDnoZ8jL7t1afl4vdz/tcu4Drmrd2H84G0WiSVw1p1oXxVSynprfNjeHL7qqpEow+dfKvE85o
HgtH0nqyaLH77vlzNXQegQvmMAI3AZQ6FWRccfMjqQVvbXheGS04dlAl0+OSAP7P1nEM12xn/NJF
8Ku+Fm3jHWK/6O/xgb2FiXltsNBNALzgmcLlhb0cLNGYBR0bNx7i7Dc7igYokGUZW9dAtLr3pea0
Gk5ukzyZeQSmH23T9s+j5ZXPET4NHUeCYk22dmdv0TOQW9JOdMOkEcb7IMIh6GHvPqm+1I/D2HEy
j4K3CESvzD+MUPIAA84mLENncwBngEbHgudb01DfoIpPwhKQ1z7Wk3GRN8ZwGFoAFM2Qtt//fLuv
vVkiRZgCADEEkAhePu9yTPUAf9MJRSUWYi4Gzm8FAYg+fP43nuyrNwlEAXwagS3O+Xi1ujVcB6pw
yHas3lpqyU5aautL043yGnduejcWBgUF5ARUtv71bTL72ASfejbN2h+nmt8m2XS1kpuNC5c8yYpj
J9BIdVaQ71KrTo5/vtQZcunHPEDrmui0lW7ok//78pFSVPRyTqZOGLcIpQNVDBujWoY9SymK0rm4
oncoDlOn5INd1iYuUO+bYSb1G9Pu2Tng1+/gOa+58r5LL/3l7wDsiTUl4XcknMrXauoj7YdglyYx
Ju9GAZznfEj5NfuEg4TIjMF8/vOTeGVCZIvGD8E3wkZ53XT9vrL12L1iM3EcEjx6tdWGm1/a+ZDs
pQN3LreJkvnz9V4Zy8iHoJSCRVu/orMbbnCXjY47McBqrfaUu1FMuxBBARO8lfL1yjTlWJLvFbnL
uuE7u7VlNFrTBcUbFhEEitobqU841jw9yGloTwCB5VF5Y/PsESB+245oFv/1rXKewiZmr+oT0zub
JudRmF2FY51mBaamAScT+s1kBsA+q8OfL/XKrfpw7mxEPxyq2Ea/fIsNTYOKKpATeixBtyuZY+tF
1JGyKcHzGSNIpV4Z73KHWBr0nmr358u/snr/fnl59jXRHkXMORswMNp1yELC2aturt+Ym14O1R87
dYSuCJrWyoaJ7+HlTZpynppktptdVVjpxhaAS2D229s6gMsb5TJ/Qzry6vUonrDCoJ+wzoNmm6Lq
UUoFsJRoA22Dtpu2bVPxOqf0c5C8KdZ4+Q5/3B48Us8nJ5gUPuc8LdgUMQXwHwabBvV8JvDEL4v4
nDdOtO9G07p0AsIeJWWobcI++40Z8eWS+uvqrG6EZyGY4Yjy8uEag2V2dCv6XeRSAklsqsK5kN3F
YFKaT4vJolTT2Xd/HjevXXQ9JDJyBdLpc2ahNVDdJ0G73U1WhhG2oshndkhRAnPJv3t+lt97yzC9
8VpfLnE/7hQNKpA7VlIIWefkuYjiHyHbTQuMxF1oK9TukSq4DE21eCki51pvghhWc7w09hsP+ZUR
FfB10hZn44S8cf1pv61wQ0TMJO2fdlf2MZIU4qWuaHMEoTl6cMnUYp7+/Hxfu1XQl+t+kBsGV/Xy
egCzs0yIiQRxc2hCncbehedOSOa1lBSJMaYAnzDad01Ote7Pl371VhH+cF5jP2qtFYDfb7VIDBzK
Ca8Wj352CePc3SR9r59IY/Cw9Ou3Hq0l+Bf+5wTz87UCAWOCC9Cg/iPo3hyFhDSxAikbO9hXJQ14
Ss4LKhh3aR7h7SDPaggoI7+A4IPnpPKDuyxiRbfpnu2scfLe2jCebTJ+/iSqIlQZVv0jNY+XzwCe
ekFkSNeibp4e+b78Pci/bhtnLkXGQOQb3QqJ0ci2d76JDCibJnuPlGF4Y+J8ueb+/B02239Uuah2
2L2+/B3k6ICYKJxupwcn58rzcpFTYNxCivuVzEoV63Xh7suV4OelkMxS2YHNy6bi7LUbKLMSAsj6
XRl7wbUzifoA+6L/8O8HF2xVG4KAFOsx5OUNWax0CTryfhe0VrkVaVBgRZitR5TApFwimPh3W9Nf
t0UxHVkmActUAV5esI8ShdtL9TvdFtV+WEx9QQL7dJrsLHljKX/tw5FsjqAAc3ZkML+8lLLjaqZ7
1QH4V2qHea86Ij6aN/CTgi2xdWr/52f52uBAYW2Zgtszg3N9ZNfO5YTdj+yndpz2g+f2x0YGTRgJ
cvf+fKnXpiN2fVDzHBpGlFFe3hrVbKonSdLv+lqKbecu1fu687FmOSh5cvbrYYZzEjqPRp/450v/
KOqdTw+S3RHnfv7yz1nfS+N7RA+lqMVK6Z+6gGY57C4i2rwRs41hDO+JPIu+zilYtaRYAhOIQJrD
FavpDSaEEt72idmhwY09/1IWCPqwpifRCTdoS+SyN/tvLFOvbAc4hLk/GLSSL+ps7o4QYytBwNFu
qmhHBL6+0hTTkT5Wya2O9XBrpob9Oe3mam9XOji+8bz+OZ2uAZqSpoBrs389HxaFm80UMiPmriTH
xoNfWu5GlbnxFlM/AE0ALDCcjKgLPjetQYL7AE9j46OjPgRAPx8zd7Gf/vyb/vlEWDw5d687erYL
P6bb31ZPyNRq7L282UU+GC8vGXyipr3+YnEn8UmZs/2I7Nm/L9tuvgcX/BZz/5+jd127ic7BuUIB
+8dR7rfLjw5ckKDuKHi4+NddlQchT8g+YJs1LlRd+8cFExBdlLZ64xM9OyWu00/AFSVBsBRbKFyt
c8Zvl16oo3jOYHBpYBPkTXbLgQXLtA94fJrvnrHIUyen+FLDqsO+Okpxa6Xm9Pjn5//PmSKwmJkc
0wbEjDXvbNbFp2UtdYWh0TYab+tgSOdLtbJbdC/zGxuX1y/FFIrBiWd4Pvr4imu0S6t3cnH6L63R
uruoazvy07xEvvGhvfZeMRCy7aYhgFz67EPDNe3aKA4ANJkCR3oWTVUR2ngONxBKlq9LScKCUhr9
gFABYrk/P9TXBjXLJTNwQBeOPeHLV6szHGF5kDRrsIi4jGTihynsxhAoURXmIjKOnGKNY+6jugOw
d/Xnq68D5+WsSCQ4hw3qLT8W07OdAdRM4GcC2kQ2+PBhm5He9ZJIcYkGrz5aRf7vt4VrP45mDk+a
3sT5QRXDZm/7jlHuMtnGx1RhBf4fzs5rR3JjScNPRIDe3BZZVW2mx88ZaW4IaSTR26R/+v1ysNjT
ZHGLaAEyAwhCVCbTREb8JheTpfkdwiHPSaRhQXN/iLdvDCJ6KNLKkxTG0+bzhkbtjEnoFeeB4lLQ
c2G/QMB3qNOJ8DmtKQAPXpb9ix2rs5QoMROXN51c4K927IA3rauD8Dk7XRdejdzKXiZDRJfJ8tpP
itU7Tw1IEy3ACg7GY9Vl7wEWj3/dH/rOLuKmQ5iUUi1thG1tR7g6zdaoq86tOWh/Qlcqrga2IRfd
attv90PtLCTuZ+g+9NYoHf4itLwa76Jqcpm2DZ44ffS30L3yqYSEecIfqw0skS7NwWfdOxNljsm7
RtZ4buxlRK7T23WxFqIGjJWm0nQIQbph9jW0lHCGB2oOPxrOUpRUqAFdhWWHnRSbxkn3/tB3ZtmQ
VSasYChc4naz/tT8FyTFgGydObsxD8m9lh4YODsojiBagvvBdlYzQ0VV2vrF2nPkYfZ6nl1jaKp+
wFFr7qyXviiMj4s9Wg8guz5x+INEVRL1IBeQO2RzSAAnoWkiveUdEHbrmDC3tDGZGSCcbe3jOFhh
wMld/Lw/sp1jmLIOMeSznBr3ZmQpkKXEmq36DHrN8OfOyJ7CDKwhuq056oMj/+2UTqDKr4sbp/9i
+ZL+ckLQfZJUmfUQS8NuY2tyyLeNULzDzXZAAmtAMaE0J+1qx9ViH6zfnQ9JFiE7mdTaWcHb4XaD
U7UGsoCug2IIIhuND/wJ8a86/EsVgBdP0aDob1+qbE2P3i/1ZsSaNpdNjgqXWsyU/5C5mh6RgXXf
d+NSfq6Bqfx2/3PuHAgkSprO1UJPirldz6hRC61WMvQgsUrP/LrJtFMZFsqzlrjwAO2qPMgYdu5R
08FnysKRgoLStifFt0J43M3RccU3FW87NgaP0dnx8Te2g86uxnethiWIz3mMI/U8Owe1rP0f4PKq
oWTIOtoM2BocqA0WPwCpyPIHMMD+nY7tOG5tPVaksMtO1oTaSF861W9pq39/+3TjFSONrGhvkk+s
pzvtUS0ceyHOZBgw9ZGRjE8CU2Z/QO7piQO/uN4PeFtvkX1N6QhFgYc/uHI+Xp1ETkGFzUL9IXCx
5X5IMuhl0TRpgapMX3FJNh6HuJ9QSUAsd1KK9D8zPovgN4H3Noo7fLj/a26OKH4MPV0ECHDrAG6y
KUAjfNQgI9IhDduM3QtCl1aAerN5eXsUnokcg4bm8GLenPShl5VzNtq4Ujr5cknRIkBjrj3qTd3c
J7CeuUfpldI4gFK9iVIxRn2JdB3V/LgAfNwWj1qLIm4FDvTh/oBuQxlUBVHexUNMztzm2Ksjh6MN
C5QA1ln5+8jO+ObOAg/dBpLNm0OR7Zn0asm0pQXQerl4U9FRcpv1AOv2ZT7VStKjhJNG8KoADMKo
ux9OrvfVnUXBnraP7JnamPc4mwVhta4L5NU0gna2/1RQhT1bI5YE7YBcTl2MysFE3mx+ItE9k691
SiicQOvRaYjvGYsz6XRd4jhISrvBkRsrYHW0hhdgvOIJ4A8WfcDg0aRrW8U82o4ywmbAQFOwgoO1
b5Hlyh3yejvWVW0lZq8HSGdiuxBpoY3RNXj/7xBDeuhKZmt8N8HK0wkrmgFZoCZFTROsfAHCMYMG
dHDByQvs5gfxpNLw7qL4ub1rxrpZEBoujMBFKOiHCwb31HZR81GP8s+zIgDf16L7O54wRXnzpycV
xfUD8j7/2qKRCgFppmvoQ+Wg9YGfGnbQqFH3nCLcfUkXYR+cPbdlXo58j/1DHxVsGS2F9dR7/WL0
Uw+TmDIaBZNWAy3jF0vL7s3zHmArOqM8LxFb0YdgpscjoCBAzfbVNGz/GVSd6t79KdjZ1/wikCAG
nSuTbHH9i2at17GLLtRAh6v6WDVO7dfq7J3Z5f8rsPH/Fnxv83AJp+Ga5zNTfuf+W8fS9VJrI9Wd
A4Pu3Dl14+E8VtnwPA8osONxE6O4O5Rn6UUaJAPI8XAW4u2fnOwUMwZPorNuvgA6n6UzlAYq9wgF
PVYhikp6CJ+7bnhYj2COD06Xne1OJZGWvYG9mMzF12NORA4LCDXMwDDjDqmhuHnRlEZ5Em6J7rMw
jOZsomv3CaDINEKlHJBfv/+Fd843QAsy3aEiTXnOWP+CNASTDH8eJwT28pOudlAhcZP/BkNg+Rtn
+io5mOKd7SyFQqhRUI/RsNVZB0Q/NZu9MNQQicYn8SmDNvxkFArgbcW20NKhEYS9eVkVGeh3M+yP
KvA7U87TgxtEJcdhyPL3vTrf4hSNowTfmkBxl/Si5kuHVnQLN6q2+9o6hZbTfslrVL0aHQXwfI7/
xV1JgmEy4a4OrGA7AXiJtCAT2yUYx14/pfjYodkZTWDaoQzd/7g7uZWpUvKVmDHOFmObS06YQ2de
7ZrBBAMxCrJ6Mc7IBJkQ4aToVwq1S+CIHLgQfx8w90YVFZ0DC4I6ZOvR6uKX+z/o9uNzpaHjAQrR
IlvYlj6RjdI05KeswDKj+iVKbCR6PbM99cOSP+FZVvt93A5XatNHU3Gb2FGZkvIFgBI5XLY1x8wg
p0b2wgomYSYPDropTwpb8gAre7ubSIEk7FiuLkvdqhJB6hJGnZhWwLbSv7hRo1/TJjaD1ID1l2WS
tHB/Qm8PaMKRsmoSd4PX4+a2VmLIiboRobC/ZEVQhtNyNgwounzp+iBp3Q1Fo4xCH1QIMr31xhnz
3lUwLLEDLmN8r3qXfSNwFXcn5+hY3J1Gsg8OJDyJySvXoZaoTRQtDq0AQ8l3U48tS2Lkxnlww8Gv
k/RtHkxUxWXiagGs4bmF4eHW90fVlXGxNV53+tzUXwEE5xe2bo1+nEg/1wt8xgKV5isyFunBYbg7
UIdaF1sTV/st/nChmwqTEwtJLdEQ8K2RzJzGWH1BvTN/oF9y1I3ZjUc/Bj0YhH1umukaNhpzRB0M
wmw6PmAdU3z10Nt90vOwfLSTuv3r/vK8PWwprMnNDqoHu4+tPAf6pEmuZcQbbSZQj2A3x7PVvhuX
woQil9knpa9t32297LHTrKN31t5waXxS5uK8p0aySSmg8SISmTO9ej17D2FoGVcgTRFFec98Wqbo
qD8ut8A6VTVVGhvoYaGXBPpms27reczMaGjtIAvT9iWnh/1FEbZB7tiFgSE65xLZ0VF+vBuUpxw8
B42W/LbeZSweVWHoZQGIS/MJC4/Kj1OSpxojCwj6A+qFdadf3v5hkfaSoAxefrq7fadMqYE0e2kF
AgZj6/cIcFwEmBTzpMWD/U+mRsXgqxqSf0qTlIh/tk789f5P2Pu4AAAplXKLcpdvEokunscF+3Qr
UMPOeqomYzgvmhIGtbJ0Qd93Ry+jvXjUoXiVcY1QDN+8BL3JRfCb0mKg6Mb8U8UE5gLas/pdA1lv
IJteZX/eH+DOgUvZC5yArBHYoMfWp2CGJTAiwAZS+kIzuBgx3bFIec+R0/+8H2lnaJQKUNRjn2Bh
vW1tpF1W5Fq1OAE09nepKP+oFozukiQtfOi6R937nWhgrkFck5UA2tpqUlVZrkxLojqB2kNI7Q1K
Ek5vaEEDBzwQsP8Oko7beJxAUGSkhyN1gy0vrW3CuLCVJMIpQMsvDhe0P6ZIUhbIGvuoMAwHScAv
POj6GMBQD0SJTW7PU0bd5NR1PrjwIHkstHgO/JzMxP3pLqL4hMCH+l5dDPNHAfETk6E0ekQ9u8mu
IRbGF7VIxne0IlTpiCOg/obudxJY3rv3v7Y8hbY/j9cNbrE6iThfYr2uPEOhJ17GYWDruf3Azqx9
fc7Hx/tR9madnWJy9nORk++vowhcTeBizGGQ4KdwrUWF7kPhfEWiRDx2Snewgm8PQVpyXDAemCEN
zJD8Na+yeoPeH5mjCINsEoOvAy1HlLMy0PQtJ4zcHCRi4/IIR3q7QSkJkTfwlbng2D3roKaBD1ts
LygbqHi/o9QaI7YRmRfSjDe3a0jtyJpJUUDCyULbOlQ1eIvmIiqA3UE8PXWRg6GB3VTnJYdWno1q
84xC7tHNsjM+i7chxw/kCAkIXgdFY2ii62YnwOwssC0qzO1odPovRdd1B/3jvVD0Fh39F2PP3T5D
GyTL4izUYwrqmvFPHdqINdlwBdgK5pRd7y/NvQ1qcUMDRuElyB82O4CXnz2OY4lOG+r7f9f20H4Y
x6VH3Ywe1VUtMP9D9xYh5snV258oP1VnUUYV1Hi0Gk9dx1WDXlL/DT2D+KUBX3O+/wM3qpEyIwUZ
AZqe858HHKXO9cxX2K+FEUIaZ4RWc0RNNCN5ShBh/pAmFu5nYswRvZgK/eMy6vX7EL++F2GWybXB
C+mlMar5A94gEfgKMKmT2iLUkpZt/0FX4vJ33VIMHVkog15mo0wHh8uv03tzusjmF2QISuk0wDY7
sTZB9RRhF597tcTZTc0fNWjkkiYV+6UDBCguRHfN+hoFFCfrrgqXKuSE3n2PGWJ0BjNSH8zmzUnE
WQeXkF4gnXT+uXnxS4xYidaAicupEz9GZSYG5CyoICIqaXy21LC43P98ewHZLlwANK5kYWf99cKu
rBATUEx8KjQEmGJhPNWw3DHHKKvHeoiP1vPN5oHrRhjwudLLlfN2Hc9plt60QmhUJuIMlwa6CvAE
8AjI/k/B/aHdPOBlw09GgY5ggIDbzCVJr5IOFtj1YWwsSOdUif7RNJiFFEZ7evaZ+uAVyhiUlScO
Qu+MEmo5rwgevOBBt/mXwmNMFDUeSRO2XGdoWtic0bf2TbPvP98f5c2zhQjsP8qAKB8ggCBvm9e3
SZe2lKIgXNgJCjdK2GCUQ2MwqAtnOaEDgmZyMVefY10ZAhfDpQMg0W0hmPgoG7KFYAzQJ9osoJiI
4IZS4kPpCUSo9snJE0P6UDs2/jI1/XPcigoRikuijdpXmPDzS+bUzUOUhaN/fzJksNWGlj8GUA+U
SgobtLXXk1GDgtCcCPZLpHuF39SaE5SiPJKa2NkzJAssK7zUqTZvOVtqEw966FSmD5Z/uGCkVJ8U
QIsntx68IKtQm/8Xo+KtBquSjgvv4fWoZggizgSM2TfoKDyOZVS+67HLOZi7m7REzh2PBgly40Tc
pp7aWAATGQWWqIoR/oVHBc/AxC7/RLErRS+l082PM4ijA4Lz3lxKEo9GZQGO+la1A008Ojyzg4Gl
1tm/IU2PJLxl1+plMRvsJTqjPaoN7Udks1Dbo5i9hdm1ejMgIgxvpxmW8VSY0qw1avJTYSwg1NOw
O5jX2zVpcC3yFqOIDO1j29rECiJb9JJ4eq8rVwvt3UfajdbBGrn9ekShxwhSBfloZ0ukMb0wiilP
Q4ZaIoQmWzc9G603vx/rHvMFa1Y8dE9VYR1s/9vJJOnChBqPPGCY8M3WS5NXEHu6ZyuY0Akf+rDF
9UMdXczDQvXZcnHHuL8Vbs904uF7R/aFHjfmb+t4dN0LrxYeoOkORz4TD+rH3tOds4e7HhJ01Ewr
C63jCum+o2RBDmV9thAaUgnSyji9u9v60ByZygiO2vAtPUOMqhtxW+8s/dwKpwhmMMmnSBvaS9FP
Y4CjznRRbMX4rFpgd+/Pwe3lYqhsClJdiB9k2ZvjoBvAPCGti5SDNmTnsGkQTdI658m25qOseu/z
sq4oy5PdIeCwCSWSaFT0ENWIqO+swKlxCGi1WXnQLQfTMNGNB9nubjyLuZWMY/kwXX9ekRvaCGaU
5cTCOkdKwQT2dv4OoTAXhqyYD56/e1MJcISdiYEKQgCb+6K3R5vnAiIOmYuCnYbMdTCjBnzuNf2o
Ob93DEjeNqVvmKBgHdZDS4SSYepGqNaJ+rNHYhcYJZqA99fG3gSCXaCASEpLdXizP6JxjuKwaS1/
hON7CuPcxr97DnETT/90BiRs74fbO3UAIIGvokHEJMqf8yr5QE8x01Eqg9gqREOGlWrXPMPXSVFb
3NJgdvtCK+2DRXKb8VDGY2zsAqgidKXWQTG1ovnrdHh9RBroaAUvm4/TPPUPqjPyACmrqf3oKk3x
HzNT6qcpU6ff7o967xCCOEyKwX0Je1vOyqtRo+YyexkYMH9OZnxJ1R5SfI+VkaZ43lfeuzWPmdIL
FJQVP92PvPd5qdWS4HBdOgx/HdmYRFnZI/Pt5nVzEWbXIB6IaYYXdYigC2MI7sf7xbLfHnq0fJFx
0HAGAMSyDljmCMbaasSGFN4YY9aCb9Q5jHqMSV0evmg8I7aNQEhoF4FtRJZ6moukfK9OQ/Wbhlcy
7pBFXSOzOpVahKRYjT0KjlFiPE19NQxI0OIu7bsg876LxNb+ySk6d1g+6YV4APGPfpyKBw9VEttO
/zZwcvwjsydsG+kBAOGw0qUvT/Uy1Afwhp0lJrlBYNo4F0i7Nuu6w+6uGhYI4s0EPyjObPtkeHl3
TqIYnig+TP7sYb+LUB8mJV15hBu6fVOTEFGeN5E0k7ji7Tb2DOHVVugayL6oye+zgdQaCsqt+hO/
VOm5krb9l04DlHoyrYzpKBJD/9pos43wF7ahv2FUF9EmxxncumZdH360kr5BfZ7y9nRKxp7EGzQX
8rkRrRe4R3ExHiUkO0crrWEwT7/EDXgarFdOOi+FFbckdo6C8wn6f/mXcULEnwf5fL6/SvdCWXSM
QSXQ8wN3sw5l4O9ba2xI1g2wSz4drRr8+rg18u6gPrtz4Elu0P+F2lyIpSlPu4RRWVavPQ96nf+2
yKfRiVdgnKN62UwPk1Utl/sj3A1rORDIeDujHb+ZTNOMkFNJGKHb2EN5Mk2BBmc69lVyUuu+/s3z
EuUcmq17EHdnZumeUuii+kS2se1Ex64op5jf46utgeVWlSAk2rnNu1BXf94f4W4kRLN4ynB6c9as
v2FeVKKb5owXc+yUAIIn5+KZTaujCmk3P+7H2rmKuRn/G2uTZUwlKvdRT64ci1z9MqCF86OWfen7
UXZHJD04XKqh8Cc3q9JUK3fM9RplDy1qQHE33mc8IcqnpAqPuFJ7oTQ+ks6DVLIvNqsyqdCHD0EU
+kZtQtBqoTsA1cke9L6ID0rlOyuRvIJGCC08nolb0OmA4e+oxyGvmRn3rxEti4viopCd1UN0zdJG
+4z/ivX7/anc+2Bg2+TCoKnFG3i9OHAi9pwKe2YgLgVrMRmg8eqg5u9H2ZtFntckFBQ0+WibD0b5
tLfnhqGJttV/j9ry77rUnc+4nP+Ltc5QSFIQn6LCtflchjMAUMVz0q/iIXmprIZbRI+iGrcwjEXf
PijSaah0nMW8XzaxaqkYkXsjzpw6ZoaWCuyuQ7/2Ws3zEYl37yuRTEtvC3jf9GvWXymetdFqRs5G
TaTTZami+Op04ZuRjtTyJGcXpjWzxKJfR6lLyx1tFDF8p2v/JOtrzkWmLxe8f2Z/wC7s4f787Q5K
1kbJ2+WzczMoW/Fms3Z76hOUSt+VveC1FeZOqAb34+ztKxj8/xdHLs5XOaW8cXRDIY4xwtPSNKs+
YUPXg/7xFiQxPGT32dsHtcOddFKa2IBeATaMQsMmKKyWyM7xVfANAdH0FIYi+T4kc4cZseO85J2L
tf39Ye5NJ+8Tqj2WZ5HCbxKrFLvftFdZ+q1VY9qw1H+UkaofvOr2g7BIJLsF8v/mtpyREx91W1Dh
KYbuycNc+CHRs8m/P5S9LyYJZiplM+pWN20uLS2LpNMNHyBT8g7lGZTv86QNyjlO4Ai7z6MX/nM/
5O3AqLToFHfAP9rICcm09dUiSbVOr7WRtZ/zPgg8q7Y/a4Phfr0f5fZ5I+s5qJRCzpQlls05KIpB
j2OItrBInByPDrE862nivi+bsPYR+m1OFboTflnhf3w/8u2UEhmRTArKHFYwx9bjQy2iHoGV8+Hc
svhoKEbyHVBz/1x1TftomGF5tnB7enMJi0KSrDxKDC1ELDnpryaV6qbIYzYf9CusGhrFcuHROUpg
Wt1vJbfoQUp1u+dkOOCcMIR+1c3W4bQkslHtkeEqG+9kL/H8kAs0mNLu56yER3ixvXCclh5UPRRh
2Q3rcJ2V0hVd2OLZ0MO2ApYX2HEmPaOT7FvWF8pBPXdvicrTRPIiSUS2yOhEc+DkoNBNQRAhfzqa
44OKU8lBC3ZvoYDHoDD1q3CzLYGlLWJ4UBBBmnhY0fHwHa8KYvC+uoydnySNG0CdK4P7q3NnaHSR
EBSRhEeQEpvVCYzS6yBk8+WUaHzGPD7GWY1T5n6U2ywE7BdPT1DOFjG2ibDZOHbR5UTBHx2grVPi
Q2Pa4gOCX9mbHzPkObKEwv9LNXXbi0MRuh/sgo2up2oozcZxu4ndJfAWLOk0s8RgwIqOqMk7C9Km
TS+7VSyRmwZg2SyJWZdcdLHZ/65lkftEU6v8riijgldTkR3kP/KjrAsYki8L0kK6b9Gc3qSODjaF
ebHMaIG58/jRTMfpDOnY8VGGify8qUdfKZTiaYri4rMb60eijbdfE3IEuYNKjwYKq7XJVvJ4yFVv
doDmF9H4w7VDtQlKyHHnpZqj/uBy3Q0mixZ8UHTAt3TAYlwmtV9KGMFN1l6bZDbftctsX3mlatf7
q/SWAYECDe4SkkJP+RSZhvW5UioONgL9XATxmA+Qf4bprLIlzl7az89RN2XvrAkNpCm2IAYr0ztz
cNuP93/D7X4kLt0qeUuhHbMFHoCiUWxjQQsHLd7pEcfH+hwlS3z5F1HkXUvCSfpnykl/dT3wGmeN
5m4RjHrfPSRkuSArqP3dj3K7K2SiApVGFvcYlb6OYnRo6mclRTRDUO7GgmV41LG0ekrsES1vreqO
HDP3Jo8zzKDzb8Gd3KK/I1MglAycIFgao/2MRbr9MtSuOMie94blgAkBv6JLfcvN5BWpg77tEpfg
5bB3iickAPKlmtA6m4pTp0VH8W7vBWbwVTz5e159rLmipwwzpQycWcHjyvK+I8w6PyRWlULZdH90
XuwdbLqbIUIppvclAXSU624oEmqIXWIRofY66TiYDWnv+aPptA+mRJ5rSXUE27/Z5MSDEkAVCpsL
+eRfD9GJy0V0eB8FeFwkl7itafwYwBv4ld3BhfervbM6PGUsQ7YRWCRwpzeZ4MTxWCHkWwSiHWbP
N8cp+o21NH1wln5Aui4pSppuM1YbRe+dm9oz/sCyREdKOVPTd90S698W3UBXdE6RxM3ygjrSNNBX
NsviD1Q/+P3YwH3nUS8eNLudP1HBHpBsM5rppFTtQaK3O3OcWTRguGHplq5nrqyReZ7YTkFSTPa7
UXX6szXw2HGFUA4Wxc06lBNHGAAZUmV0i0PoJ8eYRp7eAY4KP6zRLf8Yw2K+lmkXg5pvRDr4Zp4c
Kd/tRZUIMaiQ/H1DAiy9mJzSmIqgUrT57C1TDf/BUnC3qaNL0SkqMH1dO98/ufZmlWIJBGTUGwH7
bU4uzBL6sLGVPMBGrw/aVJ8DbN1g+3XlEZB7NxQNH7BmaAnyvlt/wHERsxOBEAg6EGEnK7YaP0vG
MIipfL/1POYDoqiHwDsYAVl4WodC6HI0R9fMg27Er96hqxYMVjeclSyOL4ZXhP+5P4u396kMCGwR
61up9LlFXygTpTYd6EqgTRGOfppZeReAzvlT3yoVzhiLeMY3RqDJm1V/JV6rnx01rQ5u1J0FRBSg
H/DWaDxsBVy8AvRgVbpZgBaDE7SJUQXLZNYnCymM917oNSe7MMuDoDtflaOTnJCyOhffFt0iig6y
omtmARqGyTlEiugr3kSC1gtIifuzvBuK+hSiw/A7yMvWX7UpeVzOI6GiVo2uQuQRtoZ6/15YWPz8
i1AkJb8gH2RI8v59dROhPjiYRqkQasAfFFMZ96IgqORXZXtU7rhJccl+pJYdsF7EnXnCrUNFRSph
SmGGEEzhBWqUWdcarXLMtzzvp23hNzxoSKe2ErGAqNTRs2hvUgFmS6kunhIUJtbhGzIiWw2jPGhj
TRoyKyi31iqWZ3XYHxR2du5aYKYAH2SHgENgc4IvTho3hdXnwWIMKgyytv6ShyhVVWFbPmiFkV/v
f8S9/UDhlOzPBtpC6WU9NKOnSGJnUx5kkV4/FY7VnKtax21MaRc/0wpMleK0OTh65CA2ly6C4P8N
url0k7lYhhYVzWDCqQ0J5SKf8Xwjja/KzHnMDCO+eJmjYfxg6tnv9we8G5tyFtgLcNTAJtcDdrVp
7gZ94bkydcbzgjPZicwQxKQwYr8t+z8yr9Se+sk+Au7tLSIqx1IOF8VW8CbrwN5clq6Cy1igdkv0
MPP2/ZaqFBA4ro5gobuhyNZ+XZNStmkdispWXtZqmUMp0D4thep8qQYHwnKvhgdVir1Ihkcnl7eJ
lO3fDIpJm0zYelkAti7xF7Eo53Eq83M6Oe3l7R+Otxi0d5I9EImbnVFSF0xtleMGidDycS7Stjl5
efG5aVrlamAcRtdaU2gCtNO3+5H3bi5qkfRbCO/AnJPH06uTDtgpAoWjxUm3KBgqe6lxaVpVPLqz
Lb3SsP07OYn7fWhizB912UofqLEdpKp7O1X6f9EjlVo/W2LZHCaZrJtkQWem3mOvx2j1mWXsN3n5
h+ail00r50jW7eYJxbkrkSZ0i8j7Gfl64JjO4Z9VY3TdJdA/J1P0n9D9cQ8KantbElIK0kWyjgHn
cx2lK6J5ioWXcbz204fS5HviKhpeuC1/YKWOj3PTOfX72UbO4mBS9y4WafsAbw6wpLNFMY/lgIxR
W+SBOeht7ZtdMp4nkeGObWXt97Sr3T9cL5owgHWL2ReLqx45M+wd+JKBDw4DeQ+yks3g+6zBRtLJ
AptLzuf5DDYk7lMsGanepKV5RPjf27HyBiV7B1BNZX8dL8kxwusU4lmplfvu7C2B1tjpJfba/GDH
7g0N+g+PfqpDbNtNqLSdHJFUBmmPl+gnr3JtqPyheMjtcj6PYjEP1tHt0DhfpYgnXTOqi9tWvm22
2hJGURZgIP85akX/1KkkmpggN29O6IBgUJKRZxG9kW0+kkuRL88UWVCkdX8dVTY7UPnhUrSDebBC
b0UDJNyDv+hGyxtze+55ojQpBhdkrLgg/66LbGhOZp8gPIVy/fJlpqn31zjlky+8PqEpbvWfhqq0
TzpqHZdiHKuD0/D2HOLHSJ1UjkTYl1tAYa4qjomjPeewkuRfq9IaMwzIhflgj5SrTmFRi29RX5fR
QdKwG5cKC0rDLliDbZu316Oi7YY0C9BB/TkpSnIGeuC86y1K4by256DoLePL/ZN/b0XB5sCUQIoA
3oDtPXpfZtFUWWCOWg5XcMwuTjqqL7OBn8a/CMWthlYepwDvpPW+XEZsKK2Mz9yCbrxYbrKwYxob
I5P2yH/qdl/qYDVYwNzYEty/OXKEiDurNwk1mnqFbTBc944cN2iiSMV2t9cf3z40eWuBsAEWCnRz
PbQ2sXu9zBt2S2l9iN228rnLy4vbxctBpL2R8VBgdUiw5s19NZeJ4SojI8vtRGoTQVtYmiI6TUki
vnT5WB6A6G7vRwkRIWuGkMGrcvvRTH2OFKdy0sDWmuYyOIr40LitfgCJ3FuFwF6k3L/ksm8b9Jpe
UeMv6jRA2nQ4Ufmwz1ZGq6vnzDnf/1R7A3odSv6UV5lOmZi4GneEcqtM+5B1YXpFwHv4F1uZdxSN
SPD8MNY3OfjEVahFmN8gGpZNz17ZuS9hi7SoNUzhnw4dSb/uDvvyO2tD2oxI9RXOLbbzemiRKAuV
6z4J6KL9FYaUborFcPDAgH82w+l5+0z+0tgGUsqjH3mZdbgQVSq3QtwEHYAG8+jYnj7CkXqb7xnM
RMBkvwphZPs0K7YLsPX0wowbovRFPbQAhcPKb9o6/THFyvQeeOlRR2JnLcJLoK5AJspO29bCUOBz
iWjItThhZi/wzcIVGk3l9FB2ZC8UFx6FBeqZ3H6bY6rv1Xqi/ZEEqoExfBTizDJEWsdZTOHo/rLf
u2RlHRNGFbkK2e7mxWTEGWxvDt0gH0P1hHWJ9lMLFbM8hYlUV8nxQ3MxJwjiyVOvEapJPgoo+bXE
5tofC7v/4/7v2Ru6hCWoLFOeVtvWkwnXfMReOUGUXUk+aEsevnDooVGkRkf4x51rFTthUl+IzIgA
bVk1AvMru1jqJMArJT8ZTtNesroHax0n7YBEkRaeq8xbHt46QG4fwAHAjVAeQNFsvTtinTaeq2aQ
rtrEO+tTj4v8xIFgpUl68ES93fcG1GLgYXDf6QRvPR6A9Du1miVJUExjfkpEM5wBrOHVUsHq9zS0
de8P7fYIBb0nK6sU+xjk9p0GUxiUWIeg/oJU3HdqvcUZ3qByvR/ldoUgneTwVmJz0GLeQjr6bLJz
eO1xMHWjEWA23KCVJbDYwfzldD/U3oDgsvIwQ7PqVrR9LBGbKzUlCsjYFUBvMJVHyvzB/ShyN69r
QkSgKoz/B6uQ1bxeEWiO0hYc4ikokaT6pLZeerEtdKda3oZX6Wp+ciKl/CSa2X37AuESp7pINiRb
TptnCsxzZ/Jwjg24gbFy6bz+Igwx/10uKW4RZTYfrP2dBUk2JNkNsoMC6WA9UkyXQmF1xAvbYgZC
VeV+ofbRo6c389XO4fQefMDbLc7jgUyP/qsmVWI2Nb687tAXKsiQRdqE1xrSLiKni+6HSWs90awy
n4ykTw+Slr2gcFQ5w3jZIzImF/CrTGLIDDLzacK9PZrKs571ztkReFxpdq+8s/Wo+pTgbXaQWOzs
CsDB/w0qp/5VUFVvwUgAgKATaod+1SzuM02o0W+7PPp8f73ujo80HZF/dsYNKbnL8nYcatYr5rjz
n5o2YpvhJkp5SfRZCUTBUior583sMd6BEBHZ8tSikXjdfEoTUaFqivMpyCxYKnTd5mBCk/yJHNSj
vme5bz9miEeKhpmAfMhvvmLdLx6mWeUUpM7c+KQ63dlEgdIfndQ5uIN3DgCedr+EAOl7cRetv10Y
KmKo+noKBL2b5wW9hXMbGpCM0jTVtAe0cJRrqKnlS2WM4UHsnSOO9p7shlGGoSiyWTeZPqV94y0j
9934ReCk9GFqzPTr/RWzszjxUYZ5jD4Tuca2HELWpJV4uI5BHxtSXrFPrlzvdZAlc3PwLtlZnJD9
6FnKgw0Zgk064yVZNlcep6db0p1vs2GhIqmWT4VFvy+vU/EfpRjyg6A740P0gBKePEc1Ltz1B5xV
ZaE0k4yB7U3eKS5zNUBrXTykzihO96dSfo/1ZQGTG5o4BHXKLygtrEPZlgg1b4Tuz4pMfigA4XwT
itRnqnhFkFL4P6gs7cYDtQkSB/AR1Y91vBnERT225EPmbLlPRT4lL3Ee1fCNp6j4s/H64iDg7YJk
gPRmpU4bj+Ztx0m4cTNO2jIEWotHStQM3XMipu7gJtqJgvKcBBhJSSAkMtbDiuMlM/RG6QMWLNRm
YBBP+BOVB4fyzuRRtIHKCBSHVbktGC2DIXqNWzUYYmM0yKjH4RqOUfZdafvkedHa8KAKsDMsSZOS
ShHUp7hn18OqrLFKaOr2gVeZ6rV2BuUcH5Psb/cYaSuNCGTJZZwtUnlx9azx7KUPOkskH6O2C5+U
dk44mUeNcnLvfETapD34YntziQIFaQpiTvJpuR5akig9+YrVg2kq3D/R/c39KJ2mh3hGdjsdpiPp
m9s9zQuMuqMU6YQesIVqCq+B81UXAz5QBUY5cdI8tSYLhurtEYx356vRXwHZRL0NKuYW9TP3qbeI
rmTJl0Pz1KSGds1iniT3T46dAbGLgYNJbWfGtFnyi5UqrasxoCnM84962nbn1KxwF4yPxFVvI4EX
AW8NoR6YjLk9M2hWxU6XVuQirtp+MIVqffWKYtEhJzZefDCsX7Tx9YlItF9fCaFkjuDN7Ync1pBg
mjcFfRJXA1rgpYToL4nrnNC14Hm10GV56KNiHq4WOQ3qP3NioSBVpipP2Fq18lOIM/HPblEs4Wde
V30bx3n+qbgi+TrH5vCTvNUDqNeghPYwU2I2TvmoG0tw/wPdbis4gBQYkMqQmhlblMgAsSEzoqQL
koh6zSmeiupbRtsogibnGidE1iFheePBvrrVeCElpzoEqQCBVpb85vLyOHFFEdddMEDw+j6Fi4Lq
8WAt2rnu+7m7Jv1oX0zpsXtpR8jn9hwa/yhOW9unJYtN7+AIu93nyG7zdpQQDjTWt37dUxzlYqTD
gPa4SJ4FL+XzHOX4Vw1Z95wlTnRw3+zFoycNaoTWOGtWbs5XibOJ1XumpR3JV2HpfoE27tlr4N7G
YCdPPf5ZB3fC7WanzI0fOa8SDpibC1UMtFXyirwycZIGrEPLDiyzo2x5L4o8KunY0nPnqF6PCgNQ
YNqAMYOhTL1rhQXuhZZUe7Bibze6lCWSooZc2OQjm+RgWFqtirCXDSLdTc7U3dpPZthkJ5U9+GZ0
iAxFjgoZnEbwFkOQzoDZc+9/SDuPHbmRLQ0/EQF6s2UyM8upJJV8b4i29J5B9/TzhRYzIotIojRA
38YFhFZkMNwxv2kI/7EX862lGP8oHMxYCcmnOzusoq+3D+Pe1JCpQH4JvUupjL7+gDXaazCZiItr
c3JPLaLkqa+XFfplhp3//faxZCDC9qN4T8lmPVan1IINg1jV3JnxI69feKb4lL0blLk8cpnauWTY
EMSq0ruJQGEzr3aaSm6CiORNFeqdMnmOj9pd5deAkO6b2ZpOOmn6+fYE5QTWVzRiJsTGyFHzLgAs
X08w1JrJ61V5RU+NAKyYxJ+KbBTSTMD9NKMYdl+Hg3Pp5kH7fntk+TdvR0a5GVwRQD+avpsdOnmR
tyw5yygaiqqorSE9wv0/un/dHmdvuxAdo9UlKWmI5a1n6OaOI5DoIu1YqBAX9BH9vHZr/GLr6eBj
7l1YCA0xDm8ruelmKBoI86jMIdJmHD4/RVXuUqfIF6Ru+2hn4/Dj9sx21o5QEp0YGe0Z4AfXM1um
LMErVianpaXhEwpCUyRe3fjDsmh3c48fcRwLzx+M5UhobWevysCLtINjz4w3IR/oDE0v2ow4Iloy
eJJGjjVBAlbA0HvlOy3C0p+cerrenvDOUq5G3XxfI4/mZRkpNBiI/2BTmM+PWhRNp9oTR4Iu+xOU
5WcpGcq2WX9bJq006sylNqlRcplMewbKUlHTELzBeKaPj26mHflbyL90cyRkUwGxYim8bW1xkk5Y
TQhxaKgAZioC0VEbPYfj8nY8Nk8qnUgZUZEhbCVJ82lUEZBNeOa86Hufp85LvjjhpTWEfkQ7/ckc
3M6I+h7FbgIoDBHlZ/7lCUe4IFz6CoSM3bnFeyvOxf0QhSbQ4aR61qZJ+aef2z7QO6d7QA+6ejHG
rF9OXA7Zy2JZ3Ox9blsYbNj/RLEZnog0uv/otVJ9za0Za7hIHHUb904VTDpSNBrfmHxtKqFhNC5V
XvNy6vEiBaaQBs9bwJUVIKMAHefqHIlyOdPXVw4e0td7jhIzV6LKdUznY7vnRru3+sxxkLFS62T2
GzerP6ql2ow+Bfvkg7bMrnYvoPtEBwO/PleUY1SyN0qiOEFsUQzDYAAZmSn+9rNtX5a+8R7J7nN/
GcLwzVckQ0keH6LOdJG2gtV2r4b2NHFnpbNSwuF1hjpQ2tF+bylV0/lZZxzJFu1OTuaJgEMAx2xl
yFWlaZFsETyrvTUGSeLZlwIbDT/RW+3u9v30euswOfqqKPcAKWfzbHZ7KPTURAcpKHrHvPT6kv2b
KaX7HsPe7lwPkP2sHiKoqmZHEP3XLw8jc1PRnKN4Qu1kPbIRGU1je5zpuV6mk5dN4VNV8NLF4YjI
QZnV7afbU90dELMlWtdUvICsrgckdG1mL5Gxsus0jw4UPj+v0upUtJN+iRPAwbfHk2/Z+iJx0RKl
g0WTQmawm08bmRpGLzX3cYEN+kPSGuODp6HAM+P8FKDPlH+qAHNcq6FefHNp/3zz6KYj6+kGP4AO
ySaRjfS8EfQEyf9sk75ylFC09Y3C5Q7z2v6Uwe+4QDEr36WJ6M+a3hyh1nY28eoHbN/bsVG0YnT6
oG9o4tEeAUPSF8NTZ01HRKfXjxBBBa0rfi+AVrrP65WdtMzxCq8UAX7XXYAcpHlSXYRbb3/RvQlx
23EgqSSiFbvdsONo2fXQiKCxadmHMxfNHAqc4FPvzQYaFCGootOaIFyRYuvrCSX8Ya2ZQgRqhmVq
qJmZX47oFNZzoZ5i5VBFam9qUAkJHJgZMd8mLBvKdqqtWhWBlUXlnatwkcZ9tbyrQWqebn9FbecY
ypob2hz0ATGl2u4LQ3ZBW12A+YOyTPRFD9vPZsX5i5aWt/h4AVsXXJfn8jrr0PzPMdo7710RWwWd
NoHCEGgJTZypMFefsjm0n5wqSWMkCKz5SPZ597tIB0dE+Axq5PLPf4kF6LtRDcp7EehJ396JAXmq
qY0/J1HuHVxOO4UT4kSswmD8gwmkVL0eahrcyGs0Pota1d2l7SpM6hRKunWb1uemjT+l8KWuOL5M
nF3VPbne0j9A2WoP1mdnefgdBBHU20gItm9PM0PDFQjVBZXIPVxWk8XyEW6zT6S2BnzFyHlzssM7
Z/OByQYIXbdd1Rg3uLpIozGY4kTcO+5AvXIYKLpZoXIwt50bGeIA+HOuC/LGbbtDLSpAefM4BKVt
4EQAR+x+SYs0wGqkD6AWApHp1eGuWeIlMIrkCHm5s5uoc1ONY2yZ1W12vrCh0iaVS7clidQHNzf+
KjDf+Tq0h4ds50IknQMEySmjEryFYzdItJRqEiLjXNbGWfRZ/XkJm+RAFGB3PgDNKTLjn0RHeL1l
rSY3Y3LTIUBFanlIl3E8x3miUTRV6oOV2wlTqNUghQHfBZD3NgZrHK8s6MAMgWXHxRexdOVDHnrG
i6Znuj/UWFOViTb5RW++vSoFyJtSCnUpDaidt7kCHIUdBeJ8CIq80QIoN8S6TZWe57g3DgKG3TtA
qvnRiwPOw82//qCIG6O3ZNH5a3uvuahaEV2LMq3OUxZ/6isr+zBYev/EXVQEg71kvvDc6irIjQ6+
9t4dQFgNwRyuMljJzV2kCddt3Cofg2pGHc/Pl45+k6rl07e4NAFMxzNS6befhZ1EAjQ0/GFYlPR2
jc3ZMGfdzpeUpq7X9Akd/8HAmMp2Ht0Zm50JB7KTEqIXdXvQvWMiF5ZGOHKrJM7r7z1DJRS6Jfje
5E9+bk/KizFX6Yfbo+wdEyJruYEIxWCSr0dxUiOxzBYXPKOPrHMYDpW/zFnzPOnVEcN89yuyb3hG
KBwBbFgP5UVzKnD2GgIcjhFQ1EIotokYqjNakP/2UzF8yVXzqASwNz/eK5AU7BiXt2s9qFlolrCr
agwQ5pjYlKKrAlXY+rPIraMHeW+CFLpVdqfsMmz7dnm7hPoYz1w52hC797bVJ8lLg4K09cWY5CsV
VajlWvqYH3WG9s4E6FPKAlxpvB6bGHNcZtPsEVoIahV9+oggPqiHTlxEoo1nMIVHCh1H423i91AL
J6NOGS+p+zRQmyE+501bXdTZcy/RYBypiu2tooWzvOyUg+zdildIPaFBzNUQKGDYvmG5h0O2CE1x
xhU8OeiSHI212abGBP0/04EBAEHRz+NseQ/lTD2smuMjjP7uUBSLaS0jUkULcb05o95oUIgEAGDU
hfWlF31yiodCPYOIfTuHjw4viA3abjKn3pYkssFTxkpnb1ZK611Rt3OvegsKwON4XG5fKXsXF3o4
GCRK7BuNhfWseIDc0tKHIYBIZWrnku85SBbC0a28twnJBtjtyDMBvt5cXXGWUGo3XYJS004+mkpu
01Ww0ofaMaMOFeHl6HzvLZc0boULSe4K4Wk9MReTeARrIgCzRGgX1RbmpSnxYwsnoR9UPnaHkvgG
DFt3iCJ0dqNSX0ICXXUuzxmmoZ/ZGIKagJUeDLW3XKBzaZFQJCVz3HzGNnR1PICTIfDCobsvye0+
KcqhW8HuhMCS2zyjdH23YCUUuhY3RkYoqGBRXFO7wADLHkTlJ1WdHbxpe/cwKLP/HWuzTr1RGW7q
AGBAbSC/QmVyHx1lcv/sc4idiho7QQq17Dd2Pf06VBaAl1PvlEHiL9lYntZ9I1KuKEob1b+F1sLg
ino3PIgKdr/jTxquJDYDt1kPY+V5KsqRTQ/DOU3vtTwyH+Ko69qrmoExvX2SdweDhyWxGhKDvHlW
WiBeVTTX5ARDZ4a+UVvxw9y3Cqmexi3v/8ZoAALQp0SjCEvu9dQ0BKzUIUt/wlCqZzsccQeZjIco
P9Tu2psX3w5bHTBPkhKwHinUUkdT4NiBHcqjQF3C9h5LkC/xUCkHsOO91IDcgxSSLB0Tn034YS9N
a5cJX7DG6uqbMqEs4FR6JpWvk/PQ96pfTkp+Wqb82+2PuVfJwKYRFWr0W6Tz6OYQRLanZMVIloWO
9vJoj5h8V9ZcXVMxoPAuFOuaF+b0oamH5Dv6SeFjizjickKtOztXcdVd7TQy/lBDUdhPuR2X/wpj
mP+7/SN310H2BrjDkQrZbmb0x+tU83j/PHW0PqXxCLo2V6J/vCE9ci/Zeyzo0YCyADApexHrJbdK
iKmNw6NUhh4CtdwPF7ubUfjXwT7g6nVEqt6bmoS2EOmCTAByuh6vL7WEp2Tiac9m1MRKO/1mSg30
qnd/JwmEUUgLTeaeSF6uh+LoxrQqmZrdpFgyYAPVfkNSe7BPSY2dyG/cCfKpcJEDgt61Tb8qaTAI
C4PQT0vDO0QI+rtST4wTxobx+fb22FszUHAy7wK1At50PbFhcOLIHKkSD7KBH+l4WE+lSR2tiDKM
tb0h/+P2gHuLRmWTqgFwLRKGzX03mE3vGkkqUC8zlfso1xGELod44ZD24cEjtffsIj2HygGFA5ma
rCdHMu9Us8lY1WAOL1lm90pAOjg4B+u1M47suEIdg8JIT2rzLjl6N5cFYrWBNRrxvVXMzTkPm+LH
7S+3OwqYAGA45FmvOq0weooB42FqkUXXVZehivX7KNFH7/r/G2ez16nggEzkCQyAZk3+7E410K04
OejfvbaLAAGADNrPPU5Dd5tvWKaXDBpGsEGtG/H8YOfVpPlVnXMtDU2efVf7pPpznKtW3BlVrpGM
iBi2vQmq5E98rXTjrM5Wd6+pkRIHBT1n4ZdJ7nC96U7/R1tqmuKrRpx86pMy14OwLikutBqCps9D
m5XyGpyNwR/C0lhOAh5tRpkhNe/djlTi3FbZ8rmd8/ZIJHrnwEm6HyoxJCRUzTYlntEegY6ZWPlG
rotsQJHMnwy7Gu7MKi2R6Z+P+E17u4ZwkH3zE06+7SRkYWl6NXoQAeK4aeGPo9r6Tl/XR+nxTkBI
aQ5mLaE0BbFt5UHvmiIdapVuT9tCRNNB/ROtqUFVF9p1aUs0/EiLDrbqzmUiWRU0oClAkt9tXoCF
zuJi9HxMFU2PuzGdspeO8Xz4AebbQ3jK4Z5s/KCIQBS6vktETlUFF+ye7ZpZFMCK7JtBX/ggltlb
LdkCkLqcks0nd88vEW6t6IOuRCVNu0ZVvoMsHVN/pDoe3D7ie4VGGbbQupd63jyi63Esr8/MTnd7
FKgToQa2O0UfhhxX81NZJvbfTTfChWnaLhrfjW3Zf8K8ff4rtW1FO5tahs/J7d+zt46Eb5R1cDuC
h7A5FCAW6xTYKFeOQe1qiTT9DkTsf6XWH4Gj90ZCDw7wluRWwJFbT7wZ1UkNFxzSXSpiPwaNbhcS
s9nkhxiNHgTbe0dCriU5BKUx2MXrsbIpyvLOULpA6xRHe6dHjgOYcUiV6mQibZu9eKni5j7if9Nf
t7/n3iVDCZVbho4Kj8UmMJ27vO00XG6D2FKxGpn7HMsd/Hnea15kn2Cmz7+xgDREIdk6NEehy6+n
GluKayrKQBiR65mvOIqDtDLK/rWt1wd7d3duBJiSwE81biu6kON5bWaj1QdVb/b32DjZp9CKh+tg
1+LekhrIt7/l7o4ByIsSHMgBWh3rqbVUhYlsuWPMbggf40oxsNDxtAcj1o6aHHtTo8EszdEpIgGn
WQ81oFXUDygHQCHurKsY5vQU105ycbqw/6ow/kHc8vNcbRAKMHqpFciSARGl/EG/XDdEfyMqp7Ag
Cpo8p2IQruf30/RYT+US+WPRTV/KxZz/NpSGh5XGbfxiG1l5dFD2PvGvP2NzKKnPdWZEHT4Y+Cwo
40PcRC/YQg0ljn7jxeC6A+nyUzZhiwGJY2PAFgcODYJt4pSYpQaKM+0uTTuZ59sbZ+8uRwpYnj9p
/LV96TV1TNFIIwOOZyU7Zbo+PlF6Vb/fHuXnjbVdQ0yAqYpQUJGIqM0aumbbTcokYMFWjn1OR22+
GInbBKD+oRrb7vhkGWn1FJfg86piMu+NLOqvEE3bwqf8NfWXNhMOnAaKLlew39XnMrSs+578+SAe
/4l+f/VbLSkvj/onG33zXuuoKJbIjQmoZW3/bxY5w7VbSk2l39ObEGo7PJOLzOmGq65n7Wfw+d73
2DSyC9686Z9JbWgF/pRuVwdtPZYH67W3C2likk5qLBdJ5fpDljW6QRo1cKCprZOcmjF078BsWn90
0G0PLpWdmgUDAEKio4D8w1ZOvaKm2UXhzMFzDBLkqYjOGV4lpyUBmoNg0j89/Oy7ekqObs+dSUJ3
AlaMQAHEuFcnvq2WhQCOgu7QRtW5byYOupUS1AWaMbnZwQ2zM0+Uo6F7c8PQtt1yUU30XsfBhYuU
hq7p2wJx9dIcHX9s6vIdsF/9kmTqD30au4P0YneeUuKNOjyv/Rar43QV/NEcehJlyhGkiVWcG6Qt
r+rgHkkw7N2iVOElhprkDIFz+Vt+uUVLmEuzoTUc9NJI7ppZ6H7p1ML3UqyOld51TlrYjR8jhStG
GROsB4z5zbZOjEwLE9Yv4m8kENubPAQBFfe0vjCjqx8Xt2+edDrXfikO23378yVlA7EhbSm2PryO
mzag8inDDoumvLfKyHqBA+Y+eCPuKWrcZv6yzE5QICXvO8bsnN00PHoydmIroqr//Q1bxKsLgYN0
BDn5Wu/a75NKU9rGc+QTegflwzgl3scuLbK35wDEpjSnOTfkOdtT24VerBQF8JGhG0YfxQ39MSRs
PRhlJwqQ1AZaVhQTpIfLejtFiLQCIGYUDVeHz1GcVumpMXvneRln9RzGVGoObqOdlwrur2yrUtuS
/f71iKqadCLsVD6mGc+LX3itWvl67Jn/3n6r9g7lr+Ns4hsogzGGytQi6YDUl3EqwnNTg7wZi7E5
UAHbnZIOygczE5LDbUCaa9ESqZbgPKCKGKRYKJzgXB9VIPd2IfqrqMuwFTEZ2RSYbAP1yjplqYRJ
mB/poYx9zeks5rYJYu7au2K2j8hYu18RJR+pcca/t20e165Q6xQ/K7pV+aDOCFr3FlZkmCjEB9f3
7laUhQNwz4hXbvNrbQE20ff0rewKLfQSN2XNX1zuNwh3eRCVXffpN3aIlCgy4KMA+N/sxNFFRzqa
iJmMxihQlh3MU1pM/YuBfeb97wxFfEbCAgR5S8nS5sVVZtmT0zrs7+J5roLGTd2zUxlHxO29FcPA
CqV1/kepWr6SvzwQZouSvKbIy6qpmq+iWaI/sPSwnsZSCz/fntXevpeRvOSII1CyfXDJ43tHjLKd
pKbuZyjU+VcF7YKDfbE7IcpgZLWIw5G3ryfUqwpUk54XjyqecsHdo/HHrK3vxlIND+6mvS0IuwQU
M1oP6DdudkSES8mkuTzkdS6iC1rryl3eptnnxRDtBZmu8ODi2DvSwASYlNSw4TOup9ZCRY9wKyBB
MKcmqIXqvY+jafJdqh7nJDZivHqX8K/bq7b3PVkvqqGgkIhYNnGxnSp1PeGREkRF5n6G5j9iEC7q
x3BEUf32UHsR2S9DbbMScuesyWpKLaobF9MliRPlOa8cpfbtMfZOTm8V7yanBB7JdecFtwffW0ze
TaRMiR0omW/2zVKniVkr4LSld9A7ss33udWqgarPy7tEj4982PcOA6AuWAay0gO+fb2WOm6JqMKO
wMJNFbKQaU0XpVPfLuuEyRrpneSWcVNuw78+HAjdR6UPRBRr95pbY2qTHco67e1L9qOUpqMMAZRs
PZc4RMMJ7y/25SJmMDrzfE5zSsZ9a+kXIzNw9YiRpr69XrsfEOAanRJgT4Bm14NmeqGnUUeZEOhe
dq17bCighBw11/ZG4Qpm21OSBPWx2RUhAiCGneQ0NqaiBkaAv8zch8X59lz2zhjhKpoloM9JleXe
/OUSnhY4uNbAxk/R6PyWpOXkQ+qZI9/J7N8JqCRNDaYoL4v2ChiL+H4ubAoaTu1al9SqCpg17hHr
a+80EYtyMxrQmAlA1jOSru5pLFQIQkrfo7RuykDAKq51kRX3jlNFB6d3r2pMFABiRoIVGHPzjtHO
UwFewKDENhmMZrJ411xJ7CdTWeLzGALjN5baujRLqvh9Zpe41ZnhddHnIy/5vZnTaZb2HkjE0UJa
z7wfh1HPnXEMaCuJfwwzT08FUBfcz7Ch0KLU/PH2vYOemXQSweEYPsB6vMnBYkP0jFfqfXXnmHF1
ts26/TYY83iAqd47DHRGJXQCBYXXLupJOLveCK8tnlrvEnld9mXERPX69gkhQkWUhXAggeRmQlqe
x4Y2QYWqQ13xSy2NgllxiV4V7ze4bFBz4LKxc6T4yeYOqdoxBnmHvldq96GfWmHlN1o4fM7ncT7o
nuzckbQQ6JsD20HGc1tw77KO8pgnpcRiy74YaVf6c16PF1TSWugMjnuiLXskU7jzoEprT9InVPul
LcF6bwyhSHJX60fEF5T0Dz11jbuqHcTJ6Nrsv9loF5iiyUcvFMbBTtm50GjrgTSku03qv+2k18Af
6ObBDxyURL/Quf+nG1rrTk2jg+jk1ZakWCTJj5KtY0qq3nqG9oBpepLEFN3ivDvNHUCBiqbry+0t
+epMy1F43Vg4oEk0g9ajxFlTUr3PGWUQ44MNsua5xCrkQnD4Eg/KmzXO5XAIMsBBZ7+Qvq2Hi3Jj
bIea+loVu+5VUUUbKIOZYs6qGW89bDQOCQ0QoeIC4U3YhiEzHcyw6uug8SbxYHrFEnRzWjyitnUU
mMu/alVgZShifxqVCPOCedgMpfZR4RRR3QBzGKWXRG35Tmtnl7lUvLsQhK+PektzX1P89kdverOW
nxyenBARVMhkFBjXH7VA3qtKOsA/BYJHZyplzUtdSG4poVjQlg2Nr3Y+ClJenQM5KM1Sid/nKdjO
uVZbbMWKqAmk39Gpg5F+qRS8PY0kjC639+juUOTcANoohLN91vOzF57czjLqwFmc5dqlOneLTbBe
t8588Ni+usuYFcEDWpOUyqUpz3oo6V9lA+6oA9WLZMveCLsfelyKyY9qU/lYGb31EVpG/OX2DHfO
OqAjiReQWSTI2PWwDT+lHSOtDiatQq5gHoguoqr/je8op0Wyw/MNXHo9yog1L6kv+6Qc+vJqWIoe
uImr+f0YeeffmJDECHCFUSLdmtpGs6N4ZsiEdNWpX4yCQ0o1zUZu6PY4e1uDehMYTh47dNO3U+op
dce5WSPwlRRnt0n/m4QHMGXwjvpKeyNJch6ifUyIWv7646Ez7CmUSarA1hb3zgW04jeppz4NqVW/
9YlhE9K/Yo3APUjQ6HqoiE2ijA6VEatORqycR/XqLhNvaWfm97e/3871T0MEwjubAo7MlmnJFkgG
RMzLIKps0fjdnKvpO50Y7z6jhZmcasetf7x9SJoDIL6kBPCr/jwGcUbCBPFA7cbkDH3U9NNuWnwN
7+xr6bpHTfK9I/3reJtIYcpDFnPAHtQSmnmq6l45pZM+37siNNBriONr3WRHSkdyibYvAqUMNr/G
i/fKpqTkubY6tSkDXSnLMzVx9ZRTUXls86VF6FSvnyIUKU7GZOsHJ+/1dOGRSvsQ0kdY8M5muk5i
tXbdcoOVSI3d59FiBGMP52OI8v6Tmo3NvaNzVG6v6evDIcmrlBhIkeHRbcXvPB3gSjMg0MC/DfoQ
pfIwkUf4OgoRb77E2K38QzkDkSWGWx8OURGZsZdptOaT9bUbptmfrLD4VLROfXA4forcr1cRIVC4
JfTtAFlARV6PlVp2rizMDETm0idYTXRu6pdKlf3Ip7KCEYhR8Knpiqg/iUnr3gE357HNoJ7pvFVR
8sMOM0QVXBNo7MHF9/rFIKkmLOSigPribg9uM1RNkZk2n0Ex0k8pxbmTitXKl9vr+vp6oNMENgJh
a0oEaEqtPwB+kX0euwQ2qarDFk8Uy6d77H0WWf1dH3v3oH24NykGJE+nUgBsWm6zX4oFy2y3ZkOF
M3Dt3ry0UMCb93iT20fahnvTkgRauJ6ImLyqblLfLhc2TgP5uEF4rI/zzAdnGvml10XPnVCOKvqv
9Q1h8ZDEo9ENNoitu9m1yDqplNzYtW4aR/dTNFXPZjVXdzbb6zyblpL5+qQr72CPmJ+dOYRFiJhW
9y4UnviR2V4XhJlXfUtL137s+sh97LvU/s8sKutL3cQmbrpp9JLXWkL7qjkE47y+zfj1GOjK4iwy
D1sGiBOSMhtm0sLD7UvHV7xM/dgsev5gYL757Dm9+lRas/F91hTvILncWyqACxKdRvCHzOt6S8zo
b03uYBBa9+Z/Yoq8Z29pynPiml9b8L9HVcW94YAcQb+l4ygBzOvhjDLxQrVNumDGqeifUrGmO4EL
BloQhuuLwjwq7uxcnD9FzRxuTYKYbUk/KW2z7AelRahDH57jvtV8qqfmfe2OR6LDOw8DQ8ksjwyA
3GtzuFQz7tUMs5ygs9phubiNqM+lSo7wEAEOf8iNzg26KEkOKvs7ewd4DVVMblFqmtsujDZScaBb
2wVpHoVfOhOm3hWiXjc9Wsbs1tRPu+xH0qb9VatBCF5uX2ByvTY3OBEmNWLZAOJd2BQ5yy7M3a7S
20AdhfieChMxdbeYnlptjFFcE8ZXNAlKPCL0MXmZy+xo/L3Zw1sAmkeZld6a3G+/3Ghet4QQr7su
aKM5+17jt+E7cRLfN44SndwkXT7PtRjv6so56jjs7Czpuk46yqfnZd6kFBAILa2fRBfUruIEjT1G
H3Q1ih+BLOQfb3/k3aGoxtDElhXKLYSnhxlN36RCAqbEwbhYItMXwPdORQLG+/ZQO+eTWo/Um3Fl
SXTbGq2EBkcf9Y1AqNjRXBelHXteZAuIp9bPxbnT46NE9/aQAKjWS+imBm5MSHzinOzQHbXdMCEb
tGzllCzK/DR01vRWni5Kef83SdAI6xEbx55TRQlbwOrLEkR2S1eon5cnKzOOLoXdycmzSdf3p/LV
eqhR6bQkNDOEWrPB+JZ4In9ahlrBmnpOQEjlnv3h9gLuHQiMRShmk4RyE23mVsd2rS4JIqaxLhI/
rMrq3huSfxM9aT9AgZ4fnM7ynlFBOGL37MQWlCpAkkp/DrpTm7gYjYOuM5K2DUKR2VAKi/aEuNbb
s0RYaVRgJBpIttI3l+zcFMKwSbODSK3/rMp8eWdoWghdc+7Ptz/kzqHDvY9WKRUu5Dm2BdCuq6sl
Gkij7BCHSbT5mmAc8YpA9vYI9bNziRL9MC16eVCStz17c9b0DlRlEbSGIbrTpKXNYyug/yEMpHQP
LkpaX+NhLB9Ks8yeUgHA7vZcX2OfZIuK8SlwkRFz+NfbdHGdwSklNoG/fMLSd/xnGKjiNUplXluD
Qo0W2+45Iv7xy972rkTrR0aGOycFOiUpK0EIv+GVrFiqzlOfYN1uFmN+sVNzfD82HvDk6ZwUXn53
e8Y7u/Vn1RKyOUcFbOR6wsihd1OYMWHEK+LHvLLjL4PokoNRdg4jo/wsOqkWifbmjciFFjuEHMwJ
C+Efg5rZvmcUzTvPqevHDOODF2KWmqhvObp39rYUIR18cy4DpK+2Yd3kzvHYqhQBIs26i9vaDcqU
VlKUpONdl3QKPTVND6bFqC6OO+Vfb3/evcWEakwzS/bTKGCuP6+eZnlYm9QEUs1YuHKc7w1hxQUl
2/9UJdYPcrW9o0q7h/sOsCJh7GYxQfKYcZlwKSxsm8mvurJ70MsseV6o+h8clddLStedUei46MRd
W3Js5XptOjTIsXljOH+MbSs8FVhp+KD2rCvS7XUQJSEMqJAfcvubaq+nKTMq0noTsSBwp5s1bcKo
E3FUd4FjRRj9ZbGVnHWhtFy0+IDnvjrr5p2zjNbZUQa3OavOnF27oQyzS1bFpq/2TZv6il0YKAQq
cH4Gc+z/PPiR8luvA0JwvxQoMEKnYkh4tF55147SKhkREm2naH7UF/kSiazyRT+VCGC5/dNiv9DS
D7zIHGNfnWzrLjHaN0PYSDDA8SBxJDnotELWPwNpCbuOIoH8VWXY970y/Ig6rLzmwcwvGjKo5zRc
jmqlrzc9VG3JFpH6VBBx5J//EotGi14lUdjBcsKRJj0ryzRofo6OpnoFvY4ipNe3c3q9/cFfbwpi
X5M2HbAeumbb/A1QmWPkglRb4EByovkYnabBDt93aW4dVA9+IhbWa+uQnJpclzzAdEI2aytmjoRX
IEUVKr2Jk1ETFovfhYan+1odjw99gir5FX/IpvKNESzMaSjt6a+lVQbj7Bkp4i7qYrnvXNG2xUlx
xPBj1FucKRR3dr+ihlvPF8yHo97vSrV7Xw05nn63P9frNWJtLD4YQhKys7mJUkD2VmGesilFmqsn
c7SdE6go5b+oinPokkPx+fZ4O8tDdkIIQZGLuss2O8M5mb/eydrASc3IRg+z9j4uSB5+bq2Rz3Yw
2OvLCdAauSA9HC5e/s96B9ZZmlpz6+BynqtV8y7TjdD6MWYj/vVIaBTuM6gXa/QV/Hj7QMkVnCet
QqThxaFvnl7yUQpVz21ef9PpH3Z+Vdl67LtqFb+LioQKuRjikHKJsjwbohiwX/Bq70tTw+L2qaNh
whCOrvMhXcr48yKWWvdVBwH6S5ha8XsndMXT6CpqFFQV8ZDf5DFt5Cw3kEsEQdhVZ1BGFu7FIdi+
06gIy8K9HNu/uwHm13ya6nFOLktcptg9QqCNHoosF4afVYiXn7x8UuGEoQfnPeLvEqWYZSfpcOmV
xhWPAxFe/L0F74lzgd5HOtqDHtq3RqSGH4wp0+o7VMrwxCi1vHUoitnuH0uNCNKb8ytAEJRaQFtT
raL/sF4hAKZ6rNvUrSMn8fwIX/aTNUQF8smed87n2DkfbAn+vvWRhYGEkvBPQISkLKzHwzDF1jrg
3QCG8/h7Zzb1uUd46UM5oix/e6jXR4vclBwVHSUSADLi9VD4AEQNJM8m0MemuIauFj86M36c5I7z
I7STowT8Z49rPTcaeewqLj750mxrO0Y/G2CfQPDOoYWb6ay3yzc9FYm4ZvwHT6VhhH91KPFGARFs
GH3I58osThWFmeXk2KEXfqncafzCU51Ufkb3N3w021b7p6qbtvF5XJpvojfTD8lUUUeJk2hxn5F8
JtFvhmi8L5QU+TiyLX06tZndqH6vJ16Mqp1nfXU6I/pu4bP9udHaMvQtu7DqcxHlU+QvIrW+tnEh
qhOgmPrv0hiLT2paKj/6AYQcmhKj+zWm/lj4bRJ193Ru8yVIStF+jFJF/ResOTLetRemi+/MJQG7
XI1vujDFV4Tf7Ie8y/R/5wHLksA2l+Qv4ru2PmsTHi9+nWPd+36J3YLuSNo4H+Mh775iUbRQR1fC
rjjVHdTyxyLT3C8LBLvouexi1fIL9mn9aRHxGH9wQsPsETjo0iUP9EgtrQ9hgY74ySPs4uChF/CQ
u9701ehjqz8pRjN8V9oi6WBmtcl8qTgCaHAiH4QuA1aVWSAAkxVUNcLsY55J22lTC8XziE6T6osS
9TpfG6iRXipqE5+FkpK+lviG9Cc7NOfUF9B+HhfhVeMHMS3KOYrogh3s7+1VLoXTiWTpknN2IWls
9vfIMQMNDOhrstv6Qeu9/AlmSOqc2pk/OBhM3gO/7m05mMNTS/AC9QVo5Pow9T18iVlYGgaoan6a
cuFc3FAcgXxeQd9kZ0P69vEyyQKeZayHof1uNrD51JOWlrFyLt1oeqTSFJ6tiHvXb3Vv+h/KzmPJ
TqRr11dEBN5MYZuyKqeSSpoQsomHTMgk4erPs7/J+bu6oxU9brUQ7DRrves1L6WI9G1s5Ix5bpeG
a96lrtMU3uDJPzFbyXa9PPGvL07ZRlIKX/PiEf6em4mDoF/bLSF/YqCs+5jozjHwxaJM4VMe19Hn
VZBxG87hRQroSWwUxBoN+xVOKg0Wp4O0C1QC3yHvfVrU9MkS/R7Al1orSBRiWKuDn6k2yedJq+aq
JLYBZGtaXL+AULKUT1PUtMFxnP2+yktbl96x7WNSN2YEF0evKvWjMrPgT3fV5cjJujlP13QUJ4iK
uymIk9yGXEcm+b26tRzOWWDq7tg4mffESZEMx26x2YPyZ/u1L0W457Iuo/osR7G8RfU0PaZaZt9M
6LDFq3Lmo68inm1RxWP4TU4GUmctZ/2h7FDU52IOPP1RmXb/WPqT86UdRfwhwVTMRZWmxFp4kcC0
VPZTe+dkGTZ0bTeQDx5Kf7xtqsqau9DV6duoZLiRSKP667naZ1G0eyXdk6tS+4XB33K9KdtACGlL
76MO0yXKHT1i9diK8YEh0tgcrNiJh5Np2pa51ukYFMJPmnuk4KwuhmnbR8TwyQ3RAZR3+EszQ+nH
Uqc5oUkkOiwIWvSZ1goHzrbb9lvR9QOUcQJRigTPna/sB/6FPmSAG+3qSKCn7YkdmjpnXE9ShBvC
tNQ2LzH6GO9g2kjSk1XENuYqUe10KE1fPYqBquVZp1J9rRoXN2hBIuErE74hzW3pr18GrCYd6JB2
+Om68x5fjVgX70Xr9OmbrYVyqHhm0RbQH6I3wNrtxXRL+qFKyYEtNmfJfuz841+smghwwIMj/rKM
XtMXrhNmr67dy+o4x1U5HbZh9xJoQ6WPTW8dTOQZrKJcii0pxYP2hsov7IKKKCe5WDRwcgJb5328
ZfOnsU/nn8bp3O0II376AL+MoUNQe9Fdv0u/PWRa9kGuJOJfiImO6xyyeWxOqnfwi1J4QQQnZovJ
z2Hptl808Ql/tfR1sFx3aYQ4e+88/ZumYlDHKrX7a4RqZXtNAkGEKWHszlzUg1qdu3VTkSySKm2a
g6mT+An/lvpFo4aMbqOWr5fTP19kc2qusSEd4ro/s4/EswpMSp7YoPal4U5czB3ezH12E4lwXAtT
29geL1q7Kl+XphuOg4z5l1fDZoLrYbbDG3G4s81lkjjnqllIEMCnpvpe26H8MK6p7Ig+mty3CFpr
kvdBIJ70StoyYgc/PLAhaAudNZofQyfq/CKutuCXUV2y5KFGqZNb3Fo++FWqWKKt6V4EUmT/jNFU
d9uaMo3uEq+EGCm2cHKvScoIo6Jp2jpqcjEkg19ERMzeBZkkfMmxPvvVts3zUF7gNdvu9mNJgloJ
qVfEU96X7WqKzMK7soE/SeoQLyQgZ0RT9iGmIRJXpamnB1T58bdpWBOVLztxLsUlrUqd8LLRJg8U
i+ombIL2UTihoCwP9JR8nlvhn/u1pomKRB8UVR0L/aBLv6uffAJ+ZTE3auywpmWEm9MaeenBWYx9
TgJfpQccaNIFS9fJviQMHoZiCaoSUo5IuzGPCTU3uWebujs5aqgQNKVltd/O4aq6m34Pmx9OSdt6
3TVi3I4E/lTuSab4lxYQmZPsUPLJ9jy1VpAWtTnrM/mnF+VuWLcf8CaHSeLjaSNvkJzGU31uymms
8lHsWX9vRCx+M6lIkiNE/i04OaHGWCDpNvebXZnq5jiarNFBeW3wk46bWmjcmuC8a2DH4mJk+Igj
SV8WcioXODnJmkDx9psOpDGMFvfGccZMsBX3YC2aHZnOvc+ym/ivafY8VX7yYBIv/CrqbK2v9mla
40fkwLo7yTGr+tPQSfdpa6N9u3hXDg/JWvGbkA5UEZNSdzvL2u+m68aP+m/uxV6mIKFUP4WmT6sz
abaDvdmMHXTujL33ae/VwtHs2+rGYPEZMa/wxzcwu9BgLjWsn9oNc/N83ZNlIQSOoOhVBWyXEQ2K
PPVhmz4Z5RHfYr0liQ4Qiff02GmIOXlXR5aHz0P6W1kdKbgHcvjEtnRNTu6L012vfun+aMJdTje7
7r0nUjUCfWzmMb5pcdibzlPXzSkfaVTPZRxTPbrKj/enVTXi1qFEpbIo+VnEjJf2dSKm7qNTO+7M
hTj332prRj+f5OR+R19b+3lZbsu9Klnmh9Xi73WDqdU8wvwPo/oUVVl2FVuzI1girVblc+cSllOt
i8mKCeLPQQ/oRw7w4lR4m1VqwVK+mayE4SXbCzyWbV+lufDBM29ZPsMPWB66ytu4K5XC37HVpTvd
jN7EjUnSWP2FKjMkeN7LxrFIDGTlm7U2VV2E5IFPVAeec0OZGiGjYtXv3ZkIvrFFsFvrEH/AbcRh
PmqmkAjoJfiklOQsrHdd/4S3K/zckWEnrqWuNz8fA9MNj6Wc0QOOu/HlfZNib/K6U3rXdyMTlSpn
urJnBF8OzYX8UnkP7e71WR4HfamPG9vaFMJ4XUBnsKToeLt9U3lsNoY/evXHI1S0fQbtmOftqgyb
rTp0ydh/crumKfNWjtPD7LTJNx32/LEmFhF+QFZtD1ODOqIQgpPqNNVZk+XwCJrPtdNMT0yUw+Vo
Wi+xJ/xUV5/ImnZpCi6nEtP7ZEIsMsar3xS04urUTWIDhBB+5eYmtawONUfr/eTJ3cDisd5653mW
TvEiPwmLaJLlM6HdwOaemMpnx/H0UAgYNd+saLLgYKRb4gM/ufxMm6vUB0+ObnJea1WrmylCPPG5
rmsquaTR0ee5cZ2lINsyeUt30I+DH3V4RyW+LvFpqztxj9d7meaAyHq9j6pQJ/nO3wpFcAS/yBbf
6XI7+gHAh6idcDvoMV25Via3oXknvZN7VPHmheh9+5DorSH2q3TjRxqr9Hr29eoUA0/7SXqpwPZY
4NAxB13QncLGZyfKmgjocyu0X59ckPMsLydV/oBCgNiXEs6tXpJ2moPjFAfT58ZLuj5vQuPdZbHZ
+Vl6L/hUATBgb+a0zhWWRE560L4JgzNnubxLLiYJudw89xeAQUQ+pdWUAmtaHqTtKJvcoKzKK5uu
tVs0MqpUMUVr1BzwrvB+olBwLr+G8Fi6XtAe2jJI9QlPl+E5GCNBhujmb1MeZLXccx/F+lcUsdwb
7RzCjvY60g+4JYaxKkbRpOttwAHV3KamsSN7eYZrgoVecrP3MLHzbZWqPLEllSz6eNnvw2H2y0Oq
RbflNSQ57tUkVAAbEMzWojN6qs4ambJGhyGZlTdzRI6w0Km5qn3HS07eOPifowEY+IzhD5tAWtd9
oj2q22PiDWl2V7VkMuZu2a33XRC17XXncVnlU1DjPlsyNXlxZ+Utx0rv7jcy15R7KoWv1LnpVvk5
cS2jJHoI8RitNFKFrDCCy6NsnQhWnTdGBotL0JKIh/SGyjpAjA5U2p8Brpz4IJmYupi1B+zdoeK+
OTGvcao8vpi1EfBDZjbN3BiTrSj9OQ/pOUCryENQFHmIUAqiNeaPZRbxfWYsht5mgcMPi7Pa0sLV
VUpBOURf29lfZNGREsRhxLLmKgc+uVNW4p02uzMkLZ9hlQNKkcgtb/1lvh9s15pc9skORy+eu6lI
Feu2iPcuCk6hAEHIyyiDMc5vj3CLJwuTT+ukv89NHQ8cPX32qYl16lFBqrCsc3Jz4uZcxiuEPyY7
U0oZRh5n3kJrfqVwDinUwtikuVxF8GMa8A/LffKj5lPqyKn5mA42Y6KBI1qSR5GxBgXfBLTfZ0l3
1EnQzscRbmGUQ0SfpqJHxsNxlmXEj6jd6edzV9fhzR7YhtfAb8o791Hbh0UwNsQW7cHQ7gXKROsV
waDNY7RXKy5z8C1+SSHijo6gTu7UKElO8Yd0SLgCsaR6LDnGv+ho4QZpWJd73u7xfsfJQFkdjIrS
hIRf/9fQVuWT6gf5Nu+9098Frdkc3OUie1yrAOuai2KlLJosaV9ds22yMOXqx0yV0uy2EVv0xC/i
BYWiDTihufCTYz0Y+0k0GzyXFsaaV4SmDJrCRiK59TFcidlc7nQfrRuXu6rToUbLxmT0UK5x2FFs
Tc6hUY7eimxW8e842qPsNpqW6lNF8Ai/vjb2TWumU4d2cdTPMcyAtTwTJtfeGBq/SOcgeLSBtw0g
frK7s607Q+Zsq+ljOArKTCMafuZ1ITypiCUZ9LkK/H4pBjuVt77EiK5YEZgGh9pWfVcYIasXg4+w
hO+qoLzUWa2r26nSa0luTbyOObjm8qJGG+1HM1fheIO3fPSrSuqwPdTLRDsee6tIrjaEYONhruNl
zVWbOa/74KuxiAAMx7PfT/oU+7pP82iIkdHyJ0DFepdOYDb9qPM9MbZh22VTfWB5ht+5+spvldNg
HqXspIkP5zzvCXsvl5+RXLR/n/R7Nx+DbIl/WaYkJIfuU0cnTWGaz21TN4c1a0DcWpKBJq7tnj+y
B8SS/fSc3f+hpWAZu01zMSZAAzAzIam3X1tZVzeiWeIJexJsYAoDJvZZOSH0StLgezaaOzgcjLMO
XzGJTH8n3haRa+EtaXVojJ2Tu7UPl6dBx9UXzNri7lAbd25zgNt5v9nJ2vtFFsBynVJxZSSPut0P
z23dlfu3BlPQKtUv/rTW4mpxEdtdpWWwsgFdO/zuV39tji2FWQsQOgRvdujMN500o1MQceJOgDB9
BgjTrcpeXbRuUx5NeyjzyIRGFjrVyZOjIqYkOEaHEGFLzOy4ucvxrqOu4nAZlX9GxUIa6yBFkOR4
ENW/OyIFqhyVAL7cA+zznwvBRt91M1ctbVQ7dAdIU7qlnWm4i1j+5M/Z9dLxVLYy8kBV1jXgilp+
WJMy5NcgCA9MKDE+4wQ++XpypYne3MkwJIizxix5UI/JmDecM8NRWTf6LeOYfsLUl5Enngv03U0N
rZn1xb+7H+b1E8ITUReCAurFsZOzUBhY50oyoElzNG+Ky9loprMtphV5UK5k2s6U+J9kLwOi263R
P51ByA+drMWPvh3Lz3ar66+aahmsGhfoV+lh11yUg9hfNzLMeb/QQcnahemWB/iGiMLv4AYm9GZ1
7tXCv1cbPQ5iU2Sbx8164mzIXH5W27g8b2kN3DJPc9PSTEuuRQUArQ9OxQ1R4Ow9fUwTIlbzUIz2
ifMaDKGxzvptcsLxt5zWcUKuVCeqMHvYDvmOdd8Thl7BS6nL9ppuQP+O9iV4rthBv+w0QtzrgE5G
Wn4X6Darghh5kHTjNS/x0E1zlx6UXPtwS18lnaHJK+CGb543j9UBVkvSHOUUU37jdzwzWYl29QiO
s3XU1ktjCoYyg3qKaEHrmyDb0QY0fh98UVU8PGrfN9+ydmrNndy6dGU0uSZR7spYTHe1qtLhSPuN
H7bN1vFQzzIbr1tGBz9roP7bjCzI4QZTyeQJr7KLwRxjx6nA+iudj9Qv/YfdTuapbE3zHZX5eov3
XVkV4VIFr/XSZls+DAMAsmaUe5/M+yhIb4qxDobA1c75rIfoc99bXXKCxhw56xabhy3rQP+90BnU
FUfxdFrCvnLy2C85zC33GSMyd3TcoufMfto9rm2UzQvYJMy4CE8n1xsBShsxPHux0tsN6Eb4slMt
M/UzNM5H65GslAsg+B3EsbPXpgczLbranVk+ygHG73si8PJGbYNXVKmTdcdtCWxfKN3he+ZDsnvo
VIDjl8iyNv0QMkL83ZGI+zpKGl724qWSrrY2vRZlvzaUbK5cn9gNgEPE5egPs2gGhRd1vPZFl+GT
W7StCl6jcGR6sZAVcZm/OIN3J6tguakAMsp8Vch1z5sSuzyW9ZB0tNSeZei57tOPdbP1K6TcUR7w
4xPNoawikgRmpUMKA+bov8t1tXebNPvPruVMvXdHb2WHov1ezpTC5ibaR3++2mTnXMWbKzSDoViX
p37NsuE8U798y6yllw2m3T9NZSD7Qx/K5okcWechTKbwZWaWWudaxskTiuX+i6xXpz4ObRJN+ez4
/JV2I5e8iCMz0BquYQkUYDeuDkXfGBUBB3l7qJbywjWel0uq5LAtXylqm8+VTrkYk9KZBPs/ZY4F
9VdfgY3sGo1rwAZp24ZuK9ncCRtGd8Ago5UUCllU/ygDE835YiBo4StmRcdExp/7HM36aHOo9P4r
5Un8HHY2mQvdpfZGjJOX5VMSOded2Zbwdo3lem10r+urbvOr134HSLqr8HmUJ4FFb02tb2hRwmCK
vuw0LtUxAujmemgArK6WJC2zYmP0/4odUNScUJ+N0UF3m6xODHHFE4ypjlwVD3BqGr3sDHdef4mk
Te6VdVqGbK3vXkPub0YmTIqN0PZZe+cxz1py37T1o+N73O1Km7k5DstQfhPw/6ZcGsXBSJIzmrC0
28M+dymnXsrNeJSR3dAux9iU8+e9G+DAqolTI8dyUb0iXHR+NCyAHwvMhqpgZlG+ha3fPMwLFUSx
rzJgPo6py1nvCoyvqqdBH00sZlIPTd/ddIN2xMlzZ+cm5eCLjzikhMNhNkk5XLVzt/dFTHhCn091
zMUzz5F3F4aLTo64E1B70QUjYfaTujplyhdjUSnpXe8A9cwXRqnPDZOxKNeVpXSNe7OmgOxyGcDP
4pCLmtOWakPA7ss4fjaGxVlzn6gxozyKdv9nDyfj+xhi/Fq0XudREyw4WmSi5tDWOMcXjN/mJM/G
Uj2s/V57B3ZGn+DisRH1F2Z6C8+x17mCJqLaPy9BtLpFu8VjcFgcMB+qCU83RTLa8PPYwem+rYhf
8nMF0eR+c7bMK2TWew9mv7SZHD5RdQvXdPxYEg1yIZX43nNEIT3njNQY6/Zde2MuRU+B6ZjzkkiM
RDDKavyHjm5neCr9fv/ZQ3pIr8dw0K9pXYvHWKanWkzufGUdr1Kg7coHFwi3NoRukGX3S7atb4ws
0ukKjVR/S0Mkfzqd4GRQ1uf/aHvHf9zXfc6oLc0CV5R24GHiKiKpKt3BbkuKCECdJOxoOdugOl4a
bnMQU5seOFhFBnizank1QvYCPZo6zC82MuG7O9UFFYdluDYftrC0XyTX9nPAj1PD5Vr832NaUfVe
3PLuliAb7Zl3HB/CppkoYxtbgpQH/De3Jjwrx4oY+tfeZR3taMIyz4m6CNHF9gZOID/sU7CWYPtA
+9HX2CZUEL4q6x9wI7B7WnD+bPIEi47sngEvoF86hABU5NtE7mFjhUYc352DoAmeiXqoBtG7+Rjj
GUbye7yI4zjI5WOYkRl2qxlszMetQz5HOxyjzp3ifSIxhGTsb7BJ2um0OfTYR3dtuGx8VYn9nAG6
vyKPDi6wcUTnshlGTlcbqJXOl7lFS1YpT8AxEkkf5m2TpmBADncH10MshmO4D5gKUvR53aneW6iQ
RzfVmSvzQK5bdDLB0jsferBngm2ntlumX1OlVPXBinQlu2CuWwoeciyDjVO09lv/2HXWgYBiBJRO
9UHXjKe3Ip4DqV+llnI/U8BMwsmbMoDblFnImxjT+ZXz4i82THGj91soUrnoY87BYyK9oXkORCxN
mbvYi3ZYiG4y+BgSvjt8kINjXYAYLp3wanZjZFXEavpU2YPrOJ/dql/768auMrn8f3093lb4VeiX
2DM7pZaT7un4i4BRn9KGsR/PWKYMJUOuRydaafP31fWuItv6670MAdGZGExm+I2RtdnHgnEyjdhJ
TbEof5fZnpAfHTZzdzsPxON+bkleWX6mHnfnBzcdy7iwGM/bT4xblPuxNzG1UFFmce99GZ0pcuNT
1zEjvCo9Yxgqz8Ge7j8dO14IPZRz1bcB6mx75jGKaaK4xHFvXImEE7wFoeOyub1E+OBlLZbCGOSn
KpyxehohKIDAMFHB5aHl6yCemHUSXZlo185LH/kjlYZep4hhSWnUBsV5cSVbKoJ3kX6PZRAn33Wc
tslyrpmTiioPbdxMMwhUHfZvU8ot8zOjdS2PNrVBfWvrulseok1ijl2ge8Pyu0psmdxahWTjXAfG
9HcuHXp4TknYWI8d0Pn+FE/8+8fcTRkVYOFPgt9PUQvbfYwr17Ffy81ybTAr2bIrxfrm1WKvzc7A
4tpce4vhyqxcn1EK8NqqbjZHY+ocz0lrruZ+JUtkGbp65arUc/MBQlQlT+Oa6PFG7e7eHE3UB+1X
nD1KSZ87p+oI6hm6VwqqyZ43w7Z7h8DZ+oRZBmBLsUXhkL617JhnPAEbezdvEd3M7nK/Hhe7YIuA
3/P2RQtb/VJ299R1zCHQHmzYll8coUY3F45ZX3HZFP7Juln7XI99oHPU8x0hS1x/4REXs3b8Kua2
TOi1gsxeiYk/VHBvbOW1YLv81JFsooML13k7Q8z0XhEggTFFYPZZrjNwuBxRjfPIJFV0hzZt9q+b
TMZn9NDexy0VbkLDNNfHWVb1wBCBGjGvJHLbnBFKdT/Qez+muHdAZA7nPsrLuKy+LrOYvcJEajF5
P03bW+/v20oha1z34Glf/tgwJX9bdWtvHIr9DlrMGF/rGcN7mrT46ATsC0Iu2+ugaSScgWW/Ywxk
uuMoTHg7snvWfPc145tpKwnoDeu1vesSQjJX2gbayGCa+txU/kRGAINxJvOAQN/73bMfp3FKgE+T
zgwH2UFvP+wVk9/nhhPxo+uoGUwaD1PCIaKk2phrBJAQOi+G9FHxdT/WMoI03Y5GvcE7Sp/Ltvfa
kxjKJHkeSf7+LAm0hLAT2uhnNpp2A4yJ5u1QblE/FNFq26MSmb14O7QJTs2YhnXFaknBvZsXb8Wu
o5P9tXHX6mqFzDzeR0iZalrqiOs7UwNYBnZyzGswmwT7WX23ukO0HnXFpMtGgD3P5Pdy8Q8MPmWZ
hLmMEvVVCu6mo916+BwNrTu3cZuRfKv3crsC1hLhYU7nvrqFTeX0JBvWfXesy12/7tAE5iNt5Pa9
j73qB0b2aZqvVWRve4yfzGmTsv6qlhW6clpVzeMyhTWjSz8d4S1u+8KUZfHVLf0S7Ss2/Nn9Rd4g
Cq+Pq6WA6cMchuEq097FDCQfTD25qzmBozOXlelCJ5flvrxUFZ1xThYX5vkJlY46hHazj0sTmIlP
YiM3rziB9lyopOPE8zIIV8LMHOdZhrX62QPS/MxgH+aDaTGlLliWANfNXk+3wlJiHQ3SHcPhdgkl
jPZafmllEH50M1t2Occ+68aft8W/cyal6txlEvQmxBx39HgzlO5xVk164jBKqxNhqtVJu5Oji4Th
lXfqvGx+imaxX7h/kX8/ChU/Yq2DzWs/cojnzt6m27Gqt+2xhpr7EtRS9rcqi8fqWIamEYWEdLAc
y6gUKbMeioxTqpiKXyAEYH0TaTGBZXqRPHl+3/QnPYUZ+A8NICDsYk2hN09/Hbh7w6Lz8MH5jMRi
2A/ShfsG7lYl4uhWWY1LehLMt0xStvHNa/a0Pu6hk35LxjkNCikHa45sbtwTmn7oyXe3cxZeS3dc
7o0l5arACQmUPe374cYfHSDsyqOTO1Eg+J9kZNQvzlCGW23tXsAikG2X9tN6aaEawqBfm0btVw1U
ig4M1mE0Cz2ofVWVij56FmPiW4/77mnvvZh64N9Jmn/jlcEWx1YpxfXIpaZ7b3o0dMumKarAYadG
nXpbRdem+eNT3kthMfnF7ggHcJzpMjyP3jHhaVJk3O9DWkwTGHTS8etHowf3qYXTYbdAFDVu5H94
tb/x8y4P/R8dFEUmiOLlv/8f+r0WHjdRiS11SMrwLT7J48tIxMC5Z4T/3x9FajJkXdyjuFXeC7Zw
4PG6rZ2SYvLgFQRpvZxF3Opz5cnhD14l71m1F7/kS0r7/0IhcKJ7x9Cr1mlg25m0KJtpyNuStIQ2
6evz1jRxPun9TyKGf1ggF8IwmdTYm8EMfPfTtdu0l1BIMvgDm3/d7cZepxykf/iA//RWMJrRtPrY
n/5tgSBm75PWNlkBhY/A2RUGeFB67aEzEWPfRkV/oFP+w9rwyHH3KeRRSzCp/+va8GGIzzMK/yKL
5fc6dNuDWOGY13r8kz3IP30/rBFxq+JgZzW+Y4kikZOTdOqsAAFRLxACkvuOsvcP3+9vgr3LssjQ
6bEiYvwV3ut0p0hFdIf8TM4CiD+2k38Pa8M7qNQJHoxMTdF0VfksY+t9YrKojz4cmZf/fJag8YHz
HXJnoqi5fIr/s+Fo7RJkGnzUWUGdL+oMqgosrSD4r1klHuKuy5JMQe5Ifw7ePchvKpTcBJ6i0k1M
mBMxAJ9sdSf/875Of7Lt/PtSCTCBZKYF9ZZzMnu34ZzKmxmd0MI7VWu/Mz9huLnhifCG0K7+U8b0
e8HG5c0uWt04uNjO84Z//YRNM3slYw4Ar8RL76dk+CaZUp+oan6AfvUF+orw0Aqz/kHK8/cDmude
HDrYfxdK87vnxjZVDgU9+yEy0WkirquQOkxOfTZNB0fEW+F6vXf69/Xyjy9LYjFrBrIxApy/vixk
EhvKlrnSApiBlh2qOxy/7WQJHMyXsJVH35MwSTH3/8/bn9e9BIlc9LUJCqC/PnkIJQFBvc2KMtj7
T53TD89b0AGlrnbtH/79Lf9+ACDhxfH4cv9xH703jqmDuZmMzHjWINKzu27y7O3MEf79Kf+0SiM6
WqRF7H/vvfsAbXkJjJpwgNpIoRgemVvpob/d4Mf/4Qb6p7US+Si/EJMml1nQXz/e3mazTHBgKjLY
Wh/sspUfQrg/Xzz8GNzjPoTlmlMENNHx31/xnz4k/nekoJGoiIz28gn+z/HiNC74p6az3Ve//9r5
IuoPXbYE6+Hfn/NeKnvZgwgrEwSdEd5jwbu7YXY8sg+2OENKgFQQC1h2XLN4ByYSyCchMBA+o6Of
ChLkhzVI/2tU5eXxHONRwuQSX9T30e/a+IxnGS4XJSbZRYhZe974CYFza4O3obv8yYHvn1YOno0X
L9YA3P69v2aFCUezIWMtUu2aExkwTyWhQQfy0dI/XFJ/etK7D4uD6F5vkg8r4jE6dr1H4EPTlode
TuH1v/+G//ioS0arj20FdmPvNjhwVilUGWZF6NThd4wqSEIP6unTVFd/yij/e+lyidb+/496dxlR
YMSaQVNWmCrDrNonT1SAnx3J+I4gZJIt+e+v9v7U9CMKl4ujg/s/h+fo3fNobjBz060+rs7qnVEf
WahZW3ZqL9kBQWDNKRFAOMHWzX84yd5/1P89GWMgNIWXW/e9drHxNZpG39fHdG7T3/04Ztct01+M
8b3xD3vwnx6FY6LL2YzbYBS+O2NijPe7bXE1olmT/oZSHxbIIj4uRjl/ahPe/36Xt0IudvEHvqQx
vN9vXaeVXwtYrE5g75m4eJ9Uv6qc4UT83KXdn1Rx709PHncR5+IUA2cRw8t3b+YtmuCTNDNH69Rw
JOP0HP1PNIGGgqHpOPLvYHr3h1/u/ZF2eSjHCXVZeGn0sndFaB0ZuSQjzMyUIeclMae9MliRvCq0
wicqjugIyDPeVFqm36rNri//eclS0vAr0h4FvPO7jW8EQzS19cux39RyXtrTOD4HvdCPfZVGR0at
I5SR8U8v/Q9rCGV+hrVZhu8hqqm/3hdGU8zzkOXYqoY5Tew7e0GFGv8WqoZL8O+v+E8/60WNH/4/
zs5rS3LlyLK/wnXfwYEWs5p8iAiESi1K3ResElnQ0h1wAF8/G0V2d0Vkroy5JF9YzMqCcmFuZmcf
fwHgMphOL9b2NIYQm0mEUla6DkpX3dZdIu4jY0q2sqXZTGtq/cJnNd4Yu0imwLSCH8Tc45xUXqRe
rMd5I+lE78xbk7QtVRffld8KWQf7dlDq2Uvm/JhJYT5wwis+kRS2whbFbov/DaWyKChTMlPINcKo
jqyVgbn4pQj6zbukQ20BCNJjej7kRw7puEpnNCXrCPRa6c8rRomz7wpN7DvXKb6//y3eGu0eUhcE
6fQu6OfRHWLPqrRc1YcWXdEaPYhaEYUWHU00y4zVFV6q6Qb1UnSVp4XYRzAvhu37d/CL+vC7am2Z
cMRGLk73QJFpoTgdDh1JTnNxMArzxi2vSLuVWw//870Xp/mmEdO8roV0boQ+N6FT1LRx84XDtu9z
Sik0OL1/O28NTqxmfOJsYBH2OYqHBv44qk1KzLNKyqtyktPDoCOu0BLnW97EHjWmsb0wNt+6JsgH
Yl8gsexWZ9uUKnR91lQsQ5RB2dqezGEpRUnvIZv8IV9RvCObUEa2d2HnePO6mAUspEraEs4d0Qyq
4HNCmg3zcsulfiCrBRzb40NKNSVBNqvpyTbLW/vCJ3/zusANl1UOIff5F69lMqa9U8lQNwtr72W5
69JWLLOrCNX3Zqgng6IIYrIL687yGs8HGlOLLQwgNgDHZS78FhQr2nt700LpATBz+JCmo9iYvet8
eH8AvTGjMPZBNs4Ehhd5zhGgl7RwZDCL0O3qLAygDh2QBdBEIeKfyJaHtTBHc01oYMHz763D+1d/
49Wi1tQx8LQNuvbO4w7ihKnLjYShVGTuVebSNe/jybQjQhWhrEz4Aa24BMx5Y9HiomRTiAoWFfvZ
+GUngzQbsGf1PTVkyCnszhNJ9dyL0rXnqOGvz1FQR+aySeO6rJ/vkb5YgMuuL0O7mLQr4YruIaGz
t97qaCPTtV7IeDsF3nT/198tJ39COl6siRXz6fiRKCYcuullqPWz3E21Ue6l0+ghKlv/3qRfHYFg
Nz38Bxe1SW+YoFGW2Pn0ok0pUr1w2JndPKmvRpu8d+c72ve4acadXpm3GOtO+YWZ8kY4QBjAEDZ5
jyYE/tOLTlHmuYUdybCOSkGS2+qfJB6bBftDhwT1/Sd8I0jH2AI1NaOWi50f+gdJB2E/KAKuCW2x
hXzs6KjZetKoY64k6u21BaN7K/O5+/z+lV+Zj7L1UAjFQXYBZy2Wt6fPqVczW/wU0E9EpoD6xNTe
thQhfyLAmLZJY2GPajWd891vogbtOj3KNHNopn4sMP7+QDWGhkRTVcmGrib0Au/f3Vuzin2ZiUWS
kkPE2UdwBqVrrNzsiz7Naj5e6YiHYveGyri+iuLhr5L9fr0MctdkYInJ8Mo4fRlT4hte23JkSXpy
1o6EXmCSnNylpjT/+gaw8IHpG3UWevG5GQ61Iksk6MHCiB7zHSHvx4pZvmOB4ewSdM5dYJZ5+Ndf
J4a4cO9A6OO/czaRkLTVLk3cfeiUNbkCo+rvVFpNYRDRWGLj9fb4/vXeWolh7PmBRTDn4wJ1+jr9
Ssd3c6qGcLAjfT8mvYGGXsgPqB8N2NNldOvWdX4pb/DWoAFkio8LyMuFmnh61SFNAhWjKQir3rHW
btDSWVak2obGQG1BElgXvuQbK4VFh7Bt8T0xAzm/XuOzAlN2VqEzxflN46Tdp860px35tPzL+y/0
jUcjUw4Kjucj5esuP/9t+3Zmcp3znCnKkLRfen7rISN2ESBqPc3foOLnC2HZGxe0UVmziVPrW9h+
pxesahsFCmKJMG/jaFu56qW0U3OPVVoD/ahuLgzQN14lOE24vlR4YUqcH4sopPfUfXUVChatkM6+
fEdfg013uXsJHv6L6nYWCi1xEA5oYL7IJp8tfG5C65ibjmMos2TaOxbUgjbV+oesz4yNq6Tg+KlX
92kv9KNo0Nc4IpjvdNXHf6aQsL+h6rYhHFjdflgMWTzLiZ7iqOtvfQ59R8ZDtq8QsezjOJeX8GRv
HRjQKXBIJenovDa5mg0LC03630KnEzUtQhFCLMccnSss6qpPNZ0cRLHTGH8O2I8PdZvCHaFVSHuR
Vp0iCgEIIDbvj8039jCqAZTJDGIdjwLW6VDRtRowasdQMVyp0WxU+gt9aYDKQkdXY9j5ftYCgbiy
ti4c4N66Mrl5EtnUIiAVnS8zTo8ffBKPYaZ7PzCcsAnYZ3mLotwJDWkWn1wxpCslgv5CpPnGcKUE
Ql2JIxvD1TRPHzlG/VXJxhhDoOgJ7WVuvsIj0Aqddrhkw/3GUgple7kOuXD4JmfPaMkittgOR5gN
0dKcb6tyR6fOSA13pLlxmru915rDhQd8Y/ovKw0WFAQGunmeQ58Mp+/yGmF7M0E40emIpVcbXMd+
VmPFCgDao1m/P4xevVNGMwGms9QmSOedn1Ao/dfG6PcTsy8Vt8JIqp1Z22pHK+VfrQuaXIoBC6GC
KMZ/5UfXZMXgZh4cjKXp8oj2Ll3lg0+fERntC4HMW08FacriC/pAa853+8popsx3tSlECkyGvuzs
fu3QtJLQpqSK8P1XuGzjJysbEEESk1DSSbDSeHs2E31kMnTCgk1IaZe+pQObUv881wBY3r/OGw/F
2sOBx+T98Z/gdPgbMdCDuLWmsBjgINhovtC/4PMbB3X79f1LvRr+CxfRJTRmxebo8Ytt+dvG5+YB
CIIlYY5std3LXjShQF25kb02bUl9T590o1Db9y/61vORnrMWnCwngXMzrARGHmJVg6Yj2tfgZpjp
YzWRs/MkzbH/yaUsLAiWhyNWOn2VLro3g67Fpb9J4lLrCLqW4M/REh94/6rH/Z/v4/+NX+r7fw0E
8c//4s/f62YC8ZXIsz/+8yb93tWi/in/a/m1//lrp7/0z7vmpXqS3cuLvPnanP/Nk1/k3//39Tdf
5deTPyCBQBf00L900+OLQLnz6yLc6fI3/39/+LeXX/8KsPWXf/zxve4rufxrcVpXf/z7R4cf//iD
3ozf3vry7//7h7dfS37vafhafPva/Xj1Ky9fhfzHH5b191+FZUoVlk7FYtlz1cvyE0P/O+sQBS8W
QCp8ALz++FtVdzL5xx++/nfiB+I+ppoL4m2ZA6Lulx959t8Xg6plkVlgkfziH//96Ccf6X8/2t/A
B93XaSXFP/5Y5tL/zumlkQZutcW2CqMfG/lzUL6mjf2cC3rwJk+oO6P2cST3UKJYyEbLwL82WsAq
217E2rSqOS7La20oDe/Tby/s33f1+10Yp/PwX7eBw61HrgzOtH+edqiw0RABts0h4y7J19E42sGB
auAcrYZURURGcGFWmdcUnxEomeOq74KUMpebO9O+h8dwR7jp2YcI/aW1tpNYHN28w2ZXRzNF5dKz
q/hCyuLshLswoYGbkso0ObzxHc/TmVk2B0aFViT0k2Fe6VY17dLIk7c1otKrITadUOZR8igkNCGt
z9wDblg0gba2cRWje1t1WcQRwksi/1IV4Iyf9q9b495Ixv+yQPDPDmS9zqujtZOIQRkluEN3XAVT
nIVjQo5ZyPmB5suFWWTC7tcMY58ubZ3glUAUvf9hT0Oof98IGxP7EzhEqi+n6w+2Q2AdMCpB2RDg
dWKXUfUydVpx77Sa2katT8dMNNPMPc3wKd6/9vmYWr4PGz7MNoCq7I9n2xXCEBg5kcf3ca1ZR9o/
LmrtPtO37MYop/3GoZ0XGdJFbPkSNP0+qbgyh+HldAMSnuTLWXpBoH7Vld9YIW3kVghtiYZh8g3+
Hh8hL1uxzHcHvQKo0KneflS0h66mfiwfvDxCifz+WzhryVo+AQR3cqakhJcOM3d5Tb9vcbPfIcfR
zRAQm9S3qadlMOsMC9JhrdeeuYllVWfHLjPRPs7uWHxtDM4Ba7dp4wu77atpzqq1+HEwZ6jx8weW
wt/vRdluNUe5CHBss4ED2QPiOxogopu4z1GqK7eIvqR0y6xj1RS3qR1NH7DbbJ8R8GwLt0IHYw5T
86WzR+0axpOzmQIt2bezjC4sSK/H7a91Ef8ZKlqU086+oEwR9YCMCEJt4jy3GuHormlaa65lF9+Y
RVTc2r1tP01TE+8vfK9Xg2cJiH+dxBlFNByfDdu6nZF8tCLd+rOu01HcTIBJ+gBpk9Ia/UtaCvOT
0Rfzzxzv1T0M0ITU5Zhuc9+TF07pv85WJwOZOwDevIwheiL980QLGrpMH6d43LboR0B7t6PLVK1Z
1lBzFfNjVQbVdDRZoe/mCRMfPB2AAK7g5fvBRvrG/CCKFvnJor4ZPhkRKfIqdrSt6OasWc913w1E
WdQkNMeKCWLNcpQ7UdVesbK9gv6zfBppG7/whpePd/pUVCo5SpIkoxz9CoidFTTppkY+bKFqyT3+
p/3eqCrUAOTNNkNbW4vDN2jPysy+j8Og7ZHEDJfW6NMjENOScikWXrQxAIhf/sfpVGBJjlO3XkA3
brN0gUMrRKUFXucmkN6Hqizs3fuP/cbHXPqPPTrd6OhZ3AxPr2j1SNoNMrLbEe7NFx1Pw20uC/vZ
1IvK37QgoNaNaMZr5ALNdYD86TjBFzk60Ooeqrr8QXGl+DjMbgt+wMw+NrWLHGxwrhJjqsHglaLc
O3oBYSUhDUiyUcOA2LU07/v7z/HLwPX08/EclI+XMuKvvtmz59AsxPZ5BEJZ2Lq96WydDH7di8+2
FrdXtTE4+yjok1Wqxc0eEtS0EXT6PynRPEx212yDhEpKEZnuo822Fzqpo1YoMf07jBeGTcMKeiGD
8avodnbH7pK5WNY+Dk+/Uka/LcF9QDv9JDu1hfCY/rTMgvNZrXr0WAWs/igx9yYT5tA7Zvnoaep7
UNXBtVmLDJlK66ICgER37Udz+VxTVb8za6tHoGqVpEOiefo0o08F4V2Nd9lIEjTW8sPQRTcYxGXe
SiH0WenI426RjecXYqDXg3iZRnRT4BC2lOSWtey3BzOlT19YZQzbqNena1TmpPutob4jkpsOwHgv
UeVfXw+Xd+I4ipsWCevznjinJ6mfQTbbmiO4RUtqPwg6cO1qO/VNj6EWXNg837geZWMcXdgHsB85
tzboAK9LJ+/VNhWO/cFPnPwFfL535TgwCHzVOhcW3NcxJeU1TtgcsXVKYeY5zNfLcXqjl2LaNl3t
rHuLxgqU0uWTSvNWR37u3WoJ+07ba0NoK88gEIbDADmu1o373pPxsyVtfS3l6F7Yl84PCovloEtn
Lq3HhHJMrNNPrdBhaiKNxi3i3HwXoX3+GEdIf4PC7em+9IOwxPvgRUoyc5ZZiQu5h7cuj18RkRxH
BOb+2eKF66GdmKKetrOejx90rTH+pBS90+ySWqUU4HlGDWmngMOaZJp34eHPPC6W1ZoxQFEUvySO
XEQvp0/vA1LFHNxRW1ETs6xQGDrPnd1ArEJp1aNlEs/BUHn3MvYO1AnsQ6d7w501Oahy8CinV7tv
IjgYWYFis6/iD++via/ejsMJcqkQ2zhx4rC9hDO/zUO36FNV6q21dQkF9h3YtjvYRsl1YbbtZ+VY
331Vto8JswoKpNCf3r/66+MGVBz+y55KN5nLFD29POSRerYCYW2ztDO1R63u6w+K9J+6zQSzCrdV
dKHrmGS7DFGJNmD34rrbG0aSQzbIhPzLoT835MGmp/ZIfpEU6ukNxejn9DKvbNYJZWerQcIoiBad
FCQG9cUz5HWvVZeaPd/4CL+0KYsr5+K0t6R9fvsIwEWjcWlE2eaxsDjoBYPxUzrOvJtK19vZgyq/
e0Fl7CVyT0rcGijeC99hGYUn+wzlPguvDbqbyD/yAk7vYEwUvgiD624lAvB4lUtqOqi9qMUdJlNv
j+hbs/IwpX2bLJS8CfzFAJrcksYg8OFpq2XwgoW6MHfPDDqYPdzX0sjMmWj5LM7Z50jdyZSGCSs8
ylsga3PRDs468PpKraW+kDZo3amR7/Jiqk1V4wSzSwchHMhF0j2MFQqStRxMf9oD/JiDbZVPnB4s
aJveppkT5wk2BowMLUVVuRO0ZcOATzTgKhfe7/IFT98v4ipyH4uLjE/f69n77QA4GA38hm2fiyza
L9kSSMjQ6oHYDuB6QQLFtrtOLAFrMoL7jKNE5elrL7edPJxoeALWgoT7DqzfhHCUQlWzseCoXbKz
fD0UaTsi040fCqoGUkunA8GrXVmkJS8chzxEs8XkHGSvf2rNIrgx06nY+60xfXOaeje5QB3ff02v
Nk0CHAI0MrgORVJ6oE4vbmOtHEEr8baBsrTHvIqHezfBMTs3ODzgeNBesM07q7gtwwvHQ1rUFyL9
Yn18NrxIMAgEspa3Tbyq/9bQQLsrOPNutMzWryML8hNCTge3xY7qtB8HepiPeX0AdosIUJPlbT17
OSziRFxZ2CHsqBC0QOcLsiEl5gqfE+g44I0E8dWUygshxi9JxOmgMpeuFzIki3McD3H6upJExzyh
T/UtMEH/1uqC4Nmg2obc2og/liNnXggOSYnn2iSvgwljJyOe5KYZFz21Z2El0ro5JlPvf0RjGcun
t0WzHH4tlEvY71x7+cq/rWYdKZO6ma15G3VxITaKfW9atWbUfMBNJ6o/jXai1wc1AVxY2+bg1iHC
MvdazpZ3lE4Emk/TNFCQos+6m2AyKfOqUqOrA/e0Aa5xlw7OdWMCvv8PbpwmNBZal7QHyf3TG2ck
mBWEymlr+COyTgAtqgrz3g3uK9w1vlSylRO+rgX9CTTf+EaYGYb6sxc4dS1bNSUaRxsMdGOiMsqV
5gHq66ORDpFRXyJuYfTOQ+KBd7h0469Xb3YrEyctNFVL597Z/qEaierIMGYMjHQblKtlyK9O7t/B
zo0fKgP8Yhn72p/Uh7UHULXiGbfEbK2A3N1mkol94T2+cTvL0ZTeHcu2ljaZ0/corYFTBzH/1vUU
/kcwmFY9xMZj7Tr4EwsX+IBIvKNfq+BYa3K8LUD93fA/MBqf4gtusq8DMOxUiHFoVtd5Q1S6Tu9m
Qq9tlmIkwknrXWFFU77Wy0Y9ajZyQtIQ5pUV591Wyla/jiGHfcC/o9jQ0z2Ecz+JBSk+39c2dNBA
DMWFsP2NFYgTEJU+HwNI+uN+bYC/TRazqmKv09t520WDZt/UpK/RHkVpc6+NHQ4PBahW7xPScblz
TE3p0EIna/wzDWICoKIstXqbjF5t3JA/I5ccOW7j0lfi69Naw/KgPM6QC+tN47Wy2eD0mNTbYk4J
M1NOLZde9RsfHnfxX/2GSEp44aev2m8UwJd8MLZVhddGmuCiK2LX345ZrEWrzhGYW5rEEWqInzXe
yb3VZe7eCiK6EhHKXlgff/WonS1ELOmUU7EB8Xics3Ho8vVwRmYcJmi3D5leVbeV5Gts0DbMK1ta
RignqCoVSlC4U5MkoyT0e9x+q23SDvpeSox/Vig5PU4mcWCHdWJ1QICQqq7ntFTxqrB67dlzBnMF
iSH7szXBkMCz/JbWY/alKD3344W5ZfEKT5+JIyyNZ+xbTC/6LU9fcZflkJA7N9jCVjWA6OfWjdvF
3Tag3+crbHGQ/TmWSKaeThQ2ouAljdU3PkSzmcWUPGLobK7+g1vigEWnA9Ug8tZnR/mM4pOJ3X20
RYPSXXeuADHIeF2RVp435mBMOxeNyueAXemWdWHajARxoIZw7Zh5lLtZr+wL97R82fO35PtU0Dnd
kCE7X4EGIEXAhGCp15PjfoInm24oFNU3xPRDmGi19sEWXrl//0W8Md4WEQMyFYdQFcnk2bfJgekB
XeXskGDfsSPxae6h1Hi7TJTjzkjK8opOuPoz/LrsqhG6+1NZ+dfEGeZs5VZOvct92d3goAtd0rSq
K8cU7q0WKAB3M8AfrOZpVqnLwQi1DJI98KXouR7M7JmN5lpoc+ddeIuIvM/eI7IMeAfsK1TWLE7x
509UdOayJeqhSNsuWFsj8N+NpGzwnAXmNG60oenmFRBoHBlYhJt8Y/VmcBhLKSza9zhyYhcogWfP
paWaj5VZxzFki2yaw1EMunmLoEJTuGoMY/fnaNDWMVCO2M3VhIPxkJm4p+c4Tjl5Mn2OaBml9FLl
H+tRh4TXJwN+B05VbYB3yybsg4LoHZb0QrJnmgBtJT7uid1sdZ/3BuYMuJGpFC6zPf7pVD6EvjlP
DbKaeYQxvRCxCgdQkS1AuRwEmNtqsESNUQs2Vedg1tC6dlEcIltXt55ZaJgTOlYEvQ+LDfwyuvyl
61Mr22r5CC4f/lc8XA1EOdHeHITqNqUpheAB0b4diBDyBxI53c/UNFWwmng49JkT7lOUB6DZtUYx
h2kt2ls7GTIw2oBlrHU9ajjn9CpI4Rdj52WsQZSilq8tWq77SLafI4Cv7lqnestpSVN1tqojPajW
aInY7JEvgWCvcNLZC1qCDoD4ZLe1fJio6A09O9SHzroLxKTpR6Omxhbmc5G4myT2W32TtKUe7ZSk
wWgHj7p45OWxHHb58qKiPNbXzMZcboza9X6ULYqZS6eTVyUpBiTLOY2UhOscDc9hBE3rLtYcjhGW
RmocMz2vtprXMV+MNr1BCo2RxzQWzdZgEz/atZUfOD8ah/cn+qtcGxdAWbtUWpBmEeyexVvA+Wfh
c2IMp6zBYyaP4mOVIX8p/PQ27lV1oCP4yRdaSjY17q7KsXMw4wu0HUWRACLXBLu6T8XL+7d1fnr6
110R49B/T23ivKOnaVn9W4QyIUo19QLss1mPvdfdDxDmPzuAG7bvX+9V7MIKx0mNDdYMAJXgkHe6
F0GXTSq3G7wQY7TgGj1Sfuxghn/xBwiOqdMyN2K7usVnIz6ABYetqCfDcswy0nHlwuqmbJEl80d3
6spH+gqzJ6dshFo3nnujlz1rRJvPtMoOiqKOLgz90vqGrf35Are0C7kmsYbJVsGeefoIAcynxoRu
GTYG5JGwtr3OP7RFC1XS72Rvw5JPkmNUsKDt9MKan1rGX7zy4OUHW+UY6gZ+nlC7XI1zvTEGDrVr
t0jrL6nIlLcyvPIgkyq31kYlMA3JITNjIZrmwDn9rgK9qzfyY1fZV1qEo80u8pSTHNGCdKA8sLgd
wXb7dbqqzd6Fpw1O4XPizvjrtFI01Y7knW9gDqan2V4gVQIRDzCmCOncr+cDtjaVvIdJOHXrrPSd
43K+Djam3hlOWHVxPRzyeSi/NU2WNtusMPM5jDhJfPP6tir2Ix2Z+cYNOgLHwu56sXJTY7aP2RyZ
4J/8brqec1Jj0Bz4XiTtuh8sEIV8JgnTfUs6WnMBXMXgENj6jPJYgembqKVT1tv4peXcFr61QNz1
lKaMbJjVV1ufSnNrj1lWsqRBOt/17lJgotOlig+UxVAKu5RtbSzHUinWeRsU/aqBgkcv5TgDm6Vh
zld7o0mL6ugVgT3dZB3+6psKDNpO6Sq6MU2Wdkix8/KuzceoDgiIwMjC+B6iwv7OAuTfO6D/m7XM
Uty0x0pDsM8ZYlvqpbUnL9Y+2ZastH1U4+2G5aCTOyvAYuJOaSU+RvgsiARUm25nmyTXzS9+qgX3
Iou9bJ0Yda6HbEUB5MxKzM+VpjoV4jpQ3Gs14mCC9mG4wQRHQgm2eMZauZXYFyOOCKuo9rQujHoN
NykBGN0EecdysHJAMGHRhqtN8eRhSnhLnO8lx9GPgWMbXVw9pZrZliFMbdE+m57Ri3vPq6th19ps
TOFUJ9qPPOPseogd9swQ927bDV1A3B/gpAbDNmirSlvXpYldAdnyYlwlg02WTKZpd1U3zQQOdMKP
nfN8ntAgUYsg1VepG6j23sIuDtMBXOQ+BLg6wNEHYq5vvCjXu7WjZ/0Ow9ZOgvWF7rprsgxl0oAB
Cz/M874jqxfX0TbTUh+oOdD5x4ptdthYVTptnHLIq3thSPpcM7/HJEgfDbPaMBrzjal6L77BeMHM
wmgeaZXry9QGvOdH47UJkrF50mZIzBh5CV0dUrTEiwZATdpurBywYjYAd8pjY15m15h3obxhgpc8
tdWMxW4G6ZbsDHcYNoqEfvmSOw39mrrSE/tYNoNLMYW/3+6DoQjGtUEnt7U2U6QsK5q/HTvU/CaH
GU1Cdr5j6DU0YdJvl67spOi2sdZO3tb1OxqphAGgtdSilkWdUwuHPBX8qUxbuNCGIlz1oJJf8yEF
dfa8Hw99rmmQ/XzI7F1FGfmeBWWYNpU0cA4d5qUUo6iCPhfK7Ni9fCE2OEvDoh4M9k3MazCOAINO
KLs1MHSbN8g/LdzgaPG1V1j6NMW6QDLvrFN7Cp4AUNrGsSon50mKVP1wur5meauHEsCG5Vtia6qi
TPZIJamyaWQfBaYyc/fFNpvCWQMJrNpwEI0BxNMooFuynaKRl2ix1UE3sx5QgOrSj7nq/Rfl6dZH
O++qdu1ojoRoDHDRuWqR59qrHptRJ4ynqiJk7uHIre3UCvqV5ZXZt6jWUTPhDi8+upR7ux3NG2om
n6fNMxxyzfZ3oI3KJDQgfeb3CSNGrnu7auSDl/Cg+DjjtLIazRy6a+aN41Ub5MX3zPCB78mgBuzc
ps5sP+jY0R5BXBPxFfZsKKptuJndJHaW/KmVOV08Zp8ufmcOKLkVhfVOIl53i/0CXBeruIARvSKT
rYJNPEhdrp3Clw9620s4ux2OemLAkOgmaDNaTiX5AvNDYAn7J2/XweWUA5YZCoKkj9pka+2ajqP5
WikhXiyrE6Sb58EvQsuTUj9o2lwQBKdJ5z7GTqBFGxhCytyhqara3UhEPISYiMUf+q6BFYkfWmUd
AKSOBy3Liv6Q9239JMgDGDDhZDndjKkmegal4+bbQjPUsIphKOWb1pMEab4ucCBoJ/YZh1yaXHdD
go6dHNLiaoczY7KxHNDYea618T6VOlbNi9+NvgHOyQBORGwfrc4EUqcRnWJLV3a8+2puEP6ZCzTS
bXTzOUfJlD5FWspW3hcq6I41/jZyXxGbErHJ/rkJiuaK8nOMqRlzNJzczLjPk9L9PEAZGHe5rk/9
zVQLjOLQRGFxWJrWfIfYTWG3NntmBpfVZolN7NmFitrKEYcoqOfeRuYA+J/8DDfn9QxgD9KgIaNj
4nqlYo9OTYDmIPRX1oxJ4hXjQEQhzFb5qEBjQ0j3PAifdOEVHYv+aHihMVqN/0DtYKy3o9EEL0nm
8158syVFSX4YdKum8MRdZ1BXHpUj6+YwDqAe52FQ/cZfVq8V+ml2QUlEgIH11MGzUmVK8i3oyX1P
ipa6Ta7aKUam4Ef1VvJ/WftisIdgFXSZcezMqq1DvEaLj1NjFdmVIu89HTofDPs6N0HzbhSV6WMq
C2Idv7Ar5xC5M90fGmr8ddBXtlx5vNbbnOZCf+2VlknwQ4h1NXk1R7UhA7gFv3l2cNACWnlVY8lN
6TMW43jdND61WQwXeuy6/IkE2UiC+RjlIxthRSWEqCAl4WWJ2X2k7Uhik+IUevBcFonSb0vKZskV
Ilj3G71rQUPJ25TJCvpxBZupjXFur8xWfk0gNiUrp7e4Gqf8+YunwUsOhyHohrVfzwKvuVkJifIR
T8zVMLbTIw6uSE+LWRt/9KOnf/WM4iFmtnBfbW/g8K3NJJh6qxh2blPn/UqvdeshmmChrpcsNy19
VKCMG9hAIEPdONdw5tPIl3vBOGhcI9DLfT7k5UDvTQ3zIAWAAW9mmKJVNPn+UXq9pu2zquDd6EYZ
fwDIy0ZCJq7fK1sk8Q0esbQcmGS1yrXR1LRwZ5KulgM5mfFQ17EpH2ekE9rKm1v7xauS0dgS82n6
w6x1Xr1mvru4AcDafrADClGYowlGKiEF0VE1J4TDkOiygJP6vIDaWxkc2VdtuaFNtaw2OOgYw77S
K2/Ysmq4AhX0AI/LC4LUXHsDKbl9pEDXrqPesh/a1gJewv1r6HhV269bFvLV6CpFer1obIxPnca3
D14VQSRNNdDp68CX2h4rl1l+JfGp39Su0DR0DAtuOfZnUd/DoO6jnd64CWVNrL70lXCMEt5qk2Jg
RfwTbNNaG+edX6SSBIQQibOLGtstQ42yaHbgAd0IXGxm4mXRRPMNVG2V3EEfdTra+gxN3+WTafwk
6WSpI4abOiYxwERDcKilSYP+SIGyFEH10U6BCOyr1Fi4CkNqfc05dfRrgbKWzrexmLtbpU1ElnVj
oyywRY51ZdQaXr1hstdeuFg5ggVZW1NpgQV3k+JrbJTehyLwK7Ux3R75nWkXrXkfVII1nTqaiBHk
jd6XPLNj/75poG/j5JCzDvlNluAn1vZu/HlxJI/3DtLZO9mXZnvFCk4exkvM8Vb5eA4cLWU3dLdR
IsRwfGxVts0hr2MmEM+9us5sJuq1NZPmuFMgZYtDWsZpFJpUGu6TtiXCSJrON1cIhGrq2qmfqOsk
6O3kqk0TvHb8hP6mXS16lwBDIJBs64k1NUVq/MiQp6MlpSWWnisbCszKS1u7xgRtKq5wUcBdYHAm
1wttr1HXphFxiGAPNoybWOkDjCZ6U75K+DQOKj69/pFFRYzjjV82hwjj53hTZKTQ97qeO4+thZvw
PrEtDdeQAT+efVIlOMZQXonnFeojeJ+2BLW2GlFYqfUEkfObnmKhhaNWEh/pNw3kesRn8ErTWrZs
VfY+Rn10OOH9ZFWaFqaUgENlTCnxjozbl9geKHyNhaas20xzrX2EGvWbNSpOpaNqfBqlZJ0l60or
25exI3471GnR1zsnwVB0PbbjgJFKXadNqGlRXG4DbUCeBOy/r7c+XMcVdhXCXg8AN7XHspJzf8zn
pS/WKe3ueZkN0P1Lp5frDIrxR+qV7ZPBiE43WM9mBTzmUeHPVfqjvi4wIx+hUaQZzqSGnWIXKyy4
ODWw8BAltP2s8Jn7qfIuza/avs0F5UbLOuJQUrqhbjdNetSyQOFz7BWOvcFXZinPWLD6Ma2t6FiT
Wn8fq8r3t7LUq68GThrproFzmV2x9soHzKYwlZBZ6fxoK2VoMZYJ1v+j7Ex240a2LfpFBNg3U5LZ
q7NsS7InhFsG+2AbQX79W6xRleqhjDsooGBbykwmGXHinL33Mj9Gi9vciilvz/S54fTNPcFOqsPX
+S3yNvOh0FTecVMP+pjjPgo/RRNaPzL8JfOKEW8WqffOjE3F1+vYHkbCDIdTAXoEBFvobp+WfJbL
hYlSdtdIrIUgd6zBTf/y5Rwtq+c8O+RFHR58UEoLgK8tKEEwcD+kWdgK4FGy9+A2DEOUatsekYva
fOgmCGGeZKHt/ixmo3ghmoIAwSYHVEvfTjwPQCBJcfar6iCokNpYeZncLpTyk3jIZd8W6eAt9U+8
aePZJSkbPrhvUB8Eq+jW1A3UCNJodxSltt1NiKQb0YALs3rLPmF5ABhTUcAFdwKOWHgXtD1vp1vH
JUoKO6JnMATMRBKfrK5dnUKZ+ug0fiQTtgNIRLhVLbD3tO3gqPjQqLZlC1knij7rjTiCctg8UQVV
d60bGvOdCAz/HFHH2ffOOuP9nqImAmKisLSn3WIsOrYLWz33Jk7w2HHzcT1BIeqCz0x5QDhHqBEx
ZuRGNB2cXPfOo6xW76TLGTKEaWRRceaJib446EAPGXJyNgGKlu0S2eAbTp1tRH7SZ2LIP4u8pxyw
61xSYjYBwJ11WFMTdrmbDOtoEoLvkiFxdYG5BikspIjliUHeOQz0FtIWpgvk1ObiPozdBlMVRhbz
3650NgXRPRI3gtzNbwoEjEGUc9BdUR6Z6rrqrnYTmg7F3d6WymNLFZi6+tCu/ecIPMuB+HKFWkXa
rPpeIMfp5pnZ0p026fiP1FiDcXCFpW5Z4G/DwYUdXB9FW+9dX1SUfoD3ZYFKB8w0NGG5BgU40YF4
e0JUaT0D7SvXvrrItYpqmHiRSZs8Il6n6IoMjt+YGaRik55wGVRATDagl+Wr2OgvHHsG/mBCmQT0
j6KL6u5T1M9G9ODUQVSgZSkDeu3or9klQ/UFZCabFTUWVUPLzJdIhhkkSJ7jz4tnCQzmKTQomC9D
2Wb2JVhdqC8G9CV4G9Yo+vMebYQDoiZElOqD8zLZvbMH6ddvRvMFmr1eD5Oi8jkslpTbUZaVpaB8
Vdm3sgxZBsFygfu0W4T3qRFm5Uf2GB8Kuors+cxdZc64V+ia3QyvcMxHLnLwXRitnxGemJVrMkA5
Lh8tjeEjbbbN+tFYNOV3HOwGAUvCrzu0HtTiM2hdiM1V55SXTav9jDhO9bUkacaKCev2d0yjpd8K
FSniLTs9sg3WIBEAg3GzJtISUaJamgfpHCJ/SXcW6Ovmky6+DxlBGeuRFN6XzpOcXWeEteI4oJFj
a/L0PD0QGoToHV3NlILGNYp7HSzKolwUYX8JdjTQY1ub1QvYivKbA00eBlJfivxsl2S3JzU5Mv1l
GQuI6GJU4o3R1JRMjr/w8lG4ftraOmeuwKFbXznozAzwujk7tLojW59GlbiSHrYYKURDx0ravod4
EuSWEFC7yvIep052K4MhkHfAOTi3Z/0i3avHvvFlYmBaxFIo93tEwy8/NGXWynt4kTUyPAmCDhQE
J3yAadVGs47upL5FkXa3D7KKUKUHLTaVZKQh/6aaoBxu3JhqPFqGvwRfnHFo3sgwYyDZ8oi6j4VR
bl5CaMisLlbedfeVMJrwZZjsEqGHLwbgRRXBIh2VbENE6Egr0IcEA8QKjWh9GheJ9UWPXf1rCUgJ
ZYkIy9+c67v2JGW1ZQ8ekSWS+CblfF9abQ7I2q3wQUT82pi3ZocE2w+8H3ySVRbbtWd8QAHoDic6
RwWxi2FG0aZrZd5bmxmuKV8KdbgTGM6Hll6PRXWcR7/Qws32IVdNaZ5LWTIbXJagfhLSW0faFFxJ
DoYKCFG1zRHHp3a5Dc0GCKIOhGA/W6MMLKe19pDE+ERrMndVwYG7Rx0WM/km0454tuYXQpvtQoyg
9Z3eIDKWOguxoJkANAzOW2tcdmP7tm5VZXNqWovsaRPS/lIO2hcpQCh0anqGw5zMWTNpDvh4O6i1
jHG8CnN0i1T6429a3Sr4AN1AD0cvVMYACMjq/cOAPKQ9DhtwcNZImFApPYnIvZrzZtd7qRvqJDLC
Rtw7rdJDquohN1Kj4IQD4thVFy9j/0qDLpToy6eN6k1zWP84rvQzruHU6+YqRW/e7yEEH5UjOZCN
4Vpy3OmiNZk2wz4N9hDCISpCKkyykw16h5LQ/BR4FKdITjXiKZdBA/Z7DLchpo0R3JNrU/RXxtNA
6oRjtupBRkMwPJjB6kFBmlcwcdrqq+nbbFQAENZQDadOoBSvpWl8bXyXsC8AXPmJCrGd6IhIeY82
dY0ugLTKkorBAOoTLWUNBrSuQQpb3rS4e88iAIWVQVs49citg0ezrXDhTFsHHrsJ9Oq/0sOUzaF3
OtDrVdH0/ZlPXIIrQ8E4HjJ8VssVGJxnfNzJPtt1Iu6mOBd15UeXoFxK6E6hCaEyLMbQuCvGZaiO
nlJqjTNWtO22tJSojiSHGfJB4PZUEs1sn4y1szOaFVFT248AXc0LdeVEN3WzYWxRNVlnBfcVAbsV
UYNHtD7Hr/2IcuZBwUWqr9rrJBSyMviOGtgWBHNPwjz5dW99ypwh/7Bk+DESczBHjgwDmbAkbVUT
CDtyCpJhYE+Pe1Mi3lr7ToBxb9p5vfOo9l4302dvgssLiHz0upDpsr/xCVnWQFC59M2+kJcdvgat
3iXyGR2otOFACLLHGtcDVBD9vasa8d3syOLIlhIWc2ioDA2O3xQ/afHNF1fNIJsHM1u5NaN+q4D3
lvNH7EK5FVPw+UWi+GZo+Qo7RDuRNwA/stwcSdD1hotdWsFrX5nbT5Iop+EySq9TaD0aszzyPEv/
lBd0yFNrmRx97qtKBbcu2rufNIaVuLe0vXQHwacKT+0ymL9osrrZW9CXnf+V2e2a3XF6dJs4Kq3Z
OlZt1YbPEk2Sw0Ev0Msv316jBTJKDqXcUi7CVdzhpfO09XtIeuUU9MEp5kggKf2gvh+rhfkf4+Hq
WxcJ5EbeKtq01m5wgttDUr3YnMGJd2vIiYvBy/RWxhHf9gZaCYOMMCiU2ToOZO5xwn0Qga+648ZM
+uuicVY84RQqBFzLpQpulJJz6rPnHAa3LYxjT58NOhwwlcw/e2Jpfkp79ERquLKdfkIDnRH4KBDG
MRzexUyQS3GuX9sGcCxtgCq6FzSugIBWhLxUG3qPJGIM8urCTVnvMoWp7qyptVK2KHYERafN/d5w
w76MmTXLg+mU9TkqyWe+FvPEeN8BTgoIq3Znmyjmwax/g/gtq0Qhz5RHD0zvdiuLSIgtoT/uZoiV
BnUuOoZlqUL2/pPTdLmmq2Ubv9mNOU+BKRl31q2xmh/bjbvnYcPkV/IQR/IMNiXw79rBQbKkexr2
ECuqjmjtujFlOvnT+AnICg9s0xb0UQshw/DQTaUdpWWRwbaHqwduUYNPQvAYOs18MgouQGxli8IV
i1o6OJhwXK9Gk0f8AtNvjZgFe0i9tXScU9nA60pMVJOgjzrG30mGn7V8U8MmbE6cuZN9Zv7WPaIW
mcBYz8NU3eZFOuA90XMXpxqM6CO2MT8D7UbwaaKmfCDzX7P1lLiGfwAOh44lNg3kzeqNV9WzcAGi
2SqVskZnGccum0WN3rKJPw9Fx3MumDnH9AKci1Err0swjjp+Mo9O/lBMzVAel3Wc1An4MNvNmllt
xGaA144HLNyBPj50HziMegEaCkTPSUa/Quei5mJG+uuuPsFkoTRKxkRI4tOOOTB8Vx8K53GxdE8S
nVcUnDSGpvuA29Fqjg7pwME3bfnjp56l722wqrkg+bjrbQZGk3MvbA/AN1jK7WUVfWhd0QOLipHC
4oAZHxzTODgkzYyXcJaiSSewe0DOiq37QZuBayXFtD9OU7UQNW4XUp2apg5PI4FUPZF8Qx2dJnTM
HKe6Yo/RHDP9MjZB9yMbPcU8laElSW9ZACEOffGQtBzyYB6GwVCmjgrd29LLjUmsQb8sznFmU8iB
N/NPPO0z4CdP4rMbF8//xUmo18kUrp3HiaNW4RUDFhKSrCuZtwXLACi3KXOkMBpy4oGpUri3RW3r
sZbc8gnqTRbKwheIDPYD0L2Jdts8SGXlghJVEg1XZwswFv7Jh6axlhr6Yl2Ji+pqcWcGxSLuPGLM
funKbfp4WWqjvlK51bQtsOMfK1bi+dgS6Fuem4X+DZ01xqip2JRqH0VgolPq+Jz+KUDC6h7Dmhkg
M4RiuGN8SJ+wXTP7d5lXDu8nqLX3EVJsVhwzf0K+4EAeOlvFzDQ9NgB/dclgrJmZ+pxZnbhYQxox
ll87nKlILTj0s+aKk4SfXUctzfww9r75lRRL6SEnV3r5k3TtX0IvIt/Q3OP+IC4Mr+c7f0JeAb+O
rDkiW5Ce0khPJZ3AE11No1jwD3b5z9zMNJNqKxiPND4sGAc+p+15c66rD6RWqM2+ztvmn6tuqJN2
mcRnyTNLAZ/nXyzSEg+kJEdN3GT1+Pm/hSjvBedsNpjseOPwA5Ck+O9EHHWz1v7CtOTYYf+Ma9su
LiIIIsY6i3Opx5ohShto+qYM7/4gIfkr/+vvSkO8uLvSklhqpsP8/7vXZki1hW7VbcfFs8fH2UOi
lk1kz8VtHZn10WfH0qjDmX6XpzEDtZgOPtzIUxMoxzlibiDCobAhJJ4H2ZoeSveQ1j6nbCRyaqxc
lh2K7OLGRpd/GFWjPpWBrbYHqyhJ7aFeVRVFvETADN4YorKGU5RT6NGiI4hTLsNRLBn0L5vhDwOW
PaHnMGS6kQ95vYrXwnN3j3a/FRdtLMjD135SnwvM2U7SbtNPBzlTQkO3fUUEOz8x6CDaKSx1jqxl
8dCejFPgtzHSUmKXhMml5kvyiw+UKFv/TZSZH6bmxBQuxsVQftv0ZncrcZKF0b7RdMYZPrqeESTC
66qfAJbQp1urYz5B+0P2wvi2XJ4FafTbyXKRXbFCZ91XT4c4jsdOGV9RrqAuN3PhzrSyyX+jyUry
57lwqsw6Nkvffyl9Mi3+pLj/l25o/9p90kb2gIjd1vhP3ZBLr5fue4C9szamI2tsGFfYkS42l/9A
NJaVKvDn34eo+rL4ffHLzZrgCMj8Hi4E4+bGXcg55D3/94PwL0fIfjeSpk0IgEu0CBr8f74tQc/E
pnWoj4hQ5AObmfkSiXI6QUzfPnaM7k/AN5kvhiSGxsucOS+er7LEQbSb2LZYqthWzf+WfksEAmk0
VsA1sgOkOESL/PNNTbbsZxOT/tGoZX4dom7eTwp9eQGJu8WKQ+fFQ3HzJxfC/uT988n0sPIRUUZ6
Kbvie4exH0wUTi7DrFHS1C6GkcqzAmSKlh45CX5nJmicnj8afV1ce3d55de0j3XYbuecWN3jYFjR
k1eZ42EbKmql//6q/r93R7wHa62Psd58fwNZiKGhXjnWkRX2UVWkAcdF1fT30q7n5Q9C+H+5LKn2
QJcRXe4RZEZ2wTshvGDILBxwYrt2x/0+jz3k7aheyR5ezOKnTbg3QYOAowpXrvdtZ9IRr2XAdDrb
Dv/rxya+ik2Gdv8eEfzeGzSVk1SuKfQxK9T0XHF0p91UwJYJ+638+d+v9e9tAQARw0UTmSbm4/dL
M83JGXWF2I5OIDmYB8hD43ZxmAl25F2x8FTiDQJqGc8UA3947X9pMVHoR/sVRxiJcz94tz6MOsyY
OnHPz4UrnlXDACC0l8aJyesdD5YXGH+KjrPt9/c7Xno62jaWK1wP5vvHzJrFFtrSysh7Lmu+QQKO
BIuS2R0mp6Gmd3ay6pz7JjGkSHa7ZGqt7kQDiyM+RyLz0oZkoqatOXd/Sbon78k0KsislrHRpqx2
WiFqAG5aKPR5kGYQbpedijqMV2RktfEnN8n7a0hUHBCbgOBNNN/cNO/cgFOluYt60vag9XjfOe9s
bdziWvzE8t/e+txTX/qwR2XZrKxpwK+BdVYR3YxhN8iy/cIHdxa6wX1u3s+z4XzVQV7+IfX6/3uT
e+GBX5H/0Hq/W9zQhzcNY+7T3HWBdVzrYl4/m50RkHg9aWu8Yn6bp2//fWf/64Hm0nCL2gSKk4QT
4mv/56siXzIHl8Sfk+zm/kLnR1KZud4zNVp22BiY3zt+tpyHleFJrNr9wKgCJz8zjP6T3e8vc/Lf
11nfdAiyYn3ZbaPYf95VQLlhF53J+OmUWSbyug514K0bR/seLMgW3EnfborbxpmveuCJyKwTDrwy
uAycnfASB0wx4ghXvJPiZIyWOwSvDDHQkA3WbZEWrZu1HvkTcxhZxo1q9B6Yr9Tb0XfCsb8om+Us
7nJhirM9yuwuKhBwxP420jaW2i6GezgveXCtXNa5a2lBmbnzNhps6ajo78Sbq8hHKOjM2cwZgCwA
dkTLS0HLGesO8f345hEls36BSWOWj93Q0tDVABBuciki/+a4g+s82BNCpsIrTf8u51arE3cW+PE6
Y+ZgjBzX/xzg8c5SFTWeekLaJnRC+xJnxIAR9vSH2+P9UuCz3Zq7YQNLPyXx+1V2raeWfqM2TxgP
zIyMgUgWMX1PbGa5GZBo5fR4/5LeM0PSnon2MhAE1qFKoqyY65upQ4XmpzeH5Q/K+fe7HuuwDXLL
h6vA+yLI85/3LTZPk/C1fD1t9STSacolxtSKpzXfnap/WEDYSN8tiYRv4EUhYISjDfVH8G7f69bS
aEbw7CeUa0G/C8Cs7jHr+up34xhyPTiYIpBylajDPszRqF6iOSzC60yDMH9cFwwpp2rOPfNrHs6c
t7WH2OgD/TfxEDXI6pI8yqEbV2iSLLDfba0/QV3u60NPmUxCqRwH80C45uiknjIp98eVLKT7DEJ4
gJHlrwveEQL2sJkkhyczV788BFrl9SmrlAEWwFOAn19mwNnreRzdevscWMi/Y9W7DnM9Ak2sc1RF
7ck1sLSl+3j0LbKy8NfUZXRRcisgyC6nK0dh104kBpPT1nwFKmOdTMvP/GttrahwMWkBd+0rfEsY
7Uk0ofZ3xkck3IPH+Jza6sRErBHpKHbQLq7SeTzMkNOzzyND+5NP371OQGB2P7RjLu0RDdIQokuW
/adosDGk9L0x/5ZdE8Ryi1T9g12Djk8TOXPzxpjG7kGLF9anVRdlllAOOcOrrLz8knN8ai7u7C3P
TgebHWsjlJeLE2T6p8PKyhLfYZFPnGqeP4VOG6mLYnropEypx7d9s4riHoWpgMGprCHuXAGM2A9r
57dV2yat2GJaf7WoKD86dTUEP6sqRI5uiN5v+3jOsqrE2a1AmBejVTKE4Ga5W2lIVkk7Ku3HQYi3
9IDcpu4RYGXz0Q2alvnqoOkrMvzhFIP0ZzYSOyxM0tOqplK4fbq+4114psM2yhXHvxKW+cnnwLol
pjW3X0KQxHYcNItNP8uX2Vc2yK3byzZhlKdOB96BqFPLO+e6XO0XzLM4jm0QGlfXGopLsBhbeEDX
F+KjZlzHejaXMjzXpB01qSfC8ZcuF+aOjZVzjuxJczBiBHDMHRCuTeoGzsUWR52TuhUbnH+7M32J
oL2JWeY3RXZif6XHHmDIKgKh484RxfepbEuJ1ViRAWdZRdMk1WB1TC+WLdgS1my+BtF6LlJiMtjt
lPFl/mQXiN/p63h1lRqOAlxtNN4qE8cfm48mUmcvtlpd3ELC/bEPACL6tZU2jX6cKaFMVJetjw0/
XqbdTm96pEeOECbfjCfdBcM3Tv9+tHemVu6AZvxOerhnHymjOOsEOM4T6bq6Tla3kQEDYrEQebQA
5rTbhvJJiczOD+XgFFfw9FZFeuiC3A7c4qfIL9dLi4zgJ5qS/uJXYcFY2K4q9ygd8lIuLWQ99CxD
jeYSn0wIhpJz7JaUbreGMZNC566wvYhdemkRAk/eKFHq4I+l+CZb4boYvXihHTsP9/kk9TNxsgGZ
lo207pB0GkO6ToCx72hckhcZbEGQPSt7E9GtXEYQ8ihbuEnDYbO/tJZJR20sMBDGNNS43C2yRTxl
Vm7qdKCM1YAstGZ4RVLdwMw7q56MuiaEfNW0thCylfaEyItOBxYefApx7WUTVwPkNkKjKGcVinY5
T5C5410ri1UdSL0sHDrRRvsB1X7/5tIkC+Ju87znYtH+kDhh3t223T0fm5QIThpUaEfiXlfqVSEH
6K5huLhpixXgDUTL1iYrqfZb2soy1+AvwvqNnpapE7ovbp5sDGWaBNsWSPohEgeeCloCStpky1ht
8aUGUraco6YvvmBixEKTRbnqT3a9yZe8RBdIaFugWfmYJrbcFTX3Nr8+/KyKosgZCGXlazcQM0Te
mafrw4by57iVuukPQVP1OOzsyCSQXpSg1NmWy/XD5DZDdMhq331qZc6Io3VF9zxmvmeng9nu8hCQ
2F6yz3KmuCGUpqB/b7s/ZEXdfliaLZAXy522N+ULyhBn5E4tSPPyX2sE+chNkCyVKS18XIn2ZPCQ
L4oBfrfKNU+6yrGPa0YrNLF05B0M/qBLArmj1oXp9T984VEj6a4g6APRfPBBVZrlpxVT9rVpmNUn
MxFFLD9hhNBx2lka81punzeSvZpYA+z6SN3Wlom/0Im4kBS269kj/ErJ5g1dqgVTRNpXsDlibbpG
GwvbDOobsyb9UmqmpazjWotnLx+rn4ParA+12fXi7LckcLJgGXMT5zqzvFeLuQrI+IGUoCv5Cwa+
Sj9nO2K69mpVLS79BT1fd2DU6afmyqgnry0tXwcp7CUdgO0AdReaabNLJiH5Hmvkbk99a+ZHI0K4
lGybWRTndaJUihFyW+bRkE7D4ZQpgH2qF2x+ytGhfxTuBICx7KywT8Rod79wvI0IYmrJdRY9mgjk
NrUfIkkMDliYrutA/gLuyhlnGHnNeu9hd/2PkCGsScvXdlTir9oLzovvZO4nCbBdo7eeF+tJ21vo
f858br0E7y+bGlFO9LaiJevjwEOAkZZllj/bJWYeHOCLPg1UDyMLOVatOELUxhWZaH0Gct7yp5q5
30M0IgBKubTzV2etjKyOq9xYgmPBKsHPKAtGZ5Qb9WEINN5QU9vmyG7aD9llKYy6uInGtT5bao2a
C217/F+066cfFTqtFu9Fn5kfQrNxD8FMsE+KGEkMSMCsso0t2b9OXlG5B9EiZjtagcDtsYYEYaFv
rXaHR9QwPKvz/LliVf6B9htWKelVrn9SIx4O5LttcVwLPb8Ewsx+eNYW6XPGV3oQVSO/VRwUt2Nf
NN2vIA8R+Q08mU0CICw0sCx0zZz2eItbFqeKXphSRQA1pmXvwofhTVuyYOycY6V6fQs48jANtrZF
nQ1jIJZn4vDLaZhArwe7Jq7nM3G9GbNbQ/fBcZo7/+NUlU1+9N2Sdaz2nZGfN6P6c7CtamT7iba7
pavI5yQMqL3UNkcCHryZb21qc1StneffyYwsycQMMTwcs83FM6mLEKtfqG2kz0YJWPXgyWndPmDm
k4QOjoNbp0uh3SYdqmZlzu5HZcl0u3N/6iHvw3gtpO2eSl0FA/f5SFN/MwO0nVPIfRDl8qPVlHaO
HG0ePy9yrTcqRqDljb13iATPWZHkq2Qc3pSTRndG66yNt6jX/ZE7hScodzjyNdW2LneMc/pvBFzh
PLC0uXiPBkNllYTQHh42BHUsPZslddq2ViHu2qmdh9ivt+yrt+Ter57lxIsX0GrdrV0X+wkzHAMe
zM9T5d+M1ml1Wspel9ewIOozrRoW6ztyMaTcI05LUHSmLtyDrSw3e+Ch30J0c4s+RBOL1r3BDP7e
kmvr3WZJMf/B7XIDw48gzPMatnxJ6X6URkYiwqVJHBNl2dEuB++OKnlb06gyXXQ4ZRe+GbkWJosT
Eoi4JRgmPIu8EjiA12IzKDcIAzqsBureNg4Y10QPIuMckQIY3MJEq6rfHivP110cOtkcHqiqp+1M
gZ6Ncyq6Gd8/0Q9WWtqoGw7oJaWRLrqmUMxNzCpvEgmJd6yXrrfYtgzDSUfbne6JlDaaa0ND89tm
zjZt4LkvfmQ+33WCu2ae7joLmeytb5zafyTyyF9+j162LIcKGf9yacvN/WCUheuBJvNGVn0UbnqO
V7QfzYHSJvpiCbc9a1GYYcxvcfE4jYTePBWjCBlBLHZrHgBm8a9Lw8Dd5nrllN8Vbh6Vz7WvhHn0
Wb2WiwrrXHwKMGPudkjp5IeiKs3mEcDuuNw3pMXWR9whuXqzllxyHB/XULRooIn+CeDALyeGeF3+
XBOPjT2gXxxrZujjj+vR95usRGKo65DRrLCwXSLFtKj6e1QqCPkN9UQ+60BLqy67D/k0ImMPyLtT
iaOYXd3lin7pqyvc7gPqR7zuG4hhHKlm0byZa15E/xupDWQrouM9LscKAx8k9fuckjYvPOQB+XxC
qtY9EALxVWLgUzEzYzOVhf5TOO/eOPt7x4bXY05AjkhIYAeJW+8COyIO37Va1/lUrtXyMjpFkbAT
lM9KTPORaUU2J1Gr3siZme+pd//kG///Xp4GAOFitI7oVL47lc+hT4d5YCphFgr50twZRFyMrjt8
Vq4YX6KdyQf+E+VUV4x3hmP8/u/2yPvX3yc29EcQc3Mh6M/u3ZO/Re7QPl2HAbPUiXZNF8Y4uOjC
UI9dkD/BWvXK/rCF3bKr8dDUU1v26X+/gfdtib0LwnyGYseiK2277y6ApJowCXlfiQtDTY7kOr8a
hTRfgYCNd6E/L1889uI/dN7/FZ2wvyqtIOLCfMaVlPn//Ng51jx7yARR80b1wsSmuC6qnRIbrWqR
miUmh7wMw1tpEa5RI/t+JlriT1CJf116UvC8v8ITiDAG9r7//d8ufRgCaEIR4J4EZWh39XxC3W4A
jBaVEIDYb7ee5Kj2WfTu8LOJcvORSJVpPP735f+rcfz3+5+iilAToguYw+5I93dXglyWtrMsZOLl
6q0u56iM8tscpNp+Dl6vlmdkK3aQDLRTvN0jN/22qcSLY01Y03Q/laNV39euso2nqo268beaZI0J
uPCD/Ja7QbWdKQHWJV6iiQSYRW71Ict2Mk5uCvRIrvBZcI1hBSLXI4tJjMmqzdsGYwa9eS86dZSu
6WfnkjCr5jP2C7d7Qyce2g9hOWO88EQ252d6wJLgC594qnMdzMpNKp8uyHHuIrfGQo7jMNaG25oK
w7DXvTJ4X63DPNvNT6yj5hSrAflgIgkO+0T7HTyTS2pKfasanXl/6JL/azAZWAyWCZABFLb3iJ13
l9xERLsGlcJZRqxzqlHGHLMu3FKvt4uXEiHIHRBZfZ27pos7qutH0uS9UyX32fm8Fklnyu7837eB
9a/7gEEYA7idPAfkhObAu4Vg2mSbG+TQHaMxJOdJ4TQzrlNbWsYLwHVyAcJswRmJjrJPcifa2sMc
UBk9DPTLeEZaskJfNISK4YKsbTVPqHcsqDMLTY+feKvHlxDbfH5eMxpGB9Ua/ZcAzANqT629Nzl7
oU/tGvSvxggX9KpLFMA1Qbn9MW/MLTu7NtaCeO5tkmA18FsEDQPbpWyyldowp+13qItMohucqyW4
YddQ7ZXuh+d+UE6p5bF2SZf9GE5+3sM5R6rA+KYT7hGjuzLiySjDu4r8Qzclyt57tfttqBH69nqg
WT5n7RcJejB7XCd35qRLgMdw7MBY4fbCCscRGSo2deY0eWguLHsqn1YK1eDK8YeBN8HTMNxXXQ7z
o28PLR3Eth+e3VKabKjIc9aLTxCQ/zJb5GblRukgnkKf4X/O+aJe1NI530bDm+Vt1LRfDkKQ14YE
Fkb8sd0Yr6CQHtHlCrvbtmONvKx4UNOgOCCPW/jJXdzVS0ADb88jD1abdISI+GlJbSCOTWbQVQu8
RhWc5+YID3GJTwExA8Mw5oTR8uAtZdSlxDTQMScfcjjwLWxZisdwrY6jF87fZJ27cDqIXLlqK0cU
O4tyPM56Lf2EKo6PIGbho2BS5HUiEHDHOMoayziMxMoXj+A7bfvamQ23uYegaEmCXHbqB3mnqPdj
bgCymUlbnYjmYRBmOHf5EO3nV2s0eK3cr0/oV8P1SVajKePCCMY3jmQUwkhfUMKNlS30Yz5Gvf9s
zV19RcxkoRwP/Vpg2ynmE6KnzjpmVpWLU2toy7vhBORDF4TEFQ8EGmRvWN3JQI+q0B2IZCCNqhms
7JcrJvxQ9aoQjClSG69jrYPxuhoDUibDb9VLU40z0FBzgR/93w/t+3EbAYfUvd4Ov9nhKc47LQGJ
59IUxZaTrkU4Xq6j4cM2QHmhnNkuLTfa/zjH3V+POmEP9eL7sIJ3GxbF6DwvNq/nNIbz8f+oO7Pm
ttE0S/+Vjrou5AAflg+I6JoLANxEUtRmifYNQpJl7PuOXz8PsjK70s5uV1fPzUxERUZlOC2SIvkt
5z3nOfCL32dyLpGH4+QtMpvx7ecv709DXB4PVLbt4JrAt8DJ8PsNUipOlQGJIQ0nTYIzspkuUehs
G3KQn5McsgxQqyE79s5Quk48GprbOWLaMWu3PwsrfE2lWnBBtgx/XCSIWdjRie0VwRgHvoNTzuM8
VJ7SaihOEbFo8qax8fLz1/Dj2H19CbwCIWxGL5qt/rCqcj8Loj6FuhdOYF9IG2hbSS7Kt+SC5hoK
gGgqMuCpJ5aw+/lDi3Xu+cedHT8OxQy0HjH5d2Cx/TCNLcseX2QfWNsiJnKDfTEFkNuOBQmyQDV7
57YQA3ki7MZYXVsrxOuhjMlynbra7H3RQQH3ODRCdmq5YxPU03ux55JJtgH81vJuZRafNWtBmCDp
ySXGI9/jRFubVjr8vbWmnKtYOmBz0J8G9+ev7k+ffYYA/G5xjbAEafqPxxaloNWxKIeKdPKc+BZ6
z7cwgeeqaQRNcaIryT85p+rrOO77XyekQSD2uNA4MXJm/v7TGMIaBD8U1rtxVlG9g5C6GbvPodSR
vGQjMJoxPkrkiHwnwsYSbsLBigZtnd/bRu3idPaMUiVgAp3DYa5jNflz0WYUlhUkQ/E9A/bYYl/V
CRktDKuflbyfPoWijsMDViLE+riMvIxbsbonzZdzZzWS7pDi4XivuB1uxnV6zOrbPv/6q/6tEezu
76/xhwqyH/71511j33WU/ZfdZf9PNpKxZP6v32u//txINsbd8tFkrwUL5d8rzv7eY8bf+nsp2Vo9
5kDIXdEtnOAZ5v5eSmb+wsmOlZnrPd144ldzz2+lZIb8xWYN5a61ngFXn+l/lJIZ5i/cS6hawuex
tj3BGPz92X33Pv3npWTg1777zErGljoXPJ4F3BzClD+2ZOtsWbUWC0EEfomuSBbgXpmUWa4GgKV0
1ZpEhZMujTdgiXQH5sLEGRR5h2oSHCKQHZsKV6ZraGGLVtpVjxG41YoW2EMX9Noln0rnmCpZCFC5
GM4hDdAEkdqkPBM8YB/GWXAGGLExTSkOVehYC56jdriZ4sUmuxjSQE8XDwyYgfSmqSv9juUqvQGA
1G01QqSfJ0nZ6zSYdnsonXKm8Es3j4weH7lqkOrjb+84jzDWLLDic2QJm2tHr8VmLXHbiqq6z4gT
QMgoGl9i0LE9JY/CnZyJ12ctWT2OdtR6NLQwuE1EZLEWes95I86me85mhisti3wwiAy3M2pjRxNH
dQMsZtxlYaFvCegM72NG+UyjGx8NecENI07V484B3Ch1khsLOy5iXEYhu94MZy7zA5J9TfSt0DR5
GAchc7639lC5mh6Sks/a6KoWs/ImlIXFrHKggeQZZZRaPN9Mbb6SQ4Awfl4aTbyBipL7rtNhtpdW
7XwOiRXfNPFcPba9HvqzMWT7oU3JV4Qi3KcF2IxAB5kT9fN+KIviEJUBpu6i0HcdV/49Knz1aWza
xesbMzyH+iKPbWTWrG1pO+zLqG2Z5jCiPJZAdr0e3OUBGU651WM1dkihljsKNBJ/xsXeu7GeMy5d
lNhy6wxgJIOY1u9N8xtrqHUcmn5kEFAu98tgmPeiEBA/qtw+lL3u7OxaaXao/O2RWPfqXEqtGysd
MlQ+0qUSXzByY9F8EiAC/KDVUgqeSG/XQIk8GHSJb1Iu69e6oj1hlc2EbwAhZ64G+cGkC6+a5G5G
9UDmXYrbMa92bZfKt1FSmCSAIvCry4ByTfLFEXm9Hanr9FKc7sTQas704WicizYwPVXVsNtLyGgy
WHudclMecnvJD1Fed4SIYReRXN7lw6A+sw1wEreIGY6Opike87Fok1nE4zuUx01UJsa1zPpo33T0
77iIYMUxcJiguSqjfY9G8KVEu0u0a5RFFB8kw/CO4YJISqgLqjRGgcBeTdqBbburXbWIo12YNQH/
MDsuXDLeCIBPTJcl7HNnrvDhi1Tf9GXP/515Lwdy8gIK8DRaK11k+iKaRfXaLpreChGZT1DpvqQK
KLJMy/RbrRmOtBTl0GVwROiMxS8OfKxNS932jojJsCkrFM4i51fUDZZ2rut1oFjk1d6aCPdw427N
ySWJFOGDmLP+uR4dgmABZh6icj1OiG75JAZgvcFgrI0hOfOXqdxDhNF8oTSqxxT6WtqtuhkNGbzw
Ve1P5Jyz+zyanmXgABw3YVZYYv00cmHTL5OB8BpnqTtz1NsqcZreBQCIfCOlgccFW9jf1owc+41T
JhzPCswxz8yDp71uUzMEylt+1FOkHWe7ZyRAUIXcl+hij2zVGDFYVLtTbqiMBUaMYGfRd0BVcAC0
tc/NuLiNOIAdoyg3A1dNiTgaIEeCfnkDezefo6pcvtakNHB659ZMeraNvMnAvkywkH2dRPOHFmSK
7/Dzdko6dzdFlo9HkXbrlZOkYJZ+ShXDrPx4TMDfmoy1xhvQmoNzicuZYaZS9+lLzVf9tkSJTLyE
CfI9Vp2zHcJtYAQtDmxlESncqQ7ICbUln1AqH5+INxjVQVXDYkcnQVshxU8b9hvKoXLlRshw9CeQ
/oztWe5opagWwlgiIxulPGd9Zx0XhvRPpHC3uTPaaMoNgJ2mFNBz+eiSd012hJt8zCxh6w+MYeAb
Rv0pHFQLWgEKmag6g6vX8K7XYACdHmy2TmYXygRz7QmSrRsRSvcy2ToQwsBKghVezrGV0G0f08Sc
M2dyjOKdMsvPWZsfpDNcKUa7xX37aCkxGKAoTJB7CwtzHcfq3uM+X+27tHolITWfiWuGJ3LLPFmd
RnE1xrfa66DvuHUx768WVkrkhVtqwfSrAotnQ7wtv4nsQrj6FFRPaSznL/T92ozirQl3UZ95NTn0
jsKp8rPI6qszzLfp6FzsjgWqGZqvXVMDYhcwL1gYN6wWI0AqOd0usHG8kLf1kJntsZOEP2fDvtcx
MGyBor8VoxK8QMSEH5bCwuBYv7BtQ70FuMV83HZ6FjNQ4Ij/7I0KtXUPKAkhZm8qZvohte8zwJFu
26cn2gQzyGJswMxmlDHfG7GjPlaDTF9zKJCJm9mh9OCcMA4dgaS1mAFY7frsZYZHddOQbt7Z1ky4
CiWH7Jwsr31VFga9iT0RYVlaB01U+hvzbCi1VhHDX+t0eqHm1vxaRkRjwRir9wyu8R8w2LEv5IxR
EKz2RtjJfDPKMHguh8lMjuvc/46k27s2ko5tAjYxauHuQ6npj1xw5A4mZrkN2w6YAmP/g0Ofi293
ZvS5nmMTX1SlK59Tqs4OhRlMxUYF2iWJcPmsyzb/MM0dH0yVAB80MZPo3SWd1Xn0uNpU90zR5Wsh
sruBhMSw5Vi1aC5NbsWZt5jxdCfn4m5c5v4Z2NJLW/KNmmwK7WNMAmjuU+giZWbbsqnCjQai85MI
lHIf1oMJ44ajp3RTQ62xcnCIcCmQynzgT9YV/hf7YKU3x0Ctg7Mlsuo2agiJNGE7HbQ2rf1IqReI
PDYeImAM7N7OpLzzHDPD1XA2sq8MtrwN64Ay1chWtg6dGIwfUMLNRmz0MA9OS2TpuyhT4EGOApCu
mzp5hBsiWLbUw+0U2Kt7+Ibn0U40NwU0Gt4MBhF9ZYhUzUX5suAPGinUpyh1S/LRwWYMeuNLZ9Pq
hDlEmVxURtw5+J+/FqKZ9nbhzLdlUEW7BWDVzdRozVMy2D1bCBAed6CRwhs1tb5DkKw69F4L4Apf
dnMfJRbyZAyk6As9oWkH8EobPcHFbUekL8SSYyuPQDlZuMrAQvYbrep5aZL6c6Nz1zzhQgw+UDh7
7TEKiokwZiUxrlLuHsC4l19o21gyRlGxIQiwxIrX4jraYbOxPxlo3+i538rO0h9HJ7DhupI5jNj2
c9fsqvzV0Rl1+GqW1LvU7Jzb5lfSlZ7bz3hwuK/yp8oNl/qdBpaDE0lUPhpG2+xw15vbekiXB5Os
EXlDPDUdnp2kXy0Jc5PYnLXCzoVImvuGScFFxxt+MRXrxeAsuZ2gpWBEkxHM0yn5sHHS+DbW1AOV
AJoPsyndq31UbXgnYIzgyvpUTHDchvxLjRrkwiVJPany3sgYao3DSSynD2mVpLX8syyoXpBxfDLM
5ZFrb+dWnTK8Jp15m6Rdc9diNTpwTrlvjJru0eqWadOHKKkunYuHWnU+CvovGdi/A//ZKaUq92O5
iJPJYWm0R7hs8o5YsbaZZu0wLTnspKJiQFZDjGB0cGhCi71nwvPAQph6DWbHdFRhTUY7wfD+bUqQ
OJN0nDmiOV2SAHKx2gcszKuzIy7H6pAgsyv3pexMea+k8bvkBHsvFL17gu+v96t9ZHVDzeG9EsI6
kWo2etS9Zv4y6fljkGOFxXex+H3d2TdwwLmHL+NyceBDqC7AYDz3QEato81oDYdkA/PdRGi/H9We
RIQDGs2PrCZ5CHv+kwD7d6PNZ3WslH3rJPHerhZuCxEgNmRQIzooYabcyQWnLG2m3XJrZEP8QRgM
tmsMcyfGa7SO1wcIGbF5Z4imwe8CV6uYwGewGOvWrueUM8WU+2QtiE2ZKRgbeqrosWY30UYnKMdp
qYr26RggqgfJELsFb7AZs/6w9+r1MekElkM7nM55Z3jzGF8tOkEQl4pJORRzxgkit3ZN0AMA7nOZ
csOCKVnNbK6JsB/grNNP1V+LPEQ4l/1jHi9Myvsl32P7abb2yhwITQlHtRtvIlLLuxFM3n1Ui1Nm
1HdWDQ4bwap+UZFZH+p0xp0qErq3ZhGdrZomLHzshSeTLN81iQwPuCKCHZbIZQOYN7jArxDnSJvE
toYusTOznjLORNb3Sc7HexFMxnGGAjSbp/Ngxvd0WmgnoxuVw8j86hzMDEhUPGvJxoqYjWy7eMgf
lg7sIdOa/dirI+l0RYBfJ//KiZuWtJPJ147hU4uoFkdT/IngIl/ZMHQetHlMX3oMDWLTBUNobMZR
bZ8aqBlcH3LmV/yAXJ5Ccuwnik7Ce1LpxeRNVoGtonEWP9JYEZRFs7wwAj+AKeEa6oZzqykGnzZw
rsPJLGIbsG2lXClvIlCcZ7xbQaaC5SiXGxBVXFgzfZ8ytLirh0ZyjUzCu2UMnA0rHEByc+m2UaMu
Xm1V0ssLa3prBuAlCU67cmVI11+rKi9fzM4k39hNrENuiMRglKtqBaJLf56IbO/KxEofh3pWyQSa
JigOxiyTXNJznOD3GiSHn76b1ZtFaYE0N5WRr5z/mt6tIN5IdS7ZnxPe36jGm8T9w1hfS+QqVJ1f
clw8j00Iw5xbamtfcz4Yx3Zk5oPdqjqD91RJ983zk72YUAD6SXmDIjJ7bdHG37TOsq+WMicHUm7T
019LM6cQGW2VJIMWrd+uFmBfoO9NbGEeXqlXXMrj8a+9TJYEocN0aeob9mrtFO4cOtNtlVi3SdwH
Hp7bkNNCfM+1M7nVJm2++9cFuqeS1tL8378T2X6Vjt7LirL3MOr+93+pzH2n3+0+ytvX/KP98Ud9
95ORB3+TD1fR7Lt/wfWLS/y+/2jmh4+2z7rfBaz1v/zv/uFvatvTXH387S/vZV90608L47L4Tohb
h5Q/ke+ycvgoYuJEf9Du1r/ym3Zn/bK2C64FfypGAGMtNhg/2u5vf9H0X8hQr+FvviWC6T+q3u/a
nfULvhQibBSzSTrJ14BPy0Ib/e0vaHerkYCcJf/TyT/9S9qdRn/DD+KdoNvBZv7PfJ7nxyHme8F5
aiGDTr3JvBf30HOP4fm9V0vy8yCbaHPOdCMevbY2nXirJVH9oEbNMu5MUDrYk6laBl6ljHDvSN9E
e6ANnbYJ26i5NJHMOz/qC+sNHGq0ckMW5ZZw4DDvVYaHwu+rthY7JE/22xk80wp4bNDFWM1uaOwD
RSv0nVEBs9sVdE9+QvjTyg2T+S4is10HumsOsf2AAyl5FNCY2FoaHT9sX+NIc/PJQhPKi8Q+U7Y7
QfeypEXRX12ibrWZ3gQM+XL8Z6kepBeot0qGTKC30L0YtY6cP2PttqwUaflcKZsVWNLlNygUePEN
SVKBt09ASRzs2Q2LJCs8BblQPdTAGQvkknqxGYZMa2WJETms60Fz4vSXn1Jw6TM3PDD9HrYI1KsA
WidRF6CpoN4Zp4gLfeZmhwqfKTbPGIjydmqK7pqEoaa4prCGcA9VVw54K5PpKhajfsCo10J67lUV
kAYmo+uKds03Lbnja86A+rPUQvMZbA7ySu3Ul8CKB7S/yRpzzwRPrGyrssSGjdXvVielEA/UD4hy
cANn2ePNdjuYECQYS/uZnMeR27SrKzpbvrb60Sm+rZSLDK75dIc78hhUwgvmEEyjsedZFDV5FCM+
UOwVbxz8H7Egxj29YjC7V7VTyYBosJeXJUqtPdPl7nZJYt9BoBImrGeRgz7R8zfQUJ/sAIKtmdN+
rdVUMpOiBRsNiGnHcfEykUihgOkmUrTnrP1IqvGuDp8zizB4DWQzVK9Q+0/5etRY7EsPDhtuCfyZ
4KBRT+mNhr4LcH3XNGNxW7itx3nHgfIeRxEKm9263G93dT57mig3o7wpp7SmFGdyJ4uqgmZFRAfR
juv8abHzZicA4mudU28S+IjYqjvxhFSvP2K+LN8TtT3oFMkgqU3g5DkfQSDXwSoNMvMLA7jeiGM0
NeNq8KqO75yrrAD7QZuVK4F25Ju6/ybS5mzZyR2khupYmC1FF2M7PmHcw0mTbvugv8Fj2NzKAbI+
o+NwYItzTo2I/XbEGSDUTazDmjecF0d7Vedbrvhe6viaQcpDfbE0nILB/EKGe5M3vJHSdEVwN0MU
X7BJcKenL0d0j4ABvdU47jAVx98FXuqLZQz3wdI9rnl9hfE8BL318usr+eSPyW1mmVsbio0qw0vr
KB7rpG84ExXn9Ta2Ocai6U3wZ1wlOYYxuloBYSgxTzYt2w6KVYaObBJA2hg8F6Nq9mVXPvbKpyh7
F31w1DEghvMVo87iOvW7BOKqxsc4yLYD5ef4l2MtfIcPztOKNnLu8Mkzdv4cwWICvYxtnauV9lRP
RbmLDOdNUZxXPmrHAd1JlNHgYqHJfSUFiWr0iED1k6yzwVPHae0kg95kV/f5RIGqBQ62tpgZmMXV
6rrTQJjDnhH70wneWVeJQ2dV/lAsO4M0EbfLAISheeljZWcF44fZwxJlYRXiPm5MOMM6IkcZpnex
gXg5ZqdsiM6Lqge7YGUl8nHMt1pspseJGPYDBb4+/hqQ2iUjxGQ4Y5O41Zf0RVjmrhx07PlC2bXw
Hc3FfsyX2aMyaUu82l2WC9b8G4fEZ5nRQWHw6R3a7FbN4jcnQrTRFjpA0ngF9AAJJGQwoJLV0rpJ
h8baLgFf1/aqD9qXOp/2klKix4LcB80FvpHr95WML2rOSZ/yv9TeVUOG9CdvZdFwvElnOVReVTeP
cM8eUJoOVFRstPZOmRFb4vBhtIZTU6c3Rfc6DAV7UNs3j5lczjiDXSUMn2e9eRDjDczHLUfMT/B5
/CqfgKCAHO92GIGBv1TjdAyXk6SrqYGn5GpJfKFl5ETe9JSZ896gh7iEZzjX91FF1MpS1pP1xslu
M4bTenNimiJJweQxxzqKG4D2+DIB9J50wKIl1ER3HpksUKTTiG1SV7avV9jT0FI7b0n0bS+Cb+1k
HhI73RPyCo7U9zWvORB/Xx3svazqixwsKqKUJSUHPnwyxhz2Um3rpruYYbopsQejte1w++yWrjp1
GTcMjvLsq0t3iTvz1AbvTaaeNNiXdgFgfljtxKz1ybRp+pzrgdgtaf9GtOaEwflOKxsX4v7WGKct
sCBW3rdFHHBgXeR0scnoLu2dmgt/VI8QuF2s9gyOor1T5kHqWjiFXqFQ06SMzFx6fdpe0oC+c4Iv
2LTG17hqT0ArrtQpoEX21zzWjv2cWlB6Fn+2DLTyeFt3GAA0eIRU+NT0gGK5eRqNTLzYEIc8IU/k
PenoqS6Ul7LYlnpOS4L52V4awdfsvZaKn6jd2wK0fmyV8q0Bm9rK50EdObCAqbGFxnUE7lY7GzBk
sR8FTXmNlGb021i9m8Fe+fNy52iHvIdDpdJhMpa+ws2iA0lhy3yvgxRi8X2NreZVBAZveHtZuOWJ
btrXLOYa9xxgXwY3+PAUOgquodHZh1LdKAOasRpfG0XyfqWo07V2r+DFVeZnVe1aBeeJY96iEjUM
TM1kA+PEpP+NDXTaF7bJNxV3ErrQftavbRDax2aZDtZoQh1tvplsaymMXlg06xAxJhg67st1L02Z
+NJK2rwYRGvYH58dad+EhEAWe3buu+AObfVlStJD7Ti4tDJ3mt5sLW65UlG3oVabxASbj1+pJpBH
wvMJ5C+j1GnwkGe2vcFcgoMfF9ti3DTJaqjV35uS6UBS7Zumve070jcK36QSE8GMFLfo5hZG3tcQ
R4tnmvGZWq+bsUrvLD2yajQAaKqz9mRa2EgaIPUHvTNKn3HTCXmM9BL7AdOgpdlz3IpuE16bpVIB
4ex6bVDvwoZ9Hj0l1jbALUqCYGzWlh8yWjOSnDV3es0t4rQDL3B+zJJwW6cmQvkXPbF5FAx4IdKf
Mz9QRQft/YsOJjVeqM5ahvu4TTYkCb0i/WwWgMMXzBcTzT9Y3Qba2zu2AqsgR7JnVvUVuPtesMBT
zXliLnnTggiKCYlwHfUQDT0JftuMi62ZaxutstxEme6cHnebAhuGToTOttiXy2cL9HRCfq56weuG
AtHEOPYVjT1KuCNMrJCbZZpijSQ5wmpRMmfswVEORsegUrdu7Ag2lpG3lHuI+pAI1Z8HXuh8jG15
bWrzcRRq8GJW7MdRsudUsidwx4lU8zJLAV44b0IuBAZ5q5zJbhV+HYThozEzPOhQGUHVs7lO+rzF
DuYhfm+KADiQZfHxpI6SDMcnRtB0wITgu5p7qJLNPVg9i/gMdXpLBVurgm7W1fq5SsXzUH+gJtC3
fhnUY04BvRMUvpOBUkiMbVa92ROxyegkh9ep3ADPZCpr8vHSdjDO9eKDIuNDml+YStxQynFsyTVd
QbLv2mHyM0qWUiod8zln8qGgghjGY+Zw2OrCg0XXmJaN/Ydh2qw71G/VTNMpmNF5mzMwa2WITM0N
I+U+gw0gllwhrnpNCYtS3MUJdptadM/xWIOGUG2PYjXw4B3pwBkYW4Eb0JWd/ljkFicnv0jr/Sg7
L58U8ms8P4T/V9nuTMVx44QI8+w5o/zawvabFfXJ7NnlMM7WLt5EdvGsYi2E/dQDT3QX2b7FhGcn
oX/t+mG8L2hk1Gv2n8DYzmFwY8gPUERf6uZGnzmTU8OQD8fEjs4AxPcxce77Yuo9dTnSLvGRS04w
peLTg0uxLUehAqdmqwq+5HyDgmDZrxl8qdabukk263lHWJHbWsu2j8R2rJMnRNZtZjKbnt7wLOyz
RD8nEepy5exatNyh+QjVYgP42beCd6ZNzDtHWkxHKNkGWnPmEX8+hhKMF7WJCfkTbXho5T7PH3iu
BAWVxMsj89li0+Guei+cnOsZ5GBRnBOAsL0t90xvtsvwTY+5VIj5qWmt8xCquPxH89aAq0jTod+P
zZ2WEOfM8XHZOkYNBECiZ9C4rOhV6xW3ViFCm/iLma3RbO81TCZmh5akJVAedZxYlSQXM5lfpnnI
8fHL/QSA+ZBaYefri3JxZM/RB2+rllwz+ZDZg5+tCNTU9CUNBbQoZc2rTnFmLe07VH4vT2+0pLkL
AlVuSG8DG8jysGD82vh2WJz1iig9KG9Ps6h3S5pvtEC4ELHYtH3S24lL8dltwPGnoP875lyPwNrW
yZlYtqdPwGdro90xLKEkWEgmJv34JbJZz0XR7BeOiqvpI1Rf0zRhGcAFvWkEA3qF1JarF0+Cb3rO
/YNopeMzFbHdKB5uMsEtkNvNSUBu2lGrso+Bu+4dk1qsxswewX0GNe4bvsA2l1QPNJTPiDzbkrAF
1uLMX2UKJ6GsAjKm49IdhaSwi5II5UMBRktjg3JK0/q9boOdLijY4rq2g9QdbUC2zn5dh8eEBKdr
GAq4wiplobHr6aTYBISbrNgNPfM+2A39pB/pIjhgPPbT1j73RvNSzPM+p/Z1JjzrLnUUssuBDHDa
13ztcKuFgrpaO5tmIaqeeFQANBuw2eldrSeWiw1iikdXyj0pVKD00BftUxcYA2aensqx8IEUgHWI
q/uq3TH2sDbQ1WjBOVhz/w3y2/re9VuQ/fyQxIg5wIiGIRbtO9b0HDnUM3tdZref47pG2kff674F
wgjEfh5HJqIkTppg62gmUx/84b3t0/XOGFuZeoXT1+Lwl+aRJl66ImbjwvCBu1QmunytjNFyP6cH
y7lVe/KVLBbadO4FI/wDBVjONQi0iaiDOQWQfqkEjClbqqvLkE8k4sol0040VbH7dHxbKd/ACqls
UBvlnYOLE020CvmFijp3ruPCzYKkpakMHoIw9C/68oDuYihu1pNfD/+qtUSZeHVki7sCBY2no1Ba
xMtMe+xyyHK/KYTfGdf+Q4380WD43xMnL9VH8dg1Hx/d+bX6/0GhNH6qUH7izPTx9d+OcRF+LfPv
dMr1L/6mU/6CQGzj4SM3jp+Bj87vOqVi/4IwiEkZcRCNEIs04bXfhEpL/cW2iFXbpk6KzgR09g+h
0uGP0Lptw7HWuIf5r3gMxfcWQzJUxLekBP4HaovUzY+UvSUPSjp/wVtsk8f8XLm33v54f/S/Of5+
dP8g3/72Mfm3os/vytWf97e/iB8qmNcHI7MFy4Jnzq+CF/e9JLoAGV80QhJs43KuKT4oySVxwMlY
1mhtcpTdnGbOsWFURxUnDq9nDcYBNfGVccjUQK5g4ND+FqSl9m1qi5KomRUe5ox2wSmX8ZMdjtVm
pdk3j8uyTDvUxArwF7qHNQvjyl0Z245TIRaYXRUE1NbNkEinLv5iaQmUK8Z21gvEwyLwbaMQVA9N
9HtzZEmb2a1je9B31qgYjyPkFOdCaKXEdb4ka4SY8D8BaH0gBOeElH5t8zSxr6K3lcIvOzE0mz6b
FzwqQe58VEyvx30XmmFJmkox9I0zqxrZ6VQFUTu3thBeo+H13hRDXZGh4bpvHhRpDPYDDPg2doNY
m6bDSmKUCIotW5wqlYxfX0/Cb8z1aVfko+18Cgwzbn244uG+c8jm7xpnyj9HrDaXsUb3YjGzQUwW
NtvQIsB1+pUNBIvSrZnoKja8xBuXEPhGlhOM2JGSDTZUpqI6F0QmTkmJ5YmNU5OZNwUDap05UPLk
OTCFv3aLilUKp8NsokUAMLmLxkDrDjN3yZGOEskaGStz9kiBhXURopriDcpQehZkh9dkWAbwUNSU
/7hWbBSfMY/GFczFaoSjRX3Ftm1n/U3rcgvPizPO2G2AdLKjtEQfjUUVCASZOhZul0bVRS5G0T8t
5VTimnA49G0cmTvtoWNu/6Zq/bzDowO/gx2fGFvB3HE8cme0Ea9Cyp5gE4w7Fbd6uNd1Vf+0QKap
OeWU3f0w4uEg+mnFVPDIRnORf4p3jt/jVzoB6yt5B/VsyCze12Yoj1DyaR7ow0GCaXfApLuRalHo
klXKU+q0+YMzDXXPXY2WFj2P6qPRhwnMnkyKxyojuBTUAqBqN3OKJg8Q0iGuNfVdU5KDRlMe2z2a
FE0pLTxVRt/LELyaeTy9l7XScoC222Xlu6mBi/U2H/xkcqx6gxW1juhM0gLPprMEf1CS7q1E0Z9r
rXdMuBkBeIjApHWpSqQ10P2Q4y5sRvkaRqaAiKMF5SqmVbvGNkW90YjuXBimocirkN4TSlzI6NAG
SN3SpsizMfR6PUhebQUP2C7Cy7Ztxmk8k/fU74CnFOOW+mCiCY0W43BrGdu53MQ4sS9qWJkHi6LB
MxrzjEeRr+2bNRP+wcI5aJX382WLOVL1j+CANH4N1QlyYAx0mGSY6wr6/vrAos8ap/0119JONTqL
5H5DblrdW034T9J7/+kjMKJY0znMi5z1z//wCC1On6ZPeYQaas0i92qY/F8+wg8Lr1P1o07Jk+bm
K+Bc3cuu/Z88gqGCNyQsI6TJfvXH16AtYcvHhRtuD3rINPZ10vyTR/g1ofGPNwINySTlTY6IGJOJ
v/5PCQ7SUhwR8VgQqDamM/Qm9XFpc/slDg1FO6pNjZVJdviwRWoXlOWudW1kc5lihGbt096aWNt6
6vMX/COG9Fr4A8u1Qd3I90jSjYbaG6vTSVWoq/C1LGXU8vOP0vepF14Bnx4GltIkMM58Uv4QVq/L
FOZTzSXBWbST2n21nfSGUMmmJPD680da39Dvflc8EoweYgoGw07+z/dvh0K0DoKxQgfwXD0FwGaO
zOZpXMkX/3/yQLpjMSIXGPF+eKAlK+DWFJxajd7y8xgU0lg+x854/fnD/Pk3JwXc3JX3ynv/py8h
CIUSMB3uMdXKALGopUeZ9meCwWSe0n/yWOtH9fvfndTJ48Gx1VAG6XL7/ncXMxU0qOvSufNOYCSY
j6zVtosn2mMktz9/XT/QL9ePhORF4S3QQOeShF9f+B+++ymN2IY9RYY7Md/IrGcoauwRDvyj2n6V
qxfwhtGmDhfinzywY3y/7Pz60PYaYLYMQcDM/PHTODLeCSuKFdxamD12qYHrF4aUTHql3YeXYnQm
6iTnTH7Fp5/d0Bm8POiEWQmKTjVjJSIX5Z6NPr4k5f8h7EyW5ESiLPpDjZkzw5Yg5sh5krTBMjUw
g+OAM3x9n6hedEkqk1ZlVlaVBJPz/L17z4UvsyFg4gpFaxPU4Z47Gp/kVFd77UoBy4pPInb8Ub4A
heJpceHsPCdLbn5O1j78kgQeLog+qDtJf7xL8hiA/IgRrB4h8eS2N5H8lkplbAqscpdCrsOxDaju
rlMg/VHJqSHZILWmF0+SWbNRnelt0dcGjy4q6v4RcJDTbNLOWedTLRJhn1M5iY+B8L77ihRBhoB2
0hFgDT/hJKTfO8RchPmjPaY0eUQKrE1gWsa1EEo0m8uARDpAbf80gfO0zmMgLe8Uzmn31K206Y8Q
eNRukUb/DULkcO82WXusraw51D52U2eo8VZnBUMoNP/aUuynPfvGdqZe8w0OpdhkftCKKIBk59D2
9kE4z60pP4ortShax1VSeC642+/k2vWxTNgW3tRq0e9JMLbnLiWXnpBKQQxRH9ybioDaFvfTBYka
egFNOUVs3kj2ju2K9s4KEYDutB7E+ARqhBloQdCGFUE1beeb3ujT6Zx6vTbokST9TFIgfgsIH1YG
s5AUaH+JAclMTzimcWX2eVASMROeCta7AwDSZAdPxX6gMAyfyOPs7L2ZJjtitP2NoB/EY2f7r4Zn
JhdDhYyTa4gAF5mXzXTiZlq7vvMZ4eFfx1Kf0pcRCtU2w8mieZ54a7ZGVyKzbyBkOJcRlXlLEyGj
hwRxhWTzwDNepbVi0QlHSI+aNEOHp9pT2T3Fg7/pcD0HO6/w6L4PeatuxkEjTzMMzMoDqXZHC1xQ
+ziiapIYcJCIn2su5R3zOoityTXTtgG3szyXPDs2bKei85BumHVJrVJ1bhA+Mzcgo8oiTgg4kkfc
lpyWg9u3PMv0jNqAXvM1ypYKEZ/EIPzqBLgBUb1LiwLgXptbwoKrnfbFVy1sjyDAORmMw+KG1fSE
fa14p7UYtmek6v6xataGcUXY0qFfagjDXolB8TLYDSFYAEsJSiLbpPiCOqqQQ+yMfZjEmq/63mFP
RqpFMVSoD0zlowVUwhvjlvryDWuocna51U8ExdjDjjDO8Im5Ls5HjEp95AlreLcQbu4cY4QytdAH
nEXoUT478odFyg498BpxQmEEh0Kp8T2gEbhFj0FA8AzfRjMcr0IV56D0/2nM6APjduOFOF4McM1U
C5+cxDH7RmBN8EiIH/JdY2rWN5zaiGp8Wa3v8OEtoiATfMP+pN1Tb8mV6BdW3R1C7uETk5DgfVk6
4tn9ebTBSw3DvR4LfgeRecirVVefGEGZBl1jnJ97lGVwRklnLJEOJHMVS2tOja2H8WDaZCxyel+u
FRO4dXlrG5m9E+LdXEzYQ1+L3EuC/VTXYbtlK9xhH60zwVzRsGjsK9L2XhakOXZU95ilXHz8KhYs
4jnQMFHD4eiCuJT2FD5qegbeXuCmds9ibGaLBI+8Z7pB4O8Sl64a1ovr5IJZnZEu19SZGXI0keFg
EVHckJYJLKq7USYx569ECKILjTuBEjOPh1w6MV4jQggZhhu7pMiAEOazNT/zu5sYUvT0LopZy88D
u6XNWDssHQ3wI4+5J3yTM/jjxjlktDNFpOpC75vOnPZWMpnd3idH7pvXOgRMM8NVp7pTxrQZF2Pd
ojOHr6wF+a2Z8AGNibDJX9akdl+acXa3S9HIU4ioKY2JoUrjLhiW10Da3noxGSni6Fjn8blTRKNu
8rxp7iFAZPsRHtHHNJqAQscQXN7OK1dp4+rLAvuF5PmcEUAqzwSrKR9lA1ybI9L5SW3LdllDj4HU
Iqcn9n7FeqqY1Lc7f1gt594fnL7GmthN3c7Jibx/8ARYKFGP4oSZpTW/4PwymzjI3c65n6gfL52J
4pUd2OoczG6ykgN5o5D8tJXemk7jPTZytJwN/WFmBwFRRAntY5xjzbZbZrzvnuK+3vrOuAAqrJY5
2AH2NVPCQDsIqUMJemavPIbtvkKy1PYyTG/I2iTLl224Oi6W0T7VUhMQ3kzAM8+pC3Y2DkQb3lfp
ZIXb2VpqSXhnXaEO80Pa3OaQMr0mz73v+igxUC8j9QBdVfSVAGwmgrU8G+6K/aqgf/GoYYV0B116
lnfg26AOLo2X+lYBkdnngDve6tTKaKLSdJggM+jhsE5m/YZ2ev20sgD4uxQ9166nwVzErLb62FUe
KePOFdYVQXww96lQ4/2w5tonoTabzY1DbjLpNlA0OvyIof0IT7Lhys7TXjKbek+HXAmyxJP8yQYl
wZYgwUBWWHDExwCNyUJVsffJC80RJsyUIzTTETW7mcsK5q8g5LN1zeHdMSU4KqFN8KShNw19ZLZJ
8+gQbi235ajFE6MSA5h7yH1nnq1C/9Yl/OwRAwprDypj54Uw8UeWabOIM6HH7tABHys+lWUaTre1
gcfJ75vuFnGXE1zytBe0iRSp8OeWdjxtD6+gSTA0Nr96FWrhYyoCVHeyMJB/FfNJi7LatCul1VwO
cJCNuap473Qw0dPpIWBvGztHbWCWs7PFEdEMqG3gr9XTKhjb2lIcHITT5aVOQNQd8sA2EFWpwpyo
PBmwS8LtuoWWjen26J4T/DEMSSvTmYrXaTBzPmOKMM1bz1yL+qzmAIdSgC1BRnPSpMciEfwJGLHu
pzUU9CGCdGj32hRWyVqrSgBNwFLdI1nbZXPqGY7EQTcN6NfJLUsfTXA0OqbDV3YbDJkqro0m3SHy
WqmgJApgNL/6STDyNfMcgl7aqRgwQnrNvTt0ws1uM2ct98kEzyAdMEElppfuUt7++qrkw3GHl+IA
yNPeVoGr1rhNPQAyoIv6H/CD/cjSuP4mJBwM1wyj4VtbFnh3k77WD7qeunKbaKsMD6PrD9c0TPEZ
zpssWUiITDNWvZxr3JwoIwYE4Ij5xcwg14N6/Wmif4J4CbdHz0RwMS/W0Cuq3tzRyEWG1roJwbsj
Xh/D6qPg40phcLXUkd9GUnBbTt551pN3XyRrfT+Twxu8T6VGnhOKRuLeXsOCT5rnf2bKSGCOLddt
1V51Gp0hPhuzEwTgm8P+YbatpoxqmOJnqzYDmg5B0W4h39bGhjDVwNoFiWFvsiVDDiE15eKubeXc
nJzVSD5qq6QYrK3G+Mw2alw3Ti4X48lvkO/Qc4JaGXHtl/ehSMrlm0XAffdhqhZJ4+jXxsiAO1f1
kwul+6CHTjJagXNLrUUbN27J/YLrnMtwa9ktE3GmzIzCrd5+HkknvzYnxXICoJscDTNHcUHWgxFc
+GKQ/ZqFaRH5Ttf9aBxGsrAnUV6gwlhKQtmQ0kHMtJ0tNpisR5KiDLQTXbnzW9Jji7BI7uZcVM+y
3w2U8j2gJXKvUW9FYraH+m51BzrVZhkyUKKOXFcGkmnCdqNc/YfJKjoC1NY+uA26otmyy3BvR7Gw
h2I4+oNI3eqFVy5gZFsG5z6U1s4IeuOHmfJmbVial+MkwmQ6wazprggtcp5JNm3Sr7g3R4IFV2m8
YKW2CRNsg8QimtlsYKbYSuzMNV9mxmqFq18lWml2YSG+onIeYJ+6Rk+QEwKha3ZaeelhhQdbZgKN
yQCqtfaJmpP1mK/rkh4rI0PkYva12NdT0+nNVIGwPBreBAJAFV3aXIIKNGPk8tB+ypWPcGisZjlt
CWFv0cqM64SEFUHdkWUxO7KpwoqKWV/kW7OYlq98DQrCzNfahlOaCeuUdtd9V97XHJUQzJ1Xaf9Q
pAM2HSGJkoKQnE2Pwez4NMcwA98zp+8+Oh+0os2EYZ/46CoTyGYkbXdl0l4IHZ8+CT1oYlKaeSKl
EDbkwLKZDrOPuwcD16Wli+6fhkQW9fPQBLQnsQmN/razZfnJZlNcbqhF9OOsK/uBBL7+S9BjuNtm
M+GGaSaGs3Yr532uQYVsUodY95sV2wd+uHxQGcw1clT4TDp5G9mjsZwNnYKR7jAX35aEwh96R6vp
ujfBj4edHqmF1OqrbPLxDj5r0x/pOpYfToq6NtJJPLhNKHfrYibljdtl62fXpD6H8aJw7dg5jCV4
pMVbMYAC39h8dquNpkePapkcJ7YxfH8GvCtwYgxPqZjhY8cnoPflxS6myTsW4dUFQ1roUx2OVbyA
7dkNYah3eamHHeCr6lEyu9wK0fkYZ2HTE8Qhgn2os/RLQXftWS5S83IlWPu6ocofWkWktWKE+dGs
orxz6UVtq9nrBePtNvlsKenToDO7c0CqxW22thyWmEZSL51s0m+hJ/MfVVtN1ORzyGjayZZbj0hD
hxulYASZfBPjxsuHu6V1LAx5ntm/tI67nLI+y+PVZCy+45UDPFQRW7SpJ++r11vGTUlvvcDVLZoH
StL286hNaFY5Jx/V8GThg9tJOrJMpHKJ9OCy02QoZB1JpnD3np77S5mXCER7m1is1imI8Ry7B9tq
zaui7ilpKBNcuhtRYRMBwrNRmX08i279wUJjIvRC2op+NZuOC/V7E5Vr07z1asQtyV9zbktg2GgG
oPOSd9OSDSn8cjuprj1Oq48ZspH9hMhAsRdJiJn5DOzNOLSzpEdlzP2Ybeze4JNR2ckKKtnJJGgK
+JNxx3rwihEh3FnsJD958PHbo9UbHU1z8gFOuYWUMqwSxCE69coHIw/mz4ZK60evQyPoAok9Vwxr
LpMi5TCyTR8Rf+DVB73Y5aNKkGcKBkqbBhbi3UAM0sErQ/TgAZv3qGe/V8fe4E1fxtEl2tG3eu9Q
4DKirWOCK9plmUBkIIUR7m0+KEY0gQpmJ9I1yQsc92C/Ehcaeyoxmf7hxfE6Cy8+eLRDypDgqOYQ
WDUZsUPcTLo/1YszowlfiofMNJmwTAzdvW2e12g9atcgtYw+/BNRbt5+1f3c4MbSNRL9fCkPJPvS
sWiRGnbJ2HtRO5rTDqwKHx5/aYF58691eZ30g4RVYvE30xIiUW37f6x2sLofDIt8OhpK6uKMqLkC
yfgQWmW+dyfWNddcpB3RvuV/6sO6fq2Wwir3GB/LJYJon+6QtCIG4UIgZ/MsfWnMUIEFH5T7Pe3L
FnezbL6MLlIGYnIfAWjY+kauoxtfi+cXsG7+E5T5eqRs9cfy6xqE8m1RhqN3JCmI6p7LweszS734
uGFbuRlGQrKIiK6NO3P1cHNM194gdcAciL1jtf5yyItBLJeGmIb3NieXIVL0RWNls7HY5TlSz4j6
FYLKUooQPFeHUjxTSbnrMs3naOj0V514oBkc794xi7Tb9JKdVGQak76MmlfHN2CXa96p+75xg+/e
Qmdqqa3J3gxWtn4Km8T5lPTL9EgTjL1kiP39HPB2oVEK+hF0cQeHEl+MxTBuZWCznQDwPmGyKHZA
9/xtaDZEWErm0lhCKh6CrWKeRIqVn3XuxshN/+Jqhqib4BrA7KkFk7VkEk/1y5OHDjOa9VOyqki+
IlomTLQmd0SKY98y5Cdyk41afxGVxIdRG9+IZE9AsbIf/w4u3TC3BsC8TWNO2c5N1HqeFJzzaIA5
lh2mRvXvvlM7e+G3TtyNbb7Abzc59NQToBoZQitMrdK8mytuXFjCosPGPcWizkkprc0hucWpFyJk
6/AebETTry70rv65leO7H8CuQUy7PDo6zC/r4qyssjAy1cndZw8ljx9cx6FCiuVQj+99Bb5jzRvf
P+HMmVltSfi4oSe/UB62bJpmK82O8L2chv1T572yN5xOU4BQ1QLCoQ8ptrJvMOSDIQJAVsda8mhE
JpZZhKBrE68JMiXaJ6V+HaiDP6rW4z4oj63jthzsrIqzoCW01BfsyW6aoG3Cg4KXj5tXYuOJKDu7
m2wKWH0p2YD1FOvSvISgSsw4p9V/N1/hf5EaodzvO2cgagTou/ZvbVxMu0APoM/bnr0FogN3+rBG
YhGgVfrj0cqqPiSwphjey7HwQLvq8t2wHQIv/MkyTwmuILFj87BM+7wL73gtH8qMzkGGFS1yc0JO
j6EaHeLM+7wi4os6OSRy17JRYQ7EGaSJJJcY0wbuf+1sVN8zBK/COnlTbHmI6hixrUQtt+zVownr
Mykqepu8GIbFZHE7R6/m9+/EZNSkbxYBZZOtLUSkeZZMfYRYncagDZzsBsBZ8I2G5vfWqh8SbF5u
1M+Bdbe4OajElVF8tU3h3jwhAx73CKXyH6TGLJI6gWx63OS1QyB8y8QZ11NYX5aiLFxehYzc+a53
G+YUXru8pzKoBYL9cX51kqt7KwmImTHthvjacaxM+2itUkCGWg2yAIMJLPQWQMqIytAZid2oyAYv
doWRLeVWmTXzSWz0OnkGpaQGkurTVe8YMCcL7iyRgDoJ8SP3OaTIfdlU9oUsZ8uOwjpdwgM0/3W+
zUygyFGq3LljorDkX02a45pY3zq/FE7TuXHipIt/sBcilfboVLx3JA6w1ySVk4c5qhr3UC7WkvjO
LniWXi3IM+LJvoz+yO/wZSrKYziVhoFhnSZLGtXo0Ip7SGHwYOnZj7T+uWT4qftueq+zfrI2nd11
75o23foNVmELa4K690i8iIUKHcEA1jlpWQ9m2uJUSNCSPRvXaveQ4i9E+NdCMBiGptk6hlHfqcTr
n0YUj/TNO2F+X3ObfJsGslQUusT+bvrZlmhPSQK5QBUHHGUrjw40URDUJvmNo4dk3VdErz30qTXi
2SdPhkiKcL0bEpHfU9ZNt43d62zjm7OkoSAQXU7enHxrlhHwvVG4REYzq037SDUF2BDR1pNztt3m
6ofvk1e4FyKuk0YFF2Qz7cJOmC784wg7gABLHuJXElIpGdM1MygNzLR+VfgWCKAnSRXUgTYmHqCU
/imhBGnxmivaAazNHpaiqkri1SOdJR0SFma/JICIBComQO38zsFAVCD66Z6M1VAvVS1dJmt8sb47
dVHcV3URxFes0bDXHpaFyvMG9sFBn9XnlnbhE3kEUP6ra+TIBdVlCL+bnWtEHhJ+6QwH+LS3xbpg
zvNT3CzZKnFtpENYHeYG0SV+Zz87IhZ2DC6Nbvcl4MbPCEndm2Q0wPCEw/QkbPg9XVGR0JN8D6U0
HmrAubsi/IYAeglRx8YMOukczBSgAFMaUvgYx5jie29O2Lv0jNAYWH9S2Ocyq7M3OAkSWedYsTUT
iueZmXL4QlfwTmfVM7EjZRvbXgbMhEwNyV1sUZAM88hGQxbnOluGQ996PjIVaFXnpaERchGJE6Y7
J1yQOMsBMPRxLMgHiB1u9a0zdA3hi6O+OsGSUluRslYjPQtESu22Jm/34iQJDT7uOKYHpulldSca
dCmSPHFI6WmRJfzIjDiqmcxD1nb4KQfBzPCxu3500yHgyfNC4oA3AW/3FwZ9ZoEryMLKypPqbHMF
yYMd/mo9E6jR3Gm/oRIs6Ttyqdi9Ye0EmrkvYOybcdMFbM+mHJTByTS1/wn9cX4GitMvd6odRjNy
Z5uk8iYzT2lYTHlcTy2ej5J5xEdpdmR1KBSr05tEVk8NGE5ZvleSkHehcr/daiOZGNXRtXmQk17P
WUhIxUPDeI4zC4DM3puDGzzA6x6aU1UsaMHrxjde1l6KO5GmaxeJmraRS8iH2DbEWrCps4hOqlGm
zDe1XP03G+ZEGqfG4MF2aSrvwrOU7KijxC5chrE5zYNJJCp1Ij1N18S9x6zrpSU6gnlOZQ9o6+ve
X/dWHQRDjOe1sJ47SjFzA2TcRIaOQI3jEQKyYXCUkg4kPEy4XmCwXBNLbbySxNYdCp9P6pWyt3xw
48yb3O+L8kvJaV8ZbZbxxFC0Yriiy2ylcefbT9MQGNemY4IpmPgb4tUKNRXX2ZM+Ip1Ny8OaSqn2
ae+uz4ULVyeupnl+GRY7j8n/sS8L7eoHpujFFwIq1AGnea2OPk6/8pCpBhXY7FpbtIP0KEFKwzh2
KszLjbmQGYIHBvMQjYnwqRaUAzfVYEzVI7FyfrqpA3AWUaIDEFxIGCSMOtWHNBKbFKl2OfjeDwPR
S3UkP2NgWFOzPm5snBPHbKSG+JAMcZYXSMFmRhrSNRANXICNsnlxaOm7gZpetC7qPCbDrnnppzmk
Ru4DuuhM1w0DWw5tc1T1oZFhGiJRNsrzsv9sp2l9lGLNDsQs2XgVi2p9zXvbQfc4l0+ZK+krOcmU
oKy2PVwQ9DlEFxVdTuYV7RgpLsOUmvlt6RqZeMzIumPXyLMFnYlP9rGuMYafCqbM7Ekzrj5ybWt8
R8E53JrlBHXI7kPvIbdYhzdTN9RXO1P/ZLPtdzClaZmfEiyWD/im5/EyWVazq8o2/exRCPWRRuL8
2ShEbrPB6Zf3DjAFCUxpn+tNqvi4wPTJh/lsrHhQNyax3T0myzG/t9PKBkroYiZ/w4E93Va5J9iN
p2X1RsARQkth9sPz4HrqefFIAY0cT+IagK16CtZOkQoeGhaGWRtqb7Ss7CE2dVeCO6EQri809KoH
frthxo5jDs7XchnVWTeuujc9ChPL6dZX2S3ZTetaOAsZuceQ2/TJo22CwN9lcuBFLnH3WGm8q4t/
satAkdlRFf78WBQDk09fKOuhaEbrmyNkmMVZbutdWSHq/JxTA9L7XNBFRIwe/UPP+3JULjl8zNz8
L6Ycg7MdOC5tdQUxKiSTrdxPirQONoK5vbOcQjzo1tJ7K/dgItb54rwkfcUKq0cWJH/oQBCO7ImZ
WtZY7q3RYZNFWtpAEMSUhluX4cQPPlkmwlWp8Pm4RfWO01PdIC3M7rG6oirksWrAltH/a+PGQAlJ
Vu0gx8fO6qz7Ph/zXV7r+fYaF/zJVIN58UBubzvJn+qY3uNuyXu33uYdI8TKInhm6duFp8TB0on9
Gl6irSG2nxj9zG90ipodlbNYsRDJ4YxlPr0BxOu/ipEAtFlZ462cxvCQQ09ZYuIcevYrZkoDn8EY
GTsJg/9vvEvJVss+vC/USKeqSvhBqWfDnzfFHXnBSChlNQRxzXLyNgqKe8GjSX68G8zRkJA1/gPw
esWdmNA6nlICNDICDVmPDxTpKGCzqRDHakrqp8Lspy92k6fw17ypp6pPQ2XfZwDs+wM6vuZUDI53
mEPq3CuJseWJFkb9uKBvYJxZdMV3YSXrZ6t3mYwIJm2KaAWWkW4Vg7jJmAByLZwa18tkjyhupzC3
v9u8hpCfoQ7G9gBjNWqMsnpM04AuC0IW83Gih0klRdftSkwnuTIzGHuG9VBZmzS3g5caYKe79fTo
d9u+yBG56boe47oAo3lMCMrKYjxu0thRUUg4kcwID02VrtUzSUBzpI16uljUdWGEwZTSoOWTdkb3
N5r7aq2bezegyFkSkFl0XoGlsr0RCXXL9cbtEiIBmzv6nEH6Ra+dxYui3OtwiylCnNY6vRnzHrG0
vZBLiDuPMguaWT9HSWe483HE5kLXmWjtH7ziHZtIiDmxzzIJxQuvQ5Qx0iUMRm+9Re5ZL2BDzn6Z
nwgNKx+hZTCW51acYdmuL0zbIeLmwkwK+odkCTP/TJ+lkfNeTWNxm5oeTWqEeimKEup0MnUagy0s
m3rei5ULhnWT6jmeV6ODCjFn6qvSJcAHrx30F7dwWbSSLqvv+3YI57hkvgWQEaL0lthB0TyOHPXR
IYnnTJ6Cf8sWxrsbh1k9wInFa2yJhomFrvtdmBjsV4Kh1Jt1lOG1pq8cItt6x99mllsfxoB1eBP4
QjwyOKPxCwPXg7/kOslx4WOjT4PnjXcTVCDuEgiodKcwt5TE/tpoaUBblRbKi7G9twvHImrDyOwz
2rp2PtpeTosrUKK9N4amZLijeVWY9OfsNTp1lyrH5d2Ymn1BfXM2k2x9T1Q5PSkgvkzgV3e6qHBc
+62s0wSXrk+BtZMhIk+APpU+0rm2Xj0q7zck5wsdetdm7OB05vvYJoDaeO2S9n6Wc7l13FITwjov
zmkitDZ8q2ahLmQ2QpnIuC32ThGiVG+gr8ou8seCqZeoyrtCc4F2lAkm1k3Y6R4z08BrHphCZMsT
SoJKfaLsUT1SM9L6XJWVP3ohAmNPnqvO7tnKB3o/Us/Edl/hDBca1kuknDaot9cxLjxCLyAUTyPD
eWQZKFEuiZbvxyKBV62D9eKb48y0cGq3XHHxGWmfZBV0+f6RqFklFPx8uSc2satLO4KZacWyXJMB
yHyoZ6YL+yTY2vNgQPoYKABwJbmXIrecC26BDtcewrgXW6YOQTiCHDHfyr4FFj/loJxZwtYYQUax
WzTpTPGL5wz+aT+/AWvNvR2pz+T6suKGCLH4GKZv2MOCb+myWuWxgeXm3qBOVM2WAn4uN65szZsl
VJQ2ZjAtn4bGKT7yubHfu0D3BmKwJviSoWwagKpKYFaOlwbfMsYXIUs88xdaqJPfEX09CJYucmOO
fVbUd8WwYIUw0WVAUPMXuR5wT4QPtDCRgVhpkD/pWgl5WyZYznkNC5eCxZmkvqudbD1lpp6/Cr6r
3wmjhf6iCcY2aAdb1+e8COZPljSdp6UzTGAOCt7l4Vqe+UwLaS0R3oJIAThiYxYXtGgwP5M6MEWc
W+EAb6tMzsWclerY9hrc8shCvUSFZpiM0cK6rtSppnuAEQy+pHS6tNwAJXLL7QqvAdxiavSv9jg7
H1lDgb+xSfziY8KndTjlyQBDk9n5/DCUxtju/2eY12ZsQHPR4yDiMja0o38EY28P0ICK/BGbbLA3
vbG4LHM6vVvF0NGDFeLzn9Whv8uHYeUjTA2JusEQ+WuqVjuZ+oqZtiML2l5u3dS8uKG/Hv98lP8Q
2jKLFAGDUGCRjvMLkl/IIjGIqWQaDwRVGI85PuCwvWWWK53/Y2yBvvpvlvp/aF1DqP8hGnsQT1bw
i/IafZYEHEtHd8UqKkTyXLbJw5/P5j+uWegLjy6PzfmQMvCzkte1JSbBkkPYEhLHcwOsLvyL2Pp3
FTRAKSFs9GWYnZ1/zFz/FgsTIqbpVjsMpae4M+BtlHuBTHbN7L/IgwN+7M8a6EC4jsnXHGyBSSby
zyfTdMQ2AFhESyIxF9LWm3LBFuHgzV/r4JQDSfvzxfsl0esqRuaSWRbo/AAVuXe1wv1bB93CSVTo
bB3s30RX0jwU5qlR+zy8KfKbNN1qxr3eX8TXv9+xq+wZDZvlBsAMftWuWylDzRBtXNTqR6sdD1BP
doQ9/PnM/pGL/3wpsVcizuF2kdTFTO7nMyPvpkVIQg0NNWbTb729jufYiIwIfsO23VBkxuGGvuOm
i/Vm2MJGjc0NFz2iVbIxYsYPWz924/EvDoHf3wh+FrwzE/W37zm/Pq4yqMZcefwsM7ybx9ch+EtM
lm399ghxAK6sZZFdYGJ5+Pm8iRWgSx1g2+m21/PWsY6tjbWhFxSt0f+fN/61DRPSDfqY+P/OGq3l
Jo2hBcXBRv7lDTKvV/unu3EV2+Pp8T1hg4+7+ir//ZyZk6ySoDZnEApHsgPMNL7a4fuN99TvzNvk
YNRnLyLwc/OSRU/f/nbRrd/e4F8Of33v/vUGa1HoNik4vJFFeNysB2g3zfHLHfyvCNtZAC/pmOzk
4StSlqiJ8GMu0Q+czJviL7f/lxQzXjjeaxYqDCkI2D1W+p9/SU/b3Z8VyA6HPOHOFBvdvhWut1FL
hsvYQSYuCTzW71b/2tNPoSV9zAv/5s8vx2/LDOYUnDx8YywvMC3r17vR1rgBwpWep+3etZmMRzE8
glPqN5Nh3ltdETOBuv3zMf+xVPz8CHDQQOBKFPC7mAb8fOZeRWhkn5nMVgoovt2bnCgie2d6AG1z
Ict9O07ebcNkkekWYHXMX/dzYG96G3xutx76NL2R6fz4l191dZX8/qtsl28IFwPbyc+/SvULw07c
X1EyfLTSOQtKd7dwQC20NwHW93QOIqMZX0KrujMgfze1/WE55l+8L/95Q0JBnyfks2wFv9wQ32LI
m85Irbsapa4Lrj6sCJMDQxqYh5LOHaKxr38+89+qgOsz8K9D/vJKWGpB99FwSIz30qVRBpd+YkY7
Kkg72V+W/N9WvV8O9su9n13SQKqJg2lEVdR5zL99dqF/PqPfvischDfLdwnksy1u5s+3Eh3tUowN
2G/Su7fMmvYQWGgR2X9Zy35fS3B/+xjAWb/DAEv1z4dJfWMYjMFO2OwF90sjfniBS0ut7l/g2bev
fz6n3y5cQASNHdJK8X30geK62v9r4bJcpXu3ILS3aT/bzrnw/nIy//X3qZx4/LlsrAi/PP4yRFqa
tmjWlrX9GGhprJP/l1P47XpxCv8+xPUn/OsUjMLQ6Fk4hEBSxVY0KiZ/44/xgFDizxfr9wcgdASF
LdWT53iUnD8fSdY2gGvXTyIjF3uTDUlq61de+b8Utb+/rBwmxG5s2baHM+56wv86oXZILT2sYRL5
5usA9w49CuT7DgfA+MmX7ubPJ/X7e0qxbmJUu9ricMj9clITQHiYiykta44aOfl4JPx4C+rzoQRX
CGvvL8f77Xb5HO/KYWWd5p+/LkV5HtBONy0y6NsPAkhuq3l4BE4dOU16/vOZ/XYkvoa8QJxUyEUE
C/vzdTSuk2DiG0mh6P0H/kvY/YSnR11hB3EG8/3PR/utAqEismz/WsTDdsAG+vPRhJrViNqV9W7c
9M6T6f6Y8Fo1ggm7/7+cneey3LbSta+IVczhLzlhR2kHaSv8YSky58yr/x7o1Pd6hsMalmTLPtKx
rSaABtDoXr3WPus/o4W0v27xwh2FRd3CRRwiHmN5HkEOniUBOsKokeqeEUFFYPzyp+RvnR4mCd4l
+DvnHv2gi3GRyp1UJzcBcozvxvKLUfvkvTbihZWVwobNWum8FGR9cUpQLC5t2vF5+EgPNokyvb6z
UKvo3q5PmGAVPr+MeRLoRIhUK5EuNI3Fy7RvtclWUpW3XCMpD/T7t7vKqsbbdNTie6idfvsa9N9V
QD4X+cGbZKKlsaZCuldjf9zwzot9B2uZYlKPEKcuwfri2BqaKnVGSzHgXtcHwDlgWuxM1z5o6EPd
zi005YEOS931GWB/XU4BHYyilRt0On66mOoKNGSvVbSE7na7+93ucXf/yM8O4sfh4B5ub12X/3k8
HA78zL11j617ezy6L0f+9v//MGk/+e6+uEf+8S3/+8K/x7+7F/+cv3nih8cfO/E3z3N33vPz7oYf
9zfY2om/8ZfHD/GviH9V/GL38/7t+e3+5325K/nV/T0/ft6L/4TvvN/YrZcep+kyZCsGSu/kRJbd
/5Av03HVKiB8WsdN6h+qPB/85ME3P1yf8MtV1nTNZO/QEAxsedmwHUxGNdctqOECr+vLnl5E4z4D
3IUmbun8vm5sbVBsUoSXoYbE7mJtM60foDYj85ik5RON4rf0VwMyHh56Vbq5burSjTT09UxVZmAm
EYQY98kdlQRa3M9BbrlZmuwK/62pUDVpqMqpzT5vf4BAuG7v8qzT0BylqdkwqVmzcc7thUqilVqM
otDc6/W97GfpDohCcTdKSFpdN3V5kGPKQXPbIV4xCGHPTUVIGOhGk9CW2NvJrUKxwY16lCrGyUQv
jeqneRdYU38PDOfNAoWzcd7+mbqzFwNxsyzCDA51hGSdxbWFukwujylaaoZbuF//96rW3gOacqc9
n3LsD/Sh7jLv13Cgv0Db+690tR2H+8Ht3LdyJ7u/f9oeoiq76U7a2DXiTFp+msZDm5SH2DOqWKWT
VZ9BaMZWgzhOp6FOocIKoG3FWJcmkN+2/1BCWKp+sWHGfkoAhHVI8/Zo10m0BVd319f3MicF0cSp
iYUvlYrdWUrd47uRIkRypGlnTEV3WwOw9SroHveakv9MpL7yhjx9r3Vy9bcxkPgCIT8rqJl4Hy++
IEt9P9R7vkChJIfYD4zegnAzn2C+qzbWbOVQoBnZgAaKfCxP8cVzgo6MibIJT6O0DXeKdCc7jxkM
vLDeXZ/WLTvi7j3xjVpCjmpUsAPCAMa7Rx8EEXIPXpVuBAtrHoK+tqE5vC5FnvncEBpoSdApoF6q
QnmuyuBHDI/t9bGsnDY0NhPuKKRQhKufmxjCBExxSiqhBvjrNlrvGeqIapBRbWx2Rcz++Y5iYU4s
LTxhhELADgtmrdPpcIyeZhwv/NVKCEEZmSfV5IS7bw04f2SRro9RWTnCMW1w/1EI4CeLQaJtNbVA
GDlWlA9RgBjdnS7fVM3ToB6R/OYlAM38nTweS3qC65ewfgBY1TkHWHXn4tvGt6xP+H/fspgGFHMj
qK+YBr5lKo5B+66Qv/pwwmjGAw3fEHBH42vq3yN7AyBlbyaHadoIjVbcisjQVEH0kt7UlhGB0pta
YdZMR1kjkKV1Jfc1eLXrA13ZJIjVc2FCAkeKbpkY6wDkwz1BvYxew99qYRzolfhFk/K+ghb0r00J
KjmNY0bl7SOY6073YxUMlV4mGhyHVv2pj6bnsjHuwdb+8JNy69C+XD5eCFDOUezhVkDV9tyWNKhV
BYcSXqxJx6qyf2iJCquD8+Vvh4QZHsSqTM1HUf6E9ydHzNQDypyQ+XCttn8IR2S1dLo/imlP7mEj
m7h2C4uXPuULIEE8WYW7nNhydJRuyj4kOUc6wX4uqbDeBqomDZ/StqzigxZTr95TibQ/6VoLPT0c
PNxWqFcOk0fFI7qlKd5ES4Fcz6Nfl8MvmO6c+YE2L3qPLIAQ2a7IBAN5O1O8PYBcSH9PPm2kOxNx
1TeVpvQnuU6dO1xmbHmPDP2HMqxpGRw1FBEhysjTI/JOIyDAMKo/WuYcfGiiNv5C4bi9jWGp/eVb
SFHTHzZuyW5f+rEoe/wXCCz2azv3w0AjoU3/L7J3WTIGXlzIw80MfcS+KeTxw/WV/1OYOj8nqXKr
CoEZeSqLKtn5ciCLC/c6CnQusEnX1Mq7MoEHFdEvCV4Q+jDuwVV9gGTjRY9Hzw7pTYIWt6A1X2iY
KGr8fP17LsN6k4IjRAIWjVqOZSwc3qnnOI0syXeVXH/R9YAu5Ro+guYmRtDZnpWN6PfybGLcNPlQ
1OLdhkuejz5ISlNSOxmSXTPyH+LG+g3567zh8hebmLqOeKigVw1vJJzb50aqsc27WIMTjyfRTunu
ZihQLXvaXZ+5C89ZWFkcSxMUWXMfY6Wf6DWiHoEaWTtRNbPkjQNwuUYiuqL+JerCRD+cF+fjEfDd
Eu4pGlDR3rCHD1reeoHxAi2jN2sbc7cclbBFTEm4TumJt/ziORQBS3ZoLMq8wX41/d8AEbP5id6J
v5s7YcWkvsEJSMLWdBZuMKFF30QoYHG+oIStfYdy/rHMbYKDeWPuLspIf0yJuq2jyhaKeounZKUH
JjhmTEEbsRu7u1678RP6FW4k/V4xIC7fmyZlveFLbN1n7Yb1tdnkwhLlRWomFPfPV87pyPjSdwo3
fE5B0Tpa9i1RNMmhrdzWcl+JUZJvQjCKV7MjawsXsbUoLZ0JQyCkIS3u3o2B/nx9zdZNWDia4qgG
ef3zsagF7dK6kQM7ow2bJk/4QPryx3Uba/MFvIqSBiG+SLWf2wjCLqJXvsy92YDxHZTCF5r4XHnY
MLM8IMRssSRUkVgSLuClmQ7FRnBFzJZ+X1Q8I3RrpzRb23bLyuKkd4Z+0JQIK3WZH+eofogN/WeW
ZxtJ9tU5Eze7bFtsKkdkAU7ud9IwMfRYmAnMz1H+fUQdEcatZvp+fWkuAvw/k/Z/dnjYn9spzZYm
nAE7KS8uqTrO41etuJtJLNIoRx/dO2RE8soDNnfd8DK6X9pduDb8qsjw+cKu3tL11Xo57+kYXfMe
+gpde5FzybtucWVGyWRyRVODBhywRLHkow/2rU1yj7OLsmZB9zUgB+3NHzci9S1DYsudLJ0ZSci3
ThhqtDR7tSJNvQW+U9xPdfk1scJ6Y1wrMylInsUjmpeS4Wjn5joJyi9F45BoyuRNrqYdhcCOrg50
JuAH0Kg1ImyyYXNtiIA4yOkD0rFhEjy3mViKRB68yz0NWrYBNao+BDVOt/FWMmRlt3HCU2kiGc2y
LetzUU8Pum1xdBiSAyMh+ksmKIZCg8vk772D7AOxO49OXf1z4ZwsGkTIRLDA3LwJsY5I/dA7z7Qj
RmiXXrezdnPx5PnP0OKSHJGSpTUcQz4tqUlCxwPsaxbwYa807xSAgyWEuNKOfmugrPeRtuGcqxNK
ipKlo4ebLM/5yiFpV82a0ucebeB7RUr26qTv0T97uT7MleAGHcT/M2MvjhVf7xTIGzETwNms+18H
rXrV5WLXqspNUW55yao1cUNCOwqiSlsMKhqrURrsmUGxXnJZ3Mv69yj6FfTNjs7a/fWhrdyYjqiw
U0nT4c1deooiNXLVIFXlaVH+JGXag1V9u25hdY1OLCwOkAp15iBzsIBklpcHvTsr7YuepIfrZlYH
YhjQrsD1rihLhFgb5VOGlhIHhx08y9b4qkUbNaR1Z0cnANgTmWpqxufeVkT831lh4Oyj/+IXM2X8
DxZksIAg7FfaStX+2dIfrV9yWHrI9h6vD3DtlKJMbfEBxB6gUs6t53pT+Qgq5x6qQjGSj/nwI+og
yNkqGa+dwGAvuUUB3AE7W2xpunEHRSVXi1KRRcd7uRsLKLGpdIJiOYJgcaNs6465QBNxfzq8/g1K
qwL6KS9cPp2HPB902EXJeHyik+nWjLLuq5Vq92VrPOYwSHizHn4wa+slgqjMhfNIua31Qb7zMzRt
9Fo7lC2CxIGifbw+68Ly6VNYfJnN8QLQTRGP0MWa16WhDNHkE5rDGKIBcWvgmjmUGWo+EU2mH7ot
cM3aMkOIACKFE42k9TLuS1E7hR07Rw8ucP3uu2UdaIBEWGzj6F4d2ImdReQHpQidLYWUeX7/sR2f
+vxWNka0Wm5K51EpD+WwUQhYOwaApSLhIHbPRakhwnnp7hQSnnbs6XR5SNLgNrWyMawtM2J6T24+
vW3jBlXu3DOdp8ESao/BDvbQ606xtkUoJLNMwl/BIZwbsSFaosMTIVVlfOeHcMbCUWbdOPKhzffh
9C8Td2JssVChXJO9Smml8UlaV9W9GkGntsXP/uc5sfRzqJ54lukGQJE/qhMn85ZADT1UdJ57FcSF
BlDoAdk7s69rd4AaRi38gzHotSvRiWvEiafkPzIjf0xG59BPpddXIFSN30ZVbRx6a14q0OCqA5Ca
EtjiMOKYh1kv5EGXt9auLSnTK78TRGsK5SNYGal4RN/m+tquORBpH51yGAAJ9v352pYAwmB1RTBX
qbIYGjyEnxItHB+FMsC/mOJ8IXp3ZIUb/9wUkiGNnzsMrqjnR2fymWr5A2ji1+sjUtauRrCpqsqb
G/b05SRqRImZLF5Fc24crST82LcI2/W/Jv+nhsy7Hbaha3SyZ+jDqxKNewNmqZ2kyjTY0PB6/WPE
1lj62enWWYw5aYKmkbisPZQmJKuDzAWBzuKhjT6q/UZEsHqS/rdxlp0R/azLQxpgKlC+lPYNneQ1
rdrl7fUBbVlZXMsmHBZjg1YeohC3giEILSK6gIZ/2Ad0EYDtM3gcUWhYuEqQ9nFEYxAguGDndLQ+
Rh7WKA/DrIX2NS309rQViK5tBUegIinO815ZboUohvWktjh5iOJRF6Uzug4Qmny+PoF/SvxLlzg1
I9z35OhplSruYEpFotpQrY/0HPfljS9y6/vesKZXKIMV/wBYlC5VajxwYJWK03/jrBp2k6PAsGTZ
PUKwhARK8WLDAvI2dgqpfslvHIsOjxpXm8KhuHfqwvqeQVL70ps1pUZYdu1XxE6cZySSNa/P/OZL
xe8C7xhous9pZY/HNkTS9hBA+9S6KiTsEBEgodw/1wOZrh2bthm9GC4GCCE1OTkM4ajl+2EY9OZg
0esGleGMclttlU+lX0EhEMUpPZBd2YKaHI3yQFe4lwUtSPZGL3JoFlFkoDWUesQ7h6ZgKBLNMf8p
dVb0eZITofdoVTKAFtQads2oz4TUTRUAWowFe3rSW9pOtQL5lV7FMUZKTGinhpkz7tu+HIK9NYJ8
hrSh26mlFgDI0SFzhV7NtOE9lv23sAQm9RhmqpV58aBZaHPCERBC9XsY457oYIIyHDYreqFNj4ZP
6+MAn2ELS02fHuliLg4ZPD85JBwt+BT4OIf7PmjGb+CRYxgKR6ncQ0RTphsn6domPHWhxTWB5vtc
9zHbIwPJ1fjvOv9FSFDayYfrvnqBZhDhIKBucCIia39RG2hiGdInkWCcxvd5cRNa+1hGh/ejjXYo
HCBQh2tb4J/VXXhiUoz9ZHuM9ATSOEtGpA4zr1RRfOpDOAPK+cv1sa3OIb08oo8BjO8yBneaau5R
AM49WmhvhlA/FlX8MdbMl7IbNpZrfRr/s/Xnn5+OacrBTolU8GzeKPZ3eXoWsrCT/U0v6fjbN8lz
XG+VTVceGSSWeOuaNAYQSSzb1+D7CuqoqUjSOY9B9VQMj/X4Iwi/TQgtGnTXHxC/Yp9DTbpXyxYM
2S5KPrfpRo5SXHDnp935V6jnyzkoNc3G6GrSX4kUqf8KDmYHBMnzw91QfgojL2o23q2XDoRFSk2W
eOGTfl/cUDmsu2MUthCGQvVbVhLs2zak+1tmVpKv2CFSs+gKMVV+cj4yf+hh/pgLbsLBfNWd/jnq
Q3ryQ+fO1CK4TtQEuneNRx4E07dRUVV7mybhDde6jC9EoRRoAf2JQOCXNf/ZTpwyEpnYqGkeiWXD
I32owNMnyKEcWNtc3QjVvz8VxMjBIgM3QJ9ueVEiSZjCNYrRrEK25VcSTi6iB14kfZGybz3C9erD
NG/VbVaX9cSofj7dMnLIQa3jSKMx38SK+bkNYReu9Y3IY2WvMjhRgqAgAapymfWQAfkjb9eQD6CL
JRPk5B8gK7Oz93YDdeM+ax5hqNqIEi/PImGTMqKYUu7ehcvCNtI5HToPXpP9qqGDiot3PqxhufTr
+pm3Oocndhab0YeKD2kWxlY3d0X6vc32yrAR3ohluNjvJyYWkVsdO52hZAylrZ9nGREc2OGuD2Jr
shaOAMeGBYqRQSSob3BT3CaR/WylsMLCOHTd1OrhdTIYMZ8n53ZW2jElFgaT2+8l66cEsyfE1hpP
F195GBTfbVp1w+Ta6NhR1MkdjS7nJSLegXZ9HGwyzGqr78Ls/RS9Q+H4oI1//cwmpvvPjrXI8Q6h
IBYAp+yhQXAP/ci+Bc47p8Hu+gyuedypmaVnj2mvdwhQeB2yo85g70OI2cus2RjNBfieCoM4iYDw
UnGjOXFhZ6gGKBRssq5ouCL6HgwILqttF6ETAjtk9pio0D2UdiXB4BFBJVNP+Vd7QHxZbeC8d4d6
GjcWcm3kFghmVpJzmbvo3HdKdBQcqCIKaoBjiswFYolBNfj7rlR+/cMcn4xdPbdkabXOM4GxI3fz
WvjKz8bSd1ax8axe2wunM7zY2Ar0oOXks5LW8MlpYQgu6DiunkE7hLDw2Mlnyvb/MC6bhBOZEBE8
LSwGyPmgx0GKW7T1HGIo+u8KrYe7w0QE/LqptVML3BzAWYBAVO3FNXuy0dsmbYNCmOo67QGy4qco
N73rJlYvFqphwk8dGyTgYjgwOMTtLFPnQE4OqklPm25UGQ6fg9buFedJBaTXdu+vG107TZg+m8QO
bkjz7vm4JMmRp3IkuS04qS2l9dJ5us10fW/m7cZqXSYJwXmSpodvhTI+wM9zUzCqV/UcqTkVxcyd
pd3cB65ifqnVRzSZ8vrjPwzsxNoiS2hlA8TDcLp6IWljOz9qMmQXRYPu0cYMrp4sAo4m+pMgGTAW
YZ401ymqE1gCHLizDbr9UTmPOnhTG5TFLBi9p0/OAHlbNT76qYUczrThOWuLyAeQRkanSXjP+cxm
WUHr8MCFF/LK9rMfHUTRkNLdyk60sYZre9xSyI+hOUzmekluIOWi81nKCuqLWv9ZnuahdlHlsRpX
RnHuW2FOzXsjCobWg97c4DlIjPgPnyDIIwBj4kYXpdxoNu08iyQBaXmPMMlBTl0HMTQb1vlb+L1d
C0r/66605riUf2zwpdxUVGXOp9c2g1GBDa3wRvvbrBDFPmUNlBJK6CIhFjThxmquROysJe8S4VOU
7xarqVZQ+UxoKAja3uq+mnT7LpbqEPEOPY72GlmQY9vajb8xytXnimUKpL5DhxqPlvNhQpDIQBOL
7GuOjKsGF7HyWjnumH81pvdR8r7U35swm1ft4fr0iulbBoS0EYqZ5fyRl42Eim11ejCYBITSN0lX
73OyI5vdmCs5XwC11O9YPogB9CWOApL3DGYrFhEmI7eejgUcUPEzeks9dNXmDcykKPvO6FANxFLK
l2yrQXPpROAoBPGJKJPiuyQVFrNbppNWRRBHZtX3yIF6wf5ZRcgjV+/i+NZSN7oUlj70xxove56f
vDs5FM6t0XOmwanYgh+25xtN85/h9nKVrn/U6b7QZn/DZZcHkDCHRiuYEVshV2IvIm7WlNRc49j0
uipu2O0NUA/WjK5fvmFo6Ss4gwgWyfnqAFHpajsfF1wqfhFAa+nq/beokKHJtg6SVny47pGXs4cV
DnKUhag30p58biUpifjIEARe2Sg/WoBgPupAo2ShYlATAiiNfbxucG1YGpA2WlC5/wGEnRucu3zq
JaSGPav4kJdo/0QW+tdbk3eR8BGUKZYuADB0udIrvDjIUnWss0JKQ+/+c+YmbuDSRPnjk7f3njcy
LBe7DUvwb+g0erKpNWydDyik+8CHnyv01GO9o53zeHxodqlLp+X1ifszM6eHx9LQwvMGTUWtOUJ/
ErblP1w4NXw4sWfuNX6lMUjxV8af958/7x6d/eP7g3s7ioEfn37o7oPuVjtjX+6N/Q/3CR0QF94o
99Nx/+rdPP/8eb/1XrzcKOfzslgBFBySoA6YF8nqYy/q8uiYKyVafkHyYhmDsgEHunRkYY5DjyZQ
kAvaIggaFUNVeIWGXtyNd1CKHuTKuqOu+TiO7QEI/cayX7oxVA6gkHmXcsoC6jpf9bJTc8RmSNnB
WHzXVDJCJNNwX6rS0/VVX0Yh/1v0/4a1OAVSX7Jau2JYoc1N5X+GinifNOD/u/FGg03CNFLFNUNj
d93sxfB4YwjuBUpOHOXUXs6HNwd6o9ljlXhBMXsmrZdGYrq2thFPrllxWDbADmD7AQicW1H90KHp
G1q8oXkwajS85gQdiY19I7bF2bYBB6+AFQd2x3EAQ8G5kSqpSlnLhwSmiu7GgDGYo/Dmr2eLIZj4
Aqe1ydPp3EQ3B52W1oxj9vs3lFgODXQLcmr9vc9xvdFnBD6SqGWZGdNRj68UgeSPqTgYqHR08kOS
fr4+FuG4Z9MliFBOjCwe0Ai8TFNKk5Q3RswZJbbbrkkBbXB/03KU+r/DsX69bvIiHMPJIcuj44Jj
lFL/siOsj8oBIuExovkveg4H9aAjfjLW8g9FCZ7HpIfpW/5EhQ/CgGoX6VtwmIujgwo8CrAOXgL+
4cINO4Ti0l7Idg1yX7ntYP1wQOR/q7RO8RSognZplU8fr495xfXZWJDRwZMAqcoSeT8OiDfEZhF5
daxWe9NA6ZeulmgfDGzq66ZUEQGdLalAGJAykImSgDdo4ltOHvRhbBtK3ygUWYIDGpgubc/7fH7z
UxRik7cuHaEyf0C55T5MxVR7GXy149HM4kOZyLdS9672f1nWrTHcbnzYytaEPEtH+hxcEB+52Ddz
PQ1JpZsR4AT0pugzj4minLyBrztQTBJVUxGZnomWZ81TxOzam6JQjacwVaW9HNWdf5NFdhDe1dwM
pN3R1d1BN6w+D3Ab97sadArKbtIo3dvIkeuekkBc7qHlx/u/yirtM5VVWHjhiIq7jfPz0qU5QEVX
K88bGqXYUOdzXqOhm0x5QvoaEnmkrpSQetetTOlnPlgq+rEdesr1Psw3DK/4FXZ1+vFkQv8LPPNc
hbkvlbAto6/jaYmxKxoJQXRlv7F04tRc+JS4G2hPJxZWCIfPx2c2o2NkdU53UcpilSH9eM+O/ZGi
QIIuEK2rbbSv/DstOPbFG5pAo/1ao8rdfyvLe12w+O7H7j2Nhdc/a8WhiMsFjolNRSvSYtYRxKmM
CLp69FSOiC+4CsfWdQsXmSuqo2cmxCecbKZurEDbAFD3yh+QwVDRorzV302fh+/jl60G7JWDyRBv
VFIQFEK4l85tOXM1VmmBLRvhxQma+OZ9q+oIZQGq3nhFrfkN2Vmq2+LNAdvguanAMs0A/SOusKC8
QdxkFyTGLRLqG9N3ERSK3h8OIke4J3fyIq5IfbUfJbmOvZJ2+QcaWOddOfilJ8+9fKNEgblxM6/a
g/CGCw2SiYvLP6nnXmlMSH6dML1T2y9BpKJiepD1v58+eAB52tNywUWyjJeiNEGYOGoY11S948b6
gdbxMZDsD9e9b204BDLEuSDvaYBbrBLn4BwSOsdeGn9VjJ99fzC1n2W4EQKsWwH2A7eSKfKl574Q
RbJCo5Mae4F8284/Z5wvGJ+i/uf1way4HMkJsi+4HX3Gyya7OG0Jbn0n8mIi6aMUGRkC13oUIbJO
ze+6LXXlvPrDjUa0ztP94g6MoYcprCiJPTUc5DdUUp3ezcNYeR4net/cCUZ01ZUBvn1v8gHYLZTY
H1PEkx4yWOutJ+QCy4yzm5fyEaYtGYpsufF/Nkh/fpjDIP1hWY1xgyQopO1Tb1tf9LhQvl0fw9p8
0WUuE6qQVQahfb4sVcc9Nch+5IHs2fkh0g10CTq+s7tuZm31T80s4uVc9RNKA5iB3BnpypugBR2Y
JIiOvf2DIYG1NEmuwoy2OAscvUJdXife7zILysJ81PVPip1ULyRttB+zGRIYXLe4MoPQapFL4fyB
lGr53gDCpUx2GaVoQSS3ErzyOtp2fhsdr5u5CKFF5y3XDyc3w+PEO18orVZ9sMhhCmq3RsADVTKK
YneT06FwRsdvWbW7rvv9LzZFZhGQtegZPLfZ+rU/BRY2nQjymh63vS2V57rg0Zg9oeN73drKxfQn
Z6sBEASRuKSngZrGMAsNAW3NNu9lgsSst3Zm9ztqodu0tsCca8tGZoXo3KY7m1z8+dgqn+IkCc3U
C2b7TjboBbeNvdpsHBErfg95g0IGhx4LXlfiK04vdgNBMkdCIksuzKNIIsRZ6Q6Ij6EAv3FbrEwf
/s6zFy4HztilgzRUFDhQxtij1x4NKLmXHjlEvo9506IxIwMihFNiIz+yMrz/MU/SMEXP1p+A9WR4
km9LFQAp6O4H7SGuBi+TJQipsxt/+NuOT2KIM1OLsMWe4UqoEhK/SfFWIrOFwgG6Dp9DfeOkWvGL
MzuLfRbJcmtoOXYQC6A40eytNrrpZv3vTw0eKfxJQptuy2XMIkdyrdcoXTBz9q5T6nc+gp95VB+u
7ykd/1pE1DqFJhBqNqSUDOzc/7S+LuK4E/pn8afBrHngv143sDJd1CLBBFBsgUdsWdsp/TIJzaJL
PMRz2anZoUD8GJWEv3duQf0nOiQ0KEKWu1U2GjuUzIB8S1o8QLABN5F81+U/YfpCmmmrHrgyqLNd
K9z+xK0jHZUkx2TXamCT0hrJb7c05mlXm1P99fr8rSwQpjgeNAbFHC4OiKgvaP5WMIUS/K09We8R
IN44V7dMLEYzGWEflD4m6nJ0XuagjkkrBsHL9YGsHAVnA1l4WjiBE5wdrNiDRHX6cdapYLxo0tZb
aeWYw47gBqVUDBnPIlodaosKP7oBqBDrr4KEq3f8m1kN99WUPGqSvZXHWbt3T+wtYTyTjfJp4Bfc
gSWyN00dFl7RB5YbqNUX37cPQRQcwyLZ2LerVulrF4lnHjbLNydtBkYTRFXqzUV6R12oTH+pdPai
wJBpitfZG+bWHqAEL//ZEz504vEAMyxUp7EX9CqdFJMrIb1NCdkLptfBeJ+RJzYQmo33153movbP
qX5md+H+EEUEshxiV0H6ErlMvXqeNDS7jy2jhUqqaCYP0dtD19yaW+mGVU86GfNiX5i+lCHHhW2q
SngOeu/yKD1NafCoGAO6L9nfJ6bPxrrYIfrocPEXYqzqQ6BkEBaEBxNGietTuroPT0YlPOtkJecy
DrpaeM7kOPvRaL8OTYeUQhDDWTnvrtu6LIiJ5SPDikoD+QsoOc+NpS0sBY1OKrc1pJLCJTLMlfUj
F7m+yP8Q3xSdqyNPjfKhJt/KFIrjb75pen3wud9qqV5xJQr+gBpAGmgWNYbFwSDbaHil/mAANXO0
l3xWZFE9Me5Bs9aQdaJc3BVz6iW+yi2CHOu+6/zOjbt4QAIosv9lsW36vUiSwni5vBd7FYo7mjLI
UUXNr8xG1a9Dkiy1g42LcXW5T+wsnFij7ZJUMysgqQBlZtWTWuQy56/RP5U82AkkI8ixwLC5CIyC
ikgPoWe2izQ5rlaga505xd+HRbylkOSgYY631DJpT5ZnzOQQsE+Haq4dlA9G6j90rf123XHXZo0n
DRBQEE6kwBZjscoeEgo6TLwkNvMPpjylt7UfdA+h6mhvRpZ8um5uLXFr0tZJtYiqBFtl4ZthLzTu
oyn1UinZ9e0taZCi/2LymJvuOil1K+sxHXaNf7huV/y2i+iPMf5BwrBmAOnPt2cx5GbfBTJ3pRQ9
IPWrH5Nmkl25MJonu70LUxqbIDCxNgkBxW98bhioiEKSGgoFkadeGK4AxreR1hlu0DikpOfWepDC
8bPUaOiBkml3s87+JMFB+6kdSig54kn3miR6CTTt66AEb5pdJ+8kc5qPCeIcKPlRR7g+NZdBEd/H
zMBLxu0uL3NrqSQ3ktA/cCvtQ1t+GvLP13//ywv8/PdfHMN51oR6FirkVZVjIr1ZKtrZz2l2NOxd
SXfVdWOX8eq5sYV76XGuI+fNYPx0Jwehm6Inp6NSe93K2gkLZQU/eKELBqvFqqpN21PwIlcMGNfV
rTcj+appH6V8pFX3IVE/VsN90x/QA1dpnNqwvbJeIscLO6FQrSGxd+7KudUXaaW1hqsqX5Rkl/ps
mn5v6b8twwMwUzeDZxjD3hk++gkYPudxs678p3t24dR8AjATqvMU15YuI5kFmnI9To0U2h4N0gTd
5iq6a3W4dKGDlt53YeL2MdvY9Ebke/PiMKr7udtL827Qn9TSa8KbiggcdLsQP23jY48i1fg6oB0p
C62txKuM8DDYujf5Przwr3p9M+WRO9qwDDXf4NjfJdJjW37N9F9N/erY73XnGE/yMQD5QoIRPp3O
usvzrUfeSnjI3Xoy9IU3R5EFHQtEAtRKE5TE6SrkCRZMdPuhUrTTunI3xS8GEqPXV31lE52ZXSx6
PI6SlA6Y7adDN1C8ZR5fycHhbMEDKbaN0OnyuDwbpbbIhc7DkNhNgLliypGzm1w5vUtGdEh7TwWs
aE4/Zdgrrg9xZeueDnFZfo/KtjelvDdcA6ogevBcFRrKaA42hqaqlycyduh/IQQF5LosDfvThKZk
h51pHulXy9B1ec3TX45xp3TPliW5ibObk105fRrqBL3Sg6r9JG3hDoaJfvTgShS+Su1xGI8Nit0S
bZfX5+HPlXu5u/77QHEAnMStfgZtd6Ew+QYCri2QzRmf1zPMsecREe1+pZPi1qm6t4KnOfpalNCh
Zm4r57t8dLwpQoXYee40kLTVextodG29UxtzI11+yWQJedpplLk4A8lDytPUMI/BrO4ky3OSj1F4
WwHUAo8UI1GtWy82JVgy6U71iXpsN/5ElnJjtla95iTWXexHtRIqqj5fIUOkrPs/K2CDeZdtbL+V
8J7BQljo2HSmQkq/HKzszGWujIabVs+ZegjrW01P3TDKXMvZdc5nq/giM+G8jPnrmzEWe9n5MtTg
Rz5seIewdOEdJ1+yGDD82pqmNXxJ08/oad90wDHzpKIl6c7xCXrrnYK8t6S+l5sXWT4E87tx+qhL
/i6IbzoKkHE8uWp3R/M5dD77zGi9GBnsUW9hwP+MiDNvzfJ4/ZtXgj4xe0JpxoTm5YLvFh3gwXKG
yQDU+dlXj5b1RdKAzjb6cQQ34Pez14IngHVX+dtOPhYMy3CbIvUG1Ht5UyE+bBZ9NBtulw7wZNE5
jeJ7/1NvqZlfH+RlIH1uabEuge37ulZjiYofDwNIWMJDizCw2ZkbJ9iWpcVdoGYsmp9gKdDknc9V
OQuUdfqkdxtB8x+U3aWv/d/sLa8BPYdSbQo5dqCY2dmIU6r8NL0ru3mXRc+dFO9VzqZA8WbpnSIf
Ve0uiO51hzDkLXU+a+WbZc/84uswPZJ2d+vufQ6NaVztC/WNUHNynq+vwfqZJDKIEO+T6v2zjU+O
TlNLfSqFfLAp+e/GEK2B2noOFItn+agdElU/jJA6BZO1yxzna+L/qGsJbK4fHWen36GNvHE6rXv+
yQctzo051KsRCK3h5uZ8KKBzUWSaR5yHJlQ9RyrJ6Nw38tPQmq4V/f19CoRE8FgzHwraOufXSKZm
0gCfFKZbKCZi6dHv032blhuFj7UhYsei5CcggBcQZ6lJYJCzOIFHQ4o9KaC9IJ6QyqPzAMys30gH
/lv/6CN14YFYzRHhnSgO9/YWU8HKVWCQZBDJFypZKBOcD9ivIOzPqUTD1xjfptZwiOZ8X7RbIJhL
RDIx/6kd7dxOqvlTHGbYievm2xhou8JR3rTW3Kkj3SyF8eoHML/IyYMj96gfh8/moLyPdP1g9MlG
UW198k/GvIgVusRBut1gkTuR7DCOfX0rm4/FjHhg8F4bvFrO7izjocs2dpr4fRcnA/xMYhY4XMEC
Lfw6pdShRMJuEt+ZSuA57UY1YH1kJxYW56nS61Mk58xy5rwLrE+jdttkN8nwSRufs+IO9JquPgzF
xp5ZC+/PxrXYNNTmg1C3GZdhfVTmT77kH1P5Tsqf6uh32oKiANvy92Vz/InGenqh6ASnBHvuT0bL
q9WcGKlusi98/Sajob7InY1Hq5iwiyU7MbOY0Br+3skSZsYAsovhGCZ7P99r40uhmaCfNrIK/4+0
62xuW0m2vwhVyOHrIJCUSAVLVvAXlCVLSIOc8evfGe3ea3KI5ZT9bK+va13lxqTunp7T53yBCy+Z
42YSWbYKrXNEqay8U/JASg8AjSfRB40dVBr8vEBkRH/QL0VXICIgyDhWXcG/Y4W4/OmU0jSnSkfh
drU29kdHvh208jBQW3AKRGaUUzMLzVDjohhjZXxrO1AHvizht8shbfWgHY2E3WaOIhqIEWO5n7Bq
2SIReazdQRJYEA2Cc2dZ2cnQQoOFPo432oTL5RRdOaWIDZPtYn4/AJUGrB2aCxkW+XQgUQ2FI5BS
IG9tND8BrXNoH5S6A7DxWjJFOLivvI6zhhyAIQ0Y9zboKjhrYMox2hQrUytXw/wJYopt0W3rcnLN
NEUAvpVBlF1PyEksCmGJjWy1G3t6cPptb/xy9BtZ+1WiCV/zdPXO6QqvLUsPhDuS9dMGP2QmbMVf
c3cnH8ySvuN1TvHyCYoPBJVMbW/VdEYFpOzeNQcaF/gLkLzWefIURWlxHc9L4kqjfGvHPRXklmvH
Fj6IcWPjdgwoJrdMVl8qIePhId1U5X5sO7Wnao28V0JoRg2QJyW0GEdXd9KHmOa5a44LOmYSQ0Wo
B5BNsUQHYM0lo8kMpDlAVwOc8jVzRzMjYdEaq9MMstBXBwz4RvESZZRY9XfT3tVT61rWg6RL/uVz
t7JdT9aDmweU2HC/LbEecY0SiGp2Mi5b/bDLoEsMMcShIhHoEAXhh/nES7uWc9FRrtpJJ8FovvgF
SmgjmJKbpPCBD3N76NDL2nfbEhGCrG89RsfPqnngvOY8Ncj3tcKccDINtOC2V+DWhpMBotOzb6h1
W8zNp27m3xpT2l2e4rUqKqMs/8cwz/0bDRqlmGV2qX7sx1dF/Ywc2avsx7LZdWBClBZQwF+DpIL0
hiAYrji9k23OzXSs9i0KmDBtQhogH15HtMYMhcCzrqAi7RMr/MyaZj2EM6yA64kMWbtJ5ieI5CDa
epr9s7EheFIQ1EitssOecpcs9pYiRdHtoUo7L0uCsntRHVRKKVmWF8Hss+B0ttm+AARMHQbEvqce
py2KKq9mnPSy/z7N11TbaTQY0PYyLdtoBvbyOgc/YyFY9LXyG+aE4Qj+Y5YLaBlI2ySnwEVydFBM
zPwMfiWhid+hdahpPVux3TL8OaTQpW0gjILXIMsFepTM0YZK33IVHGwudJ5TlCE7+7oVfR9b+LNZ
QcsZUjEQfANxfDorJZh561jCrJj66KVzQrJuIE5/B/qxNnudF8EWORevQmsOa3H7xx63EaUyomXS
YjrSZNqihqMkI4mVoKp2VLpKqu+D/WAYh27cxlOP0uNhtjKSRh/p5CXKvVkJdbzY9F8aP7dlzcXM
lSFly2O8FP2ya+gSKHB5PVgkQQTYP826imLKYz3jiwQ+93+4+n8ng0eYQGvXmBhVKaqqHXKqPQ2r
wAwPIR6+clyfql9ODJE0QZWDdwUQe0JvMzCNCC9oKuFbLUq06w+xFrdu3bDDWLvgSQb7v8C18/uK
t8LFd9oUupxNsCKn763it71Xx+9G5s8ZuB9FqkZnLp23xu1iQ0J7LvQeW6gKtWS2XKO7ky0vGXqv
B9N56fWgR7S6pyQSFa9Fk8ltZ7WvZckAqNPt+o2aXk/0YwLh7WXPJZpKbotC+7ZU8ho2HBUckC9j
vsuXjY27TGOh794U1DfYv3Z8ILip/Or+Oko/jLlJ+oEtXG77Uu+D3lEGaWSY7hZ1ALLkepI2l4d3
FjV4i5xjrmzQjiag03PpLpyIegUNu2rfXTs+JeCWDVLo+Lnf5uA7KMOvwNdNLMFW5a8cvH3OQxvO
EsbAMmLzZJ0fWZbbFYIjx7bf+ZwyfmewdgDXxV05hl5iLMFp69rlUx/vLOe6q59i6oNh8/Jcigyx
oR4v3oTsMQ9hqJqDOv61yFcF3nxGrzdFFIjs/F4aEjsYR5bMAYgmsGrgfJfv5UhMy0UGScpSkLes
rw0IMgEzheQmj2KdU7QYUTNr3RTvHDkgfrYuCNDrp+u3Be4Eg6hLXWyT8UmArHVOajKC6SK09P1Q
SgRgPK8dLUGt5wvLcj55v21yJ9o24tgB9WrrJkX9nKngFs9pUeMJheZbq610DdUsQNTB8JrNr0kP
eaqszetrk1ogOi8SSXtT+6V976dS2jco3+zlcap+6OgR+DZIqX7Aqy2qDLYzJFvIRndeWpkNWgQ7
+5Oi4+Opn+X5DTpxMSgcJ92bM2Qo7txJaPg3owgdGlYY5MBCl8SunOxgDdFwQCUl2iWyOT2lXXdo
IcOj4uVEn7za0ZL3wZ6rHfgSje1itfpHLKNFSh2zvHZNyfBTbXqQKyvfZLXxoE2Ss9XRd+k3UnJX
OokozV49A+hrwTmDpBLg6ac7UypUq0E7PSjBlFe9RisOiG00omf7yfrT+P3lOY5MsU85PgTN6NiS
lMMzp5CykXDRtsF5/yrpkK6zrrO4IrLuUxHb1ZqHBgqDtW1DMhqcWqdW635MpULHmZghIdi0NEBj
qDsyHVyj2MR49ppzdPR18vOf+xYokAPuzeg2dL7LoADitp9tUK2FLQ67dT+AvB0bpH1LgbmQIdBy
2dxaZD02x7myMLYMCXLKrZvJ9yO0Slr7e9r9KcyALeCxEc6LWY3tLOXA6OPKD7RtJYBo0fu6UQgt
r9VQRNJ+dgH8MocQYKFHCa2uPHt6AnEKALErSD9AS4eGP0fAeyFZrwEVMj72OH9o2GBqQc7cgQXx
7S8mFJybzDqYBXgUH5VAt2yXHeoH6i+g+t0EEKxa4NnWnClYS/61wS1anYNGIJsaLFoM2bdlM0aq
Z6XIIF7V/pcuoold3SKokuDpg4ma8xd5W8vKyBhx0gtNIzIIlPW3ySgF+dBaBLJ/G+Ev7dmoy7qU
lUiXy/YpLoygaByBHxGMg2fVNatFKnoJ42irBCUoqEXOnWuK+iP/R5L8b9ThRzKHi9WYLaJOEflS
tdGnheRg0ja0l1omjrRfyu8WkN6D6JCtDY8F8P/GcH54xRwral8iVSjChShAd4ZwiZBp//PtfWyF
y+IkixZLmcEr1rNvGD1e2YM4/LhsY30KoTLP8IOMDZMN9cjhR7WjZ8UMI336EC0befy+GJsMV/Mw
2uRJILVvTfwdN9rLZtdOFRrI/rXKRTRdUssWdCDM8/5MQAuspJ4+XEvDTsseMiMXWFtdriNrXFCj
VgJMgwZrkvSaaO86CCQWYeTkizH/iZy/h8TFsHkq0yh0YCSt7sP+VnVuJhDa9uXVHHstSOChHzkC
8laJtO5EyQG3gFUMbo6lQ8S2mhCSfpObJ/FNP0Y3jTX/tNr8LxJ/lHLRsgLlW4CaOXOO1jlJgmdT
d1CeusxVoWmbLKmHYj2xBtF78No2OTbGbROt0xa1zGDMGR5CcPUDsTZCV5KWnmHt4u4PYe5sBZFk
oU8FqQB8PndrA1tpZYVK37qaWm0iMAemk+EX2dvlrc++mc+Uj61wpzqVUwOQZQSt0rkJsw73jE2m
3qV/zqR+OhjugtaPE/i8F5iJlmJLO33TDj1pNBuMJaj+oARdTLey0nmXB7d20o4Hx0VLJwsjZwRG
x43UV6f/VLsrVSQvJJo/bgMmlqO1aEiAw+rAlDs7c0wqW30FDOm6Vb79xXAsgNxZrRMIas5xFBbN
u0EfWnfETgBX29WoG68NGvAvm1kdksOYCJm2MmgfTn1w1ZXpDAR/6xq4uoEIxLmD5PunFpWbfJo2
l22tuAu8EoCKCUFeA2s0N31NmoAVPWsa17C3t2pTgYD1BtqzghGtpBgnVriDW8x6iReotnFps62W
jjSitGzlxgADKO+CIs8CTRC3vWdzTuYshAEja708taCbpwdl/7g0wBGG0nvc5qS1Q0GDyoo/QiOA
yhQg0CEPLYjThXIg6KhFTde4tYWsSQ7JZOr3Frhd0mLf7Ssjvb+8WCsb48QeH1MiEEaHEuxJ4P3t
SdqWW5rvFiG3yRkgBq7vxBB3fS9i06RtDENKvav0naG6nYn+Cj9znoDCUVG8p9l2SjfG0pOut3EJ
FMk8r3iO4y/gC8e4GBljpeIL5vlAAVdW7W1WbC9P51l1mhsmzwGQRz1uR2z9Mmn2wymHMIxDkqnd
twC1ZVbq9/AmsTI+lLjyCI7E/zAOfUKQrKjg4OHORLZYyzyqPaickTSCzgp0nAFNngv9oZVKgtcJ
vIWTVBKYXT0oTBXxv1a5LQumI3WUraFxrT5QIA6vgo+oDWRwr0AcKc8CEH5cnuT1hfxtkNuzY6gV
ubRgmA0kJuxbZ8IjveACszqV4CFQGG0lOsF5LO+sW2EVVSO2q5x0N5MTTx7UcEM/hDiuNzlFRTRT
7YkTqykx9AUvd3opUnddGyeQLYDngRsUPYqcI81NqGZkUNZxIyaGG6muutzEouajNW99bITbMxJF
Z9ICeXq3qCN3yl6oupFDz7HcsdlcXrYvMhEuLwGfze/xcBulk52mCSnGY05+hKaP6j4xnuPqYeo2
zoSH7Mqn2SGmb5q8WfotutoWDd3qeMt7vfwhaz7v+Du4/dMl6MaiDb5DyoHr1J4KeYbIJvrwnT/n
3AfHhMHY9CCMCg5rLoZkeDYy4lrFiDXDnUHlguexqgwuD0dZHc+RFS4lip0qpjqFldTIoVHuTfOb
LV8N8nVcb0LjerDyIFT3SXZQLHfqX43sM1ze0E17+TPYrJ2t7tFXcLsVPG/y2IGaAUq2vgW50rF0
+xoQkdgiZoO6ZfcXXgCwAAB4wZMNiiQuoKDRNqSSBXvL4lQebQ2871jqT6MzRLdkbS3XAEAclEVM
BwPreBqUaVrHjPkfqQBZvNqfPACUyAwO2OwGD627hdT+6CdXfUroJ1qQgmSfPn9Ufn6r3iSeskEw
e6ZuvJe3f9oOw6LN0Yfx2GuzGQF8GPFhtf2QhTGolneZiCB0zUGoMqMPAGQWtzFuXRdtnCkttMbN
m6daho9It918ZSy+oooeltfm+dgU2+hHlYIEcnLTomE4XevLeLfIVNGzoMgC54LyuqNjtsBCmc+g
VK9JJnpNWo0cx4PgvAu6sPJEH2AiSXdGcx3r/pj/jOVtqvu9dBW2e+XPpVPA9Q0lB1BvM04lPlb1
TZHPqcJ2gR7Itl8ne0dk4usFkz/dKlhowQ+P9nUwZp4uDeBeuDmAMscFxuyqDdqN43jte7J5nr0+
qEjuhS5EaCYCgfh2W/qSIB6vubhj89zOkMrcQD8Tm9SqcWX4aWTGln6VLH9jB7k+UwUFIp5vqLbN
UU7bBMOEvlxienr6Zpa3hvpw2VWyyTqbzCMrnMOWVWlkTHlw2KmMLoStCRHFVtSYcYbSY85BQ2c4
ACpgh8KfT5dsVGnP2kBR2rDzG0neNOjNs5/C6KlfiGaU15lzl8O+bgcO9R3RSVszDx0w1JlBo4MH
F77WQWczipVybl11um2Bk5mseyt+NqZ3tXiUahIvXmtegYOy124hGnh5gleOOSsfAaoGnAjI5rhj
DsG+rAFzfAtou/TLrmowExnDX9iAUC/Qj4x2GBe20+nts6HtZsdE7bQC0E+ZjcCwMsHtbCWmAgaL
Uj1SB7w+8KhveVTMrBnizjVimywJtPl00tiffeK3U0MSEa/Jyik7Mce5LjOeczlZYE4awckm2aD5
mEgzIKc3pu3lFfoKTdwZgHwIkksTND4mSh+n0xfb+tCEDu3c8aok6OJ1Q6+E8DHJvP6q3KA7cCGl
/2Z7NTG+DS60L1w0tnvvuZftNVcm1quI+2ltro8+iI+lkkP1cdHxQQD9qsnHbMUeXHYMtdAhOlTN
LLjor12IMQE6E8kDvSPaI04nYIiMUrcK2FMU4hAJTSAg33Xf25d462TkdcxJaYGSQ5A1fcnFnc/7
b7Oc71GbAeVJyAu5T7k/yRBTJ/0GHSkk3Ol3yX7ZQlD6Gg3LxPGdHyjR5+Sns/vZbsOIaCQK2reb
EnJWweyG/uUNsZbFYj4sdAjh6sq0gU7nI+oSGW+V+LDwuxRU+8jr3vua2F64j3wFTCkEMFc334kI
YNZcxbFZ9dRsGFFJWTSYjVqNKNpA7OfLAztr1cXyngyMW2hNHo2htmBheh88bav7yU15k7603xM3
fDBQAybRg/5SIZ0EHMG7iv2MfP4/P4Fb9LzKjIhGeefObkt6v3tT9rpXfr/LD++v1cHYjM+hi5WW
PJsY3nxtCzbdGlrpZAq47MFRowhvq5gCaXuYbvNPwDe3hrm1d+8v5QbAPQgYSj/Qq/7gbKz7mfy6
PPy1i+eJeS57mBrgiPQEwzdub23X3AxvijcRcCbfvytu5Xa+5jYTETW3rER5SNOjkRXLj2jEezgn
q5IqX7LO7UO/rQLwqqM6DoYbE3zQrtwdpOgKT4dy6tqdK/9IYn8SPQSsxmDG7gM1TgBVz+hd58qq
TGvEvC8dLtdaRzKwXsApu3q90bRd6UBEkkQQGc+Lm8W+qUT337WAAhoXHeM3NEvmY6Q0qUup97AP
YiE7RXfxrnAi1IOfLi+wyAx3hkc0KaitjPUNQdyy1OVeVcx3aBh9U7pQgK06axr5Os1AJoOfDQ0q
kBs99RdxEXeKwfaScxu6nQd903vbp7vp0X5UNtp2uJ6+SYfi88H4hawjQCgJWg+if277LDpV6x7z
6FO4YTdpa42RhNnNZhzbAXdgXE3TIHfRODOB/sFVybCRg+XK2l2e77U7Dst5wDCigLEfxYvTSZhm
RQZZS4pJ6EA4Zk0bkMNAYBNLO+ULOt7nWxRYf3adBorQUeBM1hw2SuMQ5MHRAtUbl9tRqdFqkNd1
rhoB9PsxiHpJ1o6tCTkRxncj4zLF/fvybDhjxAKkGs8QYYyq0oqCSYkoeuHzqPYvTyX717hwDHA3
8juUphWUfLmZBFdYXFgy3nTzlpJOch7qxnYTgxI7+TFUIoZxllRdssY5wiZUGlCMM+xVEbkFPeSN
G4aWV5rfsrElWXvQNcFWWbeIwguQ8uzlmhsfMDt6kbVweFZC/bbBPVF/TiEK1efaw9h/0jCCELPo
UW0tt2JqSsgt8dgKvBcXclM9HTrTADgECoOtAWKLiKhqQcCML487lYJiBnIaEHCPfhp9SZpsV2uC
/HZlXdXjXcSl0mlUtxDgwy6iXbcrGjPoWs2f7QFtUDqZ49fLu2j1TGDLAu3JpIL5V8TWUqKxH8sO
oSQBNLHdTzIV3IzX5hRqZuDdBILjqzJ+euajtJxlWas6tyxnAiJOAoZoyCfYfhaW10NRXIVjhOaD
ZGs1IAFo0bepUBSRNRda4CInvObwgW218J4JnuWztzl1yCNtgECxW0i2X00dWs3QiTLTzRROW4Wq
QVHQwBoflNIEx662of28K1SF1HZFGiPdoxvQjaVy14Mmpw9/pMXPDI+VRg9O2Ywe5sQGg0tH8XBu
CZzXqudEvyHuPZoBYmq+jpLpaixFMr5cqV+sca84RO1eK3vTx3dGBfG7axO9/5c3xxqCjhFB/WuT
O/VmaDSy3MJmxOhfgTooNMmNRj/XpEAubyfnoFCoGvZAJwb9X5SFT4xz7jSG3MCUzjDej9L3rkUn
uP3YKp2f0pxMoITS5zfBcNeO3vFw+aNX2EY7dWy4FbCWqPHFxWuGgrSpe2ZkkrH2tGYrg+FR01F2
6QiVN4kEb/gxzteW8yH4GuZqOJd7Mn7mII9qmngXo5E84WssdAI60/4LMWyABsBfwsy3wru6eJFB
YlRkzzX9kOwHgX1eeIblKxaKt+Ak1yFDyFe0jExpanSyYf7VxwZZrh4/ofqiqjvDRF9r4GTAGore
5teu0sc2ueuGnihKNekDfC99iIcAdI6zZBJHC4apImUk8Ewrzu/E2XPW4nnUpMhBUNOs8qVo0RXl
dGojcDkrm+rECBfH9GSUIhAEAn0+RLsoSlzTuG9Ajo+XpKDT/wK8Bmt49mOCPGz7cJsm7ax8WhA1
nUT2LXVx7eRZSZLHrrSDOUWCoFS7y/uEfT+3TY8tGlwzPNI2JR16htgEnrdS6TaEikJG/6LCDzPA
7+jIetCmy3kDCVTsY5kCzAvlTVCsSssPWf55eSQrm+/EBHf8Q1WrRpVhT+W02KIwSswpYLADsMFN
0IpTpZfL9lZ3Bmj8oKFh4qWYr+NoUwIAWVljSAUZJC1ow9sm2dhgwy5m77KptRgMtv/ftritPhTO
DOo+2LKWUr6bu+rgJOZ9vzibagA6WlOlB1VPWugcRwgmLZ3vQtR7fNDkXfU0T287O8+/C75pxcGd
fBN3MpyhGgcnwTeFefqkle2PXK5uKM3ew/EpxwNgFobeCIoMI0vJoqNzNYzeVTMS+ZyVlMBxUI7F
bRdci6CBPj0yVaQBJl4DWgcGybH+2Xeekz3nIF8TDJcdPf6gHNvh7n+oY9Sh3ELTqPNADxX5yTb0
ejxmE50Ym5/SYfba28XPvehB2pv+ZeNrh/TYNnfhG5whna2S2VazjUFTqFg5uxx065fNrE3l8S7j
8oWyNPrUZoj7trgZGOVdC6rM6cnqt39jB6JjYF0FpTvf4bW0RYknP9hJIteWN1aU7Uq0sAkBpWv1
ny+RjH8MccdGN4Yp0Xps0cF+l+N+Y84dqsuh9T2Ki61GX03H3ir2RLS58/L2uVWHu95wnitsVqXI
btJZ9hInF3jcVT8F5Y5/Poo7NyWwEBO4vOGnGGPfXkdqBqHX3AJUGU0/0yxY1LW9g+eQf81xiypJ
Ui81Kia7n/GM0HkQZysBTfqbFcVqAsmIFhH+JXKUp6KZUiAn68qNrSoIy4IYwLFliiAcr0/eb0Ps
74+yqjI1w2FOW/RMFL90Y7mzwDRmB5AJ7Od3LRSJ5K0fiN/WuHDcjHGbALWLA6FpKAIQ2Wk3EkQo
QERwef7WnAtIo/+ZPz4KlxDhMSDp1rpx8triAYLKXt7lbmc817Fn2dn1JCLBOWNDQ36ILAMpIgTH
VR0yQKczmYUAgX71USz5tJ3qiShAhhRJRahe3mTaBGX1KrCNX1DLMYoPFZ3IuHwRuXA8s883l4e/
tkePv4Vb1cVQa5BUInS3YwrWFUAxvLHWYk9P4mx72dTakh6b4pa0MkpqpzpMZWO0o4NCoqTfpUvu
LpMquPMJRsU3B899NakTuhFcQ5EOJfTMZ03dmtb95QGt5gZHI/qqwR8dCewaWlohzIQS3fSJ/iyV
AM8bnS9FGqFg/soUgAJHczNZeN4eUt8CwX2r6yQZRXyba6cTjkYF85dhourMxUhbHnupNrCN22h0
KSizzc5yW8fYj91booDBt1hEMWstCwP9C0AqNoqSGv/aPCLha2Ib3lSbte9O0yekLVMKo0Xt1ZoK
bZpIERzWs1EqwAaq0M4CfRDgF/zNapBHSBtLNrQt5J2Rzu4InQJjrylPzfBN2NN7vrx4QWA6loAF
y6jD8F00TMFrWKQydl+Ct2D3cffu3zxEnoga+4xqgj1UoHMLZO9MogZarKfuIJIqrY+XPHGfDAIh
bUL2kK4mrr8VvI44ZweQvYiwGUTxE4VPh4vJaqjSUo2qxPUOUOx+OfznRxAcggOBWfzCD/+//8Mf
NmRH8Aty2v/9O+L7xC/Ifu962/v77ef91ru+f7p/+vUkcBVfJIgnKR8eZ5n4O54JQYKCPP90TgAa
MvSw7KFN67ZuEASJ+/VjGwui5znIhhkCZB6gNtSesa9ODcljmWf5jMn3rj0v8AIM2icCb7S2wuC4
BykvdJhNXC05h99oTp7XSZ3gvfH6+unaO/wINs/vOnn2BUt83vjFhnNkiR2gI48kF5ESOjEsXR8O
WDYIvwtc3lm4hAH2BqGiFKjB13BDSUoHHXIJiK6uD573cgg+yAbbwd0KDvpXEZ7fAMd2uIEoQ17G
WQk7hx8/3h4fHyOykEeouiOJBEyB/XyEaX/vu9uHz8p9+HwYCfv5OePROmb/ETj7r7fD8y8CGs+x
0c0BypPTqQW4xShiJifsseOyu91hepncvbvduq5g+F//2CVjXOo4WgWg8zUz5mH3k+DbBicTlryt
JzBlMvdyZgpPO6iswscBf306Lnlqo7lzWmbqwE5AsGPHnjkCDA/j89ivy7tofS6PbKqnNiMnm/q2
7mAzB8YBv+EhHr8/YbSZm7gfm+fN3f5uv/cFi3ieerHte2SY3ayPzkdfD2osZzAMD1iSIHjcvLo3
Iqeyet6PreinVqxIUSGmwYbnHcD4Ce95t8FO/S7aJudlZm443J40E9owsDwMvXjBbkNuRBbOsSvM
gqnrIIWCMgi0V0+HoqVlIWWQymArdW2RlyHofS/Y3L1X/vuXq3S37AwI7hrrx//ILHf8My3MUR6D
WbY/MvLSuy9PrT8iHMyoArT+4HkWTgVBpNRJh58Uf3wGiAbIAjCJEJOgFw6n0xMEJuestsvNBxcv
7CKGhI3+n6VlYdQ7fP2Gg8MOD4uoCKPssLLf8Dt+7PHfr8OE44QfHjvGl8+Tyc7L2Rn+PV38JUaq
w7qXT77q69sC7z/Rm30F+xb8QkRgP0RfcI7XxrwAggvkPUQ4kcdw81KWILzVG6hMMMPIKL5+wEV+
I88Y/Y17xdykdx+IkpqznAb8rOCYQDsfe4g7E7jVmjbWBht2h35uSG+ix8hBj0hm+BoVCch9dRKd
TDNnjPPKXVpIaWxrCH4luY1IRMBR5w7kA39agN9i/w8yNx/jJRj2Zn/nftt92+x8H8P//Lz/hWnZ
BewgPd1fb++9+6en6/ttTz4jbyS/RGWzs/Qc+TGbFCQE6EuCOu/pyTWyMS9AkYELCXraACKeUTH1
F0VDQb2ewt7aoHUp2UVNQQVOdmVJQBth4JYLkB3eCzmnhN62el70MXMnBdzkQIuC3apcXozZSK+y
AqQVgs3P733gbJA7Y/dD30vR+UtY05dWMywTeAKBZ6qhyO74qsPEUv3Lds6xH8wQXj5BC25YaIXi
xhWNiYwmLxhS0I6omHjdmUCME5MFSh9aEEsvUfi9LYKpeFatDbQyZvWBSr5tbgTfwaIHtwtPvoPf
hdnkyH2I7zDTkNhqGFAnsPI74H31Cs1ZQHbtLThOxa8LQOuATJcE7NbM+V76AG5ntQv6z2YVH6Ar
MfAndkQMGeoOBiThCznz8yj0G/DmXB72ynY+GTUXEUKt6o10hNFuiv20umpAKkPjQBq20vT6F6aA
NoJIEPpPVL79og2dXoXcfQYm+BLE6ZtK9WmDpqjBC0XYJrZnzqYSJQQTSuCWgus7/v4oH7Gz0tKj
Bnpvk3O7dNATfl5EjN3rJiCQjFssADY8eiqV9aGoVfBoxnMNjL03K580erk8Y+eJCDsb0H7+xwiX
0MVNHC7QHs1cuYVCOAQ/5NaXtKh/yQcg3U3UfbZRtsgPxYQSOq2qcd9VYHL1p15KdhlNDNFFaPWQ
HH0Ql+jh/XWpElD7uTGYXWS3iVFPtz0jvLZAOhDfO8mudoKkR0nNOiSG2yiiD2AGzlfWwlsi0IA2
LpinK6t2mb5YeAxhj9Bup7i55Gv6zpQPBt5LjISUkuegf3OEENO7buwE63GWpnytx2/r3HpIsz4b
c40tXMqbuLtZrJCoyZs9e+P4LKNDtQnaRjDi9X322yQ3486Y1UPRYMBa+INm3+bqkOufl4e16gPA
lfXPnHJ5dVnLi1IxE1DXkZt3PHLn9u2wQKRKpPQtGgz7+6NzqeclXplLzJ+Wzjdl/0Ny5ECN/5h8
klslzpM7GfhLmoFZAawvBipW34y2a4H61mp8yxG4bZaCXdqRnNsunSIzAEuBr1nuxpHozo1p7qdi
k0AorLuCWsjlxTp/AuJGx3nsGnqlaS/BXgFmlpfwsyXadnmjb9Gu3KXfgAraZI/YkG+GIBteWzsN
7S9oA0VhH4QZp2tnajVtwtLJ3ArdruPPKIXKhipIOgQ2vjBHR/ujVzMlxxssyMCzEBJHGVHRPQtZ
i8tTuJZJHY3kq9pzZEWFTs1o1rCSU+1RHTUfT6zyMGYAzQsO71pIR/4OyTigu6Bszx1eKGrpjRND
swaiVVET5BDGmF/6pCe9cT2Gm8vDWp28I2PcMVaoYU6DAmNjOPpmdJ/qEK4e3i4bWZ27IyPsI47m
LoQHRFYIIxbCnjoccjOgqLzLocjVro4G4kms4xhN6/zNx+6KaJlbhPAK8J7yfRpGMhu5Zyh+U6u+
HT9QyAEpJa4Ihds33qzdxtPPphd8xupwf3/FV53zaLiAGwyJVOErinSfjz8n40qjD6EkOFprVlh7
PuQoTXDzflULjqw4DmK4mUFqultu9Mxz7Btp8myRSsDajCK9ZjTP0KUCIud06cxqiNsR4Fy8ZUxk
cF5b6I+OqYAX6LzEBvdk4y0BKjcguTu7Oc6jAgl1ZkWRoY/T05rqUGsqwVCh1tCkgv8Hjw/0eBs/
yuz+YNtLhc6BcS4Pk2m16Lm2qV1/jBJqpdBULCNHdZc07j07ouqH3FIjhYJdBH3F0ijkOmhnCHj5
up133X4YtEne0NyYkJk0eqV7ulZEopfNtcVCAzWguBpKe2c4Zwr0pdQnEPitFdUrQj9XICdmk37+
UzAYm0gDOFVA3RRk+lxcqSpFqyULE1k3ERpTU+uTVoaIaIP5BD542SAJgNAAkxDiIT9hr8cShHJx
6Snb6wQKolERC3zg6nw5UNVicrBMD43bdkPc18uSQIsWWA9vmn406IEyJwNMBbUIVrQ2HLzXo1eT
4QPQqHFqK8S7Qz2DagJ9BDmxy/uB3l12f6sGULFTgI5Sgf7iBgNOVUOiFINBcz6C0y7t3v/GALSG
wK4FX8CzrjhROkWOHoMxYrR+OVR2bejYCKLsV4DjVx1dweiwxtobkFs+naayUfO6SfGoOLXhRkl8
R8WNNvck09OMpygdvVraFzZjBRRYXp++34bZ3x85uqGKwM9BM+padfETjKKuHqmCY7O23Y7HxgUo
paU2hKQxNrBqoTPZ0yZfso1gNgTRlnnLszlkKAPdtBRcNLmdgDZyy8YrO3UbSwnduH6fWNPI+NwM
6Z0zgRREL+hezkRZ2OrwIPaGTlMde4R/1czx/NiFA8zOgxkDeq15WWq90RLcH9Kvy1txfZsgTjCy
eLzj8Y9SMorFhcl064dKc81wb5W3s3kTJztV+yjrrWHcS+qjNWwvm2Vn9GxiTQQOPEfLOu7vp3tE
T8oZSQFGaDbxnYqGzuJXDfFRO9voY3DZ1GpEBLvNFxuADsqgU1N1rKto64Yrl2rnZkxUVxm1fRdl
/mUza2uGQv+/ZriMnbZ6X3boVIW4rzYQbQTtIDifE0iWpT0VzJ7IFhfk9Qw82mDBx5oVrza9LrID
rW56kcj1OfifBSe8ugKhCBH1MxGVKE/mVkM0dnEZ+ejb1K3lnlg0RqlYJ3nc3GUF9cr6LWlEgtCr
LsT8Ei9AVRJqbKdrVupDbNUqtkfd4XrXKg0aeoWwb5ER9dRIKlsFdgaMJGP2NIbyowVW+subYnWb
I1ahpZLll3yTsDRbzrRIiCSz1H/UUbKrxhlYYmdrjz/+j7QvW3IbB5b9IkaQ4P7KTVK3ut17t/uF
4ZXgDi4Al68/Sce5MxLEK4bnxHieHOESwEKhUJWV2bRiw9PXHiIAR/1jTVqQruKRD7hy4XNtRiKt
8hAlVy8ZvjlUeY+Fe6+Z79fXdwnzgItgzh/Cvpj7h0y5dLhMW1fKVIHJmrLHAXgkjaWvNijwQVLk
DRAsNyst6CvGvFj/0N0pINwIuMNCu90iUVjf639/inQAY4BNi6LBteOag98oOHr3fRNyIIqKrTnR
lY22oQqJojluBryUJffsWjI35R/txxGC790uswNqAiMFGK3zqWxNEG5Zkz5ryp1ezGWFY4j3sjW/
NsnHmBD0afBkcm+sLU64leACyhRALQAhAX7PkoJLx1pzJgPH9W3aO9T9uPLT7J+cuQmu+87K3Woj
i8MDYkFeXgxFGSO44dtSFH4OVZb2xRr2pnJTGZiH6rwWXGWcbTRG1/YRbF4EbIVYGe7V8/PulByK
xzFuumJ+GBufVuMtCQ88C0XfbbAlrPgixgVQAcfUl0uwxHNTqmK1icpw53TcuR2RV3gjh7S6CShi
nNsPlvG3eosAdMEght10HUOEQA+fG5yTeoxzBaE6G8iOK47Xo6Ux4Jxd/2ZrvnFi5k+H9yS1azvC
zH4xE+NZlHV3wOfGjEQj2Yhka1kJaP0BIYNqGyaB/vz9iaHGNXnP5oVTjbVQlcXYcO71FWlup8J4
VMYufXTSSf8RNxbwiVWdRzSzOMW0kFU1/vU1r12DaMu6aAcuUmIAVZ3vrUIdUvYOpgPn7MgwgG4O
GFCPl9zd0/VIURHQ0E9xm2/X7a6664nZ5fo62QLo4JWjoAT5+6g8NjUOIrXeaursFHd+aOwMSmqb
UqHLUqS07GypUl5txmOsd5Ve+Iz8Glk4ih0xDol7tN2DbXxx+1deRg2mfc3sMMQbT8i1eHC6zVJQ
xVCZZoMOEtfx+JmqnwOJinnRV74xVT9xOy/dKrJubbAUV+cubtLagsF6UiD/9N7MryV4Q0id+UP5
qdH99e+5GhMcywJgUYeCt4wG4UM/18kyZNqrGDzt9r2NATPHV0XiDd1GufqSSWGJB6gpYCAc49oY
pTx3njwZY6GkWJtuMRW18RQAkGGCIllpYJhZi38YScbCnA7kBkyAzwp4IoPB7i0fBWAXlzjdGh9Y
Wz1ABlDGQVMbT2spQLkDazKzMuBZsRPaJrs1sl3WRY6S7xpIHV3farJ8OtmPT6zJFT0oniU9w1g6
xqi+cA1sHU0L4pj+EcHLp7URDGUWVC25a2jEtID49sFKX1h2RJBWyicVrKMPY6AEWrbxw1ZSThtf
Bn1wlM8Whdzzz6LonYKSGnZhRF80b9gXXA2H62tfC9FgRcLUFeoLDiYpz02AcJqCvHCJVnlq58GE
QasWclmYI2/nJo3S0e2f/94iwLcANYJsDSUZyddEg46ZU0G/bk7b7AtPOtTJ1Dm/a4SWBnHSd951
e8sK5I+L1wigK8BIgLZZ2kQ8PkwFSGY8yjsliPlhhsfSX9dtrF5Ap0ak6AvhhE4dKIwIxXW9kWX+
mChhYepBnw1eLcbdjEpKlbmPo+2mILv6ufEDVrqQYOr69zsu3/kk/Bu8zwnyeSTzbubXzTfBX605
HDSAJd5HcldSPCS+Xre56p0ITPBAHFLjgsBVVZI8a+E6xQCCpbI7DvHWKPyqdwL6isIqylIA9J6v
Sou1fAawBpP23VEtbm2wj5CdOzxeX8hqsMEEMdD8Ghg/bOkMOLXeNla9BJukesh15aahzfPkpGHC
+T1N2uC6udV9s5FVgrQOszAy1l3tk6EvIZrsL0Nbt51Vu0drdt6uG1nzerjDP0Ykf4CuC8ScBIyY
5ohZwcZTsjxoyLfrVlaTnT/M7sA72OSCnLFAMltluQW/N8rHdtD8zGWHdKB7JWYIKcaeM/d2MH/Z
7n/Ks1ButREh4Xy6I51rEGBQN05dPDw4Tln6VcMQNm1JJGgMHthyV5qfQz3ugNLeiMqXmFMQmv2x
ucybIe9czuLJWdNGDnZFc15SD3dfVyAXGO0gSd/0iewVxbrp2Eub0Fu0VgLXAHMkMaClhSnDDAlK
b78aGd0b3ACk58f1r6FfpCh/fhhK3dpSw0WH4PyHtUkmasCZC4jKKV2g8CS/oWatEr9w0+yNxOr8
1XEL94BxwQGMnVMetLxHfxq84bmf9HPsNRBgfa9apj5UMcniAKS35jItnXPDq4exh3gcRoIhz2rp
gU0o+8kzkQwBUcrxZ1Fl0PmK2zTqjBHcMkNqke9gCDAP1TDlt1Pi8NGPk3Z+4m6rvbBezb/GXbMA
42gXQdu5K49QvXHvclXUGzX6tZ3RUD208TpYA5QBsinKDn5qQ/xrp1gzCdHtPTDWtgddr8tgcpx4
US8TG6/Ii8O+0FsvJFWGjckTANrOP8noUDubZ8jN9+wlrlBm0LfAhxcnXbIg3acDaHemrKQlCpYM
We/R4jfxll7PRYRcbBjoV6PIhiF2meemnIBnd4cMq9CO6hhw8VXYkZ4fpmEjbP1x0bPb+o8lNNHA
L6OCWEuK+FzP7GSKkR1wEMr1wQJVtyOEL488p4fZZ4/gmtp4SVxWpSSbi/OcnGenIr2w8Gb0x8j4
nd8OoRPMu/pY3DcH0GxE5mHrk128XSSDUnZbmH1r2QIG1V3yVL6mx/wwhsxXn67HgxWnx1f7Zy/l
tNZkKbWGdklKIjsCfXMXmViO2EgDtqxI/pdVFLX5Jb8af8xB8hgfwXeqBH/NtHS+ZX9S+NNvlJAY
5Mawkh1jMDrS9y4QYRrZG52iywtNsiPdKlwzerTbYMd41CKx72/bEHHho9htJR2rx/bk4yyB42RB
M7FL5AcwZKn7OQ6S9hCT1+vf/zIrRcKLrqGGJySiHo7wuQ10GITazynKrMVXBnZmpDK1CCfrKbYj
x4Vszm9bjWp7o5p1kbT9sbo8Jpfz68rTOyblsQVZ89KPF3nrtPfSeN/gEqi3zu3iWVKswPJAv7tw
/6GOJXmeVvCiI5gp8zuLh7XeAHb4XqsfuPU96BCFjgBneKfwHRAOQTJv0g+ufEEkPQ6oPiCgAp5c
yTwz4sw1aqRYUEwbQhZV+/qoZz67jfdLvXUHxqNqpz0n79e/6sr2npmV6hBF1msGZctjtbuZha/o
P4GTgEz0xrPpElOGZAITBhg0WBYHPpNz50HRV/TohqFALloos1NKxR3Sg+F3ylGOUA0OMLKVs/G7
Uxn8vhoHBsU9kaNMAF2ym8Ee26cCc6sJeN/m8rVNjfyhKRT+nbnKvHG7X9Yv8FtRx9TwoAQT20Xj
JC2ZuaBPCp888jfXK0OdeDRQD/NNHdXCU1+6/fWPsHKtnxmUPgIUqJayMQy63aMOQkJ7iwxj7Suf
rkiKQ72R9I6CZM3X9BA01rWClkiq+pkRXF/ImhOjCAxUiY2688UwidKIhqca8hPHQveD5/eVjlq6
aDcgQCv7hecx0vSFBRC0itK1XpWiyQaMSfjcGYJUQeI5+tcXspaiYLIXPBv6MvspP+IGMDYOosVC
yASIcUiqUHDidcDlt9qWdMnKx0GtZEFNaehmoW5/fjSEarBCYBAdxSFPVJ/t+KWvwyzf8urVJZ2Y
ka4IMQwNyMWQC0079xmUMsSvn+zb4kv8kPr97yrx8tQjEMNWgmYjtF5WxHANOhCDBzQHb3tQ4p2v
0NDzPs5zrFB7Np+NGyNUwuy78fjdvEf9ETR/B6fyOFRlPT896P60z6DruRGAVlzm7CdIRyw33ZQ4
07LJ1VfLucu2BJPWbsczA9JXzNRUmKkLA+YPPfX62Es94RlBSiAcGvLv1laRdS1ROt1T6XPStKAi
o/BQeuB3NcbmQP487wzuzTeVpz0qu+kdElX+m/7Sb6RoqxnuqeklCpwkG4pS6IVBsNT2AyS1h9QJ
xLvhNbWnLY7k90959PcB8mxzlyN0YpECESqKdIkrY+WpSpiMf930l1xUCinQAbT6cllTRfKDJbJ9
zTbWsH7M/z0Eywc9WUMD4ZlmnrCGpkoiVwed3vhuYQJSi66HrlU7IMBfJvoWZSvJEU2BAjpoRzDh
pj3OJlrwzrdev3czuhEiV2I9RAP+tSM5oAVxTWiQ4KWYKA+TuOuGd4VvedoSGKSc7MyG5Gm5FZMO
fSgwjSRPWYwuXBlWaD4lw76f70j7mFYH1f02/Yfr8sys5G4on7tK6izBwvA5xj54o0KK6Fbf+lRb
Wyg7Ha0xwM2xvNh5NtmXFqhZPQ+uu8OWDcntpnqOS9LDRps8zc6+BomnsTk3vRpdMcwJwgc83S+K
kBxznIkBtK/fgLKam4ELpi9Q0BeVb6uvkI8z0re2eO5AXR5rUGEtXpStzGP1qYWpAeCFQD8B/m7J
7euuKTtRw+15E+kQDy+jSgMXcQOqNRckRIOnjsdiU05qbXfRKAb6HidheT6cH+repFY7LWXDNhiD
+MC+zxiJbzwXk8zJF9Nnd+oT9Ii3pIzWMtSlP/2PWemjZoqeYRfAm2ftbLwrxyjxvPZ29PlH89zc
bj1j1yLKqTXp4Wdb+Ty1mo0KZblnxh1mUp0OuP/wuqMuv1k+6ydWZFK61i0d0IXDitl+VCww5jsH
WiFge+7GKC4/rhtbTUlOrUkpiaY049wQWAOn+24MEnyy7It9jxQo88od3j/kI0G9iD496zfQzcwC
yNuJLT2Ftdrv6Xf8Mx5+cifUI2d9DMlgf/7ymXr53bwHndWzG/4ihy6KMWjD0Dm8vd2ak1z3WuCm
LICmwQsuee3MtLx2VKSCRRu0bYsysm8rT9d3+P/jo/8akXx0mAH6biesrY9EYO75PWqK38rjEMRg
Wh/2fCvDW83AEIP+WZXkphxEH6TTYJDstCKKd+NL8lh/jLOvWZ7qbRUxV/cQGH0NqTuIYeRyAcYJ
DLdZ8r20QvJ87LP9sPXMWTfxT7VXlp+vhzYb0hEhzSgzD4DtMU+8Tmxc4yuh+6zsISXGIs9VxUlR
9qjT0auce20r+1+JHii/Ls13AugwpADOQ2RhQ/tncFDA6RCEc+X3iLYbvaNbF8DKZp2ZkdbRU71P
Wxdm9OSYZEdB92YcXXfp1a06WYl0xcxEcZokL0sfUg3B0KkeS16uW9haxPILTuKB0iYt6hFYBPou
wNf9pqL3TPZ53cjaybQWnmMoAoI95qKxMwPpjIkjWMkSw4PwhhfTAjzXXlXdozQDe6MZzF3I6teR
v8ZbE5rLMZTi/Jl1KbnKFV1kGC5EfiqyXefaz6oAsgoS2IluhSBmCzIAmiqn211f9RLTrpmVYl5a
ZAle31j0rD918bEw70btq95+6vPGgbr8higc2CAeA4U0epgyhLEE56zVqTaE2GsVEk28uS8tBcTZ
dKMwermPwHEAE2ZAsANFg4s8v+dNX00WZgwrzG3zOwauuAbMavpB7TFY+1ANG82ntYVh4n0ZCjBw
CmSY38hKCwPgdu4XgLNrrzl9Urqv1z/ShgkZ4mdyq3LjGiaYyXet8aFzK+i2RnhW3q+OBf47UEFB
oRI4h+VXnJyyWHN7PJEwkjRDzOW3w/zyt+uxW2ga9a1nfyp31nMe1PvrS7sMHudGJbefFGYPwwij
jY3ZSfCbD1uRfCWngQlQVMIlAHJCufx8XU3fJzRtYpgIqxcRFX4ZZbvq4B6LQwe4rg/+1urN3jH/
cfDcY7Zzj1vj65ex/vwXSEG4NBSrUlP8AluAsPpgklDoAnfW2/W9XDEDppqlwAgBhyWYnC8Uxwvs
BDzFAvmr6d7qY2SrL3wLovcHFnYeMkCVBg9xIUiL+dA/2duJn6gdcZuyKJGReuVT/qYJLwkzzUdZ
x0tv0l0cFJ6e+NmdCJOofHY3s8OV03BmX0pommImHZSg0L28mSMtKCLjq3Y/RcQrXp27n/bu28/r
27pyMZwtWG7xATjVlpkDg/GnqXmD6udv4haKa6F5x8dI+w3Yp7dh8jIso+HhAjAGSPtS+5Tu1Eyd
lNYEfBgPKOU5e2juxTMA7dbRYiifzTv3U/OBNIl9aAJvNTTXvMhZKB7Qyl8qvVIYMJXJ0nJommFI
Oy68uYmfCpXfD7PSHTSI1m+c/7WFnlpbfs2JM+W2mc2KjsHBKm1yz2Dfxqp4IclXZyb7qf99fVtX
PAeKLpjFwAVhYiJS3tWM0bhp8CHdGiK06rdx4p7Fnq8bWYloznIENRAwQrNKrpGP2tjXtsuRly5o
KA/NQfsRKaCz4ZVrZiwd2QoYiYAvv/hMqVNmtjLgiY1CPwRhmPP3qbyDwgVomEGOiFFFGSWQuqlS
khxAl7nqAmK/YbjYo1tjdWufBBShQKEutjAKdv79DbtI2eCg0aY4j6KLCh4Aznf9g6xkBI4BCgCw
umJ66aJBO1G31BrRA5YSR/n8QdvByzD1gzatFmF2DM2Fcuv4/lEHkmIkbhx0STCshVXJfT06K6VL
E8yH6ECnz55qxJNfxmr8MOo2/NymqKRhM5nh247ggTvQwWs0B9gVlL4groGdVzrfGBRU/NO5Gw7D
oBhvZdzhNZKqgu0zpudzIHQkVCpU3umODwW4jgWSq2PXDvyIdmN732hTwm+ZnRoP1mzh5pmnOSL9
RG8tUqqfZKoxCpE63YHjIKa+pmGC0zNmQ2sw2JIrrdckrvW7VOsxmg1n+p4qk/lYd3H5TJUuf2cY
JL81QH4YmbDxyJzEumVVRWhQjq64MQrL+hDA+e1IPtFl3mLop0BLlOq+Th0RzGoBhYipVcU35N1A
HpNEg6COBX/z2gEUUEPV9vMtsGlD/OAqqv4lG13oHw2u7vYQuqH1wTbp9MZ4SyM7FW7i1VqPIYgh
t3Y01ecUzeqagbiXTwCIztDN+VKAPewjb+b4se67FLgx22xAU6Rkgc2mob0RBvjEUI6m1W3F8voG
n1FPQt3Np1+kIXXpzUNevqScMJTPTFWNqq5Lf3d9A8UgxW4rFIFsm+cot4EsiBhD/7WeE0E9QZ3s
u5a0eoihcgPKgVWhHw3aoareW/HWuO9SRJDdD8Y1VB4xqIcJ0vNTlSJXpUpT481fzr4BxRSi9Ls5
g0pNz3xMsf7KlK06A1kLSBiuQasOCT4ChmRTlE1Dkx5xT3lGgao6ftSQmPDKOwNkp/fiFnInz+Z9
HjYBfyi/09BBGkYWRdDrh331V2AIHeS0IDrGAO35ys04sY2qxGHX88gCazUfN/OPlQvSARPLPyak
K0sf4rF2ephw48jkHrmb/O+oI9seeXCrQH9sDumx9dzD1sW8tTQpvWNVYdf9ALuJDvBPgVm+6vB/
2zypNtVPGgfLyBIpcb669H4kj9cNrKVSSCmQVwAA/AeYfv55erw/6qqfkDvWRPm0hW1/rWiCImLj
VOj6uHNXRGXsgg/BKC0xez2NUxIAdl3+bBM9g/+m3S1LB7E1+ba2uafXqZQaFEk8DomB63TgrwpS
WotuNOfXvObUwPIDThIdp+3zmkDOzW8G8paTate4oHOf2E1F/oOl0ytVem24ZYWIkgGG2Y2fuWkF
GWdBWw0AsWxRFW5d3tKmqTWv2aDg8u6mvdbedHhqbzHfr+SHGJgwkI9ibMK8GLtPxUQEohmy0byK
SrOOyp31DHbx0Ii13XXn3DIl7dtYq2U+Kah9xyzdg9K/KgBL7INevaN/PXdkILU6WZW0caNmJyKP
0ajAiGDQWxDcM4KifjPUJqgUy7++rrXLAIJ7EIqGLKsFFdVzz2uSWvDOxRYOzE+71GPU14292+qe
OR6GbMsp1hz91Jzk6J2WG1MFKWx/KtHtF8Gk/o6FJ4q366taaRIschNobEEewLBMeWwBqjItHZjA
MzDkob13n3+hh/wDV06LXlPq6Tt1P9y6e/YxuMEWtnTN8ZHko2y7KPNeAHosPnKzMGGbKr0HbLcD
nIg21+H1JW5Ykd+dEyh0rHTCjZrRynMoRlSfLB5dt7H2tU5WIhdHyhkTSPmElZjMtHYD+NvQINTu
wKuqoa0cZ8//N3PSGUsnoym6AuZ0/Udh/4DGIobPRo9m79ftaFt7Jzl91pSOpiyvsPSb+6Ki1ujN
RxTNcHke7RANLfCu3DtR+n3D7II0lxMvcPoABoL/TPCqnp+1FiGkjTlmaQRu0NLE3PsTJ8/ahDJu
GtA66qdtZMPa+V4AkuZSKcAktbRUl2p0SJbJGr2umM9m/bbm/JkPrITo+b1Ak1lxN1BTa6ES2gsW
lqi6NiBa58tEJjzo9jIXqgwGBzHmg5lzcLemlXpgTvMBBYStXvqqxQXbj1Y6hN9koSeL90bX5Lhq
6qmwgQfQ0nmfD6n2SfJYoX5jNHGxKzGSstEVWMkLMH+CCUmw/+JZIaN78Ymr3AJpgl9R81DzOztu
dtd9ZsVTodwL8DBkDtCnk0fnFACuHYMDP6zmeRmas0oDq+1GIBHtX9ctXewh2JOAoEX9Y6ESwJ/z
r4YBuUkbXF75Rt97BCqn/GdrPJrpD2uL3PYiqiyWFsVuvH8xPSR/LZ7x3tZqUfkCFKqZ2gd6urdQ
MYs3LoEL15fsSCvKOpejIooV6TbEWnn+w8FkLYjQorxwv5qxccPyLcDglsnlc57kcXY1oGI1wyQe
GSBECyh96iYoENfgTPhBoWl7/Zut7yRwgiACIpdkHhMmNwtiDxWaUuiWiHs2ZJ5IH838rxOtZStN
eMZS6kHLRyrEzBDDImoJQ13xbpZ3ShG1qC1UbtgM6caaVrfwxJR0CVRsdO1Rh6lJAVET8UjJw6K4
ScA5lOdH868xbNLKpPiopzpV3XbZQtDW5TS+TYZhf/0rXSYjkg3JEUtou6UGX3Zv+qysp0kD+cro
OdNNn920c5QPoHHyCrZHP1wxJ99KXwf3yeof0KgCev5l49csG3h2C0m/RvLRjPC6Vg38mlaAovEW
4nUeKpKeAE6cWbdu3HpEjTAWSatwU6z3Em+wGEdNErOPmHJHM/X8gChWkydON1VAb5GvOdII0A/e
KyCCcLR8N7kQfa6ACmo/K7dALhqXW59i+fcvFg9CR9R3CVSO5OsQr4VpSJWFnFKzMHYGaDLoFiv+
qlroUJT6XgHOS5TxN8NqPwx142K8bKJh9VCVR+UFVxXBqOv56mudC6twsHoxvA+VFcQEFJlO6ZtJ
8xa75GDXdshGiApPY5iY+ccwVGFs9ce2hM7ddTdYCx2nP0U6ZmZs6lAPx0aAr5YlNFTdXzq9U5vk
v+z4qSHpgEERVMWTHIYam/lF/qY7O6IyqGe9WKhtKnjqis7L2INON3WpL/KtP9u9XJ3g61ZRUjjf
bhdUtaJxsd1LTURnoWn91NVHcMVnoxnm2Rc63Zck/C/7+q/NJbyd3ACzgZPFG9gEVcXchASkJ0Vg
ZeWwa4t0/CpcNjxdt7h2cWOh/7vKC8o7Mbe8MJBEgu4cmuhxg5vbvqvS59KtfJR0g+vWLsnP/2wq
BhAhQIGsR9aQKkC4UnNVxb9NHY/Ovqo+mkbhMfvFsb5nixwb1NuNjzr+wv+a6OjctDz1242KmTsT
TPfNGIFupOQ8KHXUwPOtGLnqOYu8nAW9eyQJkufY7ajMLYGlsn6jcdROPknuUGkGF/ENcG327M9b
BHuroRENqH9sSp5jz3NRaTVsWlDaze2oUA1fiY9OFinmrdXs5ji0lCDVvm180OUAyiHx1K7UMU2F
o/BCg12MiPite2j7e9NCIPT74VhyIMf7IC4iPE8wzBFbWzMAq3EIb0z0qEDcCgKU8/OiddmUu6VR
LTJ+r3zIQGIN4Rv6VihbQvHLv3SxzhNLyy85OZn9KAp1HGCpBssZozTQRRox5a9prOGkS8oOwuBF
FOQCgKaJETwuGhakoMRuZ1niOQliTmUYn7nGN0Ya1rYPNQ4dytD435Ad1WnaUlNUpfIVUvngAvLc
noJ9v3mMjS3pvrX9OzUl+aeOLkyioz2DskbZBrkOqlVIXFoBs7ZIPC/f58senqxKckkbxAJClDBV
V7cd+STugwW6xOZI2Q/0tXSIemtvWrwn4r3On7QRQP3d9UOxFlNPfoBcXKlGwJEw/YU0of5Zljeq
c9SMzHfIQ5ludfOXbZPd8tSUlBOIJjY6N0lqv5vt3zl9yysM91siYGjCOIxGwig2FrdmERv8z7Uo
7S6dU1aK5cIwjZ+ZcpszT4lrj46+rt5lxdYBX3Obf60hnp4fu1hrpoww3P92Vd+kdbdnXYyE89f1
D7ZmBbq2OHEYRjWBOzm3omSWkncihnNW5sHt+CtnNGhEHF43s3rcTsxIWZPu0CLVDJhBFnnb10Y0
w0Q6mvu2JBtQtZWvhPF7TFUCvGhZGEuRVpQW/+uCtjt0YREbbjCoZYuRBPsh6xU1MNuRegCKthv5
xPIakRzShIgSOK4J7FsyqUzFuEXLktbowqTKk85LG8SojthwwsXJZCtQccZ7EmHfwbjg+fLmRo/r
UsfDuGzeoJmkpsdp9rr403EnD5PLnrYFDL5sQYJlHXVuQPzBm7uQbJ1bbGoBkr9Grf3UYZ6OIbqC
C4/Ptj9xlOIGc++SOUyJ4eWmctC55tl2Epp9uutnkJsnw31aAYdtDeFs2S9qrXmOU+wKN48yNw9Y
5fo5iLSvu9uKD1j4Bjq8GkkIcoPznzznqCcUigZdHhtpcuE1TmjFYcO/JnoDPYENa5fjIAssBdBW
9AJQuAaP37m51kFBgSzm7BJzNd8HzHOjHWWZj/a814Zw4DvF9K+vcCXQIg7ZIAFFcw9zjtLrwKwd
xyhmo/bByBCkCZp8dlgn961zbIx0Y30rhxcO4OKaBJvRgr45X940DkUzMiwPXfmAxchXM6/Ifpb9
4/U1rXw1E8Pw6DpgbBszz8uaTxINW1RKmgusaex3JkGtjh6S4YXkeGH2exuR/v9mbvk5J+ZqrZ1V
e9nCMXmtXepp7n0mvtD4tRqEV/6XRxVWh6H0pbUBtURpF0vWpGOnWrUP0pnCgYh272W5FnTkLXW8
zjzM9V0de9eXuPblbHw2nAEcBdDWni8xIdwcaTHUvmiDHmSHVfGrml4Gtd3YyhVvBJnBv3ak8J6U
LhRINAQl09kLMLVanqkY6N34BdtEAS2eLQdA3FPg1SIAAaHzdr6mKRnb1khhy9YeRuNBGX2CcgS0
/XgvPNONbC2oWdQCuJXpO0f8ur6ja2cdzgnTYAPGH1kwr7TszCqn8Y+T9uqPvPm0zYiIPXN91QSQ
he+KceNcLNHqYsUnJiVHpX08Vp2Fr2hBUGKe3edS3xqgWf2AJyakCEYtfRpMARNKQ4+N2UZK0kSi
Te/MvHgXdNpAd6+92U53UcZeE6vomNNjF+1m+NnSL3ahQqct+YKK4g2Erp+VxIlclH1746NztjKr
taf4mXXpWLi120/MxWppd8ibsMnA+MSeFP4zTt4ceqzZM3QBW/2FGRuvjkukBu7SE+9xpYOSKoRU
kwPLbZMFSov+WU+PppV9aa36tWNFNA1Pk053SiLAhP886QACFxvhfHPzpbsj162pHhg2P29+FvEj
b4agd/0y+yIavxCHasZr/b3bAj6uxqKlq4xQBBCVnLhMU6KOlQGrVAuq/tnuHuIhyqqNJGztDgED
0/+zYkhZc57FvFZMWDENZEgcuUo0a3tifpIF/fZyPRis5GIoG0E5ZSFxwfiFdGpSe6oMDYxfvuu8
KlW+s9jb5CrPrQoezto6ZibQ0+aWAMmGUbmYAwYbTRl6GBU1KHFeIVaXoeRAod+hHu0k9awt/bEl
oErhByOuaISCLQ88ZPITAUNWbkJa5H+Y8WY98Uh7mIC9u76VK95xZkQ6GGZplXEPXnd/Hh961HHA
dAnpE2zfxk21tRjJ91PF0WqbLXac78CsorOADusWb+dKNEX6ickVVDEwoCy7etVgEjFHq85HZ9Uo
3tw6dOYQwqYo1259nNV9O8l0pfW4BAMQtQpTLP4yi1/N8Gwnz2a/8aZa8zkQ6eDjA2KzINjP71yn
ozWJHaRKdUm9Oj+42iutP5xx9Mz+xwz0JWLG3/sDUncAenDFA3IoHa2psQoot8AiELee0sfQEkiO
GtimSPHX0Bpk7yem5JoFeg652eSLKRDagwFor5B3cCR6c+08XF/UpTjsH1N4Qi2Cc+gJShluByow
NiZm7U99W/ys4qT+7jBN+RhIx547m8RmONVFAtpJWhyLebaP1gRK7p2mufSQc7uuPWdMjf4B6GqN
h+lMGxGoeik2Mo6VKIpGNoFYPfDdaDdJu8/Mcez4ZNfIqSCqRSKrezBBRlRgJlSvqTe0X69vzNqB
AeoBUACCLBUN+3P/SizOBOtgj/aNl9dABn8dkUBa6oOT0o3rb3VtaPuiaY9K/EVzQzHamuvL2uam
1UAwS6eQ2OyuTRjmLGd2nxd1usfiNyAPa89oaFKihbdIfV6+2GihNymKmgwj51b85kA24slODO15
Tkei+boo+q+Dped7YpTm78bk7jd3pCLsBIgFvRE9nwNA1OYHHizJ5IE/xHlystzMd0ptDENgNYLS
sBVW/m5SyK2Vlt4FmdJqv5NZR71D0xJtMxVfqfaD4RkzbdDbgnqUDIiOGXhUhhzgZ1Z/JcYdcaGC
YT0y8kjIGNDxpjNCtCSvu8rK5zuzuQTEk1ebYc+tMJyO+UqBpmcxB+X0bamrmkXh9YDv9mjnX7e4
1n08Mymd2nEaktE2FpNtqIKVy9iBx3vpwWr2nmkgiWMHN7lDnalvooo9Mvft+g9YXzLIzKCShJgh
pxm4bMHZVHCwLKp3rA66/snp0ZcDRzJ6D3CG69bWclQs9x9zcoKRY2SIxRq+aqYC00j2tXs/iQNv
fAXTaYsAQGy9MTD/oclj/RzbLQ23tRfWmX3psoGmKtgZEiw3mQ8Z5KPTd3BSJ6o/pa9U34/mB0uy
jTWvZAVnJqX4A81uNCWWHSbkkYpfKnQL+e/r27pyhZ6ZkC5qJkQxjyp2lUJkuAY+Q9UiE+1Vt9yX
c9AuXza8bnElqIL9ClQhOhjSQIcn7aMyaO4w6zPIjN2byYEkqOO57fc03tmb32zNFN7/EDgxQLWK
HsT5oXTbEqM4CZCwo/JZV4EJMR4nB5Nd6Y3zFqRmJePB5A9mm5BXae5FTcPowaYDoh7o4JboYlZH
5KZhlv0Qzf769q35IaZK8JZAbFuQxdKx14RqxaLQmG9wE/jlyjZ44RmFQYOh6+vZmzqVUA8y69XR
Upx+CMoM40L/Q9p17citA8svEqBApVcqTdqZzd71i2Cvvco56+tvaYF7PcMRhthzDZzzYsA9TTXJ
Znd1lV0FY8bBnq+FpwTyWggUQOryagS1D0LfyKcYsVNhyCcAvysG6H1D5+TGK18RmhgSdBsw7ioh
5C+/okhEo5XmpEQjlaZgVBblJzROzeS3wmMQXdsMIMhQREyOoUTP8uf0OaaMCKgPLQPMl/lrOcVU
bHYg1suE0cuKcIuLj/M1l2hnXjEL5R1YPU0IN6J0c+mcIdR1WUkFrl/xU0w8pLRU6iKKGf1+TNzE
fC+K10B5jXMeLevqqv4zrDMv0rHsErFVYJgIvVV1IDsQ7Ni8V/1fctrTanAjf2dWnjpvItNqyH2t
v0XB+1wcGy6Tz0oh6XwN2BNhbKes7zT8FEGoLRXBO0gAEkGFVvwV642l1Bs5OwSznU80EIBdtvx8
/A8nLV7KBOMquMyuJg90xVcColT4pw3TidVTGIIvpXjnfOy1xAS4voXGVUcOwrIHyHorZ74GKz26
EYObyr/8zDOWQK7deNrVcW9pesdx7bqusgheSP/kGpZtfJaaFJBOFtIMLC2BkLkk9/T5PfCPZPLa
JnC6+kEWnw3lExrht729+qqM2eXAPDPb1K1iZArAtGpcuAJqntr43ZR5sQDcFaQSwKoKMPSlhTqQ
AqVpMF+0wAsVyZH6l1jwiLDpkthKI9602dUJD3NoNWB6F5sV+CPm4lJn0M4bIeDeknTAHWbFLbGa
+GchRJxDYW3lzg0x135TqnnQ6JjFJWX+1M35s8J9x14d3YsvILXX0YsEk9vXSOvZx4mInypGD0x3
2L4ZEFitQJXBObav0kPGxOLlmQlVbNMq+5ITGl6gmqFHoGQkqtUFgPvcVzzYy+rHOXOICXIzMcUq
8vFxpmQnAQkp6CUdDLxQeFACniEmrEcBgMs+wcrF/k4yXvr0rm4e9XB7e/OsfR/opmJ2bjkpCIu5
H+PZmLVlZihIDTCiCu9lWWFMKX+4bWYt0haoCThkZfzH1tD8UFRnouNoMJKY7EVf6mjQSvHLbSvX
LxWEAoDoJlrfBIT3LChIbGM9B14W8xmd8LOrFE8WFCqAfHdSEzqM4WFocAYadjXVrtkFToAtZZSB
lXbGfzkMMSCuoEWCpOWKIk8ptQFTRngx1HNLaB71I00wNVqTAhIMhTUIJkigQF5XRrSJZ6uYNc4v
WA6liwv/ay3+/QBmW2hmlWb6MgqjQT4k79xE3+fgKYH8epCJDrC8EKPi7MS1kD33mdkbqj/gfR8A
vWTWoxu1v5vIKwbFntvfnO+8HEy3fGP2hpqbU6RL8G1SIWmRg6e0HEBkode7ABzwFE9IW29/K3Pi
LUjYWEaeo/CAsKvX3bm3TH5Mkl42hmWBG4ykpbJHhowS4++sflTa7ym8awGrTIjXdJzm0dp5hxoR
ClNg+QUKglllQ5nCBEroOFKleBPoJjULMPfHT61hx0BS9vbtxb7K377i6J85Zq2rAuosAtSPrSCc
f+RT5fRE25Ud2gmLyKFkft42txpDKvKWhW4a87xMEo5R3NhEeQNikZ1hTxV6mcdZ9OKJlwyuuoVx
SRCSLKhuNtkPo7noSAQ7Vfa0bIq+8kYpsI3qzuBptK2aMkHlBFSOCPgAc5+XdRZqdVzhKBAlSww2
imBnhTv5vyKFU2BdC41lPF1VZXTakbNcXoXRZIxtB0luS2qdVrU16aFPTqI2oFd8aFrObl+7Os6N
LT/m7N6VogT4bx3G8r7JvT6WRIqZo3Yrd0rLiUGeKSYBS5K5IpkEU8pw1KePVLiH7BjHxlrggcAF
GR7wMpgMZr6S1ABwXsQIiLJDDbZDtxksHqUsABnJsbTqzZml5XQ7W7gY2kOzWcBSgIkpQQFmyT/2
/fvtfbR2/J+7w+yjuOqJiMk9ZMUkohVo2KqISioq6c/ZVNFmPFWVc9vi6gKaBABBUNDgsc4EHy6b
oMsnzPmP4ZEUbiluI5DuxJyo41lhog4vOLMbK1gBJYhJQfvxE0XQXSTJpzTkwUeuG+VQAsWOxWMN
/uBAWr7k2ZcKgRuUYgPz+xmShToHJZNZUq1KaUc+9VTYgmxdxvWj7oKuhwiIBPxHzbnGV7b0MnYi
LvASNFvZLT2WaAOWy0/QyaesOwCylOq2L2oq6h8gsueE5spRtYyDAVwH1UK0aJiNhrpSATipCIfV
HgVHwUUB6plo48YUin0WYNrudswQLCBzkS8LS3CfQc76akxxluqxUxR8zVnUnEEzHMhy3rawstkM
WSbQNFnqgCAPvfyEgGylU43uAtDHP8vgCOgKjVMO5z7PBhOTJI1EPQPODkqxNdgUfya6cJCM0b3t
yUrkX3jCfJshSlQlKBEJdYzqd2OloARRnqRW56zYbTsY17hcMRDLoD4GCnhLJD0txFMYQToZ1Wge
5dsXdwv78VETAGwQ/zN1llRRhoRzpdR4Vs81aF9pV09lQkMimbYvjeh7mUYRFk7WVabjg+ppGw7j
sB0bcEIEkZJvSNQBOzlpqE2mQ5jYs1EN3hyGsQtr3d9cTMSI1igZ3hut6WdOUscQIozGOdBpNiX+
4LTYdfqmgwyuCN21RnGStJQB3ZrHH/4wi+9x0AQHMyqnn2OQ6v5D0snKO0FvzC5CAWKbg6gHnpFK
2h8/SuZ7PZUz2RaMPvfKsswHqo3BEKOjX3e+V/ut3h/MOhFAmd0kUuhJQRD+qIE6+iHUlaJYeVGE
7+VkSBEVAj/LLaMFrgqqy7k7xHVscrb62sECFO1C4QAIA0YPmM9c4hrMJAx4+znoKFSvRvpaks1Y
HUrioLt2O3jXtsi5NfnSWhB3EeDcsAbAEwXGGj1tzO6huHHbzFrsnpthbr0mAcuUOcGMpPyRsofE
f+y7j4qrnrysDRu56ESB8Q05qol869Kb2ldDUwk1pP7VR6nYcuYp5JSEMYi59kLs6cXJrO417eG2
c2svDlDI/jO7eH92HQ1tGKR4D4AHQPnT9yotsse0SajWOyqGMUVyagSnjSyh23IMr3w9c6mL4/gE
tTCA0JeGjWpuBZO04HvXow9S/Jx7kHOpD0H/0kEwSAsmx8CDIEjU7dge5wTAXw2AzrDYTYru3f4t
KzfUxU9h1qCtjRSit/gpZJA0dONVW1BBYK604MIHMgNkWpx9spJIwXHcUBIQ4CJGjS599zU/j0g2
ZBg00p6KFFgWo0wsNfOPnVB8Qmd000zNU0l4VHxfzKhMkJ0bZvUH1UxKBpAGoUBfzFtfTJHsGMDU
twJp7zB2Og5IgZJ4H88ADuySUPD3InjvIgtIgvDTnxRRsNpEkyCymfX3ojzFmxj0FQUlQpLKdOr8
9j1M1PG1DyDGTWMSVrtw6NXdJIrpvRjjQs4DnpjjWggjK0WXBZSiYDFk0atxMDdt2I/QNRP6HkXw
7k40GhWnAnkH1j9x6jp5RkXmXk09UIgoFIqdn7cD6HqqGhNWeDaDtUbE5wQNw+UH1QNVb0azyyxt
elFL0Q2l7NUcctrH6ZOJtkhgiJjB6i2pqakUjvcRIP+tGj218hPp4jtfeh4xkSooPD7XlbWBXhdY
F3XsM7AWsmsDZWWF1GIFkY8cpHOV0spWpM8n1JaoX4ROOYs0nn6PUFtImw+/Up9uL8zaJgfzDZQ2
QQ8q4sF/uS4k1MGZGYkQuRGyHwpAmGajv2pS+v30AiQfS1UMZRi8Fdh7Z4hHTa0Q1tMwUw2ir4vm
R+hlmOW+7c/Kh14qjiCaBCsFhgTYdk8joQMsGRMIfOT3ES9v8gbIYC3Z2bzrxRfSuX5HQcKkVCNN
oQYCJsA02obBRlQscGpxfs316i6VfJQ1IO6KS1djckQxBSMpNhbKcSro30MgbDDpx1PSWjkz8OVw
uKLNZaCkqy359tkNIaQmEtwQ+ra2e3d6Xv48epRaO+tpopuQbjaczPf6voWWmooZDLACYl+z7M5d
2OvKWOFGCiCQCxHwEUBT+XVsOaCX62fCpRnm0Ef6qFTNotcHLhY6kONk8riXrq+VxQLePQuVlYhu
9+XCqekUSZkKC5i1dybxJZ/tJMeYzuz43+bD+zp/8KxEBxAILLabpGmzj1DA+ZOYcXvf5hHkt9vs
++AkmDk/TZg1A7OH2mttDeHXynT7Cq3WSZhAcRMeZ/+zbiJ3AqSQznhPjLwa3tpion+F6xKXJg55
5sosCl9SQLeJExZP5qi/Q4t1SY78cT8n3wZKLm7+s8WiF6MBaLMQ+sOWMrcgZzBAfrZXor3Be62s
+qQqqKwBM0dkti6ZhBpq24CdgaGlpZJYUHDDdNMxbX/mgsc5uK7TS/h0ZovZxWNPGlCnwhYer8jJ
/4oScvKN5hcW0X/PKHBHxC0Utx+fbxte8RFPMRMcG9CPgItMmiebRtTopMitIfsMwBor57iZCRXj
nW7Gzn+whTLDQjAF+NzXZXh+Ug11loNDMLdMINMl4smyJ5YqJhI62n6/oSphtgO9aeQcgMaz6WvZ
TpUcTBVsNZ4GGrLERAFMwqwKZ/1W+k+Xhpg9VypTraUjDHXZPgnv5tIblT+y4YCgMUe/vc/36LmI
8mtRbI3G6RLOA+E6VYV5gl4ebj0MqrG1olw10wDJKEhS1MEWssZqI80aln6o/pQDvycrfxLezPXK
DXBhk7nXFJxmckZgcyapa8aulPkbXdmpLa+jxnOOOVTKqlXjcqzRgAceFMz4cGqiIGeSVJAdkt6K
RDcy3m8H6fUb+WJB2WkK3OUQF5fhXK6j5rZrG3smP+eG4JFvjXG9/b41pKUiCMHwxALD1eUdNI1i
X6OMjod/ETnKVFlJfRBQ6UvAWlF1AwWUhpOUrG34c4vMx1PVDrOpOigcBKn0mhFA0sQaDM2Nwgxc
sLzsZNWajBcs2i0SiFWYzA9AlThMaviHwSd7ynWqQqsjmgpbDl5zgfdIv/p2gMdB/xKDakuSiaTr
cjX9QR76rpMEtFstsF5LYDsMNRmgzjsjfsCL7fa3u8pQFmuQd4EkBNK7q+shjNS8SX1YE8xfTRZY
A+GkQF8X2cVzkLHAXAp+SNqqiNGP0Lz5I9qkW3fe/FU8YVe+RtbvniYWkEQ2Ftf9tvgJLGs6jhRg
DpEcfUlhnB3VfdHoUZXqAs1FvIRQfWiPTfEaA7SWYAIiw2T+8G3dGsYk8/HSDNTlvYzwCKafKbqc
mCgqYpqnbin96g2MXfucvXeVnjMGmdWVu7ntc9Rt6TgeDdlVoIQuRd7tGLk6KhkbzPXqz8Gc6SFs
hDiSfehSDh0FVL0iHF/WYhGPK1RqUOhENDLnCGD/TShHsFOXz6kCEmmeqNH6Yv0zwBwbWtJOc1Ys
BsYnVCQk6SEcOekBzwfzcve26qTESQsTRgi+XNBAzoQXYxwT7AxmIYFcKVuWqQEGjwSvosn5DuvL
BMYA8CFA+I0w2YA/ylqPIVr4EDcLDK+uH2Xt8XZMfR1j7LGgYbgZ1REDJJZsbjNooSZoPbzQXmTv
DVOTrylo/T3JS7a512y4qODVID6zxzhV5WonyiXs9a70JL31b7L1mFg+tBzuD8NBPui26Ok2x0kZ
X/uWk0xEk3ZOQgDMsJJBYgeVatW1PZv7voOqtk41/RQuqgKAsyaNLfKoNFfjBDhrgPFU1AFZSmAp
SLREr+Gx7t9V2clovvuGXo6Fs3+f2U1B3/cxyDJwdUyaRZTemQwqzncpTxSD5wezpSpNCdRpOeKK
OqWZtPFFHiLger7r0hUW61uTToiHACZQ59AD+2f0MB/6zQcIcsPPfJ9Szc3c8oUnesc1yyQWkW9G
8zjArClb0+ND9ilaEc2QEe6H9x+TnW1fTDtTObnT1yv2Kijx6SSoSiLNYF8wndgJInpJAp1NWu3U
D9mbPOOu+mzt5/s4pdMpxF4I7JrGL+Kep5p7jc5flvrM+rJlzi5l8LwDE+FjS0wqnUOneIW6cU1H
3xE8+UfIubm+6KCufQW9C0o9QLCwmKMii6RiXlKA+FB9Vq+yhXL4XttK3vgI1cddTYGj2Sci5cXs
qpsLohha6vgDCeRLN414HudhhJtjUlBNtUu0GeJjrVjKtC1VO/aPFa//ueoseGZxyIFiBPVYxmaT
+H1XCnA2y0ACLjp5Rysv36uPmAU8TC4m8x+GzejFzrexDfim54aZs1VrqrbqRRhOzGMr0kl6JsAt
Vurm9nG6dhCcm2FOU3xL9AlkmBHld8yvoX/097aB1Vz13AJzpAm678s+8J4YULMqKu9Kl9y3lAaH
JrA1atCXZpN7D8pWvefti5XrSUE7UyTghkEhgx1akccyVOd6EmjVvEjo1VQgwd+OvIm0lZsdVnAZ
LFAJzKQxB44SZ6aa1jPOOeLkaJ6EdYL2NU/0e+U7oWiBsXARVUmgUJgDW/RrXelySBrH5oupP4gh
Z7Dva2z5YlejAgkOYMzuQytpURa63Fy9VKmYbM5Caz/ahhVszJNCDS+2fbeirRvtE6fdZw/ECpzR
aq359X7w1KOGl0ZOs/vmhLNm7zvkeJw9MK5tZRrYL6l1O5SuVpr5icsanR1zoRG1AgC9IaZHjsmw
TzRH8b+7HWAC3xAPblAJYWidWeY+wHQxiHxDq4wPYvpIFM6/v2wndpU19HQ0APM0HTCUSxeEXgyi
bChCq1U+pfppaHdD6IISKow4hq5if3HkzBCzVoHpY18EEGKQMZ01+LtI/0lSh0t2Iy+7l3XoKxdS
FGS1V3ssnVGWVIoODtna60hBPXvAsNvxZ2kDWGEFXnuIdr2VbUMaH9WH9NHcZjYyAE94Lhxe0+xq
jwCyLqIDhqo9pvPRhbhcXCXLwW2WD6ElyZ9tZHcYeLkdgCuLemFgWYyzAMzaWNKmCAZU/TT7bpht
SyBSebiFlRhB1w2xp6ItAEl3JgYTP5N8tV2sVHep39Bc3iwUF0aKjop926GVHXVuipX+lkazUKQR
psb5nhRe1+x6g5PRrnmDasiXYiRGvdlLOy1CMnStgo9CPkgJHYu930B9DC3VhBPya5//3BJzY+ay
NgNfBEsFNPHiHF1s7jju1dsDEXZugokwMzdEsSgJ1svVZRo1VHZ8u3SawJvAzIBzc/5z+wNdP+kY
i0zIBSYwTukIi7XgLjILlFiVle+DQ4VUi3yohsUDQ18XrhmTTPy1wowrgsBkt8uFuxItU+uvaY2W
+AYJAXWiUmYL9uTddnQlElGpRrwD1QhwCds8bIehT0ijgncUFbrkhWhOXHMA0V/NNOasgg1MHoF3
gKg4tS63ryJoc5+PWmj1dnUMqE6NnX7KHqF3Z4F951Ozoe5mtTQ55MdPxRnoEbA3iHhk9NdAg9+3
/b1+MWCC9PzHMNFq1FmjQsYxtCYrhs6pGdoEA/v2fCBW+Lt1fDenY2UVtm/JVCuoz7nvV46yC/NM
JGM+yzdaH2uRKn8NQoNSpVX8WIC//baf111oxk8mgONFk6qZYWhyFJrR5li7spM+g0Hnsd1Im9l7
6S3iQtDVIXZ7ND1z123QnOFMnq66q4CXAa8kZPI6c+8axmCC6sYMMe1pxwqkDmzNOM08rpuVEwjd
YuCdQQwEVjR2lLeLFDnS5i6y1BaYlucoe7m9mNevESzmuYHlB5xdQHWAel7UwkD70eCQM2m6jfaB
Y2zD3/NRPKleYGWh45hbacuxvLY/zy1f7Z2okqselhunSGn/Rj47bz5BrhM45zvhZ3VoItzrvAye
t6DMJunlLg9B7hJZZeI22X1bft526zosluFutKa/itlX6V4UQuixqQOgTmO53Zh+ezTI3GzbAkDa
agx58LHrtxAaAktPAD1jnEDAG11+vzSdy6TrURAJFWtwgPbHFFxrD79matht5tR0cmP6mjyjZBBY
f0R0eTjbcTm7L49A/AAM8eD8xgwrIcxnJMYoQIcTP6CPcNgspx05BfcD5RYJrr/cpSHG04rEaSpH
MKQ+pQegcmcKpHy5j7aZ9UP+kF3DpDxStS9M1C3nmDMtyfJZbTTYBHj1WdyJFnnvsJ5/jVNkAaBL
s9884Y+15fySloUYE7YeS/rS6zIkcpfZM7VSKYmdPLRH8x4QSDG2oaRIfR5QdzWCcE2aICADYu2K
WFecei0W5hCToAfFjreZMzimg5sD3REIksWfwbN+1xvWRHV7/OjAWcQJoJVLdIHr/fsBzIeNTA3z
1Tp+QEYVV9hAAVU6GJ/t4e2P4U670Q724x7TCQ4w3AXN98kzAZ7QEnfHdrYqnwKXwflFq3v47Acx
Xx1voHE24wjFhcnRGrAo1m6EVBlD+7fPiuXfYaMLcDz0Kg1ksTLbSWnSufO7DoLZ0XiSwgZwX3co
7zu5ccvh121Ta2EFjlkQM+EpCuZm5rZKKhUITAJTRtGZD0kujg9D2uznKak3Rd9EljwNv5VmGvdJ
NH7ctr26cUXN1MGADW0TdsxlCJRRqA0sp4qzyddzp+FNTS83PruQoAJcHvMYZQH88vIQDGLwmeVa
DHiVClk9AbmP3oJAPPrR6pPVA7mjg738Pzh1du4yx16sdFFYtjgZouo+BnNz+20kMhB25/woTJbT
pC0Re0WE/GE4PjTzRxG9tVB3mBLw28+8DP0q4hdjpoJReoxFihhRu1xA9GWDOu5AxoLXNzJDXSCY
7svfClN/E1LAUW+v3Yq1RW0XrDlL/gQ8yaU1MdLBU1bElTUa2Q+jbPuNHBm1E+Iqe+j9iQd8uEo0
QKEIPrKl0AWQ5NU2C4M+MiozqSwR4+i0qxKo10hyQscWL5LvewZy8mU2fAEesQx0URr0ZijWFQYE
Si+scyfv++0Y6Zu2azj559WuglfL2BEuXkQ8Iv9yEbthAMl6A1NG3G4yffRCvbFve7O2cJhpwnGB
1vzSo7804YeCiLZOXoEiArSAfdD80UOhs+VZ/3vb0HUdHs4gi8aaYRPjIlqOr7MstEL2W5b1UEG/
BEpvYreHKIZj9v62FHVPbOtjIlc7KSldyecB4a9ORkyIYcYC1w8BQwHecIxpU5mCuQDhkdgpRyE1
HKl4N8dHXX6V5y6jagdOp+r7091wGNM/BGmiiHhhr3mQOXcxENGVJfuT0/qzU7TpVsp6V6vqO3Rd
QXnW0ExQ7CxTvXwKY86nvbp6FvtoPwAyDMihwlYl6y5vlUoRK6scNOCTx0nH8Gt/BPtz6JBYyDD/
10nO7a+8Fk5nNlnms07osRNQFQZHlw0NvJ8iiJDyFHrat82snS46PFrqXAAZEubgzPQ+RYdArqwo
Mj1xGD8qSd2gar9BRcm9beoaU49lBKIKjXEcmngJMplCVJspmYEetgqICC8To6QndgAJLSlq7QS6
9EZX2Vn/moBgre8D7/9pnnHVGCEzFFQw33Sj7mQZGM5JNCCJIBAlge69hRvkhLxlwks8+K2r8cE3
6t+cH7HCBgQ0OFBl2DtoJ7CNygidCmhBqKghhfG9pkK0fgA/g+lXv6RJ3sW+4nVQyOtCDB3gzOLg
ltY+NtQaVSAUJKjGi8zuzY16MmpTryxwIt0NzfhYBvOjEIhv1Wy+33Z0LXzPTH2dYWdn1DInCxEU
A6basrOLKc9OcY8qhFYTnuTB2tmOfgEmv1ADV/G4ujyT5Kk1FIgo4saC7oBSle8DUT9ue/NVObjI
mRC6JoCAyyw6OjTs4Z5h5gTZn1yCXXlbEeAakAz+6ZJNmio0b97CVttrwctUbv3xqZL+xGZpVemd
ULrZvNFzj0xQ8XLKwFNLd1C2t3/c9VfF1C4AexjkQV6McY5L/5tRDUjRR6UlVbYszbQD5G2SP2Lz
8T/Y+erNgIAQbBfMBTeavdKDKry0itSnKriKY2CmUmVHcp6e9apHcGlJggGhZZu+oVDW/hClpTVh
kqGdH3XyNvmnMeOk+deBA6lUlFLB8gqmV2DJLxfOHFUyGD445toh1axKaDXL95H1f3/ZsBPQwsaE
C7irmfBsOkFt6hBki305pnsw9Al3RS1rtgyBLEx7NRx65OuNt1DlYj596W6Bwpb5ShKQJOPsg26s
1n0kbZ2ndrqlFbyEe23tAARAOoqm6zWMG9m8kqQLjnnUN5n/R07fbq/achhfbji4AaIq+IIZeKTU
l99GT8J+0rK+xPC7rZTUx0wGCfeSrKKtsCXd39vW1r35Z235+7PTSpL8SEkTWIsG1ZnF4KClPNzU
sguvHPq/zOlKQklJjUpDV6kE29Cm6dxQ9SbREsbMizTIRQAuBfj9badWIkFWUHFdptgkVEeYc8EY
w9jsRwWMuGj4mLMrzKINDpzbRq6LPtg4JkikFoaYhR6biTd/HIoJXBNg61czWytGSzcETCDFeCPH
P6ZYe+6LVzxl7cR/ALXCxySWe4hj1qZiVzJvnO2aI4L5MfLld2wGkFP6Sw5umg/CjBO3dQLIcie4
jWhr/Mi7Yt9DZMGcBScd7sZx4pwoK0uOByHAabiHoIzMtpflEXWDuEDfIAuMZ7zbAgu8YY2VNCkv
mVpODSacCNR9ICm0QCuQUlx6WpRSFGFmqIZaNsGYqdAigGbxvtKDD1XrTkkFiqnbX/oLWsyaRA6u
gtULw4Ko2F6aRGM+Nwa9ra38IP9cKqaR8/Ee2+AcdhIrdGsH9BtOt3kZqEofvj9AaGASU8LECODq
SF/Y5JEYQqjKQ1dbzUSbmgbH/H6GWVt1grveUl6VlOJVd8yeNwkVeJnrEjeM62ALwjDf0mFHPYhZ
7QBpv6AUUDyR78oDcBk7Y5tYP4q3Ypu4PHmytSAGPRHIGLAf8MRjuxij4oMMqcU6C0+NNW+ghuGB
jHQ7OwB2bGLOdcG1xhx9YaoHs2bCtcrRdsEOgOhTakeQbji9k33Oe0mtvF2xMc6cY4JIN9NKkno4
Nz2APQWDcBSghdTWvZhfj17uiKuvdmZrSTPOTnVNirFVO9gadp3zG8U6r3uDdD0FN5I7nnhp2NpJ
eOEac9FLpMMs6OJa+4axxV/6vqf9DgNchJY0eGq9+uUh4+3J6+fE5XIyb5ocsmODVMCm8ZBtQhtE
YPZkhQeTumhuVHbrEHf03qEM7Obe6+3z4Lo1jtEKFCCWAhjeMgA9Xy7vkJpCM9WwLX2Yf5Jfrn8n
o5/RuagOzLtiy20vrBx5F/aYSFWjTkzK5XOSOzy5T1CpRee2fauAcpkDKp+gHGOld4aVc664lZv7
wi4Tsu0wmRDjhN3OKl2wS/5+VD1R5Ifrun+QOAC8eYGwMvGTSnIZSmaPE24ne93f7E6xQxvAR8u0
aqf/FW1/hbtuP3GHU1eSH/j3zy4TQ2aOIS4SD1AlfEt+ocoQUP9Q/64dyRqdPKUvDzwR0lWDqKtD
qM5EG+wrsM72pdoqai4vgTMI8wHj4vs25/FfKasn9pkNJlj6GQPZeYTrYrIIutmNc5K2k3V6fPOB
qEOXhOpHeXsXvfzV6PQO/BcNXC/cRzY5ms8vxvczMRWjnMQAIQiKZmzBbojUyIhlGTuleC6nxzT3
Jt7uWHkyoeyHbM8EPndRKbncjLNqJJWfqLWVktEGB6Mkg5XDvwt63lW4auhrIBWvYDwzmN0gFLFU
JDmp0ei2pl20man8Tqj6oEGMZaCNXR1E9L7m+07kLOLq1YEUEy9dxQB2gu2dhqTqqmYChG50e2NT
3gdIOxztJHiYNrx9tK36eGZp+fuzAAXvAgbQR1haCBYtQL8olCH/gwkI86CmaAC1yu6BqEv7YEjx
var+JQSfiK9sqmhr8DKXVU8WXg20R5FMsLlEnaNg3U+IvEA4aPmjXKFhaE08Te/rriiuAlSUsJsl
UL1ia10uWGJg6tTXNVx9H6MNhkOaeLoTUG1rHMKUzk67C+lxoMXGv9O3PJHVJeLYax7vDhndLFRn
wGdxadycwnKsdESkbnT3k2ZsutZ0o4Fwvti6k//sKAwXVzZLEPEaYWfaYYi+VyzwUwmW5OGMfBw8
05lVGgqALRVOuLRcTWi52D1PHeKruXTtLQipUUuQkZMql952eRRKSYHA0e6aX8ZjgEfXAcS59vSh
u/Um/KXMVPlZO8GzuAEv30cE6TrOQqzGFF4ci+ogEMsslicJSAahGvyCbN4O44PuVxgGcAwILPyH
LXJmhznCp6wypiKEHT9T3BCcRoiwly7OMH44cdpDa1f8wtLxvy4xh9rC5hYbHUxNQn2nSb47qKZd
VIUlS/1rrX2kdYlpR07ytppAnVtldo3Q5src17A6L1woCSZm/k4SrTBrjLaiTrbgmUFboQX1jCFv
5ca5vbwrtzDG4EwwbSwQVIz9XwZSjZw/j3MfgaTHFgTPINz7/Q+oo8MMJDBKA2hZMaEKGC3o3xd6
/1wK6QR9Qf0dtD7RbN92ZG0dUYkC78hyMSzErpeelHIAyEQXNVYGXia3PJGt76p34p/W6R3oVEAL
iGdxJe2+sMh8OV2eOrMBWQjQWClQPPL9cG82FGCPZlPzCBPWvtO5d0xa2MtJVxaLragCNlK3BtT1
bi/gygF64Q2TAMp9M7dZAAuluVXBciE0EEXkLdkSTsy5dWGEOaWzctS62gRuQ/S0h9DuHGhOps5g
P02e/ue2P2uZAmZBQDABfaslLpjAm7MmFesixqD5B74KJl8yiotopLWn3c3vHGMrmSayOgM4Ckxl
y4RtTo4RtB0CNW0s2TNPojPvfde0Skya/YLGnsdF/K+Gw5k5JvQqpVQGNctBOdkrdgPxCMngfaqV
2uuFR0zEJT7JZ+jlNGACs4cH4oUFjd1ap5Jn2J1JW0d5WJ4kJS0O0af6zFlPnoNMNIKmsdLmHNY7
q1hKS8ffvSta/j1Ug56KP7UV/r1tcOXZdeEtE5jC2IljVWJBB/M+Sh0hp7ICNWSf5goH87tmCUwg
gFcAfQiFzsXzs7RSGUec9mLRWFO2r0EK7aME+qeI7JY3RXMNbsa01bkl5kSUBbmaBRmWtLtYoMNO
81TndH8SS1puRhp4Kd1B9KmjvtPxGsorXd5L20yAznWty60J28VDTyVqWv4p8XrnswOkc3P7060F
6rmbTKBWSSCDbbRsLPIzP4SndiPcCQ8NxwjvqzHx2HZZGNUF/DFxiw3SMoioVBA+g0Afj5dsLbnD
d1vmzMApDxgz41ALrZhISqrFodkFZUyAWhW07J1xW2/eQ7d4M+/k5/Bx2scoEiS/k4mT2q3VsC5+
AOMsCFqb2hzwAwwfmPv6rSqOy1hr8aFOdg76quGDkI+5OaKJq6g1hWA4V63heqTpK3j/LQKzIets
7iBktSzCXbydHjRP2hveiAlX8U+27SmgT25PRyD0Jcy6Rq6OgbfQG08mfdW33wZAX/4WdkCnyupO
nCb8lhkS6b32QAqOnNZXVYe9F7VFfEpDKQQEKcwnT+qomiOxbqweZQmkMF5Gu2OIHCYIURUlG8xR
beZ70ePtnbXCLxj3/xlmPnUuYLT4f0j7riXJcWXJL6IZtXilSl1ZVVn6hdZd3U0BaoLy69fZe/cO
E8lN2Jkzj9Nm5QkwEAiEcG8GAGMudNqJeOuK6BKG1O3s4+OS25I8n/t7C2U+qwAGdFJnwKOSbPeo
XNSBLUvgaLa8+15h/kN3gNjBd1MYwdhl4puJo2NIThMc1Hg/16pRp9ZUX4m+7+PdDuzMRvLPTrIl
V7R6JQlYwBvnK9w3lf0bNwhO7eQg6HVFu4VMKidg461wDkkWF0lRgIo01LHCNtnmpVurqPv4mYaZ
B7vM/hg8uLX4cLk+JpwyNYjSanS2FPCBie5Q/wzpI2cP1yLqJQZzN2pDlbWaBAzMfTrt7+AlPQhf
ia0/KP+iLHr1tZi7saFKo1IJm0dbB4yrmfSQdhwLvCVBYCyCuQNTXaXh/90xH/pxjrzP3WyDlh4K
iyC7xkc3/FZ+V5/vb+LfbM6t5YNeDZMFoEJgW0W1KiVUN7A066LvjYPybiF73NiPHXIxoI7zS+cd
ntNJkdoVt6Irff6LdBP29p8fwHzFvkpInMf4ihK03KojiPojZTPw6OrWIkRUm9HCrKDdUvm7+wvz
h+ChIUzIBYL2S4RofWZb3EHD2aRvdlI1kErFvAioFhiTj6whFVsTC9E3qIs5ya8IEn0P8aPgpl66
6Xehe//TrUdNC0Bm59rETILIAqCGAMMee/v9U7aby7gttj3He6ybyQKLPQEVUnl1AKzCEwNPB68C
sUVnsNUdRcXe1m0Iaz8Gj9/lc+hRFK/IUYFUCudXrHxEKL6AHQB1AIgv/s22LT4iIXWQVjKI1XQU
r22UXd1OG3giSPMdxnxGzGuZ6CJCrwquOuYzqgaZaGKpKBFVtSvom5p8oCV36jCg0p4jnv752pLM
WdURmOJcKb52y1Wq6lMdoRFNT8XpotPqdcQn5RVsVx7S6B5EKQHFS7BisEwEIB6vJjxocH+GbjC4
aZO5oW434ptMP2jqmcMRur8Tj0Z05Q5YorKXajZBYalpFRQai19lqr3LteyZTf5x/xisoKBV6p8d
ZGKSFrxfRZGiQbGPwfesynuqq3iL6dv7MCtmAZZcZKxn1mmUMJlQpEoCKcm7CFuITKZfdQbEMAnU
RPK8OFe1ZT4HalW9xCmX7WPl4kbjHII8dG2gdYPlqqddFLQmFKJBh7MLTa+1HmuEt8mpIl+QBCLk
6f46V54uV3DMNaSGWL6hAq4eccpFjwill1Q18ouuBDO9D7Zi/RjuBOmBDstExxHjVULVKttsLl9O
1a4Dd2EKEez7CCsR5BUCsxwjTbUyogOWU0LvOicQYnxWs1PRDO59oLV9Wy6FOchRjzuBJADSxaem
xxhVWHpTdZCKDJR7/yLNfbUqxuZLvR6HQkT5tZ2E6pxFZPBaoQqfysl6EnMqc9a2csRwwOZOb1D5
zDfotZMas1YtRw1wnfWUZ7s6/sUtEKxtHzLLcIEqvC66bq8huooM2ShPKGQXj7Fm9+22J5BGv3Q5
J+BZi7NAW/4PErN3QwBlzqkE0rgJNtmfyaeHnxOKMoanPauX8LHcqCGyfvetY817LEGZHQSbDlQ2
CUDNZJvBPYmPRueqrTtGz1HHeR6uHap/sJBgvN5KswWRQlQAiw6XuN+bvDr52oMffn0OcdAEK0Jt
+RogzI0pkAj8+nQuTEf0slO/GWaOfbyWcPH3eMBYLh4wPJ6wNTNc4srXuGMYDUgIAzcOZ/mk9yRI
XVHgVFjWQf73qmQfZn2RWmXW46rEc3NDSgThabFXTJ5Q05pBgCV2bg9Hc/iNMlVgQXQtVLEWQ/xT
pNs+e54KYnc1CL1xL/+8b32rNr9EY7ygDFEeSmKgYahD/zKTgex0C1Ir6JQNJjCjKIo3wDofqRRq
DphQi6MBseUdZoUaD5rAsTOkXbOLkkx3+5qaHiXlr/s/ca1SimZ5KJVj0gOUH6ysQFwo+ZjpI4yK
yF5H31s8vttIdpPE8vvqWzZA0ga+QOhpOZLYnagyqnZfIePVfk7mYxrVO0FS96ganTUR/B4WT8dr
dQ+XP5CxvqEuQNpv4Qfqp8FPQKUUblO80FTqBFv1ku3yfYSDvcFE0/2dWTvOS1wmHu0jQ66CBDWB
grxT9ZTxkjprlrj8+zP+Iqgu1EQlqgp3IeNUKegZpJ1rRPskeQw628o4VdO147VEm/99gZaXHXRx
MSuEyd+vsZ7z5m8aj91r7c5fYjDWrrfm1FcldkxI/YS8KMjfEFcen+9/l7WKEYYNwOyF8TLwKLEv
Z0h5ZUOWYimT/AbSRKeudrVE7QIZRW2jN3sV7QQVL+mxtrYlKPO1GkupzECDFfbda0petBSv5ZPO
e5Wsuni4dijWQYN8ntq7/kwqelniEepuTu3i4E3uudnEhoev5ZWnwDOR8+tt9ZlXtlwzDkxrGyiI
YWzuZkg2Ntouk03saF8SL65QgWu6tynXOTWVNYtfwjAn2czMQCQV7COim6lwcabtbsKkO/jIRZHY
qsK5kNctZbEu5ggLtd704l+DHKkzgL1exaAYHhPHTEncvhANMLpEZ2gT2VbVcSIP3p4yBiNHEKxX
ROxpID7F7SdpN/XAEbRdi92W+8kYiyAbxSQSGEs8pM+dCW0iE9S1Rv1SR52HTiLO51vLnVpLPOZ8
o0GAmkEKPOXiqvvUNz4USM5dGn9yxh3qi34zuvfP+rxJTE7AMhSwk2EOEbOkbAMbCmNa3ARA1FPh
95j0P/NU5UCsfSe0yc8Tfnim37DUKnGq0t5CO5SaPfbkITVeRJHnsdY+1BJjPhgL56sgyG66HBiG
7AwHzPs+C07s6bs+saendtftoUy0GT6lXzzmotXFmegbAeM+mq3YgkVnpqFJMsQf2tT4QUdiu2hK
OwsCTqLjlrkIiWWM5OCtpWHCAQOq1yscNYOO+tCDj+CibwpP+hbOAU60Ez5EMTJkruSiUX0j7szW
nkZb/UAb8N78Fr+jN9OPOV90Zfhh/jEQ4kRjAZi82UwSjY1Qh4gaRfuC5hd4bYBIBQqchi89YKA0
sUPQJzVH5be0C1M73yQb/ZXn6m43/vonzIa9+OKY6hprUNuDwSPZW7Ino7uO97S5vZEAgUFCzMKB
tROkA9cQWaNKlVjMqyx/tfUfS+3sGJms7s/9I3hru9cwjO0S1NsjsQJMCvGP7qfY74LiVMiDPYo8
vpSV+tqMhRcOkmXIyrNDfmQiwxQFwAqHZJO2vyZVP1D5B/Lzjt6XtgRBZjS3g2Ge/KZ67Bpjd7I0
aEvU6DJPTF9IH4eQvNxf/8olcv2jGK+nQqU86MSKOni7QHqk8QR0eY+7MXYV/WOqtqb4oPAEUWbz
uPZ7wDRnWgewH91O7Im1NRaKjDRTZopPJNMvaWJwwtvby/gaglmWEhFhGKuaOnKueHXi9NJGJK5Q
hrtR2Eeg7r2/jasHYrEixlqb1qJC1AAOSml2j+m9KG3ATV9xYFatdQHDWGuvlxC+C7BxOpG2YeMX
CUonyjy8hwGW3b9YEpgw4GVkDDuxnUth30VJB3kVR0IhUavAhU89DKvfB1k1PwuCV2DKBsGlyGrT
6Hmd0iHDimrpT4QuImTqEFjHgQOZKjtLnEi3ZXl7H3TN/Cx0O2IiFRl/qI5cuxZjGvTK1PCxygwD
t7XykPY1J5hY815LCPkaQqhAlFLFWJYQJ46AOSaoVCA1rpSv95eyZhBLHCYEjCuCXS2BkxsEYe0Z
D+sJLffQx6UCxx54UIzPr+RCIo0KKCLnbmTaZS2jldup6TGNv++vSuZ9ofm4Le6XOif6mIkU27dt
QYUo2+aJ7lTPcuQzZjYd8MaCbVjyps3ePEfPr4nzGrqae/9HrHmQ5dYyHgTtFn0r0tky29zLcq+f
Cr9HP4ImHYTQFYRf9+HWPMgSjvEgFTg2xsIEHIacXgR5QkoP05RViXzFfaBV05zbO9CViEPAkldJ
yG4oQttSR638SYGC2MkMf0w8a1ndvQUK46ksK04zDJxSJ842vdltBZA7xcFhaDKvNB/D1r+/qJU2
M4y1LPCYTGheVaUBfnaKIVTb/GOEdvahuOKT8q5ldtjZZegIb2iB2MoPlU8xHxZe7v+A1c+nKEi7
YZACHVOMxXaKJgzRiPUKCTR3wtiJVUfnSUKsHosFCGOS4ahHwt9NDdCqJ8rvccu7YFZacebxoHmu
deaMlthG6YmAFWQIsI+5cK6Kxzz8rMONMXzH6q+6O+vJXi9PobAh4su/2L8F7rz0xYkPwBZBovnE
N1PoSpBb1QxERNnzfZTZCtjAY7k65isJdZd1UwCUKn9Qi9/qeJSRWENhLyxziISkXqH/xzwn1/vJ
fLKhKCsL2SnYRbO3kk+oHobNp8a7q1fO9NzxCyoMtGcjYmaugQ5ZgInKQCkDwUkMxU9RKiLmuZNi
zi2wksIBxAKK+VAhRIJ7I8dTCEp51kXq7Gkbn6aNcFIf69rOdiD8OFifEqcpZ8WdoAqGRCgSYiiy
sDNKZSO0CkTTqUPLkxkMtg6hFyjDqlKBhLrXFpzUw8ppvoJjFkmVPoUCAuBK+ZgJz1KylQSOKd7K
0ILvY7kkxhYHvezNSgRGrT1D/k+owTd0alO3yyHUF3tS94eqfm0eRPOp7g5a/tjEZ+gktHBsEWd3
156U+C0mtlbFzILBFoOlRoS6fU+wXjd8UM4tvmzxQ3We42N3pNvoufUzwQ62Mx2ybu+j14YncbES
XFz9AOaY5IGASj7BDxgCPxj8MnIj67OzHsrIcO67AO5amYu2rsQ4jTVAKaFbJVtRw5Sp+ivyf5Pj
d+In74XkxrsQRKj5sbXjl3IDyuf7P4G3WOZuNM1iMCqIvEIO0u1VVwVjWJ15cfilJG//HRJzK6ZG
MdIculwOWH+64FCl+zF9bsZLEPMujvlEMJ51+QHZ7lQVjEhqUgOplo+1+kUJJ6Be6UrC0KCKZjKw
PZgzz8T1BdGoJaRD1JQ643DWgjNmXIbUrxR/yg/j4GJxShhBbJIn5/OXdYxZGIbKcSgUkK6hGZp5
LERh05RgXaeORRW3hn8bQH+ebBJq2XLvpSa4h4gTWvo2Kw9hdxKiAzSiR+2gKw+99qH3T+hCs+UR
0n/hhgRuUnQeyKZ78UAmvy9cY8LLR7GhRpKYwaENRjs2B6+D9jnNBaeBDHtUYu7qh9xu0kx3jGy0
S3IY67NBRX+IHAsPphD88zwPuGKjMhR9JLAFIRS4ES5EQgatnZOGOAAeEB2yhXUixLFEr9Jq976R
rvj2KyjG2Ra9OtFUnqHiY6y7TQRGO2jZgkMf1Nwlx7OvgmFaEfUV/HdD/B5OfZtmCsBSUGYP2eSL
gm5T6UPoj0X7kJTUv7+4lZt5BvpfPMaxtc0I6jEJeER4EzHEosgvYaP7U+vdx+Gti/FqErhmykaf
16UF0F7MfFP+LrSNMkWb0jB35sTrgFkBVGZapLn3a1aoYEIOQY7MQNbN1pFqTwzLXTx9jfQk5NU5
lrz/fKQcSQgZE3VIwCJXzl7/WW6AFi60WkfWAmcsX0eUlyPd73OOdazc+1c4jCmWkhKpDRgUndw6
D+SUSi9xx3HJK47yCoK59pVJsWIU21qHBiqUd3tH5+k8ri4CDKNIMMJdoQvg2lPKk6KHeYTNUqP2
nUKxvCuj5zzhxAyr61igzPaxCNg7yRT0WAQKuPVsBZ2vRbG9b9K8dTAePxEiS0bnUetU2e+ygvIt
cl1Ik/5XIOwktaoVSogDgg4ASGpRbdebKjwvpzrN2SuWs8fM0NenFliJ2GrnqJNdzO+599exllzG
iOH/fvW/LBSL71HXpKIaOGYwUj+dYv0ITT+nL8BZNypuGefHjKIYEPV4jIvgsTO8CoK7QyS5UZfb
Wi9ugv5CCa9OMH8i5vK8+lGMk8jRMkQtAbubta9mcanGhzA8gL66C08S8bqW02S44myv4ObvsNiD
JBC7PJFnm4z7TRdbthC/p/ImIJzKK+97Mme47SyzKa35DJPksa2rQ5a/3P+cPATm2iiq0DIHEQi9
+hHkG5lKHLtfS7xe7RXjJfQ4nTAEg71KNfHFTBKIZ089WJat8XHoBM8ipj/EhU2bZysk/y044zyi
cMLIQB/gQIgvWVDbEQ55e86mx0bfD4kFNpZDLsgc1FVjRNYLVz9qDhhpu7aOpjb1UBUiSFDBYwW5
F6sJWn0cYwB15A/9WaS/73/DNWv8q2SPPDP6n1Rmh81BbcrBAl5rdX+yungZkAtrpdwVFe6GyisH
bYnFbGhPwXlQkRgjuEc0Ydch+uXKH8YpuLzKz/V3wWlmW2lawiQzFIS1/1ka45rNQE0hSA647lt8
iN+MC3kYf1cWVB3A2654rrZ70564gwlzhyHrTRaoLA9xacjQsU+Bitep1/9B67x2Undg9YjskscO
xvl4rJSfKZWFmA/AQqHTzUF5PuUOSZ5NHmnh2iW3XNP8YRcuK9ISDMokwMkUa6en6iHqIUE08hJE
PBjGEbdSVCsZnWE00TH7fYLsGi9rv0J+cGUVGuN+R3M0xnYGEUB8Z27qj+QlP0pufig+1Eui2zHH
Da/eecvNY0402GzEjswfqcnfwh9Q/P2i4B0TvHjTOWgbFX6XB/kFzY/WU/p2/2zz9pPxz/CbaR3X
QFaU7958k5XGrsTX+xjc5TEOpBuJJIizbegnBe2AX5JND/Fey922x5KKj2k/PBJXK215Y/Ke2xyH
ojEOBbe2Hg0VsFEXR8eUdFZRiLd1DNqH3qeItgKDEyOttN/oYFWXtZkC9y851fVJCMYstkoqYda2
jPG2P2fpniReqrgY/3fj5DJWpzzYtu2mGl2hekjIhrPd80v+2r3MPwBN3OgWR2GafdFAUTa00lzF
yFpf26RDF2apOaNo49uCIyvBAHCke1PgZaXHQTbm3bwHzZycwgzNGA0DoOfUD2j5o3UGBqEt6Xcx
OQnWOSuOdfVRKJvaeLMg9iTHtlB4ivhbkn7oeKNotjiQJ2vmbQlFT6Fe3J/MKthOHXGM8gVZEln4
yIratcrEbkB1SOuvIRIdSs8haI3VcqvIEQqUu07FQCDSF82xmQgKNV8m6EkFqjrD6EvyNgGNabbT
qn0h5F7V73JhEyQ7PZ9sigZPc6OPm7q7kOEUKGctzCHJG7pZ/iuEMFUGGkdEFRn64qbHNDnnsqvL
PhoOS9AA5Ock2yWjL1LEq/lbhu7vYJsYW9N6K8onhSIjAJno8SmFlo1EXLPeGtXFpH5GFLvsjpq+
T8InvTgKILAy3i0U/KcjqQ+FAiUYsjOK54xs8uZH0L+gbpJbF6PbFrptjBuinHOcH7EDQVT83UBv
jZ77yYeYjxeDkj37EJvPwogdlERsBEVEP0Wmo0qveXIRih/K2LgWhtMRsFA9xHaB4K1S943gWvG3
XGiOGn6K40OWnIUSxLoopMgd+vRNH+bnJMVrUIGv2J/oHwqlBusoBmeksbrm1SQ/+xpCTNWxg4AB
hcQwCDetwSGdH6peIzY7oa2ONBw3mnxOld4WC3Njkg90C/lZ7GUWr+60Ul0D1xm6NjG9JqIsxBKL
ZFoY1FrUzs04jrQzdrVPQZsS2+mxwRiuLT4qJ+O19mBhF0znjZzAbQ0eM6QQ9rEktHCj4evaNVSp
VrS1DPjkmLqy0zuQmj3X4D203y/6MXTz/TcKR++NxxsNWJlPRIp+gcwcTL0YdaPGpfa3PSjw5H1l
T+9hZWcIXZ1nwzNOkHw8jttoZ7ilm2yEwRZd6N1yHMSKf7j6GfN1tIwSuqagIbQzHXmmIgF04Oob
OOMePAyvuY0bzjWOxP6wft0Hvo2CrpfPXHNdScxRNFAvG0I3yr5K2WvK0m4V3vrm38/4v6v1MTed
SLK+MjTUrzI7e1Ad5RD5BOus3G4D/cNDs20dXkpppZB1vTbmhssiMMtTE3uavVV2tMv9SgWhA/KP
7g96ekg3mtNzwmbeKpmoOVVq0JTPZmxYe0XbBMODImzvf7C1W3SxkxgtZCwF9NI6qYGR6OFPUdtO
Yr4rk8Zu+h+oOLlWOvygvWyD1JzY0JRwRgmyD3H3RAjvhfmXae///1FRtLv+KZaVyqU1l+QRDD5Z
ETTC8l3ikofA/Uk2gzs941aDFFtuN75pd9DdpE7v7rXEvtzfkxsjhj4ShO7AlTwTGets03kvRGMq
ygHCqBGCkxg2rOBcG+PEbd2/+b4A+ku7i8Z9uHBWVNRKp7TUoeOBxBvo+PTcLgVPkf37q7n9wgwK
cyblTpnSoQFKHdsmBnsQn9lFssm3waXYKU4+2AWKVzx6X97amBOaYyrBCKukd4TiiSYvpeb3knN/
ZfOfuLIXZmHMgUTGUmjEFgsTElHcpaTK3mVB0RNvKMbiZLRJ+kdok4GTx1yzDvCjg2oGYt/o22Cs
lCRok+mmtEc5cCOC7E7E1EV9kJWP+4u7fTL/Xd0/OMxDb1Jl6GKgx9uxENe50uDrm3AvfwqWEx7N
S/5cHrQT2WlOw+uEvH2WzcjgekKvpTKzeDOfLjQmq7diApLiHU7dzhDtd0wmeMqm2SUeojQepy4X
kPmQbVi1cd0CUD9B8xuZ4Y3laE/GVw8C6GhvPnDTETeJAWaFjGMVtDHvjQiAlQbmmsLpwOZi14jU
/NzhytjeFu6v0f5m1haXcZunRTeKQBtc6Wxuum+ooDZg2HTm99m00c8NAiOooP+ANY1b3r21ehDx
FoAQBWTpRbZUP0pFkctT1qOxCi2t3bafs1iazgu5Vo+FAv5nDM5BL4QtIujUNEoL24pgq4W+qwg9
V+FY7cufwaPhQbxsesgeQ5/yBM/XbQe0HShdzKEee2lgxqoNdRO4KCx9q09orPcDN/0pv2Ce0KnO
7U/OsZyP3Y3TWeAxx1IT5JRGUQGiWBmdLJTa6D914k3jim4Pwhy8/jg7e9t/MJvPApEJZo02SPVM
wArNrxD6TshT+7kvdOC1g/oUBAXOI8iWhF0CmqU/kLD4KvfCkUe1P4etN6vGmCj4MC3sNNsDWKdl
YxbK7IzSoyr9MXkiJuuLXAAwLgCdZX0WUvhyOujo8i5sqMA6iWg+5y3aU9vSQr8LSvl1aiejihR0
ZAcDitx9tA3LBCJ8mi3rAZRCqnNf9jtiKrbU1xdT65DqE2LeA+M2zJ+/yeLnMg6kI6CsFuX5dtN3
+tcswlvofnQpt88leDTN78yfejfZK/vBkXR3cEb38h93wFz/BIsJ3BRBHepUw46ByrYSv4T2yYwh
8fQOoTWOBa5+/JlncM5y4DHH3AdJp1Vx0sB/Tah15VP5MAzihnOsVt0Hxo4kExoZM0XIdew35Aae
p7NHBk+TBqK6h/bB1w4K6GQ+qR2+aHtoEKBH0q/9+8A8XOa9lgQ1UWIKXCuWd2o5HVGldsJi9CIe
1db6Lv6zwtlPL26BLhm1iYZAMq33OH5TY+/+SuYTwh5RdLmg5QXNAwhambjEaMoo7MMKJhlqmwZJ
j+AR6oZ9voHG8EPGa/dYW80SjXGDmV5OUZMCbbTe29CfBYvvL4cHwBiEbsTaIM0AunlRpV+QDr3/
99eCx7/s5Xj9oFHHYE6wJI+Kond173TGz0aD4vKmiX1Ms1ghJ0pdjb8XSCZzUIsB3L8GAVKsiB20
8yJknElyysJfYUD8UFbQXJpSN++s9z7OQVeU0zexwzSDZhYPQdpwLP62YxeOAwwuUKSZtT7R1n1t
iGOoVkqX4/eQP6AisVyKpqIGfKgPaFJCQoSKnFfs2hEDIyTmCUH5jQ4axn2osaKaUdX0ThiAaMI4
lkqG6RqvaNz7X/Qm0JnV1qT5JWVA1Qk6O9fr6rIE9DdVCeVhyOtMLqmecBvfh7hNLM0Y0GDVNQi/
iuh3usYwaCWUndhArf5rOCe4pTad71d2t0XPs+Vg9MoDLfAIBvXM5bXhr2PrJtjRIN8rg+77GtvU
60GKTZo6ZJu09nDJwdUbQQq+QRLSEZD7sH5PujOdQn+Y7ObAjdJX9/cffJZGCYWFUlEH4CO38oTh
8hrzjKY7OcWm93aT00eu5Fw4+31zSuf9XmAy3zQeuqRFhw1E78Hju4ttsodOcWH/JE71jWY2iF94
YNN8L0+82/X2lMyvHwh9mngHGZCzZqy2lIsW+dkQWaX43QgcMd5V3XaACqIZ2oXw2LXEBad1roto
A9/cX/XNgWGgmViopINEYwXQsjHsBsnrJd0buueJy2s9n/SrK4MBYiyKxrIU5BOAIAz1q/anj2yv
7pQTpt80iO/EiLs4TveWXeMakbWhhDZqkopABL+l+lVsBzc5j6fwudumdnZCsISgPX8S/fgVka2x
Lzk7e1shY/AZe8oTaAzGOvCjnXC2LuFbuqvekGM6mi9j6EHvEkK1TvUiP0wCx3Xcnp4rezKYC1NK
aT9QKSIIolJbJ+9RXvpU4Kxv/mB3PqjBuPY6iPuk6bG8CTyleYssnlw+NxYyPFR8C0EKkc2ZrJ4n
CHKbq2C2db7MF7HNgHURzPfjs266o5hskWJy4t+jZaPwOIsbDXv5YPqWq7zcPymrmzo3E4IOzRIh
oHeNW/YNEScVmxqkUFFKNnXxFmicPV09jYircHFhWsJi3a5chZ3QzRiVpeP1rFm/ySSdqTCWW+gH
cC7n1QX9A8aej85SCEhpABYpvzUQsqPxJOR1ENx28sxfawHCHAIjQs+kjoFXRxWOgep2+jExOi+H
UkUt7xtMyZXfKP/d/1KcXWTNP0oma5QCYCLOzt06TU5aB+YcYhWCh9He7j+OBa6XyBhGJgb5YBRo
tBaVpyh4rNBTw4uAeZ+KsfnISqLJCGN8KvOnqdoK6qJGyPGX6wcLQungupNkkIbOP2JxsDT0p6u9
hnVo1kmQQE93KlSb4vZXtkG60+IXQwidEEmH0K+0s5q66JqQKa+2PxvEjVtZ/Ir54y5+BVS2ytHo
8SuGeicqtgw5Arn2DPIjGs6gvrV7VJciqLjzwq1Vo1ngGte4ERqwpLIB7phcZN2RyXYqY1ePOV5k
9UAABmRi8izRyKbImqlNtDwAjqBCzFTFOiS93gZB4UK0fbCjMXMqUXKFRtlHNSedPJsJu7dgsgPZ
HDTMFciZXK+xUpIYgXMBMwpHlHcqj6S8DOC8TTcQ8/w8RJahPsXqa1UxiHokGcsjlblXDfDAiqic
DMoXpHV3Ie+Ovx28gHuBxOb/wEFk73pFAwaZi1FG838KxQzjdzlIbojaePNcQoCuzms3Kvws73cI
GP9zH7MEZrYS3cXNKIcAzhNoeSn6Loxr35CD5y7kSnrO1/XNnmIkYG4PBKMOGx6mbTNAzghYZpOF
NkosEICf7FxL3VHHy60cvPn/143yQKR0C+NzJ5NDMrK+0YvfwMSJVdvTPO3xGwQjCV5qQ+gPmZ4L
bjIVeGeKpeT2QjhtwsEc92Us1+dsqDfUNHteJ876ZmjQVJIUHZRJjJeSojSDngl+iKgnTkDdrkUz
xrdAfaKhAQGpMQhrYZPQbjLwPOSai0ANDRSAJib9wJZ7bWzyaFlZr1fYg/jLJOjP+GVBH1dz7lvW
mq9Hvg/EMSbk45AvuEZJhEERirKe4wxt3+rFNmqRRB9/3ke5zRTg5OgiiLxmFhNDZH2BkZaxZCYI
o+QOLnYIzLfcgFykRksU8NtUfg0UxU9oFjiB2f8cyuKjaYynSg0sR8qU14CqCsc7rbpGDPlhgBKs
Q2hxYlxwlwq4mGpQohIMYgdK8BwbyHpPlSP0FLrI8ZPaZp42ZF7IU9FejdVnQjMVZEQS8NlPixp/
pwgpoMvHWh82ca3+TEdiZ/R5kqgrhdFvk+BZaL12mHnvyk+a4Bbqa3nXaASBmmzr1uf9LzSfKPbU
47ug4wySBwgFGQ8zGk1V0RHOOh6SPemeMmXcpJpiByjNF3nnB4THTLtm30tE5tlQdlY6jqBkdMpk
qmwF4Vojpp+xRh1NKDj+c83Kl1iMlUsCnQa5BxZBNG31sW2Ub2XPCWnWLqMlyHwfLmKJWgPtiWQB
ZIR/TJLKjsONYO0DPOR5VPZrr6ElFGNARUrbqIhKcO1SGR2fnpXaRvwVkNCV8c6D8jeYtDk+eR1S
Rd8A2N3BTjL/+2J1SV/GpNOxOjGogJQ4NZF3o4XCkG49BHpja9mZCBOnr/Xv0MmNXUKMEbLcc+zO
pqXSoNVRl4J/Ujfxu+qMNp6xx+Kk2KlzELzRCXbWcXAxqOJmp9Kd7OAF0rPqbtjHL8FH9UvlfOO1
mMbABKcm6zIa5zXGkEASrY2RBKeMfBEIUs2HOOTGbKvGCt5DSwaJA+InxjEVeTZpUK6CS35SnyW/
2IdeZ6HSIvvaJvSJW/Y2RHbvH/81250/Kgj8QQ4KMpjrr1uUyB0UDUWAoRtj+ZiNXZ+5BF5Tc+O0
7J0kpNpz0xQGj/RzbbHQENeACr55cCBfA9dlhrserctONp6J4tMcaj68KHHN05hIxZqgZkdLKzsv
K9Khz2OtJ07b/hCmhzB6ja1X3fTvb+HqSiB8gE8mISfMetDJGMYU1ykOiBlf2rZ7S+rINvvJuw+z
mr4zcY/OirUyOBwZT02tIAjFASNNqXXSIk8nhz5H9+imbh9FzSskT8FDST9K3ct94NX1LXAZfx0N
Uhv10TT7UORnSbJTquci42lVrN1Dy9UxhpiE8RRmPXYxMtTSqRXj9wy6tWI1d+QyN/y4bCW3ynMO
OcU6roaXEugHcScz7k3r80ppKFY3xRn6CcxDZ+juOIHcDtJjuST4uv7n/n6uuRJ4kP+HqDKPiYBm
cafkIlxJEYLh5sFqefX11RBnCcGYCl54aqWHgDBR+itbnCwvCh/D/r3UMcy8lSGvBoXJ+8tauyfQ
jCFBhnjmGWc3MtBKrZkSDWbSFZ6pffZ5AULO3lU6+hCDGJOq2VHsx91/hcpupor7nXQdUM3hPJXn
pH2Uo7daeGzULTo0KpVjLWtnYbFItiBjKVZLBAVwfXIp0kOkqGBS5viTNYtcYjDnrQAdsh7KwFAJ
ymoQc1YjWxZSqAa4I/Wmf5OfW8IxB2/MTDJWIuCM6Eeag6Nr8OqW85VuW1pUGcwluMdh9jOtDgOi
kJBWDQIJpx3TNEYffRd+Qk5X/44nYvlWIeWXoTDJA7ixa1CN1qFw/j+kXdmOpbiy/SIkBmPDK8Oe
c57rBWVWdYLBzDNffxat2107nWijrvvQOi3l6R14CocjVqyVZipFOSQJ+1NUCnFs0C23JrC2sJy4
zlH/BzO2qaIw8vUSsjKbFw3e17NIQgC1KGg1Wd2anufSaQR7AFHxpEb4gE7xr1YqEBnnRodEYd+X
5kmxSv02TM2jGEDFjwLfduz03kMMd4XS0OhEcT65lw/J0jBBBYg2IVRHKeBv0gcwVNJTgcdsYD1Y
5Da3dtoqaGlh19JzG5LLMbpiymzkzN0GbG9JMvmkyZ1+Uj0WVH7DlZPeMCfq0AGlQVHXsN0k7Rw1
0xwoO+zGTHiDoQNH/4MhJ3h59AtRwJcvk86TxSDFXs+J0yr0beO5b3GGDuFahWvBq2NzW5Sg5xwS
OnLCjXaiRhoBr0q9+kyqx6h6ujyKpd83QJs5UwQiBpA9D83xhqcMvw8tUNCtZi4u/MsWFvcp+AzQ
MYbPN7+FZOFUBo0Z4nGR06Pd7Ibat3JXsDeCNhnwbg89Ui4rhfSl/ADyTb9tztvq7HVRRSbVOhvi
IcaDrTno5nA0h7wBLXkNEtn4uT7ZHlnJ/S6dBtAPQOIP5BeYzfnvZyYFRRcgyefnmnISdKvg0baq
r7twGdJzG/OePLNRaWoAIq95WKWnqcgReVN6FfAnFVrsutOuhaDf8Zjwr6h/AC2oITD8xg0FsSqm
1QOeJ63beerTwJ3OQRnEtSAzxk/WjYoKvnJswEG8BmpZnM1ZbBfEwPMLUYrj63oMZ+EI5A+0A4kO
xfDDWu1xnN2w9BYEcP23DWmTQKmQtFmIh5G6ZQ7fhb7+Fpzajb2NHHoPqrSVDNHykCg8NvJWM6rk
6+KlJeFRNGFIloZb4WefXo3NigmgcZbGhPc0lIfwcsCZ/mqkgZ7NmHAldoXCyycV99MHhP26Z2Kl
xa4tAv2HqDN7H/BYuWZZ3BziVEv9GEoyuyBXo30YV80bGQL1vYzzYKdq4bSJFRN9OXjQGdu8C4PN
EOrtQaVTB/lDlk1vyYg2NhoOAttjIGrhKKUFyq0xbq8aLrBHalq4vG71q3pkyk1VApDoqNY4bUut
DN/1WBNXNG2Lu6CohxOJeXMrlKpFVioqbCAZUnvY8BYEXaGqf1hT0sY+egkD3dFxzT62Lee4FTp+
bbIKnL7c5PHkFgZQIGBlYLXlTPlYPzc0IVtMXH+PKyXca2ap+egwiyanbS2yiwrwyaE0VVYnbhjz
l6H9rrNs09PLNsvAIhTF6G/L+01JzWqjZr2NjnPAsXcoFfR7GqQ8dNUpMp5CMVmHnkJ0E62DmcF9
dHSPBTreVHLSC3Tfhb09xE5RqzVkqzGJmz5FK6ZZTcrboAG/uuta6He0aNqxNzHt+DadbPqaNhEw
B6qqPMa44n5MgRXc1EVPfEWLjBZSU8QQDm/YSDxDhKTzgaPWXowJsuhDONCjSFvtHa21+l8k5+pt
z0SMpjKN400Z6KnwlCwXL2lC0bYf2rn4lQXmcIgNJX2Ota7b55kGOqV+TK/wn7fo1bMytxHMuAqU
UUMB1oj21qDHVzo3S6/KJ0iLligLvdilTu/6LLRjx24rA9LExBL9JkjDUGzbItL3OdiK79ArUG7Q
Z2Kju8YwxoPSZ/0P1kWqz5QKRSVLycNtrxEVUBpuilvQk9fXIihjdM3ac5hjD+FDmKTZfZ5NNPfi
Iir2bV6WbyGhEYrsWtW/ky5WKkdo42Qe9Eg0r3HClE2M1pJD0KrGY9YWRrAnfcJ3baJPd1pvZGiE
HE1XCRR2Z7Iy2KOL1kTpnqCG75dtGWgOzVA8cUmcjN1W1PVwJ4puhACjsINTbyrpjgZKuwt4oYBI
fCjzjwxAnUcD8xI5ZVQpD6Fm1pmXsU485jEZHvSw0X7YhR27obBBlR0XcfaYGV35bgpkHh09A4Tc
iZKofMl7Yd8FNmiPnKwwjG2rkPRo9QMAGm03bERe9496OeqVEypV/jl0/eBrQDw86pRDe1tYKCo7
qZ4PhY8W4ejBSIL4lHIzgiww3q+P+qgrmzxojchRc1WA/TYY+mejCsHlLdLKdrKe0mMP/rDr0Ghw
gHPVHHCKwLkVpUV37PtEfQMhNXQik5Lg000rSL2xy9l1WiHx5WjYZfsy4ApcB62Sccuh83QglZLc
jvHUQl6BROW+ROPVJjMb5NXNCYJudWMOJwWx1y/gcPunAtws+9QSNgBtKBag7zTys3AsI6+o8uo9
tILoGt6w9ZQqHT9YqoOdlRgKnpDZEKFdqQA8bRrH8Mg7jtedPdJgC1B1+jDAXW/UuNbnrgcS7nO7
KDeWYSVXpMjjeyUYox2NDBPHISlwkGjU+KGRDWionbpNPtHkDR2jikPGqPXTMWG7XmUdKBZDs/Oq
aoQEnqLpdblhoGDckJGBVpKUvc/jjPh5l5j9tqC0sl0rJSYUPAyttp0+52Xj6cCURshbVICvmAWU
OZyOGJnfMt4YLgtZ4lMtEWAfMZBKzepBmeDCzGp0p5pMBdjG6uQzohnUSoe8bJ7L3A780aiKN0aC
ZtdFItmMRNRvRqg0uxJU1m6ltI1fsaoAxQ4mPcqU6YVorfrZk8RyGEvyO8DE2Cls0CTLLGvaa9iI
T22qAJF2OaRcDL3nxJiK+xvvLDk4MNU6GGvcpKntlyVaroUzlp4FVrfLdpZubBNK7nhmAWwNJ/b1
Mu31GG/LBJGrERx05S8ofVhiJQ2+ZmKOz88iOtUc0fk1wERrPdgdd9rKU8eVquOajfnvZzbypOrA
2YLI1Mo/y8RP8puhuL88U8sr8numvgWmVovLCMMo4CpK88XKfwTArlZr6d2l58r5ikgrzzU9CqkJ
O1l7MI2nuPvviRh6/vtSSAhFvt4OCKaqTP0yEm5tPmvW8+W5WlsOKQ6ME93oRIExNPUhbl8q+yEJ
7i6bWJmmv59kZytuBxmjWgUTOnmNRIld9V/Z3PAwgNyqyZDfwL/JNYVRbZNRBS2Om2oHPkDYgDtq
sPaIW4rPz41Ii9EZomdqAyP0Ln0vr8Praae41Gs3fYfOuuJd3V2etcVX47lBaWUSAcjqTPaDziwN
d9vttLvtjoBe3RrbJ9tTT2uPnKVgHeydc+csdGpAEPv1YKqWopd2Az82psB79LeWcteaV6F1A3Ty
5aF97xieX3Jn7wIpW2EQMVR9gneB6QDCuqlem/1N74eWS7fxLfUYVBWc/rU5UMfeFp+ZiyviiWjO
rkdixb/8LUtojC/fIg074sqYGFYQu51xP/GNCjiIxt50+2XuucPQFYgRjxvSbS7bXToUgCjbQL6j
OvTtMQuu+SjXZsSgUm/LIXVEVa3M8uLz/MyC5MzDttBDe4YL2u34o9B+gQfMsdXAoQYqXvwnCEVv
SbOm276YX4H+FuQ+gIgwNbnkVce1UWvx30urg3vTMZF42EEuB2IoN/zj8hyuGpPOZFmzuB0UGEss
5Nb43uw2LQ6/ZW54tBv4S0B+xeXnitF5c8oP9fMRSucyr2Ik/1MYhSSQsat+pQeklV3yU/XQwbzN
nlbMzWP4bg6PDRN8zajzSZcMUcsyDJQZXHJXnQxP7D+4G141Dksd7uq3wabeowhhXYc3a9WqpQ0E
XNa/lqXZtaspCoN5i1ZiU+zFZ3hSf1bP8Soj0N+Cn5eGKM1oZic8qCIYAqsvKL+eN9OWO6Dzd4hD
f6VX5n30gefeNVqY6XX1ZK2ck8UsBRA8YDkD7TDAfFKWosajTicFFvQqv29urFtSgNSqRJjlomfb
jX/kt+MRj2rbS1/+ZG3PLEt+0LSj3I7mrdS8WqZzg7BY21LPYE7+04qccVM53KuP/CPedhn4WFas
L27kM+uS5+OKoWQInGO3RCe8E+5uNOaI595DI+qWb9b6UJauFwAsoFOLGHbGWXy9XngdCbR6YpHz
4Jpzp6ebptj29VWwVlpaimjODUl+rxur0e5mgK9SPbbVqxHuW3Vlyyw573MT8yecRTRxie3KZ9c6
sf2QArigGX8Q0qDMjnqSYdiQk5eORG4ja6fPOEW7P/YjmpR821xJEc9RsHzqzooZMkBeq9Na1TqU
DJTJOvWWODQ88bScu0a8JgC9tPbnoYW0JCWeoVEWzaGFuiVo/a0sh9C7Kdnmtreyqecyz7dRmSD4
AuwCCh2yznosUpN2KUwFd/EN03zcP90B6iS6b/wK7i8bW9ppM0/x/9mSA1tdK4IyAxm622meRa4n
sun6P4mdmYEsPgoIMz/R151WDVQXWgAwHfQQTBs0nWtKGYu74LcBmWtRZE1OrWgu6XRPWb+h0TEP
ttRYCWYXZwoQZrQSEg3/SAeGqTwr63YuFbBtH26UMnHQhH15NZZGAkIWdLcC5QAid8nB5MVkoZMW
0JEoypwUWCI6OgIafrF/2c4SRoWeG5J2s6rEFUmb2VDdFCckhJNDhoSkz5q6vmUVus6qDoItHUWz
oarVHp3MjaDccFvC1+KtpZOFYhxePUCgQmxOurtEY0z5pOORwJKNqqMRK7oP1WODzrtBW0GrLTm9
c1PSZZUVeolgAabmph1u3PXRGpRp2QIFmB6BDtXkUMcQImXxXGZp6m2RXxvdymFa3CEoUP/z+3JA
k0Eyphrw+2X2K25jL8yQ6bSZb/BixQ0tNcz9zWoBgkMVIBW5owsbEZANcDW7Vkc9NO4gGlU2Zpg6
BfLNoGUG1po5esj9MMlPaEq6HpG3n+oWWW0wRKB/3phUh/f2rtWu28BG0nplLmbHIfvJmXbjnw+U
NnHT5e3UznPRKi8WvY3oIY38CFRczaEETeAawHJx6s/MSQ4A9QIEOxzVrQR4j5o3YJgcXT3fhUju
Xj6eS67mfGDzl5zdzZkdm4oYMbAYHQvGU6Ncq+qKB1jcpxY0oBCOo7wq79NeyWZ5KOAJY/0UJRpq
7qvgpuX5+m1C2qojzQkKGJgvcFyXbpS67XW2CX3QeXv0pt0rXvbJH9uHVTrQtaFJ9003sQgchrCL
DjZ+3dzqioPCi/NLPemegkbhAiRfl9dr0YP9nkyZD4Nnws6BzgTij6uuqB9rtsnEq6hPSrrWXbZY
QaZntiRvGfRBk0SgzwRD0nQyjoaH/Pq17RY+39dQcQVdGij+TIT/99NKLXRlXm3JeQY2rfpSx5aJ
eLHLY36iRPzBHXs+OOn+qw19HOIAE2nTdpsbPSoPmSOYWNn8a+slOY6ySyqigX4D+iwKsC0Oyzqn
TDzSPfSx8C7vjeWz/O8pkInWxkLVx45i1vSGeDR/SmniUGtl3v5GWX93hb+tSB4DnbekVlHvcZNn
+0TuBs/eBGin7t+aY7ARh+5+dNa2w7L3/W1ynuQzJxWoGmd2jbUKIUyE/pqqvhr7q5Ii8Ua9TNva
xubyTC4bBKoegRF40WWXpbWUD6Zo8WJ57aEenJyS2+kAAqSXy2aWYyMbQr4miHXtby15RTwmPSGw
w6Dxkh6C4Uage0zXXmi/awHTIA7RXCDlHOCLVhzJ4maZ4fsovBrWt57LbJgSFCdhOqoPWRu5Kqq8
UbxdGeDi9j+zIm2WLmaJGc1Wah8YqwfTmTb8ULxkhR9StzqO+/IhflJmdfu19/ra+KQ905FsVOh8
69jWNmbbKq3RMvonbupsdNK1U2Z8MicTNoY0BFoezr9dOdKLjvDMgnTBhH1RcEWBBSyjEyjgcFtr
+vpO8oTsMhqQAEeBEjow//NEnh2uNLD1KWsGIGncfsvvhWduwGO2o8+bHBmd7oq+8k2ES83a1Kcn
EHHtVh4iS92/Xz5A2iODyS2gW/EBg3cVePZPfqz2UB2j+/jacBQPhJGH3L+8LxfP99mYpc2Rm+Af
yVN0AWRW/BgjBnLStK9PkA+HlpQxoiwpxnvAFN7RjbC/bHp1uNKmMXQ+NLSEbbAmd2im9uwbcJxt
+V32Yl6xyFW2xHY0n2/Yyl5a9DaQDkeOZFZegkT615Uuk76OrXmluRnepRYYeezHvi5Rsi5OXc3A
kaneVcPH1Dyjh9Unypo20ryQ8s3BdHR4aGDYAuRUunJ7Je31SsPI01hL4o3KRnVHOsX8ZYsC3BRW
rj1dnuslH4CNTYF/g0YZWo+/DnjgvdZEHQYMmlUtAU97djOBXO6ykSUXd25E2r6wPfCCwEhk/OQM
uI2dQEzUVo91+3zZ0uL8nQ1H2rXDUI5h1+IlXQwQyeuB6ABYCjTwrtG8Xba0NnHSHkU4RAXwFnha
2u9hCL6QB7YqcT1Hj992A6iM0PMI4Tpk774uDgGQolbmY18ybzoRUAynJ+Uv89A/tsdoe3k88299
t2WhPgjUAaI+yZaulyWoYdHRkQXvDARYDJi2AigniJLb74ayKcOPywaXJ/Bfg3IPgiVadDKCLB6P
NsOnA+CeFLzsAFZdNrN8pI3fdqQQHSoPujaWs51D1bmPdezpv8Dw2QHTGTaOFnv/mUkOtwXQzP/M
JNG/rlqRm1qlZ/MeTDY08wnxMvFgkBVXtXTtnVuRPIWZ6XnalrBiVK8p0vnFSjJ37ffnv5/deYzT
aQhTFcmZwY2b0OnjtfBqccfNYR2QtyB3khOFXVwLCDZqCHzYQ9WMbjw8VyoBJAporj0fUS7lK3th
0Q+hsQ0N3KDrBT/Y1zGFTc6AfoBFWztx0Dpn8SYLwWLdasggbC7vu8X5O7Ml7QLdEoppVpi/CEw7
Ckr8xoqrWyznz63u/4xG2gGZNWakGmChROtVfCiqhzy8r0DMWG5bwNyQRYgPWrjpAczT0MCUrQUl
8wi+eQzUEHXQ6uvWt8g86FOqQXYS6f5Ig+xiyrrxiXAFsLkqtnIQ6QUZSuBDeS8YTW/AtZTk7oyk
vNLAZlI5QJytnbxFl4LmdPRlq5AakOM0pod9WQcGvqh7iME43x8a27+8rGsm5gvo7FgYqT2WXBCE
gjG7TtoMclDxdValKzt18WycjUS6x3C5dBafYKbuRHM0GUSZA0U7xMMsc2nGB8sW0DCOwyMp87V8
12L4BUjdv9MoXW19VWgjeIQT9x4SLuaN7gdvEGvIdurRuINElK/fw3nu1l6wi4fzzKp0AfVNy82u
mIdszFzamyp5yKNtDmnWtVb6xaP529LfqdazNYzjurPCCpYiSP1UBKp2a1TrK7tEdjTMyBmrclgQ
BG+qYqMDLU3SFWzd2jAkD2MPWgHsL5ap054ZpEGGh8tbfXFBLANS7iChQGfLPMizacriOBvMEuU8
jvS8aropONrElRLcovXosqXFRjc8z/DOhj9DW7M0lERosYBuLK5Ma3QC49h1nyIAN/21Ugm3gWSX
sWPp2xhcFeYtGqFWrC8NFIWOuW8BCRQqhz4ZSaKJ56hD9Hf2hmzz+2mXJw7ZN/4JjMpAFDmnym0h
tL0CXFy2C4iABfEgBN/z388mOKBKFisBYGy4Ct+rCE2zww+0BNwM5qMBAtLLo1zyKGDiAWMFmq4J
kvRfjeU58hvW3J6hE9UdpmMafwyG5Zi5G2XHLvHqNRG7RYPQypsl3yl+WzKoFAhRCqRHAaXJj2P9
VltIgw7XkQVq3yB8nNLRC8GLcHmU84/KdxKCBmumH0erklzlZsjXsExDf3xC0MST7PXuOHZrgcui
ERB/AmaF5kwik81BX7FFUQm5tgqiR3UA1uVI3dYh9S+PZRFIBgyJjeGgP9iUYSRVryc0gZq8m3Jx
BeHmaUTivqqvDUp9NGNtojK6JUy7H2MoT4n3y9aXvAuomyy8gaGbi3Lg1/1C7SmjpT2/PUC7rQyn
Lv912cDiLFpzhgHnHW2kkoFEJ+WgGggfWDBtZ8xroaibEJC9y2aWXoTWmRnpwlYNYYGGAVGSzkC+
oaONLN208QP5A84pem5HOsxarvUdOOgRLyOG5cDfJQB1amBnWcM6Lp6rswFJtzO3AtoWE+Yt11Vw
3rwDXETEQ0NuWuZlOd/V1h8gRxDi4RqwZiUUGdZR9K2tViXcY5gcxulVpTut+gNcMliIAXYHbYkJ
Te+vm00xYmSqFeRA7TiGrCYoCHE3r5XAlnb0uRHpkqHJFJMog5GUWrcqbe/s7P7yXluzYHwdhmFk
aT6m8D4lSJs1qM2LlaVYfMwCtQE5XoI0JEC1Xy0k6sjDvsKprK0XNQcJwnHUH5T2KY7uoMobXSlX
yIJPa2/opTN0ZlV+qUWItYU552/6ZEI39HNTMaewPIi4XZ6/eevK3vvcjrQNwkrthwyCdK5W0mzL
9fGuG16qyb6l088URCUQH/q4bHHJCZ1blPdElhh5kuMwJVC3pHXqGu19UvqXjaxNn7QtUr3WwyrA
sDp7OyWRM1GnZI4RrbzY18zMu/MsnMhZ3RsDg5kCL04xjE5KP5p+V6zReC+CZM8nTfLcZNQE0wFH
cE3k9MPxfQqwYFdBcV9BEDdMCmit64jk/gDMgXITRHVQDQIPmAwnt+MQrUrzdSg69dBk7LprHy8v
1NLxmitato1/ZncnOfHAzPsBXZMwwcrrck4LFJPDo9ZJYwPt4yXSYQdmZF5vvg7hq178AYkdsCSQ
k0CLNbh3ZP482rVaynVcIiqq5X2+jdHfoP4w+co5W9j1X8xIdyIqHCFJGMw0DVr3muGmIeVnk60p
iy8c5y9mpNls2qns+EwSI+r4ioAoj6Hb9W5g9lWVQ6ID6YHLy7dwMzK8+4GfAKXQdxRFDM3TMq5x
1ce0fCZ67kftZxSAVax/wJZCJ9iHDXXvyzYXx3hmU7qNFaL0Ztnos8vyqumhSu4cx4AMadysgKUW
1wzvBMS14H0HH8jX013UVRry2VA/5tvWijbdlB7KKVx5k6yZkcZjDFXIehVmhmZb0tu43ohod3nK
5i+VvDxTLUh7AHCKwywjmZqgLLIELY9u16MLhft2hawVWqtTp1krri6OBuQPIGpEcIYSx9dJs1Uo
O7SzqSHqvZbujAGq5Wv5kmUjpoVfgyoKCHq/GqlTA82tpoWsE/glwM04gmrCDFdu/qV9pqlA7yIU
x7TJnCthOOhK2CpAtMfaNohQ2YgJiOfJ6NkdRETFgMQpz1dWamlkGrgRLLyk4JPkJ1zcUzyMixCk
+42lunaVlh6zu37DjWlleAt3Fzhpf1uSPNI0MYp2Ugwvsgmol8gJIhj7MIs83DT7y9tvaVA6kFZo
eURd5dtDGESWgbATJIGLgfq9Cq7wmPpjZa/cxku7XKd4h2KvU7zipEu/ZK0tco4UkJ1kDh+3BLNo
HSlzxnhzeUBLc3duSbr3IyWdQF2FAWXKBryNDmUfne13xsNlMwvBLTs3M8/rWXihKboaYrgwY043
rLe3eV6sOPDlkTA823GUIDMknSSRCoaSKDJaafY5gvvKfmGt35t/sgHA1PuPFcnF8UQzymjOErfF
bd5Cm9kfhu3luVrqR2MgKkVmB7xNWHxpsoqhSxN1pvVK0confhUnfj8eHhVXHIeduamOfM8OqOfe
gJz/Gujl491MNbLWDbK0088/QjpUPE3ttp8/ohmvB/NZabmr1itLtmZDWrJq6CvcuLBhkQ0JX3sN
LNlrgL4l34eCvM1A5Q4WWDl1NQg9AZc07iQwX3wUaXTqjPSYGPFGCOGapeVYGqR0Lq/gUiwxN0rM
2TkwEMmRmImmrL4JMS7eFeCiuY5xbZRp7tRV6NLCB3tHv5a7WvIY5yal5eoKXYSFCo9RpuwaiDhX
79OfXaFBltnadCxdce5rI5RWjlRARgcUszrmRe42ZHgPCqXei65+zTv1TbXD3A+4fZ0Cj7wyuUul
K3QIqGCXnDlc8D9ffUncRXFZjJhdQMg2Bud7cGu7Wpf5HWt2uGyQjYw9ECvdd52xAX7Ut8J3VQlv
RbTiC757HFC/mJBzgJIPIis5X9gL8DhwyKe5orVBMbDnxY/YeqVsc3k3Le/g37tJcjkK+okHUWC8
E9OGrVogXwiKz85LmfI+5MGbmmtXkblWUfk+OFRp0FU0Q9dA5SKT5YRTqo+FMl9B/RGvNWNInIm7
VfB5eXBLeUrYoUyjcwsT8IBfV5OA9WMA0xacnU6v1IS6o6AeBKC2pRIf0+StsSD9DtIOMxx3odn+
vGx+8djM+UMkrkGRZxhfrdOu6ypQPOHNlP9skhQnhW/0sEMk8Y5GuJWduzilZ8aku9YwVR6Aahu5
MLDJF/Q5mZK9XYcbU/mTxwx+7t9hSZNqgrYiphWGNUZgH1KtI8sYwnG2a4f8Jm5Ur4oax5pWe1HW
Rjj//eyaz/BJIIaH3SgudqASdmMTQnygoQAB9dUwji7w6bchugf1WN0FbfOQFvSG8b5xlEZsy6R1
NMgm/MES/3YXMkscqGdE1bfz8UHBQEQbO/Qo8UC75owfly0tHtQzS9Loe1aBVTHC6MnwgxhOKnYC
xS+ARIK5V7Rb2bqLl+eZNckF5yPowYx5XFBGc9TxNUB6WgvX9uyaFcn5RH1iKqaYd5KJBhAfNCkO
guCVJVq8Tc6GMv/9bNsYjdlG2uzRp7Z5NezmFLXU64Jn9DX6hHKfR+8ZmmMur9bKyKj0vIMGGw3Q
LTnn3HUP0tnQYODbQmlWYpylyBeidXgFgfse4j+SGSbqwrQh9OmGDOLVMd2BU2n7JyP5bUL/On1o
7OFDqMCv1F14iFkENH/0HEzTipnFw302EslX5kaTW82IkZAx3Fd1caV191pmAeOzKgM8/5T8yke0
BpJQdBoCVCZNGrGbWjEiG8En6NWHwZnMewHWc+OZkddh2rTBjQkFdwKqi9av1zp2lwrKwOr+ti7N
Z4SwvCYVBqojkZaTOxodIsvtiyPkakT7AdIgnAIoBHY6IIK9f3kxF53ImXFplmvWl201JwRyDp7p
2J0g2M1bL0yfMtshayw+S+nYL2OV7qQwjIooxZPWjaZrs/MLYP7NbjvxCuHbvaHcC90b1mSAFzfS
jIWeD4TxjbdTsUWv2jlsFkG0z6oOQma1n1nKtsUQL8/m4v0+0zKDg4ogNSttpG400zHQkRowow6Q
RM1XWrIVeMhM5BWx5X8OCMGcj2jGVpkKRk+55jrmITEVkuNdYbDaqRLxqyntztVDyp1JN58uj20x
4YzwEx2E4GKAoK60VcLctmrVhDkAHwnEWotTU5e5ZzbhsAetLd221PjZ8LJ2BqvNPWOA6GARTA+Q
XV2TN/s+zwiFZ5p+BFGoNcvOtM8rowWiULjE6n19EOAnSLyoJo4w3sKBuJdH/t11f7UmHdCp07s4
rmCtmcBPruu+YLfl8J+TmbMRsO4DEjBnheePOLuU9CgZQmZztK6m/c9+oMOtxbqnPG7ylWTPwmiw
WVCppwYaVUy5fmkSJRoQBgvXVn7UIB1ruU/XKAK+37DGDKMAEbIKaIMlpxm1dugFes1wzOmHCPaT
gJTOvmKgKUmOef4yPP/nBZpxP9BcQcYFGUfpQlcbFWm4cITI6Ogr1s60Hqb/jpIyzk3IOKxC702V
FTBRlVcifCshFJ9t/usodIaoBMgigiP2Ta9HTxtjQMAu3FjYB9JC66JkV2I1Q7Hgg1G7nqdqxg/N
8rZfd1oThx1UOTqUAfi9lb0X3V0OqaOxc4G8jDK/VpS55Hd5bN99MGwiuY1+BQP08TKAQrH0iOcB
bMapq9UP3KogsLTP+zUm7jU789/PThHT2zgEISjiR+Y27cOYbdh0U5GX/99oZvd0ZqWIe8gdWhiN
CY6fyELDvfZAVGBbHi/bWTiqmDX43JnxF2ohkscteQQJzGYejXjou7tMvSnXdBUXPOkXE9KFHJnF
ZNuziYF9hGyvVV6YA5D0Oa3V8b4HpjifKkQt0BcHAK4MIGtAFKmMc/PGUNyFlX2vWu1K1WnRgoWn
NTLluJ1kaJyhxVHAA5TU2spt4hdirGAYl/YWpOgoFDWRpEDx5Ouqt1Ex1sPf5TP2VBsbI8idJLjJ
0M59edXX7EhvIH3IAHftkbymqRcK4YQMRLYo55KV8SzNF4rHKN8i8wsycClYaRu8RgqK3HJl3+j5
X6LXV+7NvzPHX+NqZAWQmASbAZiFgMv5OmNUYYU6dHjNFSf0RO1/6KHDvNIPftTb0U8d1Xm+0g/G
xvTRcTo5Lym6HbpD6CFX4CAbApz2e+CHQIpAr2p7eY4XaI/waVjEWbVsrrBI122F/shszPAca83C
qYdHtQ2cCKxSaGNxqvzKtj8Jje8ao90k8Z3a1TtUTx9b3fBUrQLBcg73Va49fhfOInJ7kJfBVQOa
EPm4V60IajBs4olIxTGY2mPFta1RmpsRx3Kc1jj9lsxBhhanEgUG7GhpCvIcegE9wz6r6ql4G1kA
7tB0spju5kLUwolHjYAsrS3NXaak6FolpGPONLD+EEJf1rfbSVgOiEbyDOqe1kyyHHf1U4Dc8K2Z
d8T0Lq/ZgjfEFQypdMA0kV6Xy4rgrp0aQ+mFy6fdSF7U+FStgaIWTcB9UBVkGABMSkc86nStmhhu
+W54QDFvTE6Ipy+PYun6RcvNbxvS8R5NEG2DUx3xV/U6/SBYXaB1zb90/qPt7kRYOWabrthcHpYB
12uj08eQN3tZNC3JkZhyzWofhp8cQtnG++VhfX9HYtNCCvQfE9LFG2iqlWLRQdMZ+L2ySz5r04uz
68n29foPAthzU9Ii2WMoItLClA1R6lDb9fwHqnyXh7NwNr4MR1qkpB37WlNho+Sjw4VD2PNopY6t
HY01L7ng7r+YksIxjZVVoBUw1ec/NeUg6s9icPtwe3lA37edBUc8B30aKkTwLpIZrka10kIOEi9v
MWBIDdS4II9gcf5XEgGyy6LCw8WX+QifQq9kffV5+Qu+bUJ8AH4AjargP8d1MP/9LGjKx0EvRIMP
0MoudPB/Rslm7D8CpV6T0Pu2F/+2hEomkFF4icssjHOOPwZKqHJtErxkoutcG+zkfoPE5WACLA+E
qFOZbFzxT9/2jGRW2jMxSlOBocFsCcghWN8580ginCgLnPA/E2hKtqTVzKoKnTUKJpPXoK3LsKDF
7k+W699J/PbgqVBgi2HH5dY1yLSdvj9Wa4jGb1v/6yjkp6jVqvYUNJixEIQulQL0mu7kanjTlN2K
z5jn40skMlsCZANBiKbPN760+fQxES3BaBIgxFk7oHiH68p+nozRrXlym1aFM9blClJkzarkFP/H
2Xftyo0D236RAAVKol4VOu2cw4uw7T1WDpSo+PV3yeeecTdbpwkPPPDDGOgSU7FYVWst1UpiMyQt
dkR6GKC+UFvXwKi4k+aNC8lRvYl5sbm8bKub8Gigy78fnTI1HmwVZVGw4Pe6X1caOGO7p6xkvmoq
QKfI4qjVFTwyJ+z5pAOfNXVgLjcnCH3urf6BtZNnyC7mVTs6lg6YG6D3iDAs9JGV2jQhsLec6ioO
bc/si0CpQYhSyiA2qzN4ZEoYElhWnN7sOfxUCz6BL2vcJdmIGkvpNZYs97tuC69i9N0gUBaf4p1O
h7oocQBMo6PuVH3ZcX5Ahin2kWPbNUQKXlpi+rNzsDzD/8fgb03Oo+1h2kpX9ir8BiBGe7UmBytp
r9pI3ZfdO4/ZHZAkLmpK16xQcUzy/eXNuXoFLIVCcDoiNSQ6ZjbmVZgj3wxFlNpPGSRo5x+hGUr8
8OpeObIiLGAFEYWOp7CixomvdP1ejdNNB9Hd3KwkB3z1VgWfBxqAAAawz/IaFEzrTVTAlsIDvc+h
q4l2ytzXI+gdEJdGEPwwXCLju1idR3DeoZCNi/zsLtc7ixX5MMCvTJCAsYba1YzUtxQuyUmu+q8/
dsRe+ilWhrBQ+sarMsfLjU/I0Q4lVItBwQJEstn8NB0SXN4iy+KcbdAjk8KjdKR6aSoGTOZYMCf2
cV/3hdeyz1QrXdWSrJ/MmpjZpTWQ1xQTSQZXD58i5dFybmLyhDRYJHtuyyZTeAwPVmmRUoUtq2fB
rPjITfEZwchr2QO3pPkZ3ruX51JmcUkAHB32DDInaPmDRQ19fBw6F6kTBQNy2BFONoqRL3ky3gGg
833Z7PKzl5ZQuGu1Ukt6WsFshF6VguV+DGbjyybOucyW+xyhJJiLCTo5xEYKvUQzt51MiE6U67h/
bdg7b68MCEXpOyiINOWuIJt5zt0wfaAqNKQAIzSv7G5vQHg0Sv72eSV8jDDPDfRb+inHgHvrseim
oM6ukNGTGFmd1aMRC7OaG+iOGxhGnGUHoxkDNnH/8qSu+k0g5JfSFXhKRRSdjaXKeT/Dl2EKtf67
JeFCcUaZrN666r6ODC0fcrwviRHWKYOhoeZu1UNcx3jVLInvOjcCBSZAMIDohKKGKsaWTa7pORqA
4UiQxFAg3VR1ZANm4b9ellMzggdR7CQyMgNrD67EHlVFFdotCZdRwZ0vzakVwXcoIDbgPcdg6Kz7
RfraQN+LhT8G8/Nvt8BiB0l6AEURJYiwFTrWZppbiH0It7aQQt41jg0proFvB0uXZULO3ROMLTBm
bDYNO1tw9TrN5hqVKMCVsQ3i6clIPWr78aKHmgZ4e+DUStzG+Rk6tSgsVhEbVhblKu4za76128bl
TvRweQZXt93SffE/KTVH2Nu9PQLBOWFQipH/KMuBvGXEDrdhBg2py5bOY0cUtAG8AcACwFegEU9P
UV4r86hNBE1PWQUNrV3PjVvS6i77QJr1sqlzlgWgvqFnsLSXAlR5hnns2krPaGEhbJw87X2jPo2u
/lB59RV65zKX+cN75HU/NBmW73fK/vQqObUrLJiGpxmdLLPxbPeZHvLr+b4N5rt+86BBJt12O7fc
dvjfduQ67rMZjF7/1m6VgPpmAEnSXfqqeZar+o5XXVc+D4Y34/vyzOjLF1z6QuFk0qpqIFW2fOFd
vI2f6zc7iD3qOwG+4KoOBiSz5wN19UfQnsVbw5USvp2HMKdTtOz5I2c6q6CW7kZ8ANQZm+ZNs561
dE+K+8nATSHZ3Cvh7qkx4RJKVD2qlBnG9NzXyI1hBhHkwlS0/DabsH5qwmCuJS5pdZsfbT3hQE1D
n5ZJgq231NqMDp0NNoTRK7cPd7bsBlybS8PSVNTccH4h9no6l4AMhH2l2DhSlTsqhgt8nTv1oM+L
er9rrmQ97+fNqDhWx/aE7V0mEEJPwb7hldkLR/OCelvUn3j9eU51o0zoRNrQzmtlLPFrfhe5QOA8
8HIAWbjgOMZ6VOIsD7FjxjsoKyqJ4+ZRoEGaL0MXpfpCZX0qaz6RLP0pyDyi+iuW550EzFkTVAM8
nm2G5tOuXsdQcg7Pm6gwlUc2xHQVM/Va542Cm6tpnuZy9rvuq8+STwLt12bS7rWaXNVm7qt0AFYs
CrL5DfANiUs+b5ERvkLYQGmexPgMjHQYaq82f7CwfCjGaqMBP5jor/MQ4SlzrSjJtuk7lFLyv01b
C/aFDZVVmlk4JWbBAqqGgRJtJm+zdm2m9/YoIctc20XHEy44vqrsa2a3GKqKbGdTQ0LD9o3u22g3
CLazdmf3/8X5HFsUPF1lGqndzrCYTc8p246FF1WFixqjz/uX1o4CiBg36t9nWk83luDyRnCdkHmx
OtovFagciSzmkk2k4OBooZltW8NAW86xG4GERwELelsmgI5UgWGEr6VSunNpPl6+utac3fF0Cm5A
acO6prYDN2BAqGh8Ihlkdbjt1fE/abpP/j4rs8wjciQ2uvCgNSPsl5kD7pqr2JpR8WvgPZIxbglR
mb/miPx9Av6YETaJzsJes5cTwOd0F7bTDeEkUHUmeV2sBeTHoxF2hZnwSG0NmFHbx3JYLiVjU9ae
jYbby6v0f7iUPwMStofBwimNFFhq4tobcx6YyZs1+7q9hZIVtBWWJ7zpzbFvmLJuxtX7aYHxUrDJ
amAVFtwZHVutmknUekNuDv8UGRm3CzPFvqxtiFp1Rdg/KjVp36Ccy/y+6aoDMeshaNJCpsa0FgUQ
TQemVCPg3FCXzXwU5Ri51SV2E7de0RM/Tp9rkDvglUBIYCeSUsHvWoAY0h3bWg7ska1wNPskazFq
u+l80EzCJozN6QsDXKRxPgpj8jHMK25mW6ZbHzb0RlX0ePbjcK32vxRabLD997n609FiD/DorTEq
2zQJH1mTQp0CiuuODCgqmx/hdClxnaHpG9+sqP+M5X5oNrVyVSGJq8reAjJLwgFzIJ2XxgUsUSfy
Kjso6+dKfY9YHFTgxbm8+Vdd49GqC6csQgKLQJgYefh8wxtwh3gAEYOZuXYLM/GU7k1LXi9bXI1w
jxdfOG6IXhR7tnDcTHubmnulC4DGV1LLCxuoVjw4E/JLnSsxuqzOpR0nuGIHqrsdtzGnRv1gd9hN
5lXevuWzFrQgRSwb7nZLyvBhom7jHCDIJ7G/GqCBUtdEcRj4MhE7zYwptFuetJ6pXePC8warc6FU
NKe3OOZ180mjFpj3R230rOF5cA6WCrCrTElWX99Zf75CmHqSTV096PgK++7O+gB4Z9v46R6NzapL
PI7ozR18dV95P2s3dn+hXKhuMl/Z5IHjzx+XZ2T1bjyaEGFBNDb3DTxO640KSPf14RNJDOjdlZPf
qWxvktYfO1PWI7n6liRHVgUnl0eRE7carDa+7ZabOHb/+XRuEzf8jvGMRPM/JgDaIS5gnUBx7ZXd
KHtwyzaC4PoSvciqHEolXta4AB57Q+xXtUy1x1ii0PPt/u9COwKiskICPM1NWAETWRF0Ox2Cd9b+
B3Tqf5iu8T15UVC/hYpL/WRfHvqAu2iI+DAef2pesqn26JTwM19+CCX7T8xHdS03aL98VjRqYM9v
asvchFmseVXUjC9KT7VHDWQGg2cPMT+0XQIgb1ok3T9ESwmkScPJ+QE2mPSqbzXnRuUF5W5UOmR6
mMeQf1R9xq61vg0BT7PN9hEt2t1milMASvQhc/zKwcuWJ6MCuci6djo3jlkYBRDTZocoNfkOpKXG
VQXlc1dlivYwqp31hOxDgmStbZNdGNf0rWiH8JA10RS5aK7tfBwpZLyNYb4tbSffpsrobNuyrQKm
KIAF0668LgDU85FcRotZ0fCXvJqGQ2g5sTfqrEIG3aHlTU6Jc1cBhvsFdTt6U3Rz3UGtm+qpr1a9
bW1Ck5QHIx6zjRnaql+i59SF6A9Birc1PhKedfcVtnbhQxy+Rh16Lv2ZF/GzkvaWC2Arved5P4Fo
iDRd61rzrO14TU0g9/hk/VQxgVcxi0qODGGnRt7g1KrhMiced+g6DPcQvbHBXJtCv6dznOaVzv30
DOo9dk/HMb5rVdCBoV9X2zMkP4N86NVfCdPR+Fw16kfPdWfflzF+MaRNsaknm0Gce9L4vkEx6hBl
RH1QwyEyfFSn6Euv9vwmZpNV+4yp5Xc4Q7o+jK0uXEBXxk6jRY3mxihvyKFDE53l6jF3yg1SWaRz
mzA0CxSbsm50UQ7SJ5emOnjxxjZ6IKEOSfWqzsPb1rH0ezzUY8O1GC0+7SYKW7BMRuBrae1GQeMd
s52dSkpyr4YZP8SFodw4Fs+5V6vge2+scPpltRbxqjkt+fayg/ydPr90hoWXJpmRKcxUHBb9JnlE
LPiZ+vfZIfR/gkBiq99V+8R/G67s/bSJXYjISqwvHuKSdSHcKeK2cvrFU9Ltjw5JtV38BD6T+aF0
9Y85oEH6ANCnfW3fhbf24jdlKP/VwMQBhhjKyyjCiuWnKcexJlGG0fOKuHxiNxaZaRB2w1eR0p9Z
013bJRbNrKb95aGvx+QLJTSOHEhBxLs6YYZd1CNY4nOt3YQGmB0r6nxlMSObxuhxM1gKgk4FaVk1
Z4mraEgkVVUpSTQsd/HZAhx9hXBX27ypqIq6l4ea1G2ojFui7OdiCwF1//J4V53ykSHhJu7Ruqqg
uNZ6HeuQ7u2y3q3T8NpUlY8uoW4v5Y9bjQDRGgxFe7CPogtUePQoeeaYIwFNJR+uDNw4E/Ub+0mD
b+YRnjZ+P96kMvb8tVGCmmDhy0G4iycypvvoyUH4pHf5Qo2pNj9KG/e8+WY1pku7N1PWSbM+PmTi
LN2gYMsUH+JRDCHvtsGMWupzNAJpf2UCLK10PkWzmk02CfMTTSY0vRZYgMVcA8TfQJeEWKzonSSq
e162cEYlGlzTq5gnQY3n+eXdsmoG8FcIUvxGAgl+IeqmgvUhAulq3jWZ41rKjc5/XbaxPHDErW8e
2RAeQHj7QulRh43IrtlGa3i/Z1kUBpetrB2wYyvLSI92RDhNRsc0WOkHgD8z5g6Amwy634yR5JG1
viEMJGVQMkfpT0SeJVZZp4oCU+bQBPOAMBt3CGWzx9pqD8Iwyy2RZ4sb6pPakLnytRUDhg+t1guJ
nCYCg/A6jtCHzUEKi0YIwEAT1XKNqJdkUdb8NU70v0MU3NWsOVnHBjwkM+Uah80Hles7kAsvqZJ/
aiEOeU7cmssqdOszS6ylYAasIvb/6SKaGV4LgLi2Xt3sQsPNtG0P0mbdm3XPmkeXadCxlrGxr00o
+mcgNgrKEtTqBIdJukkBfgRDdYxHE/ulmKB5LrmEVm2gYc0CkBB/ROWXsWCzU9UYV25FV0zf6n29
q+t/Lp+A1ZsOup7/WhEOWsppk/MBVhJgTrUpxjWWPTKIarWEehBh672iaSC9NvhDYz47Tan8h7vn
+AOWaTg+gzWAp1WBKINn07s1Iv02Jz8Vo96pEDhtuOwBvHrkj8YrbFKz0PqhDzHeMt7y/jUZ33jy
2neSo7DSOoPEJXD1QEM7KD/ZwqYMi7jQqg6xy9xl37NKv8G8Eph25hptdN2Tnz2D8Da4mNzOSA5E
L1xaZIkLBdvBdaw4devxu6baTQIZa8JlccXaw/vo46jwNCxtiydRiCkfZpclVzPddpCtMlsvVSF+
IuMtWd/HQI4CtmBToCFPF1gH7j+MlqmAPoVbl5rfKNWelKUkWbzqfRb06P83I2zkkWgDFKpgJu3f
eH3Xzak/kQ3NKeiMwM+ArLGMQF02MGHnTlwLWdzDolrMHqdR7lI0HVd8ZJJIXGZI2LNRbNVEa5cZ
tF8y83aEQkkN+tHLnmB1/tBcubTzo/dXJHUmdlYni2A3tHfx+MnehvQ2mlK/Db+AUsQF5bZ4il02
uXoWwe5PNcCkkW8WArK87jor1Cv4HnNDGYVUO2S8bqZO21y2szp/6IY1QfEH3SSRLixD4DeD1Bd3
L7qmZ7KPkfMDc2Jw2cpqeHlkRVilgi4EWjMmkJn1dQns0SbiyofN6ezqevdQRWAVvGzxnDULdZjj
e10wOXInG6yqxwtN+ck7l9nXMYpnNGSeoqHcZLiIqa3GV9NAjz8jNoLc35Y0d66t4fEnCDfhaMR5
nsb4BJsVvhqbm4w8TmS8b7qHy4M9m170MAFmgtsQ/FyQxF0W+fiemPsQ7InA7U2gBXPDTPXRmnOg
SXU9Kvy7TLq/jth+G8SmWbp/gekRdiewOvYY0YUxRGnghVvVH4zuGiqrvj1PfsMcsGgV0BkftlAO
kcEGlx8/iX8X4wApEgoMD5qPBeMQmgSQaAbHxdg7fjOoO0V1NrYKvRzT3Cid8TInA7gvIJqjP/d1
JCk7L77yzDraE5cvAB2/COQoAQ+YoXEI6HX0Y4jRWNPKuhPPtg3Gh1YFIPRsvI/gAU5XM++jkRl9
CJbAMCDxnmlXYxl05fvlPXMeGwpmhAQKZGoVVEMxjeprrQfRi/FD/Zh8kJKRyJ22l42deRnBlnDP
jWWscTOCrd7e4wHhJuzOobITv/yIuDJ4eOH1g9Y3dOQKp6Bt5mRuWhCwlua4AdqmdpHP1jyba9MW
3iBzS3PI/LzK0BSf8vEWYg7IhOJqPLRF99DzeZJ90TKFwhchPQC9V3QymtaZLMScDngBd0BaTiwL
QLuGKq3mhl1/ZTPUc/RmZzv1LTBD28kMb2I7eojZ3zYvLRNvggoS+AD8LUJWjSQcCGQ+wBqh/wJf
qFvQ21BV7jtnACPpKLmzzgPm39YQ1C18PnhyCMts9C3Iqxcun1rDawNKgtdOaKAfjVXso0+sdAM2
gTsezfatbqg3KVVsP50zyQH9vc7CrC9PLTzANfgnKDGcnp/QpPHYhzGITGprwEOyLwwVWamCPCtO
qvtIBTdo1xuzMr6CUgMOWZJmSN6hbXze23baPI9G1s0uV2zyRXskXTPFmHGDkCI7qGwqY/Tu4Jfc
llvtc+Ukml+HNdKmbcmnIJqt4kW3OBCuvNKeVU6UX6xs2dZJFf3VDEO2y/lU+GlM5us4IQWYRsMQ
bRdIs993yPP/9fsWpV6UrJeZAN0KUkqns6EmttpPWoKjp88+4BRo6voMZ5lY3PkBP7UiRJihUxZm
ncNKYlzF6VOHjoRs8i47kXO/CBu456D+Q8H+I0Kw6qaowtmBDYbOjRkCsqD3Aet8DCqzy4bOr9NT
Q8sb4eg6zZySh2juxwWjQzdM+RmxG8cI5sZlst6es8BySTmAAsewdQ2JXBFwr4RdjqILXBao5szy
rk98bj/11S2OSlb5diF5B5w9bnA+lygW9C7gwUCLsDCwEe1xel/m6BWHYKtu35fmTw7K1kxr3I4a
m1EmW7PqEUDyYywI/6VRWLCI4goZOhvPZ6ASHPoAgETZvZX2c9x/dc5DAiI63DetrEXgfDdinNgp
eFItXSMiscCQ65Np52AsQ51sN2ohIpTszmqIZDrXR0cdB6kjkD2fZWpTKAI0w8J/VYUDJGx+tBOI
+q9mx0Vak5JAtw89ZKJrWcx+vmswPAdpTCD2QJMqPkco4XZoASzhWfxl7p7GGuW5a664mfKiNjtN
Rpxy3gGEbYMGWBUZWwLtQpFpuqu6uoAoB8iu+EvR+6PhqZkfJgHPXDt9N3LgbHaadUvr7eVzuBZq
HdsVzmGqx6UyUIyTtnyb2ONumGTqVOdHHUMDBACTCRTPGVthwweu5yVWEErwdbtnw25ixSJDhAZ9
ySNybVMemxLirayKkAIA54VHIw54vbWjZu6qRb65PGmyEQn+Pkoh39rEMBNqSCmO92P27hSVF07f
sbRjYs2fQJoAuT4HDgW1qFN/srBYtuXAcdNCcs55dFLHdcyHJnzqAHGwZASW+tp+sOBJ8EoFu5cl
OhONKUgNGUuAB1kYrrlO/aTPWLlAYQ9t+AphdoXcdNHXVHkF3RmggKhvY8BHtHRL+yuVfDcKc4v6
KZ93peUnZfH491N//H3CfrVYa2RmhMADnfCp6vbTprEfjPYHTyQhznnxEycS7hQy56ifwMUJTwSj
oa0Wm5iJBjdUmWzzCWzPLosBKMkemDX5sYZsLy+DvIJnzz9r1O1DL2c/TeOQja8lHV1r9FTrQZ7M
X/aXGH0df5qwzTsdYIRxmQRWXE1qgckPUDhA2cpwntNiY6F+le0qxc+jwi//A0kaMs8wD/kFJL3F
xxljYGBCmT1HO6KKrglI3KMBQJUc5DX3e2xkiVOOw4O2dkros+J20T44d02+tYuNET8P5q4I73RZ
Ev887MFaH41JuEIZm8woAXuAZ5nAJ1kuMW5HiH46smfnmuMAuQ9SsxaiK9RiToeFtD22XAVva2Q9
BFv3zfwY49lCtK9chiZb8Ru4Ln/LEkEs46zgA11htK0QmErSJytqoIaL7u3qLtLczADUVxLOrazX
iTVhvYZUj3Jl4RvM0v3MKkh0xyB6IK6luwX5NCD6C8Xmy55gxdefmBTWLIWOc2n2MKk3RqDyzh+q
G1W2MVYW7MSI4G7mIU3DZmGFjIbCZfkBcTCm1aXoE5R1G+urK4bzhJoUeMfQQH26OYoyJTmZljnM
n5JxPyS3vDTQRuObUUDK5yQlXgzAZvmdWNfhvLONxh8ICmnqAiABZT2PNk0IyE4XQKgRXcRoLuo3
iCgy4lbx3eD8/SWIytCfzxWmBv6xK/UEv9+gDcNBu5rWbG32Y1BoYH9fXurzcgbkco5tLdvvyB00
FJJ/8xKlhOxHZfqt8paAm83hbhbv1Slokk1tXDtaoFf33DoUU+kx/dEx3/Mi3tayK+gchnLyNSiN
nX5Nq+bhoKr4GgfTDOri6MYEUD5T3bbfW2XkhsN714xb07wvC38Y/wP9ISbjX25PseCoICfQojq3
TMb96DzrMxqoqsMYSy7A1fP1x4wItlHmUHHaBGbK9j1pBj+qdyUrJYd4zW8cZ28Ev1FDhADax8je
GHTfT/9Y/bNugNbxwKIfFd0k6laykRYHK9yc0FPDYxAcfxShvRC59c4cj4Nm4q3UJB6acPPkxa6C
PDyMZAYS7M1ASoUjxJEM8/eanNmFCCwSjqgSo0x8umXsQpmasLIAlXfb1+6rCIwfhh9/V2idc5N9
k7nRN0qfb/yGXk0S2yvrCMUf6NSgGwSKwr/jnKOzkzWchTZoWRdGNUr9gm/7Mbg8rSuriJ5pDYgP
1YaSvSocz7qw65ElCq5PlqASBXDQFi1toKRzzcSHL0pl9LYr9/Wxwd9516MxWXrZaPUYYtuQ1M1T
QKCS/dxdp4YkD742d0cD+/04PbLTq5B/JYWD94QSoSsRyaQRoJ3/sEDHRnRhb9SdWZbw3F4M+TEn
9AznbWgkZZKVewyCvaAcXuhgsROEuyWzlLkwMuw/cAVet1XnGQwohSEJqkUxsU8l87ZylZ2YE+6G
RMETQlGx53L9O0ODWqJrbq4EjB4o5lKmwyizJmy/xuxQli1hTbf8Jv2CmItLmt2Y+ab+kHW/Lu/1
lWsamauFDQnMLLioxdSnbeYOQ5dY5l2B8HLbb/Lnajsdmn0b0L3jKS+JR+6ia8ih3SqfIMAN6m16
7cPhuG0Q+Ze/5Xx7nn6KMM2qGlplZytQqG0ZHhsHTnq08Uju+fOzBiPgCUBCEK1dZ/ggcy5QCRox
Xh10kaTzGcDAhf1oK/vLgzl3IrCzsOxATA51dDH8SeeoUusEdjTtV2YHSGPN7E0vU7e3Hgp78GJT
csGdt6gvadsji8L04V2damEIi8bdZ+IZ723wBEzctguefzru/J48/izaIPHQnpWgccglfnJdu/mh
eoo2c2AESO1tZQWW83N6+knCVs7VodKmYpnsMADBSe8cWv7hmH4pQ0GvlKaOLaGRSPA6jloP5bKN
Z3QYIckbhsnG5mF0A5ahdJM4hYnIqam+SWxFj7FG463VOdnz5TU/5xw4WQKoWZx+hTpp0TBY+IrB
a/BqAKzeCfiPXHXvJ78G50CCY3Ol7GzJwVmdZgLdGLogMcA1dmo2bJzGKFRknzm7aaECkusP1P4Y
TZ81Ek+4uquPLC2n6+gGKcxUbcolz50NoF4EdAtEKyrUJyqyi4e3njwQLoG2rZ7XI4uCq6ckhB6u
AYuGva2GYNZtlCPuwvo/VKKwg/5UPUQqZjLG5Tgt9QjV9hILsCLgh0D6iFxA0/0KyaOaPI/OLaRq
Lu+Z9bX7U2wRNm4YqWlklcv4NB8k6m6j3FtOUDqBOkhyz6vu9c8AxSK4FjUQYK5gSSEB2meH+V6b
3i8PZv0YHtkQLn9NUWqAwWLorCwK3VVQIJnN5zZwwgSiGS996irTvpcpJq+MzAIbCxL4SHAhvyXs
kTRG9yXNEsT26bWt3efme/H3EQeyh0cmBOeaoG0xHSbkqLLynuv3Tf/CKuAt7vRO4sZXUpanlgSf
OTJ03aBEiIfoe/ZFvKZ0c7d/BX5kE10bty4bPOLGXwfEPHftwUjdX7/Uz1yS//jdwnoa4C/JUhQA
cU+CsE0sjE9gb6FjhyKwpoHAwiVbelC/WO5mr9U2vypjbz6Mv8Z2o0uCx5XTcGJX8C+sQ5LS7mGX
hve5+pQyj1KPwKGn0+7vt+qJKWHTgBea2rWFeab5L668W//EA2Ask9t2Nxp71dKbKJThtVZ82YlJ
YRPlCiElTTE6pJMG7X1Wt41zXcpqPcuvXFo7YQP1U9bOE8XAHO176r8MxQ+dRxY/5sku1CU+ZXVE
FOyk4LdecqjCA1TthjYeBmQaCRIFPapyaIOM8mtD1gG6esKP7JDTeycbet3IOOxE851u+mH93Mti
leUnxGnDhocHWfLkphiwlZzGlR5CygI9dGB0/WXIMs3rBqgKbWYVDVDis9KgyA7YMyQ1I80AHYz+
NEu5HVdNgGV8qUyhsUtssgLwzxww6MVLfVf1owVpqMunZm29Fxrz/zUg+PeYa/o4lwVYuYsHFcV0
Pbuz88dYFs6tLfexGWFbNSnrcVNhHHG7n8tXm7lpKDn/a57m2ISwo+KojQD9w0ho9aokH2B2pgoS
cFPm5jJ21tVVATMPpWjP0jWxZZdmZNBaFfU1M0Enf+21haylVWZBGEyGYKWqlqoyx5WAPFBtSqKw
1QU5GsLy70dxX8Nr5PActAEo8UtCno1p9NJBsiKrNqAktCiaIeknlgajcC5ZNqIEX413iuLT6too
fl3evivh6yKz/a+JZXsfDSNvojYjNUzU0y2nbuf4BP1c9Q1Tdl3NfOBNJedlzRfrFB2HqF1AP0S8
R9HdoKEsj6xjPG2Y1fp6hSfX5CvWNfwzk7Jnrm7qI3PC+LjpxFCXhznaXA/aLrFfbcOfmh3YHS9P
5Ppa/RmXcHkOPWV9MsNQN35a6ZaBzp5IttzqWFDEWnTJlkqxcI1R5hQQmUFC3qifh/olifckQive
U5pKIi6JIVuIwFk3dEXB4PjVadcXz4ha89rr0Zdl/S3SC607+p8RiYi5SKdoLETDm2fFb0oOys8m
CRxZ4/mqh3agmQD9dajWiDtOhZJFCk1lbHGQ+EIqCxAotYNMpCRCXPU4R2aEnabxNNXiCGZ09UFR
3pkMx7L2kljEZrHEFJ0rCOxPj2qVWmkZLo0CbC6A/I6vaJr5RqLvgGe/UofbsSzRS6KXDJQ8rQQp
ulISQZbARHe7vcTAEJ06NZ6WRmJTPsMV3WpXxRYpX19VXBRuQYvigjAudUeJyd/1BzH8ODa5eJIj
1wRP0YFtCCb1bblPHp/LPQgstDfHY379C9mDbXyrPWifhqcA8eEq35fP89quAaub4ZjQQMN/wmxz
o3CMucRhG+ldBUylme4GBT1f+8tm1twG+jCW+AGZWaCBTwcZ896YW4oTUGlbPfynn+4mYJ0v21hp
sVpAZP8aMYXzDPRYB4VvGOlqDy00PsD/of1B7K1jeuAZnMvHFIQCueRwrx2IY6tC6ieaDBRtF6tt
eZUAZ1WTt8vjWl0iGwcBZxuoEjE/0ejADc81DgQHwUfnESBwtiBB0ZnH7MzingllgsK/bHPtvjTQ
Oamhcx66hWLkMhoziAeBz/dCTsrJhXJhCpqvWmGenXC6NQcdhP1tndwoPERubyq07eUPWN0wfwZN
hLVEAbnN6DJoVn0V9p7Rj67bXDax7mmObAgrxwBgY/UMG5q1B5eJC2Qemk/uc34/I0Xchn6lgI0r
uGx17dIBEB6yebgTlhL56UnIc4UaXQ6jBKFUbgQMhy50clfJX/VSElit7pylQogMP7L86jLJR65F
LYyud5wOJbMm8UGsAAJMztw41xEnShlhVlfsyNjyMUfG5qrMw5FBGkat7yfi8+Elo5IVW507B9yM
C+UzSheCF1EAB8/LfMCCsRKK2Ipr0y88rNGDB3Wz2JT4k9Uz8MeayPzCLMbRA4MBTQlI1unH3LxH
zvxQlOqVWlLECkAJEFmT4fkNhOt7ocqFdhR610xTGGOVAlyPqKTyymkzkjsgnHvQq4Djx+vBktDd
wJd19BdtGhdyq75myl4UZ8u42IdsBV3Ku5ruCPZDpYRsFe/RFqcfhuQnYQ9xJLlzzptET2yc5ewn
2wxNq4GN1iEPAHW5RUe8Uf2ZmtCwSvWdkZSfPJo+0k5x9U7b15lMefosPBe+QDj6IJbiVk7xBUuT
pYPWhra9rWN+ZfHRNxGdT4lU/325SU/ueZjULBA1YGpXAA8sX5ACGqk8pUbj/1YBgP29mxeiFHUa
+GNs9vUDUxWz2OhmDV6Z0LSj6FqLSLaz66o3Nl1O1EPq0EH26D67wfBlS8SFZM7S2CoCP6yxr8bK
ICVI6sytMtNNnfx11LiYsADCAlhjpfuzt4pssnHlAyob7ZlOPb1vJVfWmbNbTIASwEK2aIl/hUhG
7SbmzChBe3VR7HQWucp43SQ6dBn+nu4A16IGpVi0peHxezZfVZpn0C0GS2oKyTkIUFXOwaweItlV
sTYipHPAcoC4Cd0IwlUBzC1p0YuBdSnUK039qTK2a0cVYnemIrmVVo8kom0EUOhvXvosTr23DqQ4
ie1s6Ya9DYeX0ZxdNd5peeYV1Z1SvVjdVWceiv4ltiTPvbWjeGxZiH/7Um+SuMkrvMJubHajlXtd
UzzTuLXjF22W3IjnMSJ2yULfgOeFAfCjKMackjgqJrUCHTgaCEilP079s9PXQRRV/4+zK1uSU1e2
X0QEIMZXoObqebRfCNvtBolZIKavP4uOe7erVEQR9ol9nhzRWSmkVCpz5VrrkjVeQ7obVU2OjuLs
ay38dv3yn/MVfCKuDs1EYJO/vsLJHQniPFNUfV746Bu/Dmbs6QVZu8zxY66+Y7MemshYOBbzHjs4
fboFpArEcs+/rNIPJA4jeNwn5nOvq3tl0IJea9DKs6KjpXXekLh7tSS+GX5kxj8M1yLsYa2B1kCb
0pYvFBLGmt02OC1FfXRKr6l3TofhXgyxo5DkuCvH3bjhOiWQCoDuBWZZlj75lCrKgRcQ8AkFjlex
Lr++uUvDWqgIDB3baRkIy0yMoSqfMWKDpWzTYWeEN33n//2XhhoLwQASINfI9s5XHSLxYJmcLhgM
/LFj0vAMcm5NeYPaxtMo6K3NQlA+u80CPmYuZLiYHIBmMvCXF0ISGuF5SsHz5BsVqgAC8mHWcEf7
zlO1aKEDcJGMITuYSFgAPTChMiuToYSlwVW7wChta/5ya7HB+GLQFLXnNnxnowl+fT0vk/XJHBpS
kOWDUfS7zxcUcqNCJNN0AlKfpx4Udo6e+YWarDSnwsT7feuqfivCdaQtKdPMrOmZZelTKoXFqk6B
5Tq870LmNzlHth6tMSKydFb1y60KU7i8DLAHTEK0504qA5jK3AzxoRnJ3qDMw81/jJUoICVfJZmB
iYR4XTiPoxUfxs7a1OoSWdissxO0exrUmMa1z39BPoJqLs7h7Kh8b8ybWsFMUvMIgYu/Px9Ajluo
8AGMA6k0yVPhZGGNM4k0VxN77rQrhGrA7rRfSt5slazf4TGxWdhCszsW0EW8aTEWqMqVJaO07dxR
YDOhO7PYUnOvRRuebg0VWijbeAwy+81Ujrm71tmLgmdv021N+04slbhmbgGQAoPUHgF5GveVUmxB
3D5WBvwOBum0ZGOQZ9u8cXjoJ/HBTc31dbdnv+gfa3JVpO2HirIK8T8vWr9R36o6Dvoe8z5LIW9u
eXUHCd4XcRZKWudbJ8QkXSfECAoUFbR+CvWZKx5zrTzEJHnsXf5w3a+5lAVPQRBeoF6H6Xc5rtdq
r1II1BfAAg6QVi29sl6DxMgzyps886GhGdLHMH+lDvUB4bhu3Jg5qKe2p4N8cpEnbaepHNptmASO
/DFkRy1eYi2ceYihe4DBcgs9BAOQ13MTbV2WsRM6IGAGEt1hwjfVAVkg3V33ZIb8AsQEuJwn7iLI
H8rdSVMYZguaKYQ37hYbGsUGiPgzzHw6kRu0Zp9uMAwGFjkLxgFmqwdAVeNoQGIYmS8KLptdW2TD
QiSc2UsTkwn+D1g6or0UhoCmNrLBxmOpSGph+XgEhUcnTsDE6eopcnubk+RgKiFb4lKZzp6ULKDj
gBQNRF6qpco9AYsmlihQXoDy1krnt51VBfpoAZhY+qnzI6tB37/0AWaC/plJ6UNTkbtd28Ok7fRB
Vb64XPXVPlsZSnKP4QgMPUD+FplN76W6ukld1+9CfaGtczklhuvVnP7TJslbQMvPd1s2IEljAoeJ
E+q1KYph0NCuzI+WNAdDzfwwwYVn/HCphdoR3xgCQm1avqXZPXesbWI2XghuV2bRQ+hYm1hXvL5c
LPDOnToTaicGwRMPJRJpV7S1YNHg4tTlrYNsbi+SdxZ66HSFdfTCjHJn0HetBvQdzM86piUZ4yBk
Xhr5njuYOI7TMC0qNaZ8deEAYER+ROJDidL41ND6LTez3Cc1X3gazVvCO9MB3hlvQGlnaIDDpmIq
GTBD3zpavK3bdGWl9sLFOHdD2Bh9noDv4JaSI0CvEgWMulnpOzEqgzUkRD9oUayNJba32YgNABGK
nxgrByWKtMnygZqsYVXpF1UY6quYqtnaVHmDxE0BRswZ7DdNaNo2wyTmsbZr7ehYXDsYeQnVQZDv
LdwgM37jqathngD9TPxvCkInQRxvsZazEURdKR3eaYqenMJvGkXdOfXSwNxs+oohNtz3qOlNFB/n
tgqlBNYqRGOi5l5Lj2HxIZRPvVnZxrupb1DORHP4emC/bCxN5bsTk5P7J+5RJsB2nMAkZLAC/oaC
yONPcDPibeuJA0ZBvft9/Bv8Hr4dZAvhZGZlz0xLKzvEJa9d1pY+y79VKtDzKXRt7jrSLLwKZq6J
MztTpnXiYpiFalEL2FH0FBRCip+4va/09Q7i4R5R4oUlnUvcTldUStw6grkJ2mFF0+Z95L03lk8d
fVSVoAiBHFoaTMNcA36+dBmhRoEkB8P0UDSTb8GRZczOCVI3VNZsAQbBvuebukIjbYXIYO15o1dk
Fbm2ux6yhr+qJdfvFdMdyL6xM6C9u1Lr11ZCMJgjUH+L1sY4DA/6UADqSkZC0nsE2WoDBLVhb2mY
9D8SrS+AgR0isorHCNE+cqLkUFdu0wU6jw0QW1htEa96U+H7VEWHhE6nk+R6qPiZULUPt1HrrV53
yRComavQoI1Zbvt1Hzq3plIx09M0p7wnkaE+V7qWvptq5qhg2nJGPB7Bfq36BtVC3YuLhu1E1hE8
hwY3CTQ75vgNjrht7ZCYUKBSoh8ap2WAYjp/IhUBNBktwG4lWKN+R68TIc1QqQU1tQzkb2szrvR9
1BV95jXl1GEGAbkZg9ZdyXYlwgsETrXUCICiU7dupQMA3KRCHzE73qNBw/q8QgRWh3bfJbELeYeI
OR+FhmGUQdjuZxKV2i4jLgX5mjoEbgqW7T30SsDN0Qwt1q3AIntRzcAGV9lCgBihsUJfqEb2uyoH
cWOBp7L2tYSFYk1DEYN+mzPzM3PD5odGm8HxoZnBfwEpmT8VtBhDz6zA99s4ivuZmljeR7uwo1uu
9RgfjYa0IF4H4hijGatVyzHQijsNV2eH2fc2D/Xej8tmlzWC7ceuy3eon+o7temdH1VfgpNFz+Os
WPMaO0zhPcn3pjmQ7CY3C2elQ6MyCngq8gMp2vBG1UuFb4dcsyOoCqsKSNexd6ERrRfvOh9CEI25
wO/6fBgrCPDZpls8lD2LDxYfiOGjC1eNXt5XFTr7bVFDHC+JozWLu/pWMUftyeA9Bcdi1Y5gIyeF
rt2XZpuXK9FpIkIPkpNj3+n1iuBt9bN1B1DoWFZuoherW9nCy3X2FkOtHLy5UzS/4CnhvMHuyUrc
yurEzLSJqxu9+5bQW4KGENuS4pOPwUCOFhjrrof0OdN4LKN06Li4RsFfdR7virZxqzpBAtRQ81i3
7a0ZfSRgvTSTcqPDHATo1oXeHSrM9tYAmjTG0hTNTAgEsQ6mDQD9BEOQ3J7KFXXMYqTIvlA0T/c3
5lF0Bk6l6sc0X193dya6E6AlLaRYOjiu5cqlpqRmrTUKKpfCs6zbMrN8Wm+H8DkkS6q4c26hZjYx
xE7NWbmYVQ4dwmYFtv+wNlAlrYxir6m9SD1gncCAjygigjHSEmhbCavrFr7rzHV5lohI11iqAOSq
WEhEqr7aOpUJIXB8YozkRuT++pLO+AnCbsNFhR+D2ZBPOd9ApB9c7gxgsGJtvgrBwxToSvGk9N2K
2dnKwWxb3y8NOc5k7Wc2pTzEBmFj3DLYTEXn5ZwgYX+67tVMngzKMmTkeBagrS4jxsLSpUY91Gj9
mODvyYFW7znkERb40WbX7o8V+WmYx0y0YydA3S9cXKrKK00geJJbvmKnazsyNm2kbP7aMQyMA7eI
wwbufvlzNWSoKXT4cI2Bz6FWBRKNcJdS7e/TNfBJga8UCtWo3shlxwYdCKeMIb7BtGbFzS0Ix5BR
PWNY7bo7c69MzKnh2YQjhsRNjh4DeIlJGdESskhd9171iY0a/AC5OL9pUygvYIQKvyJmyTB6VmeE
ljcgCfketqKtoPsYJcc80uxDXLfuNo6seBWGZXSIaaesNCNtUausrSQMkqYr7vvUcipP5y2GUq67
MVcjONlucuGpaMC1PCZgCwCcz0rvnfBT73cUYq/pfZw9We3v6+Zmo8PJvpuyxJMklzVUx4gXzMXh
jdNvAVge+auxNHw6e0pPrJBzK9REiZtMu5vbKKd1DFWeJF6aQ557BmGfobaiA8KBADT9ihNf3Jbm
pio49CYtlFfjEWAUEM+M32OSe1r8vcsmsdbM0BYS95kAcWZWCntJnWc6ZzArzG5VZoAxD5tULBiZ
W0EVAhsQ8FZB8CU/8ZqU1EOr4nXborEXkfguiZZmhJZMSKFUKzjuyggmsizB2QjjB71ZkpSbWSsE
Gg1ddJA1TS2780/EoTrTpjXQ6o5aPua18iMK03UWlguP77lDdGpG2tWCptxqHJiZEKvpXdFkyCBu
wAqVuivSvmXWQiidSSbgFlwCSepEkSNtgaxCuyUzUcZrBuhEFc0dmxSMemMPCVSw5y3JlM2ac/A3
wS86wREkc2y0KktoeJmGaE9pY7oyKyvQS5AukfimXJo5nruaANr5z5q0L6q27xU2wBpX7sau9nT9
o05uGnMdo6UNEajrAWnu02kWMEKAJLj2BaOUkVB9jLsR1qzfhr1y7U3ffabs2e3CoBIfPaD11w3O
LaaJlhSK4ZipRk3/fEsapEejMUoqsMP0K7MIwZOQGr0nEuYPsT34whI/r1ucOwTA6rgAAgHhQWRy
qCzuC7ewSzSti8jTeusuiswNlK/if/AMD5+Jow+piyWzMTvDYFOctRzkJKt2PECiFmyjq5jj2bOE
LJtbxJPKtpwkkRCl3zFFkmnz90JVvYK+DBYmRsLtsNTguiw9AfCO9uH/A/VkdTKeO5WRjgDqjXdq
7EePOep3yMpu3dV4S326i57dDXS4IYYQ4A6/LXZL40oXgVL6AVJ0SaNK0SMNPyAD/9s0e9Euje/O
UKGc+yhdmLaiZkrPAA/s19rafIqf4zhoA2OPcsqhYt4Y+/bej74B1+GBenp9fX9efMwv/xDs8Sya
2kPSicgyENcjqwaKlH2SUfHGzkNFxM1fzCVO2CVL0kqC/6KP6wnWKVRwH0PuzPUJfWhbEKR8+xef
cOQmQME0Knd+yhuQ1JHG6oHHAwWR3dzyym+dZ7BUtjgV101dHG8s3xdHpU1QXIO4+LkpC+pmlGTT
/jTbVQIV2EpgpE1/vW7l8rkumZHCMo0VVugcZpRteFP8QC+9fzTQyD92gQmxNw+Il+sWpz94VjD8
MgheQbybv6hiz/0q0FGHaNOAgTP7ByOfPbp6VXhXWwsok7k9MSXwX2zRAMJJu0/Uoot4jC8VKUcR
7VT9Nu0OevEgrIUn11eH48KhE0vS7lMzsxBxM+0JrdyM3D2wBmxZJCfoA5Yi0FoI0RfVRkd5sK/r
j9J8/4cFhYcqKKIBipP5ZgR3xrFxpwXlUBRRjCCqVg0Ax9HndTuzG/LEznTBn+TFjqKkoABSsaLO
gZkHg62VJXzkF+Xl5Vr+8UU6X5k2IDVAKuKrD9aDtotbT3+of2MksdlaT40dKC9h5I0+DTCCt7ru
3kXGMO3LP+4RCc2f9FaJ2jmWsW/fUIHwqn7LejTtyecAug59uFXJ9rrF2ZMAXndgAyA+qMlb1HYG
vdNCLGgG6g/o8FraZzwEkb5UOJo9CuAecEB1h66pDHrIBip0hia5n0DEi/0o6bPSreryzlwa7p51
aJoknApiqLxJZy4VUQ3pCx0nIVV2Fv903PaXmwLawKuF071kSTpzPA3pEHJY6vQH10Eb8I3Utg8a
y4VNMXuDGicuSTcoxhWBYQs1uFQ5N2NbeMTifpuzF3T/H3kijlSFjFH8rJdQ24rvUVPwFDquOueb
gdrmAEjUaFHfrtjOaOPdP+yfk982JRgnB1KkyNeNCr9Nq4LaXZXGjRpj/urxupWLvH06FxZwE5ib
QDdZHtuOKrfTtRY0bk7/PRWfbetDsFyt9kPpdx/XTc0yO5zakj5rnOEexAAY5pRW+Ttmze7AqgjF
kyBqAqRjEDfxgW0rfi7pf8xlYsaEdQVpHKDvtvSRjYFpnZNMB6S/K7S7ulka05jdricGpC+VEKUc
kgoGKisNGDkOTZBWZN0uoeRnQ/SJnenfT3aErRdtZgnYMel3mo2eiam85Of1jzQbTU5sTL6e2FAM
BX2bycYgMo8l730Z+Ql02Zl4dJYYfWbXDZznxhcKDcRY57a6qMWw3ABbHBLVMIU5BBVDGAulxdkd
fmJFuthiXndgREDkj3FkLbZqgNcoVkJF1WxtOM/Xl2/2mjkxJt1wULHtiDZpaFD1JgR9Zw0G0bWr
PccR2u7bin67bm5hBWVkXY4ngG4OX8nBuyg2PUY1yXOkBtetzN/bSIsnURAgieWHm1EOZIzJdG9n
B3vdvquryFMZ5HW94T736ntzYz2J4Ae0eReyydkd/8ewXPDWyiIReQHDteJsRi0JKqu5CRt7IdTO
RogTM9LNZlLQY4QMZmIo1dEYsrhvCyt4gQCfwuyJBSn0VYRkiSFgYdQ/DSAEK77t3FfDeNSrtxiU
foq2d4ql2232LJ8YlQJfH7eqZSQwapa4zTCujGw8SGjs4fETEPtDQK0rzh+FhReI+62nsa+It0LN
n1voelQMYCqje7m+ELMb9uQnSaFSgRq1ieGj1Ec7BrNzT2UJXt1HvtS1mPugYF0HQSMgS5Ps03lk
ycomawvMV/mNHtAByofjuLAzZ19WJyYujp5JI6fANKAf3SarHiKcXrimL+NGrJMPVMpRGLq+cosG
pU1qFRGACRM3IzuKz3wX7lvManhoM42fqqcDW7O+bnDuU506KG1ZN0osnlEHa9i+9WrQ2w+a/W7+
deMRB+PUirRHQ4btQCp4NaS/e+hTRYnX9N8b9/O6M3OBBKQ0E8rUhASGHMGsrqgZ6K2QjGN+GA8O
01iPfy+8N/nyx4gcrRy9VGOgQ5AHoPmdRU9uFbjsweFezQ51wYIS4mrX3Zq7204tSntC1SMX8iGw
aFVrI/KFjjOue0N+7D6SfIlLZmENbWlDOK5oga+GMaV4TkTQty9k4TqbIzFEiRW9fXwkjMnIcKOm
UQw+COBiTF4/25Ao2PaDvrar8d0ttMRLOqfb9DUfAhq1+t6x0veuqDCFzlYu/WVinsrMujXpx2Yh
h5iLpODPQJ3LUhHG5X6bqwsjVguUoJxWwcgthUBTiAmMH8zymiVx67llPrUlLTOPClXJALP0y6rz
QJTmj/yXsUTIN3e4T41Ixw4pUeQMAkZyCMV2kRYUaXubKYk3/hP31Jey7qRdAmjv5O9JRom0z4nr
qMfVpwVmn3hx/uP6IZj9OJN07/8ZmHw9MaAywMTtDAYiDcSXYL0mgnph+1oYKy1fQpDO3SzQC7Md
xwZGA0CUc2PCMQaV9sbEFPS97H5V3fq6M3Nf//TvS85UsTDsKCR4kaJ8G5E6iO3npl9CEM0t2amV
6d9PlizHCGaYgSTfL9iuNTehujK0FvByvHCf/sEfKCoB7YTbGOwR55bSLiscZ6LrBmjfr+o1wYCU
bi/EjdmP8sfIV8/31B0zbPVahZEQtOqOvQHYYyHQzp0XG/SmRMdWBjWL5EbOQSfbM1xTpNqOEIvO
gRV7ZP9C03Zi5VLO10THQIcferTOtM8eSmvXv8blqAWuKGDboGOBNz+IpSU/hDARXwZYsMAvkRs7
1BYsgfG8DVQ4nXBX8jec0KTZACIBmsDAxCvz+i+YX8j/foAl1eGgnM44MG1TOTX2ueOF1ktRv/dL
Iw2zx+iPn/KQbaRSrdBq+KlpmFzA3ZA+uUupy+whQucMM5bAU2La8XxrhwOp9ZahQJPrryZ/MulO
zXdFvWJLtcu5Wx5Ahf8MyTFBL4aIxSiHoYqodzdd9zIoW6N559nWWCLs0KfrRa7RnhqTQoNRuIID
eoq0T3jj2n5yPeoNzEOf7v7ovb2Nvrc6rlaWtyVLfZ7ZU3zipvRQ7wqWp4MNywxY1xEDgCVduMZn
CU5PnZO2P8s65kY9TJA7kQX1o+Irt4pfbaIbe1UF1a70V16/ip66IH8xjlGw9J6dfUmf/AB5++cO
t+JRwZ5xvmtP0W3xCjnGxmNPv5Xv9b32sBcB5kVuliagFzaQfBoKvQc4zYFVPYuhCA3ikqMjjlUT
GMn31PpbgB9CjDMJr2G0EFMG8vzmGLlGKqZg3CfFmuq6L2xzJ0a+rTUXWlO91/BygcFqNqw5BNR9
UFHWgBiR0hnShJSGKVLTgvohUT0QoxBMETXKXVjtTMej4W/kyh6rbhP9aCdBszjZOffAP/0F0+Y+
uYIUh7cabfELouJW74HUBInHukxv4uiGY3+xxxAP3uuh9BLKNK20AT049DX0CQdxbhOMe01DhYtH
DSjOOwOd5nta3iv8EFsQ/7Ygs1MkHuRkFsxOf1aOECAvwO0B9Q0AWaQIkTpOnuUWzLogavkok7FG
K8XtDqIHij2vJ+JccI1uKkhZQKudETxI9A6PVGdU8cvA3dSK7l9IAadmIOb1IMsAYPL5UggGWXCu
R5gS4481eUuB8aSYiLju+dzddWpkCp0n31jPx6HJwjjzDWXlxHvLuUO6BAKO61bmwuCpFemrpsNo
t4oKV/DO8OwKYNUl/tElP6S9GqpapuYaLJjJQ5ehaggbUBuPlwAKcxekC21dgKengyknG4mjFlXJ
WeYrEX9ltnvPNeWWWP3BscSm1pvt9YWbu/Ohs40KPxQSoSchBfcKZdfcHSftFLXw8ua9cj5LwCCu
G5n9On+MyKlmjxai0bmQGHFq4XMDkyJLqeaMRNM01wckOOC2aPrKj80i6sIoD+FHTL0q87JP5Y4e
+kO5zg943NCjvepwVYwr6zbem7vr7s22uzGLBnQ/EEGA3kmLqKFQ4lQ19kYR+63r4YI6JjdV95Ts
koBtgFG4bm92i/w5t3KhzkwgdRk1NEP5B6o90S8BzcPE/cjL+0X9gNnt8ceUXLDTjMHpKIVnfZQG
lI1H2seB3ncLvcvZDfJn08s3fJJRZo4hPGpNsem1/mHE9Xd90WY9wRQf2JwmBL2sQ2RpodlGGUzU
5S8ChaUkXnXRt+s25gBUgF8CIo3eNXR2bSnKZ1bKASWFvGjnj2v3aPjRPvrNt/Fb9FD+ROGRPIJK
Rf+AgODUswdMLd8lb9d/w4yfZz9BSgiFVUdmpZSZr9ZDaABsqqr3EFpmdmDkIBlZXbc2V2B1NBNg
JrxO9AkdfB7eVZKGpDXgsYHBIabg8jKPIcBbwgZAxy/HxHPEREh0T3izxnzXwlGYSdLOzEu3i9rq
LLESjq9qrBW0piDK22KGq/KJeqcqC5nwXO5wZk26ZWrIMSQJhTVCHhuUG0bA7sGhbsevguBiRwHu
GDb/cLWdGZUuHnNwDQMDg8DZlndl1CHJX3pezj1fzkxMe+rkjo6IU2RKCr8U5SE017WzInEUGOqN
Gb4n06ig4vEPkikY7cL07xsmKia+XVR1fBvUo/TQWb/U6NtQPTvtEmnX/Jpbpo6oOu0xmdoVSiJZ
RXv8NlG+ZtB7bX+Y47ornU3Gn40xwOYD8/SiuMjMKXIwWYxOyNRcv2AlI9Qs0tjBog979bfxrQLr
9LYKTD95Bo/fQdtVq04FsezCYZoJ7HjGq6g2AJ6LcCh9h5gpTa7oOLv9eljpP8Lv+mqEFhDm+aLf
+a21zu5c7Owde1i6PmfdNUHeCyY2FPvl21MdjLDSoDbih73HyKsF4ohmfd25Wd/wtAGvNkqatix9
lyoq6TENi5Oqk43d/8Lk7xDVfp9vera5bmomVZv4Wf4zJZ2YCkyZjlXAVKwFqQI65a2bbwZ7waGZ
O+vMivSxIDk3TfXBipNsev2udpZ4E2Y/yokbk5snp7JjZqGXFAaY7lvRC23X8dLQwFzmMrHHoR0y
4X4vRBTimCuctiDut6m6ghKF52irLPmJYRyqHQkENpI1iKkgqrNEez13rs8sS/eUQlKoCJNJMqB6
EGiLZ4Cy/ERxcESfogw4mnRL5a1Zk5gg0MGmNoHE5TeY5rIwJS0aJajSpPVzAbEpMFUmYI8bhMdA
MaYMeD8E1zfjzFecxhb+Myr7qTpsSCZG3Hy8L6x7Vfu0+l/XTcxcgmcmpPSTh9FIqh4mIsdXB4/b
nrWLQBcwOAu37RduUnrFnlqSm3V125hg0IElUnbPpqj2LJz44Bg4hgcsJAka8snTd0t7wmuiso5Z
H4PoC7gbx1MT5jlmvKOthal3HkTWix6qoCv9RSERBRCl15r5fd+ZdwwKb9cXaCYgnP1sOUmhbayZ
NX52i3qGXqw77dUFXjJfXTcz+x2gSAtMoQsSGrm2GRlxWGKeEWV7azReqetm3yNsQ4gfGyTGM8RE
ZG9yCyRrKibR//6RZUJLDGdYm0aZEPykcJFWGQTVKBBb6VOhHvJ0wbvLjYy/b+NyggkTnKPTv5+E
o6wFvWjI8PdrNGoxdIs56mTtqu/X13AGXQgzAO6iUoI+HWydm5kAH2ZhQjkmpY+gGOmStUo2fRRY
UQRu5ztzDKrWs91j41fPpuE1vq97Zrkel0LjnLsW5syRdkwqADIStYlLjQ063K2K30ViHZtB2QxC
X0JKX16L4CvC/zDZa6ExJlcZmzTXqrSpUIQbPPNZ3bSB+prtw6N9Y3K/8eyb7CP3s0O6X9Kg+2Ld
OT/LsAweFRUsFBivkjHSo6oKpVQRgDvLGmNPwfP6UwPc8IDx/4mzOG2A5W8mBmNakPqh6FNIBo2Z
xkmgUVrcg/gBOXaU1hQyTG5tBQT8Rquu5i0Q8pbIcg/sHhGG2askfg5tUT93Y4FvR9TE2eohW7qP
p41x4Q+w3qAUQz0TYznnG6cSWWoZjKPTbkSozZS2WKVuqvm24jhepWfHgadI0VMo0yDPWoIzXs7I
InHDSBDeQmh4XY5BaGEKnDnH4Wc7/Xv4g3jlUUGN2vWNHRjJ31uUqLeYQM+9fXZn3ILBZSEduYxx
Z/a/Lr+T46looGpTXdgv0s/IOoR004ZvZraQWs2eij9efuUTJ1ZAWNAyc5LEcOrHBNweHJqc2sv1
EDB3JDCnC4QtyH0mxvXzDylqMOWXpJ2GgMp7XZg3sUs2Vjjiii48RwkXLujLPA54YQxQgzkbRKMX
nGUgylAiTcAljD9BSFz39Hih1z5rAfVmZFnWdC3IkTMsdF2PpxTAttaugWk7viBmMLtkJxakVHGo
gDAB2zbaB8VDG4Jj8kllBzcBMcvSzP7lHYfVcicdVlS7wPgihWcRthxSWB22+XiLcQC12obxKu88
E2S4i0jz6T0tH+kTYxdU7shseD6Ng/EqyPSbbthk1coBd2i0tYx1T4Kivssopuu3Dkg8ru/CGaHd
M0/lYbhQyaaZRhivbusHtfeUF9cfVt3mI70xgxtwu8WBvXnTtl60Kz0NAy1gbPJyHwxnqwzI3IWf
M3fwTpdCPz8UGFsG4mtad7U6cnQ03W0UL0SQuQB6akKqbpSxG4baNP0n0kD0Ox2QxzHoGnQW14rj
14sEv7PHAowsBPUqbCa5dNTnSWLkQJH6Ubmum3t1fNfZ1qnvBozgNb8dskuN76UCnuM88Qv1R23+
ddERhx4FdtMGwh0PAulYhpUVMUHgbwZhVCiBeK2+EC3nPAQ6HwBgMEdjEkmyoI5lmejWBJEl0IbJ
bkB8ubAtZupvcAJtLPChQVyByOeRV4pahQkGZqA4EFqHbHjU3K2S3ETNqrCCyE28qgbQDf8ttA/n
AsGJYflsJnYbNW0LwxhWc5WNRn6y5lYbXupyr/09hv/MSfkosgGhqJycLEH3XQ8/ylHfKzENrp/4
JY/kI1blqTVMw1wxIZ413qX5AS+R0PqpNlsAnReszR3o0/WTTpsAbK9O1MknYK/s73WzZ9236w7N
3QoQnlEnHTsMs8svgrI0Oa8a6Ig4oQHICqe/aQuGx64Yh1XcR+MKArNLLItziziV6dBgBeodBIjn
capXYkLdCYiXJU9NA1p6X1FfCs0bXNBvPV/3b2YJQeQPVniQw4PZUaYoN0SrFYoFW42Lwq9uWM9l
Y43r1KbDwjGbCY0T+Qk6jHjYTUQ8515FaoiHL/QgfZpTTxvobVTcY5jpVtHKfUluY5WsHRPp8XX/
Lr4fyupozDnIJzGGA3bTc6sFCXWAynOcX+C/CvGt+mKTobtcRHvUvXfXrV18Ocna9O8nqR3SI2aJ
CtbaaqdoL4zvzS5+GHkH2gXmEYcuBMcl76Q1zbOxZZTDXlr368wm96VVQ7EoXdGG3fYFuAev+3eR
IJ/7J+PEnEZPbZuCqq3VGtQ5n3n9Wdkf/dJs2GVJTbIjFRsaJ6SszGGncfXvdcJij7NcOUBp/Khn
GVSW+94CcXUP5QRIXqwavf1UmjJZCC9L3krBrKbOoGmTt1xZ605QAhIrMMrTL5Kfz35GSCJgf6Ic
CnLl820DzYRMdwd8xri8yap1nzwgVHsWf4uXOvCzG/TEknFuqVNsNx97WHL1VzSSQJGYA20FVneR
OF7ULZ352RUE4SnK4eABQTni3JyhdGlDwWrnNxUsUS3IcMCbUb+xMDX9D1vzxNT0U06OHuNJqZYE
pkpbe3LASsdMVCI7a8fNJYHLi5g57c4TU1JMqZmS53qDRTQi9wG0ssC+i5+GUy94NH8KTuxI0YQZ
6MZ3cVljAHVFxiAHj5gel0GOvVGlz5jFziDXhYnspVRh6atJUSWx414UHEtZERSHdLfwUi6AgS+C
LjeXQsrlcObXaoKZRoMsybSw5x+uyopyooqsIcHT/05LzQdg6s7po12T0fcwz1BtrMUnAylI4ubH
2FGBF6kDVoUBWsVvBuZmr2+kyd7Zg+n898h99Fax87ITX6sOYiaV+47RemlsgX1lrVgBOHrKuvuH
SIPbF70D1F1w7Us7SilSk/Q5x5dWCwhW5PbKKIZgLHmAK2XhnXtZwoeDp8akbZW2SuGAdLvGSMqB
tAcwORr02GVBYb+A9DR132I0D66v6WVFUrIpfeSsGhuMDMKmoe1zepc1WMgyaNhTgjRRBEZxE6nb
hK1qkNc1N4Oz1bp93DzaFPnVgUZLiM+5E3yyBLLEnqJAGIak+Dm1GX3vkvrD0pNN2Yd/+zr68hpI
REC3JwlsKfxpSLUJLWCG2YBkWPk31Pserq/s3NWBesh/JqSw50bECjF9g4VltVcbhxqX/6jca8lr
qC6UYJZMSZvUcptJyxUHg0MwMM4eaqValzao6HM8bBdWbv4D/XFL2qNNHYdZCjyQj0AERvggUgDm
MxZkXOaNTGTmKDei5C85lPSuQ2sFpy6pgWVhMWj9w0NJ8oVPNHfngsnwPzOSL5ymRViNde2P+U3P
ny2lfq/z2yJt1hZKIjEIwxeytNmL49SidNpGCJqprIFFkYPqtti6v+EcuR1Kb08Vf/wfaV/a2ziu
bfuLBEikxq8aLNuJkzhz6otQqerSTM3jr79Lefd0bFrPRJ17gDrdQAO1TGpzc3MPa4E1qv97wlI4
lUVE7Yu0GZSl5168RRzadiP2Ug7b2wTtWpIxeFl7hxHklgq44S+7bpdzdQLGRTFlFrJQi7G+uKTe
CMLeKEczdVk7QbnpQ8VWeoyVvBbWEdOuEALuFDsTcVKs7/HJb+DOdsjmDNliLFjXbSv4MaqPIFvM
W0gX4AaDAMdQ26Z63xgf18+7EJc78BByiQwUCHAK0ReEyoPcHwuwipBNCQZhKcvtUgflk+oqiAyu
Q68el5MVc8eF5b2UsAnIJaoCcr+f9dHvRS+a5dPxty9KRXCWCJyQI+Uif2mAuoAUdo1DZtkFYwJe
TW33fn0hX/H0NRAusB+sujWssQXjtHUPRrWWvFmWX0u3uXoHlkanerOI37R3ZvGrtQSbuOoMTtbH
nROpSlWptwBNsxaUjLI9gzYlwkgDaIR1a1tKhqiqshbPQIRMg6Q4iqrgOj0/mVrJEjmcgSiVz1N/
aC3biDdBOdgZreyu3YrHvy9a0pfj+Y3I3669SbJmYkDsDb8lnl48TOmMwbjCZdHCYIS51BK1MdG0
yqp9Umg3oXUTjUf8qC3Ge1KmjSj5FdJtMx7T4MDC3XXLWbXObwi+dh92rCqWUSangkQSlBrcIRMR
/glWwbcR5UowSNmyCg3l/Dot3HC6iaJ/rq9jPQZUIVm0SF1Bh40zQzlUslgygZKl0Qf+3Vdqc1sb
pZcEM3jOqT/oR4b6EgJfESfy6gk4geac91zn+YwGBkArr+UY2VbW20Pc7brggw4/mkqke7hq/yd4
y4afPAwrtC0kQ79sqDX7dB59sNt7ZUHs3Orvw0r35YV7IRPxroqWyfnpfOxHKi+wxJJepeCzz6oI
DJjTpqA/lD73BlKK3ourpoNC+9dcO1p0uY/aRWputTN2NibThpARGpLlIQZ7mGnOd4nyEivTdoQ2
n21McYk4G820lvQmp5ZtNoFf6KKR0tXTshBuK+iMAms753lU9Kx3iWbWzlyNfka6xzGiggO5GpP+
C6HL3FRfX+JBOkeAoJ09aHd4vCSpb6oYxRYEpGtvYgQ3/7sWvB3OrUjqNCO3RgMhBoQLYrT4dahe
YQRly4Qlu/XP+A3F3U6Yqi9iefmMfbvt9aM5vLWK6FL4/ziAbxDOVpjezvLUYj1GHiKbB70ENOGm
2T4OUKxiHobLSYjnbyMaZRECc8cf8wVdCVlMrE5uwWGNdggKiqltj+kdyIpM+pZWd5UhCMFFW8r5
AIhRpmYiAZQR10DjehD6RtMLwu5VEExmg08cf9CieW4ilGX5aC7fjaE5Y4xLX510D5Q9znXfvWry
JzCcY6mIPpmJDhik2e2u/KwxaxUW6FpLNkEwCsBWzf4EjIv5FKs1inoCWDUxe8ruyl51pvBnU4hK
OSKgxZ2eeGk9VGq8kQAUs4dk8BUsyjAhPy6ouIm+EeeStBIXQJrAEGQD+Y8wf4rkaZNXzdP1b7QO
g0ZrjM5iLIwnN6vKIsqbGW5JwTDgQCfksZ9GsO3831A4R8HSsg5R+qidsdW2ihU9Q+7QT5gleCav
3mQYQf/PYjhX0cVGFnamBR+Ld/8c+WrAPC3etnhOVqE7i16vor3jHATEIAe1KwCHgcaIOCXp7SQW
tQKI1sSdVSRrIksfsXU5utbcmlhRAr2L/GecmbPXos+ywQTUQD2azd3z9a+2en51irYcdOaBn4Bb
X101WatbAaC1G0THo1K7tHVp5MjKf5PKBPvBv1DcKpsMQyesBJRCu1saThBTexxzlN/kLvzs62xH
UcAcSggOXV/i6ic8weVclCqnY5+kEmIfWEcHliK0XofjIEhkrn7DExTON9EUpNt0WZ2pum32WIId
RUEhHdTfZW15wtaOVQ91Asd5qLnrO0vJsags9HokgvvSp80PVe8EmyfC4VyUkg29WclYFqlae1yi
xipG8jl96opEFDEuUcvFQ/jfNSl8+ARJ2DyITWBZ0Us87CLwUKYQW+iceQjsLH2arT+j/FyooonJ
y3H05Yl4AsyFU6OkZ/qcAzhuTDSt/2kCK9yYI2Sn4MqqVPLz8qnvJ9vqTXdAsFr2YO+Aqheh4LTu
jUcQrT9MuSyq7Fw3KRTGz28h1hoq6u74xm3y0vY3mnlsi2ifZK+6/iOtRcp4y5e83H3Mq0PXCPOj
/MA6VaayrDM4oTqTbSiD9MVox7SxmbIb2c8pQ4tw9N/c518jOVA5wAwf5xHGNCAkruFc8UDHzJXX
tB8N/acSsSSvZ1hOcDgPIHVTkjQBlmaA24Dt8hhEer+yepv3x0nxFbIby99191JlR4zNuNe9z3qK
DG8BGYVTJD34ng21k6J2GGBcdetp9c3ceSDYtmlxVxZ7q3UTw+6q2g5BOHIdePHcl9/zX9yvycaT
GIaFczX1KRY9K8TO0NEfjKIDu5pa+V4aP4E59VKbZQogTIbme6yiNLY6IllMQ6YQTZq6jT5tsvCv
++K/juv3yrhzYTCGLuceZqNJBj5d9zrXmX9989bvjG8ILsrQ9LhrZIgAOFZxqCEpGhfPBq7/6yDr
J+4bhLt7wTBsShNYmB3U+GxV2jULTwGhdoMPpo+Pbbqfpe11SJFRcCcuG+ScdQSQLEAPs5Htg4L9
uA6xfmN8r4o7bDoN0JRhIqit0ErM6gMLCr/TDzHYqP4boO94gvtGELMaApXCPaoGJsHzJHQIM71+
ZHZhqm/XsVZd8YkH4W531axIqy8mB+KjTEcPWfraoALdmZsuxDiaaEJ0dQ9P4LjbXS8bBQpQgAsh
SRjfqaVTmfdME7imVWM4QeHudgiD6hjZAkqfzjtN634rHRFE69cXgrLj+RWWyYlVshgQcVW7EaIT
idq19JBVm+vfZ/W8mksZRpFV1eJlQsDBTdokx/QhGYuDpNKDnsuvem08XodZd+YnOJxxY4Yk7QIK
v0CHN5SyFOol8YYqdquFnlxDLm4LRrwIzKYC3MWWL5z5CS5nf2SSmqabl0sELVV1X+2Dmdp4PLoB
G22W1l5k/WxY9KuEzExZGTbrmlvDAKnd9d+x+jlPfgZnlzSYGR3aJSLJun2pljcNmrrycbSJJBph
XlZ0bcWcceaWVg54fdVOl//WYDh1gscd2oqHN9C2CryiYFkXrPhNGjA04uK41Zswih1gWZMjqwLP
uOpElrsLnGMgyTG5j6iqo54YA4y0mny1+QedOiWGJGPZ1dqXWm4Ep3v1djlB476V1Rlpa4z4VvLw
g9Qven9DrNchiDCzcMPKzdR2gjMoAuS+WNoEkgqVHiyPJXaoO0w6KBi+qIu7nHqa7lFROmjVf32v
kG9Y1qIIMkUkwqE3QYuATMOctM/XDX69VeQEg3saBA3afdiIRcmZfLTiwVrkPHsMt5LeVbLxrhqS
e7ltftV0mB1DnV+aYN5JZoD8YXwf1wu7W50lXpHRAGLpoJcZpgKM4hZEegW/lKwcmEVNcmnc0xah
cs7VBlIr5xAxcjKKsn4T+pj3wnBUUW5JgqnMKt1HfeurZQpGTXiqZNiNrSVKAl0SD2CvFkk+DeTp
6K/9CsVPos6whNJwt3yTyQHFLMZAHeMd/0CjmHGnNXbrfcifrSM/SrfMb1/AGpMdpdvJv74Xa7fB
6Y9YDOfkR7QUTB6lhK2oQIU5DsqmUB2dGgJnuIYC4qn/HGdr+SAnKAHGDCFkDNNI5HkvoW6Ulepd
WEHZ++9Xc4rDxTkQS03KxMBBRhZ3S4PCqwzMHqiiJPy6dwLDkSGjOqvzvEEYtSvQ1oblGPpLr892
k7tdi8HMyQN7i6yLZuHXr1IMbUMhB3yo6Go/375wMMYgVWEpWepkxmQX3W2OGjBkJsboMDDIKya2
1ILCSBOclFW3cQLMWUcYW1JWoGHDmYzKh+KqP4hkt1bvkxME/ihGuYZQCls5mgiB502pQwrT2BaQ
nb5uGquXJLgCMW0DOT0k8M73ELRi1lgMMA0WPWqVF6PhQkZUqnqYjxZArVr7CRS3a8FIepmxBao6
qspg640McudEcIeIULidgzo41GuWXJ0U31poDIjR7Skkr129qNDcDA5jg6L5nwOBmLVU0QafRwGZ
chjfTpDbkEHl09xbmZekmV1Rwc1/yei8uMVlogcZVkODjtL5hyqzPs1TA5Ats9OD9jg96M/NHXkI
NrK7CJNhxr/fhX8Q1F03kLVDfYLLRzakTlmifL2R5p1peBoaZ5MHEt50ijslgrLW5cDs+SL5OgMU
eNMegTDuSt+yQ88I7RD+HwKyD/k+hxibNdtvsp29VBuIk7c2lFMlwXNj7TycLpecbzOKyDTWVZjP
PG665GaakFt+NmtXV35e39fVwuEpEnfytNxiZAiBRJIbuORu6lwq32gaOkvottY3FTSyK9E83yUn
GrfD3CE0zT4kvYQdbuziMCPMx1SoPYaQ4LGjt/YleLxpqY2ZFvdn4IWi6jYVGRN3bsicxnKfwGOD
JG8TPOsPyVvjGl7soQrnh/igx8Q1XYjL77THypV+tGCt8Jv3EtZdOs0WYZMFKtFkt6Uf9UY+Sjex
6J205toXQgMIOBIIqvCDxpj2mlPo3eMOG++CeARtg+jaWnNQp1EW991rlreZPOHyYIGtgV1Fyv1A
OKiwmrA8ReG+c51psTovV1QOhw59OiM7gGlCjX7TDr0UmQQtFa+SX2bZH6yNNsnedesWLXK5304i
GxVVXTQuAl4pjoOEUUO0D+ZMVGRdjQBOV8m/h9pcgh4I7Anph9rcNM3tPLzqEsTls/cmeZGLrVbt
qvnx+uLWLudTVO5dJJUj+r1zLE6tpH06GzdD9gdUtG/NJP2+jiTaRs7p171cMAbWd8eYHjTlZeqf
2uDP/wmCfwIlXdYxI8RiSDo7JCagfZ03c8bc6zCiT8XPa86mFWndsGwaWNmQfUCg0Zm7mtz3mjco
vxPlplBcWc9313EFO8iH2GE09oocATbU3muksHvlqJG36xjrXu3fdxMfh2omuAnyEl8pHtBM2oOO
a5DeTXO4qTXymZhPjRlvryOue6lvRO50T1ZaZ2oAxLo6BDJC3BwSI4KLfxUDQrIY2MQg9EX3FWvM
RhkWD0K66K6wBqSCLLXofl1fyereKaplqiA3MzV+72R0O0F4Y0GBqPIk2RPknrLJJRKFRNF9iMT5
/w2P27k8nKcU5ETwGNVjrd4H6SadbhPzIw+OI1h5roOtGt/J4pb/fuIFDTlOUlkH2NRDHl3d1WkD
FgBB9/iqNzoB4VxtGvYDyvsACYbKA8GVI8cWcg3mPZpaBGYn+licu9VDlpBUBhQ4TamF9hyvnT+n
8YmSG6kVVMNX9+47DcAXE422mcosQKBigAF6GvaK6caViG9gPeA8QeHMgal45aNlFOJ5h+i+3s5b
1Nt3+aGEclVio4ZS2LFLd8yRDvlGzu3sYHpE8P0uSXeWkOzkN3BW0nYqSGJSHIH+1z3Uj8JX9C/+
fn8mGhT9Krd3NN9wZmd6M73OoftZc9qNKvgNXw8WPld6+hs4I0IeeMybEPvQga/CzQdHexxvGr/f
Jp/Vr+hIQdzpoXCveNcPyHo4erJ2zqIyRia9qYALkSxTspFruWm35Hfwu6M2quHyhtjVJ/o67ks0
zhteLqo/rh6eE/zF4k9OaKCqaWrFwNeeDhYoOt6C2yHx8O3lDUTYHrub4JHcgWYm/Ly+cBEud7En
elNqOsM3B5l5jPyIepglTyjuK0D5eoKcrM5IMY8wUqwurj+T4AZiEWnS23MleJsuP/aK8Xxd/Scw
RGsCmljLJoIUOIuMfyjeEJClsGX6Z45kPGtk5KhF7cGrzuj7032xYJygqmyuo34Calf+lgLVzVLQ
zmQguHvWkSONm831L3bhj0DlvCRGQf6FDnOLH/efS0tPZQlk7UnRuJBT7Qy/JJXgPHxVmc62ciGM
JksrCar9eIJwjwOIUoZRvggEgrJ28tQDiJV31GU3KILjYTTDI0Tu6NgFc1A7ZL77c++Y3v76Si8z
1tyP4JxibIAkQl2EHicfrK7QRP+0bgK3OcS7YmcdQJz1O/3nltjpfemagtD6IujgoDlfiCGfqE7r
RWlPn+wRDJN0ENxhl+6Wg1gOzYnd0Ko2e3MR1gY1EjI16o8fyUb/+KXtzft5C1H0Y3sb/8iPxXN7
N3+iUBuqjuIFgtf/4teufWfO7xkzAlOZ4keAxLZKHhJ5o9Btnt8WUAgRfE3RlnIuLsxkBs0nQBl2
9oGZKn20y8/85bZ/lf6YWxVNAp7xcB1zFRKq4hB3Aq0rYsjzLU7ZyCZzWlhTFDAhd5ZTRoKwcYV1
8ose6F8I/ivGscykGRBF5ir3GHjI/daVbOP+Ge0wvzBT/Ud/fqttyXJqL/crdyhtEwzUm/hTv+tu
EkmwyxeeFkalg7VIBWuXCl0SrsiTDolR0pJCWUbZk2HPVG8y/xSaKCZfWTZCcZAC4v8hnnbRCqRl
eTfFsgXjTeJiY3Vhv2VoKphtg2l66BpWZB5iOY/uQivqCrcu8upuGLLsKZ5pvM9ykhd+APWAxK4q
JHmJHmRPRDKrW5KMUPEm6liBRkuDLm4zDE1gJwWYNz09jicCfs9YewKjXYKWwYbou6Rp0LAjZYok
eixeXCiQAcL0PF4FYC+CBgrnBYMpDYO6xippqsneNLDAUZtG2g3tAli1IEImg+prUzf4KGX/9WDg
Am8aIE/C6JWMtrJz882NYYjTEndZTEi1aY00fDcnWiJhU4vGTC9vFUAt/DGodYHySudWOlqJkrAE
ShhZh+5AQ2HxLip1E7nccRCY6BoUvtwiE2dRgmz/+aqSkkrFkIHPOZrK5qYw9fJIktb8NEsajwKs
yyIeph11jDuDh4qAJYcnkhwxPDs0ZYVrymHP1n2xHV1NcbsMGkhNYqe3GJXYpLehb7qal3lwRG/M
F2WuVxZ89hs4x6ekXTuEA35Dn9xq2mtkfKQgpbvu6UQY3KZOqRx2hQmMmd0H3X0dbZL46TrEpTM9
20o+AV+Pc9NKMyDUedooSrZFzOP+PQR4jDCZjT9guFtWeXIlGoPKKrB945kDBs5YNx4GlgpWcZmQ
/Jp//cbgHHbfgmmzlYBReVnkJQ/5i3kr70joKXvLj2yltGfRx1nbudNlcee4iY0ITG+AzObatsBQ
2wsC38u2X25RnImFSCQX0oJQ3xpPkUNqVCu0R9XV7XwzuA0eb+a9sWeOLHqvLX/xefywTBN/7yZn
dxL4rKwxqkEteMwelj4Cx/zQbshD7Jg7w0NHzcZ6VV77Q+CIWr5WkVUC1krUvhQQUZ3biq710Eqq
gKwXsa2y5+S9MFJbG10UfOXx87phrlwEIDMA0+4i4YLAmwODe7Gyrm4hiqHcT/3Ck4ReudAZdWjs
+VOAWUfRiMHagcbWYlwb3TWQuOcccpdEhVUW0B1mCP3kcZ8nPzG8fX1Vl8ECEE4wFrs9OW41rSVQ
7wJDYnb8p2/e5NBNItGBu2itXerwSN6BiQYahShmnKM0WmsSTR2ZE7zI+/JJX8yCbCoT1Z1J8Ixe
+UxnUNyCooEEYy2BzgcjIJKe2Hn0pIOQMrJsRUcS1KlmQZVuZQdxtMCaqpkglFP46cVM6y10CYMG
vyzvKzrYqYrMLlqiSlFPzCoQuJ7Q20ExAs63NIRErwyW9qicYK5+ihXbAqk0CAu8Rq0er1vFireS
Udn9DxT/WA9KtZDnFlDTQsDUsPupKz+uQ6wYNyxi0XcFv7N18Yat1BwxXQmIoQ/dPKAPKfJNUSpq
nlnz9aiMQ6WULtS2WNW56XXojxjCbMoxdrHp5sc4u5GS15DsNOhyxOjJqG7m0RmSuzJ7APHT9TVe
pvQWDUmKb6WBgIgiGD8H11vNSKNAzR1yRFkNGaVbc+elfuoj9zrZ08Y6SnjHQjOls18kPxCc7bWv
iHyejPoh3vCEf/rIkmT0carljoI51LzDkYg31xe49hEx4L60AKBrAzRk5+vTOq0IdDwtQBbyqhX7
mRyFoeIlIcmyhyqoq5HzAIM1rwKnxv2k54qOt6l2kw6uZbNNb4/H+DAfWzQ3SJufZFttr6+LrJ01
kGRD5cSE4snFkOFcakWrVVhYbjd2t39vvDaxMTQCQrfOzu373iW+dYcGprtgW0NqZpc7KaSF7NAJ
N6Ifc5mYXHbg5MeQ811O57wuswY/Bg0PimUjbRY46Dmw24dkg+ek/G48QrwaD6TYufst2Ijl7+Yu
9zNsznN3mIVQQP0A5av39M+0d5XQq2z1ofv4Zf6e/XGLHpDtcKsbdnI0/KKwFUfIb7VqZCfLX8z8
5IrqKjUp6+VbFJ71RN97G0Wtg+bD6JzRkw5HciwF+f7LfgjogcMl4R0N06YglOYgcdkPYV1Aabb1
Qfc7ec0Bea/7pvHSh1EAtrK85ZVuQl5zUSHnZS6nMC3quUZBfEi3ci7Z87yNIWZ6/TuuuALo9aFd
B14QoTV/AZtaUcWlqcCEJsXB1CAYhwUIl2l7hOvLcDYuQYQskO0+37MAqloNKwwI6Nw1fvSmDnZw
SzpbfnpI3yMvTLZISDT29WWtHY0z0OUcn9gGkaKcmTlAB6fxw61im4h/t81H+WYcyJbcg+Om3kSH
/EZZVAoE4CuhBrSjQYGKfkadIP47BzeseSyD3IRohhv41SHZmftQtcdP8oCw8MheY1fbxR/pW/yU
+O3HdfAVBwUSW8g/GeiWAzQ3ipBX0DmIggixITsE0V1cHQzrz0AEfnDFbBZGeB3UzTqSPF/328n2
mmnM2pRhbHGoXhX1Xc/+3vaRZ6DIZZto8r1IObCmayeQbDPQHlX2kLqE3WOa9vpOrXwlvA8oLB8E
PRR34flXIlmg6kO/PPYwHJc/D6ZfGKA23MnaYwDGRUlYaV3zHqAahP+ARiZmD/nxjTjvJ9D+Tsxp
W3/wQNf10+pdZidgXxe9gNZO3RkWdwAkdAiRqAYWJo/zu/xg/o42utttyIbcO+CAP8ifsuiluWIV
Z5hcSKUUFbRfFWAWXgRJkAJXZOSmcMf0EN219t4MRcd8xUeeIS4PwRM7lGQFQ88dBAkNXMC/5Nc0
dFp72k1241pe8KQ42b7biRRIlmVwV98ZKGc4Q0MKMEUuy7SeZukGY0uD7tA2txlaLK/b6FqUeorF
J1aKvNf0dgQWnmGNB5Ek1Jod9YndJO6DcWyeQvc64OqGgj0BVgoHovA5YtBuMng1Gc6ym5wZ102i
PldovftLlEWRZ2Eaw3gISAB5gmhZDuQZjxS08LUpaKndUsFgrIjV7GIpHAhnG1UJIo1gBIgWQCkL
+sCU+Y3IUV2Y/CL6A/EUimc4JrL4R56sDKM+jlD9SQiMnbpDWApM4MKhfyEAA3o3i7gIl7Vvu7IE
+zlI58bKclnlmtajkqF54vOvPwkiAIiJoCvekInK39JFXeIdWUIlCRPwWTViguMt/OtnAaReVJAk
KTK+Oh4g3Fqkpoi02gDxOYvokXa9qzHFJ6HAD618+DMUcu4UpmwIuiRYUGi6w1yvr8TdPTUa/+93
TF0Y11BTUZGG59xAPyIpr8/gVu8z7bYd6cEwMBOcd/8FjIYcMUGvJ5h6+ZruNEtErzWUxRvIXCOg
WUSiJRHr9nIWzlwaPgzU5XALQk4Z6ijcbUGKiiGjr0NNWdM2gxV7oNr3h1B3myx5HKXBjSJR5vvi
+uUgucsiMTHAN7YGCPdjFY3pXlz+DIPWTUdk7LKNWvvQ57z+wS78NrLGKGAgDIVgFYQqORM35kIv
tRYVVdNsEFTjaTKU4HgofX02H/sgF8RIl92ECx4iXiS2wLqA7Na5HUYB7YIuh07HEFR+l3mlvs8t
v0AbvvGSpq+KcoyidysUVMbXVom5KFVFSgPBEy/MhahqiPMayVZa78PIKcbWbuKbZoS8cy/I8K64
JlT3EGeTRW8Mj6LzBRKWZnNVAApB8C6nwW2XpZh9rf50Vnu8/u3WoAgCQkx+4dbA5XQOpYKXftB6
WIum9zJGx8vuYEZTe1s2lWS34fRfeCoIvGDaBKw0+lL6OscbCBoLA4IDURPdw8SDbRooR4oSMWvf
CgpOiHKRjMFAJz1Hsax0gvWghlgoqYHZmdCw0dV6jJVMRftEsZkYe7++j+uIdFnbcrvztbzKqPus
rsyld0P7J5tAzKdW9hzWjZ2Y6aYRNpKL8Jb78yRAa8amLYwIeGUe/5Gj1mnYuB+hqI7hlKNei+Kl
FdcP3vvv5XFHfMI7s8pSbKjJhk0pPSu6tilE2tGrIHj9gF1vIRXl20FZMVlQ7sUaxpTsKnps0R2s
K+nf3/sGOUHhdi7MuzpNll6eMSIbuQ7eu7Y60PlXGNeCToi19aDYCqeI+wXc5pyt0xm8IXMywRP3
j9lgOaEk2ZHI+a7cMF9TSAr+h4o5f/WriTrVAYT1MEaouJH8JsdvAaqsLGiOVfwzNwT+YhUOvKsm
lUGiBXngc7ubxkiW1XK5Nedyb6S3Gf1do/VU/6ccwl1Pn66fqpUo0IBUDYIABDbYRc7T1/LQyU2P
iCO1rF8SSFYpiwUv4jUHiPCMouSDMO1imguHSFZJA1+LNM5O7pjbDdMP1DTQgagJ7sk1e0CUZqC0
tJT8+YJWrFR4wxloW0mMLeYa7UzeLgPw17fsMn2L2/EUhbs8dDXOmVVhQW2m5r+lWdP3wUjrB4g4
Ti+KNBtbVFdKH10rGZLzRnOTlKiVg2ojse6JNfRPeu6Rod9d/1lrXxJbbCF3A+beC4aFLitnlkUq
EnxW8EDj8mGsXq4jrH5ICmluOBC8sfhhRhJqzJrqBSGu0njfy7mS+CNVwDmVlFrws416UaZ0DRKJ
N6icQDFThgmdH4agpTRoNDhhTE6+D/LbnNJjiXo65gDyzfXVXeY4uM/KHTwrnrQg0mE8EhT2ssHX
O0+fMdgQ2XriFhXFeI/fiO7RtdOOriZc1RAEVQnf3KlIYW3MGjqbyrrdxTrdzXF3G2TjdoIrC+pu
n6q1e32hIkhuT/tCnwIWAhJSVXar6vZo/moDNwsDD12XLP4v/BnelxpEo/DIvJis7KepV0MJ/qxl
sd8Z8juTy31RoiZrkEM7gZcoN7zrK1yzGojm0kVcElLbvFOLqnnUEgshl4ECnDqj2ThnN2qBOoup
CVJxq6EyztviPwGIP+cWSowk1YoOFhqgdEPTAVOTwA03SfprNMCmclcFTwbZCCeLV10dLAY2o6Lb
iGetitAuO6fq0hLXGLbC8oe6TTeBkMNnLQpCdv0/MDxJVWNOIfRAASPXoRe2rxKKFlWxiabZ7kX8
cmufTYOYLLrDoJ92QQAcapKSEAjIIvIPeigPm7+tajAcqR0jiJml/nUjWT3vp76Fu/pCkMWhYQtf
S+/oXVw/FqZR2Gkx+JkWbsicfYwzhprye/AYCW7EtW+HDghUJBA4I0nG2YxR9SwIE9hMWmmpXWrq
H6vN96gsV4JIbO1OQE8aXPX/4wzgXFrcUlbMo4T4qJs+isqKbDqJRIBXv5oG/QgMv4BRgi6LPYmT
k27MB7QeLVKrk41hI7tIElz1IMwW0sRd9FzAQ+OtjxQP3MhCXH0OZRbSNA8z2vn0tjWVfWvRMDsg
2CxHG7Khlu5HfdKYtj6Q9E5tteiRRKS7Mbs6EuRpLteM5xw8C34JUigmX4bW6KANJaIAB5UMb9Dt
KQDxeqvZjD1eN9LL4wcgE9UnFR3rmEvnVkz7QeuohUx/0Nwy/ccIeaOMbfFURUeZIKy5NMpzqGXN
J98RWoYlBU8iAysmGPctzyoQRolCCBEIZ5C9pjWVsrTC5Zh/bj4tqbdTTRAIrWGglwleEfkSzNZx
pys2+1oeQ7TLgPDW1bN+mxvZhkqiJMkKDFqvcaOZyCJQVPPP92tSEC6UCvLNrDF+gmrENwL4j7AM
/zqmxbvjG4cXEaAS0mEDRaFAzyEiUEqbRhq9QFME7nB1ORZmsr+IKtDWdL4cyUKFp6l07NoU9I5s
FqZt6QWz204kc7TieCEeiUAVeTtketDWfQ4VVjXOcGaBtA/aI7npmQYGZw5mEbtm/UMvo42pVM4s
6iG/DHuWch9eckjiYvSDJ3fS4yZKghioZpY9l3X9Skrc0jJ6VGTW2JoEOZbQ8q4f3xU/oaBBTF8k
d3VkITkb6WmYZN0cF05gyJuefmbT4M+ItSZNRJ6//E3naVAY4jcSbyXg4QibcQRSa75opoUr1JMC
zZvHHxpmjluvEpUPLu0FvhhtMki5G8Zlv7MWlyB5Rq3aSev2BSkFKASQxGW0FImdrZgLEBapdzh+
OEG+fRacNxG0nRDNIROwp2YC4vmw8oIm+hH0w+8Z0oSY6XFIwR4UZISuf0DRtnKnImuLAL3y2Nao
qWxjQBh3lwwbnbzFhuk10ruhC27sVYsB07NuQZTkMgbqDLXTxiYtHEVHN1V0HMnkyoHdG4K4de00
oO3zf3FQSjg/gzVU9MpAx8LAPoLM9ZtqzU6QOJL2nltvpiTi8b8MRBRAaRYO/nKX8cwjBsaQo7CG
s6z0GwIyDBr+fWFOWYRbETuiCrCEVecLGqsMiYYO/qs0iYw5Z8wZpm1u2ZVRMsGpXlsMcsdgYPry
JnwxHBW1TMqIgcbnsLQ17UEYUn1F1dxp1iwUtZbmUoxo8IFOV8tpWgfwVaPWMLsMtBsj19qNNCX3
kSzd542q7QMy3CqStDfNeieR4qWq5kNJwtCVGHxNEz2ghqQilu33BYGasoSILJRpv7l+QL7mAC9+
KlSVl7IroiG+hXOoezTRpVEB1VN9Uyr5Vo7QAavLbtlbTjxGmL8KHHn8Fc6amyihY/V/3VO8lAoo
ZGmQK0PCjC8bNGWACuQEWblC2Ye9YYf1I1FEuuKX7m4BsRQ0qCCZb/AlszzLq7ycQjgCOKGgkX2d
4GnJttd386sozu0mOIiJhtYp3BkXGnNNps4JsXAsx422ke4+Rzf/CT5JsLJUje1Pv+q3x6Xpnd3c
pve1nb0+Sc/RvvxhuMIm08tYGwvG2xkvPwMjJnxY3yUVU2iKBRdj6rHuxZiWMah23M4gp6vrzp2C
+lEpa9PWhPqWq5uNV+eCjhiOF3FH2F3RWAO2mlg/p7F1xlK5ySJRm/PKOcYSv2H4iJfVkNXuABMX
qDRl+l0bxR/XP+jK/bEUJ5GMwOCaBl3bc69kVuWc5hK+p14/qsFdz94pmhzHR7N5V9VtFwhixZVs
hHKGt7j9kyC+naCFPMVJAQ0dt6jv0glSRc6ouMO8V6UfFrXb4UXqBVa7khAF6pIA0ZaGKouf6Er7
0qpATQ5V+q3U+uZR9gqHfOA9pLuqm+96P/31+/q+rlnIKSK3ToqYKi/RZojijHw/0WI/htp9LL3/
PQoKd2jQRa8zknTc7a9X/0PadfXYrfPaX2TAvby67DZ7ekvmxchMEvde5V9/l3K/m3hrdC0kH06A
8zDApilRFEUuLjqUiq6owNJIgrYnx6btfDSRCe5ing+FgSg49sAcg1WaarveNWfKZkynxq7dxud5
Nx7Bn+Epb9VZ/0CrvKD0KZTGmL2syCGy5JDW79DTeTD3GOd1Bd7zm9zFQ1o0n4B3yDQHSGoZkTdg
AMwaTqkdN4jncchAIa91P/B23d6kz3gx+P+1BPVy9SyrNga5gATQ/ObH/osKRjMZpVXXVPzsjMGD
3jfkj/++XgdEC24cFWBavJY+5f1SNFOPZgcfJT8pxklTgykX2QW1YvY2AKgBLX4yHrQIfS81C41W
Ddt5qrzymN7a10/md/Xo3Cwn+THzPRtIMfTFgYjP315Q3tkCuNCE+wW6EK6LkZqRuAIAAD6raP2y
Nd1IQ4ZDlDb6zLiHbVuLoYazMnpSRlbc1iOcxm1F3NFHRFh59hPwtdneuq7O7Yt5aK6c4yJwHb+o
/D6v6h/9mNNm1GilqQvop+7fZghebsvzBK+10x6R//tRnxtg/0YMHgfYFpXzV+kUDIOXfyM+cY2j
EArPuyLW68AcR1NKzUg28Tl9FxgH6xFEJVemXwfqY1353W4OHF8/NOfkNnv1QMq3vddc4QCBobAJ
K8ML8nITItOuHKQ8cTrNqyHfFx3avaf7LPbL8Ec7+YVoUC/HooE2Q8MUHo4YjMhGFfnYtrqT9bWn
JTKQj+ClnjAz4y6xEzdPE7Q+CC5Eji1baMkBxAM8pmjLofqvjEwio9EgG1R5WQmOoN7+GCOEqpr6
172QuPmQzAUGjT4LkI6/lFNqSh3GiUyf3610Wia1R0naEPEpf6aOgBhgOlBnwAIi4maOZhpbkVmA
oNgzn+0369z7FlCV4Z2TuEDIzt7gLyeMjZKu7R2msW1bCs/NXshmzmuTtqQZGshWve5n8dKe8zvt
qmhcG0bq1KDQ0UCX/Sy/boulv8oc1gupzGG1swYGk0NqV1zN40v11yMe6IoibwLrx8AqmcUoqiDh
rgDHqTypDWoZBaIMcJInpTtjTp8a7YmoOZEXK10IZG6rGoQ4fV1TgVfmvj8rZ+tquXIC6UfnEx8d
cPJVd9heQs4ZR6aGZqCQ+KL8CZe2CUyhMfUybNOq5tPgzHtU/1zT+alZ73hnuqFi7UGgJJicxt03
UC9bqEjLeJMx+zaNZTNleJYihO8PVjTdFJLub+vFtUiopYBfA/unsw8/fdDiysB/GMIARLr+kifH
RL7ukcUYvHZ8VkExtNypeBAm3/JhPyK4EkW+PC3XX8BsZmZgbGdT6jgT4SKdNGtQb/XG+NjW87PP
VIH9g4PG2ARUjDT6ESsfVkhGGM1dV6PJ5VEuUYw+9aBx0m8l+aTrP7ZlUVu4PG6XsphtA2RBqgrq
n8nwzdL34NBM57OSXDupYPPoD10KAkpjtXeMJ2u1TIF1YO9A4RZI+H839kcrEd1v9PJkxVAsCNok
gZ5EGHW5dsQBFejsUL+MV2Rf256CkQxKcttU1W575XgKrST9ymKudslolySJC6UCu/tyKHTwLzhp
sEzmw7YYnkIgSAJkAPV0FNyYdcszpUkHlJswCaG4tZzofW6TaxmpF7T8Ce5OXoRGKZgNVA8t9Juw
iweQfZFrEWSpaX01DNHdQsy9BSZEpC92WdYfZO1OQXd63qiuM9+oyiPmTJ6jzgA/83ubZQLVeY/b
9fewS9w3yHJ3A75nMcLXalQCvVVOGFh9SrP4rkMhIQcg30K6AliE2J3Lvz6HiCLQOIRXvIqonPWj
06iSbOqBki87xy0wdEvxwN8EdkWvkPCo/7q90Rx7whwPpLQBbFbQtsdEFIsZtaSoMearXGZML9mT
/NsyCpy0SAbjvoywynInjGuMQijdJdyXJPIbIUUSx2QvNGFMNmrqWVY6aKJj1m7/VUKHd+7HabC9
XiIpjJeMa2fo9QG6mMQrI6Dmjsg/qvbTthT+iuGNroGmB/UIxp/YypJaMMMa06hBqqEfHDTQEkfg
Sviq/BZiMLn5eB4meWnp1kvXpX5bWIeUePMgACF8vlZgzkhgo4UcPDzA1F66xqa0wnS2sGBSB9rD
qT/WWnMe9Dp3x1z1JiXcq5Oo6sBbPloBQHccwmR0kl3KzFMra52irIFjxwQy4pwx7Wrv9Mrz9i7R
vWa8vo2wDj2MNsVAs/B1THhIMSyvgS2Y6jVZ0MUbvm9L+HxP0jQXIiqQ1oHzhy0mgqF+UFsN7wrL
Tgp/GmOwxsdTEShd+TaRdIBfjAqB//u8YZd3MzWb1Q1Di6aDXuFu7sEuYN+k4bMTos3/oSrPsyqA
4nOKbsCkgVkIBVoHaXWdfsxKmCOjxT9Da4UXJ/axil9lzfDSgnimBc68Eu5o/pCj/DF0RFHd55VV
MW4CuTYAHoD4Y6v3C8Kd3tERH/eJPzpfdS0Ih9Okvw2y97dbCEFIs9MmSrh19nZLQkUbugoRaj18
mc2vYXuMhpdWPS0iEqrP1nghiL22MDTOMvIJkYHSfgF3gjvP+21NPgf4KpJrgEwhwWbitUtP3Wqv
On1cqr43EUvNV0t/Z5Z7KX5to0MzXdXqVdQJEoi8HVqLY+ywAk3t0A4Ql9fEI/JxIe0+TN6k+dCn
IqwtVxaoHgD6B3IYAJhL1cYFc2zgT3Dlyy+9nR50Y7mvtDaQ2sEFXEUQ8Xx2T5QbkuLibcyCBLnW
pTRD6tOoovfhNBWuZe0m+zmsg+3N+uzcqQx0Xzmo62HULnODVOlok2rKEM1XPwzy0KTnmAAKKUgd
8mwODVF49gEKDaQFs26K0hSlZlEpyr0ZJkj732+rwXVGuDrwsvvl/5ilGuSmLusmrb2q9M36WQ0/
Iv1WS48FKPczUa6VZwU4o7+FMc4Iud14GHJciDYGBCfZ0bDuDaN2LfnYid7nPBNA8wIeJ4DDI+XK
bE8/2VNpxFi4pgE7Rrt3wCltYNrz9upxpWCuDlhcEEnirro0tLitDFRp89pzpHvi1K7qPEiWaNYC
z9IQqPwWwqya3UwSPC2ELDic1bFLPhblJGOiyrYu3M1BSR9RMVLGnzhVy7rurCyBGDszrgowtByQ
VehcPZrfLIyVVKOwEBwhrkQDVUm4OxltC8wexUZcGnKIuyksvtNAorO8RjpKU+331X5bOe4a/hYF
+MnlRo162XdpVcEcyKHLjg14Lh0DwatADNceVmKY42qGRjMME8SEeWCOX4f4oU5etjXhLhrqJBYK
Wpb1CYbtpLHeAkRfe6p6P6a73jjJTgispmeKAN9cZeB8ZHQYwTuw/bgxuJwmrYAyU5fsaqJ5KbD7
s04E9zd3a1Zi6N9Xt15eTLaZUjHZAObwFMO3AqKYbl/9gyulzaX/pw5d2JUc8PXlqpJBTmvER22w
X8ol+pftX4lgTiqSx1GJggtGOkcPBqbSObfLLAjo+Nv/RwvmzHS6MzQGNeROyXYx5gtl+yYCWaVe
uaMwcUDN9TL+RqT6Rx/2AQNq0alrdAgbyhjkdRNt0Vv2kvFmDrbfW0UwLjrmDwwp2J7HQ7Y4/916
slGDaaGHuokgH+51UJ9GfR92ooy/wMoN9dIs1Bw8VHYNGXnr+FaMGYOOa4kwuQIbZztuGrOaMHUc
QpTId/pgtHeGerJEqSuubaDfFxg75Hpsk/59ZeGaTOJYmSFlqj/C0m1IMOb3GA7gWSBw3vZCnJwt
TGMlizH1WJmS2RohS90ru+GU3FQ31TOqXAdrcUE0g+DhbjhYf/1qp0LRHIXFwgXFEt7GutXhkVPD
vcpPGggyix+WyIPT7/5k8isRNCBbrWEa5b1mh9DLLF/s8n1WvmWON9qP9qS6wAYLVpF7wFbSqHGu
pIVxnyt5A4Vq0FNhzP3X8qp1rWtpn/jOXvu+LY1vHn9Wj3G01ohpfJOO13SL2cBaMvjxPINkw52M
98p42Zb1mV4OT7/1VjG2mPVzZ3QxhMnkUASyl7zoHiaV3Yyn9pAdnWfJdYIx6E/SXtu3D4mPwQXb
XyDaSMZAuyga5abC0satcQCoYJxfMR9jr2hf1fp6VP/hxbFWl3HLgP9lbaRDmlrq7xiymLgAP+1I
qxy3teLkTi/W9RfwbGUxaISqASjEuvZR0IZPRulbQCIt6WEe/Mo8VAnu0PgQypZgOakCG+eCBX4u
yhwbNdg5vLDNXkYnPTrzkxFSmWi3d1KwkaVe0/7L4+TP8dAY31yFSxdHGYQOU7srQKbWTB74C9Tu
61RgmM8kSAxzr4KVOCbBiT6sJpOpeykHNCqB6KLt64dcsgRaiZaScTGq1BvLWECMXH0YqVf3J2sI
kX08xJNHMPZW9H4QqcU4mSivY2nWIC8k11Z/U1VPavO4bZb0k7esg3EtY5PXjUNFLNPjTN41Ioh6
uGms1fn6hAq2w8hMRwiw5/5lIdKD4qRurcT34M8MiGlcJeVtnaMXsTBFJ+4zgPLyxDGOpLXVRk4T
iMbc1hetGM5pHl1h5Pcp15NT68jegjE4lWIGxiwL7ge+D0OUb+F5RGnOLq+HEtwdg9bjMkol3cvl
DzmN93Gx7JQl9Is2vQadiCAnxLUVBBBoVcKjGZQhlxI1tCLOeUpPnDEFZjMFpaKD/UwEx+deRSsx
zMHWB7t1UoI17ZNxV9i2107J7ZiofqH9iB0RTQ6nAIYtXFVeGa1MvPwSvUDGNXyTYpeOrTCPzXV7
iMCWc8QNdEpnV/maHkUVe+7+reQyapptr41gnEDY12NyfZF5zrDvMW5AXly1es1GgY/mr+qfAjPj
v3QjXTpVQoE5rF4k4Hnt167yl26nie5WXjhLM/JgATAtUFAwl7thdsawAHzlYbzEcZacKxz++7Q1
r8c4FpkKz1uuZTHHD1MTykoucQZmNdvHkT9V98NyQFYncCQXU2zBAWz/wzquRdJPWt2xehHVTZ5A
vS7/WdhX0vBz7p9BluvFGLe27Th5FkIf1xgCAmQqKoSXotph7Occ/Freku2sEJwXb6p9Dkm1U1Xf
joSUfDxfthbHGGRRWVo9dBDXICKy9GMeq65k39tAGS3O2a6CuvgxmKZASa65rJRk7TLOe6vW6BYC
0TTvxwqvAwBWTBElJM95rbVjLlatQg93jzyWV01vmezJ8V0movDmXXQ0P48ZfCgbfpr9jiLREJkN
/GNlVzdjHT4gXhBcOCIRzF1aVlJtV32L8KAOz6jsBE0neihyF4p2ooL8mXLIMAaOpFKTlDYchYa2
ZSX+2smzm4pYV7kH97eQT51JSIQldjfD+VmEvC39U+LExwQJ3/m9kx7TRLm3Qd65fZq4SwdAKIq6
loNWFibSKQGpsMMOu5ORt9a50/+exQLFtNXvM1szyyUZJRogJqZ5sJ3kNs6AGIgqKQjJv+Q+wLpr
A6MALKKmMXtkxmMygQcFewQqCzeypMJNhv7UxKL6Gd8YfgvSmdToYM25mhkQJNd4UtSv/9svLHCp
XBfwRxs2rpARN1kJXrpA4IMRIHdt8O4Mz0kseIZxgJXYIZBiY5sArAGdw6U/RcVbtUfAkT1yD76P
8N6fP6oTqPbDXXEsX6P9fCr3xM+OoZufRAhgri9fyWacayl1PbE16EhoN02Ux15cJGgsmxNvcTBN
KssPE15L2ybPufPBZojuaFD8A5b/CUdUGmmM/jYgrnPMovf1EdRdblv5kvOyLYj38gSCHQRAgN9S
jgzmcGVgAjML0wES0BgCnRR7KV92YYZG9nY59PoPgAJuDCTQUmKeU0OEcuDpCbgUsMaUVgL/v9xY
c5GnckqBGdKHBhPAc7UMlClz3CGreg+HqPTlGJSR2zpz/Aka0tAdAAQCuhFZ8KNaDiUJFRTH8hAz
eZzlfSKgXtiWwQGSYuiERrPSv4YbsWn2cTE6sxhQqTKJfleMgGVBWn9lK3Z5kgjB83qW7pCXsq4U
xB+euqTfwK4BAJc5Zm4SYXhW+vcEfvSTAGYHOxDIEdhCdE1UuZg16D0aH0bzmEWZj0FPWHXihqYj
cNoc/3MhjHGqA8rAcm1C2BzNgC5JBvFUszVcKSbv20vNuZEgCZVUvGzw+GDPStkgWeF0iOtaMmaY
wIjwP08SyVeIdGxIYuza3FFcEMb96OfqaVs2T0twOWHgAqpriB0Yx1TGod0Dsg4HaMXHMgI3UIkE
3CDqzxWJUZljopRkqSyoCLRuqxauPkTuJGrU5Djzi3Wkx2YVH/clGcDpiEqhtJgeeoEt1a97LdCr
YHvNeGd+vV9U2ZUckiJR2WFktBeR7sZC1Nhg+lXdehJ4zSfRjFuecRigBKZ0behuYt1b3C+tms9Q
aui60Ws0FSSgsjm/VCX632S9/J7kmABStWP6LLdDIXh385YUaEYb7XdoqgY796Wq/Qw682GWAAdd
6tZNl7a/M/qu8ROj7LxlmQeBPN7SgkDBoBRgGCLAEhqAu2CM9AzaNiCjGIcXpzsN4UGJrpNecLx5
qRt0oP4WxTIaLFWhG4kO/6bPRugqxuiRKv5i9KaXqeFrNrRHwF4/SK0eiSx6qP4qwDOJKWV97Jin
x5I5SxTRp4dxW9zkt/3OcZPgrtyBknTBzEVapujex2sQaBkidllOOHAhmjkl5Wg2ZkKLZwa5U1RP
He/77kHNzgUS4qIBwSJZjPnkY6MscwdZ0Tydy8F0W0yf1scuGNP4Lh0dzGAdBfvKE7neVtahdQYS
7MgtAk2W3o0KGFMM5VaqWi8b0X+4WJY7GtLdtkPgnRI65gpsYApyVOxr2U4bu54o3GLAP1P2pPBZ
STKfiMYOc3VbyWG8KKr43ZhqkGOHk39d+lWJfvfmTsp2tirwcVxRuBWAAgdjLoD0lwffkoZs0Aw4
7ArE1xHGc4KAten9vlUOhn5li1oRueJoXIw1xE3IguVCoy6MXyXCQY6SQ7OYCljygPYiRUVunMJR
/DwJr+t8+ntaB3TBo+kBPMR4s35CymgNOiATguC4Lm4poyMG9MnNfts8uMqtZNC/r+6LNCu1UJ4g
Y06t937MrsIk8fAifEQAfUSToqtJIiJ+nkgLc9fAvwse7k8cRWMxNfZC0cqT8iRJnhN9tZZjNz0V
KBcKk0W8K2otjPEo1aCGsYVUNOq5qReP3/UUM8R+zY/+liOvGU5XifHXyHKMjkaWAGgT5BXRsHa5
pHWcjHJKRUrKspuV/rT0yW6YzN32znF6mSFHpY19MhYSVPOXchY0pHUNDQLVaXBN7TFKUHQFOx3a
IXw1+kCJC5kpCWMwC1EvHm9RMQSAAkdxHAy2NzeVUzSd1DjrMqqhkp0ERfIsWy+DeYqsh1JLAK0R
hII8L/aLFg+Nf3S8Dv2ilZmCqSBKOwlrqsTq4wCyi6FQgxhNhm0p4kriXr4rWSyCw55jQJ8yrKue
fY8xw6HALBwPAL3nNkqCpKyOaj83rlw7t7YcvWxvKi/GoETZgEiCzv1TtR5FtLEbZFz8Tg6ui/DB
QUgFsJzrSJFX1gJ0j0gYczaWBV2aqQJho/bhRHu1z/08fW2aYEY747Ze9KfYmGKtF3PZtksHUheK
yRyVFzX/Bg6jf/h9lOmBBEajGHqDLu0jkvvIrh38fucUj0o8vquF5P+LCAcwIgxhAwk3I6KWW82p
ULQDB72fg3FbrmNBeMChvsGJxpyZ/4hgCSfLWi7kPEPwbt1WiVef52O2J3fNF31nPprut/onpoUH
VdAF9l6aXO24rSDdg097BEgxHa5tgX2H9SdhP04pcsGeJfeeUbqkw+QKUdcgz/lT3PL/CWHCBPCY
a3ZLyyCa89xYxyL31cVGU7LmFfNt8bGtEdfqVsKYSBZUmqQxSghTZ8lVwOmni4JI7pqBRBqQaXA8
fep9RqElsdQW2U0SAX8Huh9MbsuflbQT2DdfDggX4BRAJ83uDYYr4rBSlJxtx9NexgsnyNB44StK
J8qOcXfIwcAFOFoEjewzR5LTDNPp4P4cuQ1685Ri7lX/w6gzVy6ftPDh77eI0n2h3QGAj0/cQs6C
ERWlBZOvyWuPJKckSoLxVu6PALRBXnoG0ix2kdsQYE7fLCjRWKdYdGWIZDAnJ0aVuytTyCDmzknv
NeMGgfb2OvEuwLUazLmp5UFGFQoipvEcpyC+PdaDLxzAJlKEOTAGpgipgwYprdbtiibbESD7ir4N
tpXhXTyrFyb7crck1ekn6gToDHTbjZ3nDODizPwonZ/bkrgK/UkhWXRZV3FD6gwEoTUk1ZgmZGIS
RGHu804Q8HHTkWt9qL4rKQ2aI0k9YdnGZLk3bMmdGlzbseKbevY8Kr0fOz02jqD2C1agpR/dskp2
eZ7etM0s+hjR4jIRfS7nXanT5/twkm6dR3KPGc6YYusqluvs5WN4IH4ZpM/2q2i2PTdwWi8Dc0MS
3ehUkmKxZ9t5mdCjmyzVLgfhqVXFp1nXXTivPfgh/Lj4BwjiReKAOeUx3riDTsGiUXI9z+8NCBOn
AARsBBQnyuO2Tf0/etrIe4H/FiOkGD3bpq9IQ/GO6OAKjznRih1yhl+sIjqmzYxgLR8MLzPSx8px
TnJD6t32B3A8NB5PeD3hjkaPGvsgHe0w1irgrLyoinE6P6bKhnV5xrTXx1Mqcm48dSFONwFbQEof
tYxL686bKXXMFOkDO5ZudAVxsdEj55V4PaabZaChJLEZELlzZZIftjXlHN8L0czxzfW279ocmhbK
dVoHefNShgIRnOMCEUDHajTDjKakS+1Ksw6TmQJA0uY+HXxJD1JnF45XvSbAY3F1wdRe9NYgW4kx
wpeCRpIpRmJhGUfzoJJTXL2k09P2cnF1WYmg8dDKD+WSGWVhAhFlEqTDdQNKUPDlLvPBEQ1coAvP
xIpo7PujDLNqSzs5c1ZjY0C8XiQnUr/NEVor3rf1oQfpkxS0WNFWcIxuZV/SeSGNnZotuPRyVxld
xyu/acFwVjEwd1sQ7y0NDjK82sHJi+bcX7xJq5XLUJzOq5ja9jU5RQ/kJgHhoHSMjgWkDaKKKycu
XUv7BEjFHHg5lmTUyM7xPj3X53iXXNtneRftl72xb4XjRbkC0bbv0DmWQB8xHsvKyjZeLKjnYILq
iPpjPwmOEc+6sUH/kfAJuZCpiTMrAyTI0t2IudjdsQj9f9mklQwmzLIxXWQKR8gg94tPbnLwgXxv
A7ILX+M3afcP7z0VvHcgUILzo4xDl4cJbH/quNDSdFTIM0CS4OZHGF6420rxDtJKCpvpt+pBk+sJ
D4hB/9LrXqFelelrv+y3pfBujLUUZuX0sBikOIEuqQMOdUypmq/ydCelr452Uy7328J4pkBZOpDp
pqMM2LNkD6DJAHURUOSkVZFzMzt3Wuo4sNDQKlg9nigb5qzQMcVgwmMcXq0pCwaPwQ1V2QHlXZK+
DSLkMW+DbId2jaGbXkPD7aUZ1PM06l05Ar8Sf2813y53SYceYxFZCw8qALqg33JYQ4jQP6xOgLWB
KzBQdlGAKUtIqt0ZYZAH0rkWwX64K7cSx1hEnSWF0YK80pM7QOFrkK5SmLjgxIqEMI8Wp3dGNWnp
fTQ9NtMh7x7S6Pj3xrZeNuZWlao8shOgnD3FgAKYvabG6NMXmBnPfSLUA/QLBg1cMbNY0oCHPaI+
Wm6f/G7pr4gsgi7xTiiK7EhfWWChhx+9NDPDjsdCBZO4F2PYTh3OXkWqvYrMbVo593r8bmuFYOV4
wQIoo2nfE9goMMjhUmKPh94U0ZRCM4PpfmxcVXow8sg1iOQmhoBwQySMsYRGA7QtV+iLrwwqMAqS
+dQt6Y4oGLuz27YIulJs0LDWi7EICgW0M9ohO843Mui2MffXDdOgKPwu7NHZcifhybktkmvnq6Vk
3FA7ZSMZe7z/gLs9ZaXzpQf3hqbHItwLz0hgIyhCYVoZoO2MkYwLnuKRhMtiBjZazV4a68UB1Nw6
KskhjAUPSf46/hbGJiOrviCVpUJYHcWHKS/Rqz8cMJv3mOilK1nLD9WcB9eWZFF3Idfj/tGSZTCJ
5XQyU9rBUhm2OzTPc6S6S3KNsTGCbfs8bh7Etqv1VBmrHEI43ZGqOKn1t1jRW1fuDNwl5GzVc1DI
mp/K8e1sf5XN0K/sZ4Rs+7RT3d6cbtX6KZp1lFQTV8ZI3H8wKDrUAKzCyMN9AmVqUq7VFs7mbEaH
rkNckPQ/m6UVhAXcU4k6w69xLnTA76ULUDoA7TUJN7UpP3XhY6/dtuV++R6R139QR0XIq1Ba/0+M
DJPTjFKzwH9mqe4RpD8cC53rIqgSV5tVMMBo0+RdETc6pMhmdo9v8TJMwQ3BeVbk1alXRLEH/8Ze
yWOsZ6mWBa4MtxuSOKrbyt+X+K2aC08e9B2qnteLQp5C+dnqWs/MRdONuIdkJZzxctksjXkW4d5T
5fzKNh4LOXzM4mVnYWX/fvMwwgVvfxwVGewgl0YSFdkQahUkVc0Z08ra5hyLZpZxUwwAZMISKeU0
CI0vZSQ1yh7WLOP2sz8G8hTFlospZujQvhlgMHPqqumjDb7Nbc141/paKjWo1aMPD1ziYEAjPBzG
bvWyZ6I7YlsCZ5egEFJEgIdjdjoLkGoAX8Am4YDps/qcaXh8JVr0PswG4Eq9CMfGsX8ALnUFxQgF
7xb2Qp+IuZh9B/uXlO/gQfBNkh2lkvi20bla+rGtGefKuxDGGL81R4oaTxBW5KdhbnEJudMkqE9y
V2+lEGPjGOq4aMqI1MwCkNeiPqv5Q4Ze9lj6vq0L56a70IW5vqdOkrsa/7xEnZ9BFbCzeuCNnMZv
beeaDNozBioFZioyP9ES0r+vzM9cVGecaIeVhCKvCUBJUYHO/bitG8fGL3RjTpZtD5FSt9AtAg1K
YTfu1ItwcSI9mGM0ALA15xH0SGftCr056C5yoEgu8EOc4OdCE/r31XLFmL9ZYfQ4rMHam/3Z7ndz
q9Lz5Bp94VUCm+CvG9hqQQ+N+Jh99vWFUhhOB+cOulpf666aRJRz+tV5zwSqUOi3CPbFl9cSpipL
EGHstAPaWAPdm93ySnq+kW+nr9EZuOUn4G+u630YZK2bvRc/M9FH8C6xi49gLk2ja23aAoLMUOwO
k+so59nwwDllYfQKGAkGxUNp1hSJ5buqP6oz3iN2RqlXKkjNG8PttPui+FrP5zGe3WgWOBHBRlqM
E9HmJOsamnY1MXBrIntbEj3d+e7jjzL0C1aGWUmgdOgcKgEvDXty5yiY0n2R0YFoGPuyn0STUkSr
xziOBGXMeSkgEIMu0NW6LHfJlHlD4k/a27b34B/tP6ox3mMqnaItZEjC0BcyIKunuKUiyobS2szW
OWD8R6OXXT8kCDBkAnS0byavbfnWo4d2lN/K1CeqO4pY40RGwfgStGmig0GHXpryMoRvwlSlaN2Y
mElpRsw1mvH7vRN/k8h0ANfja18bu+3t4cVN69NrM2WvHgPjxoUadx3paErcgSWui8DCCzLv+Nos
/VI9GSJKP16180Io4zKS1pyLwYQjhqHbxySQa1c5lFfJEf5DV73mVnqCDyl7f1tZbjQAqnKw5xsA
e3/OYSPyCVWItafITwr5qCFRYUkfFpqGtiVxreO3pE+57FZJ5GIYIIm06LhsK7fu/uVcrSQwS1hZ
1jDI9C5rwblujR8YuhqJ2Ny49+VKButj7aZLWw22YeRfTedxiW4ATZhz8OZrQJALlozrkujAIgtd
DobD1ggVabIatL7jDKv3moJqje3P3XlIbmtpv7053KO1ksS4JNlJhyHTqbfoHmTDN+TAqUUeiW8A
f7RhPJIWqUm1TNBmkhAwjYGk9UGpBkrdu43iVe2EyY2YDAK45UtWfK1GbxoEJ1v0BYyDAoErYuse
WnbVd1P7QN/L9ipy76zVKjIOasmdJSxmqmH5Ek0PjoKBfnfhgIPrFx2mx9WilgaBgTiMpzKWMtRL
zEj3IhBZWrIXLt4UgTcx9kZRKUokijlc5tSqy6BQW0TiSKL79SUhX8bsZIh4qkWSmCOmoY9usjoq
aZIAlL5KpNhTOtecP2YRuILr/UD3D7w0GISRALwMMpqFgAKclgdk+1XqMc7OfO+Nu04EB+eerpUY
9nSpSd5FNFOzWN/QtTZOZzMU5BW5pr0SwRyu3h6VwaIvx8l+jPufRD9um7ZIBeboGGljgrgdK6WW
GCCVRb487LXw538nhDk/RG/saaTrpI4mBn8WIOXYa9GX/0oIe7sXbZv2yBPgXYp7KFWDRTJcKxFx
WArWi00btKOW6h1NYynWc6y/JdE+FxHw/Uqkfgrx/uy5zRwUzKxs8oxqYimucwDBrHH7pt5hrtOd
ctP46SvITP28d3W/Oz9HPQY8u82VJHCp3MO6+gbmIdDYQCDbNOYD+YZnjC/J2Hhtdc6Ss4JO4+2d
47rXlSx6BlZPAilR48xqICuqv4WYYro0+Yucav4wyUHvOH7TFDvDLL5uSxUuM+Mk4rAqFVyPCDt3
yllBo7G77DCb62fhpZNvHpd9dQ6v2qB8kXf30Xt3etmWz404VlozzqPvFTNf6Js5mt70+lnCMIix
NXe5oqDAZNpumWWJYKHpT24ZFuNMqngMJ5sGOX2NAUqx64QBuAldSdS5JTokjFOxzLJVZqqaSo42
BlNOr8KRLiIRjEvp20WXcefDPp2dNT+U+buwteEXyczGcrG3MAERYOUsUCM9d161Vx4SFzC5OwSh
7eJH18a+VLz6Vd2FD+mr+Sq700G9GTzHf9b2hV+IsgACjdnyQ1PaEhmiX5v3lA93TvegJ4LLhi8C
HSO0zIm3A2Mffa5NjUxPBFkGN04PWfiMDt9ts+c7lj8yGNsYTDWcFRsykpw8J0XvJrO+y+bQrevq
a6mLcCncUwZACugcQfOP/NSlb2laTMYrNAQdFtqYwJLpOsNubBO/qU9xepRFNXx+hgiFbx3wbDR9
sW1GhVl2xVwQZHofuhcgtGEiyRmNfYZb3Ok3nagoxz3RK3HMVdGG6D8lFtRL5K86OdnNMa68wj5u
7xmP3gpzxP5oxdwG4MMo7amCVtLBvieBfJ2ctMrPX+u31lWO6T49ZXeGFwbbYrnmuJLK3AtGlgNl
UkJqr52BZ5Tn11gSaEbdxKcjjq5BBQUAkMezL7GpzVWziFDUyNGeLB+ULOjAEazOfhftdWt2l+z1
H3RaCWS8fjuoUqZJ0Cm3iXo2ERJ74WAAjCMTEVkXd/lWopjTvNh1ls4L8ICDk90vZewlkXWVz4I+
b64FrqQw51nF0e2iAVLMfG9rmL9wV8g3hqgRhscGCwDvn41i/b2JCTSzQ8GNS+SjYz2XW9eMb5o6
mKsXjIa0kyu01SXh1dg9kBS0Qzvnn97SFu3BBCcZ5ca+dCWTDmLsyaQFMFSmtPlskDdT5B259riS
waymBqiCbqAGQd/rseYXxbvVf+uXQAm/N3rQiCgJuJu3EsesaidFvdyGUEnXvxjkQ1GfTOdKmHjj
vmEwmw/sYzpKbixrsE1yoyrp3nVk9sbmPQ4FNsi19JUAZtUmPdaT2oKAtt9nxQkUf8Khhrx7BOkh
cB7TqwuV+cvNB/uAFNsRHK1GqvKhjv+HtOtakhtXsl/ECFqQfAVNma6u9kbzwlC3WqD3/uv3sHf3
qgrFKMToxsTMizSVTCCRSKQ5p93bBvpx5i429i3G6I5MBmmRqjfZ9rrDWNsiYKVY6BEEtodxgRAz
5qNh5yMcBnk0zQd0IY7qTSLKoKytoAZuEA1wLOjn5XtlwEIplVWoLcdLdQNg7jFjBj28trmuzIol
oM8Rw9ko5CDtxZcXGjADSJFlpI6M6XfApwUyBa7nXxDDnEnh7o3ersyxI5ACpJf7sgR2eZX6oN95
alCqIajVXFdqZe1AKqgBDmpBbQMdxLlpAGE51a3RTB2zC72ibj61dnSIJAtKM6tiNCTatQXd5YKF
yQTJATBzrNTp4/I97zE2o9T3thDfam2LwPyIoUYYG2xu+YyTx5gZkczQQyl1Ais3PKtK4keZhO9z
wmIv0rpDFpTHJCZvBZp9aT+T24BlGpXbuaJjUNm7pDFEOG+LY+Uu6WW4V8M3mQbB7PD5J2VGqURz
FWaYvA3pAIqNZD4araMk+8x+vr6XK6cNSGhoQFiQEmWQXpyLyjGIHjZJnDmYkMEQRccCJ8hxRytT
EuCmbqRWVA9bW2904/4vLQao4jgXrASZVGtKkzldP/ZUjkmzacuiEYxTrMGUEAOD0jh6QBLAxp4r
Js9NUBcTSr9luFHlfV97oX2bS05WbVjqIuGwqeU9KWva6J+B5YX6j7DeBd19JMIKXgNQO/sSbomT
mEUsHrvMSV6b5SFVf1RuBVLYr26TIAO5Cw/GfehZXrclRxG44polqQY6xNDDCaI8Hp+p71XgbiyW
tHT2D3Yx07wlCjXxXnXAfRrSZfmvW9SqyAXLEag/OLnfD4aT8xSOJqtyJcuccfTtbg+mbvz7z2So
Tika61orcJFv3Mj/k8W9BvSI9DHRIWsCJH8WbvM+pk3kyPOxnV1Ne5iAcFRL3nUF1bUzcyqV838k
YHHRjCkQk7Jkwd4bzfhWVYrmnyCwplurjbQ7JSDGVzCMVumztmtymhI52DFZ6R+GKc1RlFUVcGlL
o7yzlb7unaZu0H1Rap2SO6lkK59hw4g3RAxXVIsJq5GmqlZugyRiL2GuT6lbSS3mQoLeEBSf1rSD
xSwIyaaB+THuAWlU6KoxLJirFC9t01tQbUfs1Z4FYhar530cuKeBI2cAKQL4TOfn0x7SalKArQ4q
dWVTj4pvNaE3BZpgs1ZNBMRVmIRTwYmDB/G5HGaQvhlq3InDBNAELxtC47fU111Cp0CNA9+OusAD
wmX7mMIFmk6fY46FsiQLRRXK73YuXmVNxq2JfmoAf/BNI/MU94bWgVpE8wE+HewUF9h7dPQ+FZeh
qb97YJ62NycqpVS1aLyPd+BY97ItMNV2483k5ZuOdt6Teqiecucv5roxO/6fj+PbTTSlGCRp4T2Z
DZCNa0+dvcNHhvpmMG/zXtDvvbb5p8I4GxsYHJa0rAQARFSVDlItfynAfXnspCj9cf24Xtw36EtE
EA4fCMoqDIpxhqaAsCDKWAEDkLU3c2oeGkQu/16Eaihog5QBO4REyLmNyePQjXYyIe4qO+IAmKd1
JNYIoq61wvrZDnHOrsxmk2TLDpGHOvSUG9Wz3B59HRRjDX5+DDzZ/X1dL9E2cY5uiqSkqJLFYNlj
q+9KZRMkgqVbA7U404q7p3WjIGUzQIb59B558653k38wFnR3UJz7eXsf0Cyk+iHyNY/517UTLijn
GozZrptKhejut/k8v/d3H8As3wDle3+fbUYnKQU7uL6cy9wTBu3gWDmrV0sN49EdLuPU+D3m92p3
IyR1XhWBtIGM4WPgGn1HRSeXb2cXcTTUCGZlY9okg0zRLYFyrai9eG0gEshFtg1MlWU61uIsQ027
RO2+LSMq6DTpHyz/zLr0oDZwUVP6q1ZMR9Fjx8iS7QzeVJZE94LdW0RceNOTIJnbvSSVW6XWFuME
M50H9tQ32ZYG37Ax61ylsbQJDP1Jrq2UynJ0MxqR9MOM08dM6YgHeEpJYMhr1ybwPbEkuNUIXkac
D7DyIdGWQDrWvlrFG9B4WM1bIuqkEInhnEDQxdWglBCTFMcgdsvgtouxAyKQqvUNBjM4GpEIwjj+
eu6GNImaKskclpix34NMJ7bjQzxNz3b3FubpbZ12TiVHbx2R/Dydd4b6LtjglQwE0U4+YfnzE1tW
lDhkmY5PMJkbPlsljUOa/p68yrtTJfo2uOxJmWizs3f9QGPBDbUWxS6koQuInGlhtO9ceM+arNcN
RJatDiK9VxgbHYtNHf3KRG3Mq2qeSOIcoKaCC65cYti6NVw7eQ/DjiajTEMkv6Ju2JXBIKh6XNyI
gMXHkw90qGBuw8Aap5vEpr7WlvgVmZGRZsk4uXWn/0X5BqkV+Dr06wMZ9uJATJHeynKOFUQJN3kZ
URuQZ1dgIyvNgWAKlZcRfQtoB/wkDKZGTL2SEN3JDPil+3F67Sy/ng8W4NdB4KeYrimCpFkbCzqT
uRzRE7tkUQCKShsyVTDWFomrwNWUP3vtqAV+pbozuQsrZ4Inkt4r1UmBvlbIbpvtSLGzC1EuZvX+
BBTPgr+Ldzww2s+/xs6bJXu7xLfFDbOpoX8F4wOon6SADuoTCQDK6SkgIq3vjOQGNYwAgCrVvuu8
cviRRl4RC27VNQelYxiE2KA3tIEJzH3PWCCPkuL5YMhfc/NeEhPg3RaglYRTl6uSMNurYxxSIxf4
v6YdsLAmkNR4qVts9Q3CBx9oi4ceLaFbw38fqOKbdxG1jxJtNh1gVWjh/Ag9gEk5Fh1vFC/Z5UcL
/Bd0275PCDL613kT0IfSDW5D7/W6ra5dzQYsVbd1VOUugsQuaZrR0AeEb3jzwXLm6N4SwQCtywDG
maLhXYwXz/niN5FVdJjjzpx8MramUd2ahbKVlEbgHFeS9gQ+ZEmsIIcKZ3IuZkjSgqU2citDk9sR
nQdFvuuBJb6v5SpztbqVH/pO7fbZ1MrEmbIwf7u+luuvOtOEjhg6gpFxVoaLVqqRJsMjdQsCmo6O
HyNxjdrHnH9ONUGosbaqIAwGYRDQjMFRwd25Stx2ZpD0eBoNvq39k2dUlkTTOWu3wKkMbkkTdFFX
4bwcG+bOJk3UrZoChrzwgY9DRFMfa50gKE380Yi7c1A4zsOYQaOoxgsT4ioKcNkf78UmowywCcXG
BHFs6iCjfJidvfFr2opo19YuIROwpYCCBMQSspznNtQBeB45QnxCPeMwdGpM4y4WmMnqxp3IWDzI
qafOpBGXOGQEFoYjQXmu7NQm/DCzRpT0upBkLbAgMEgZVR+cO25BQ1nSSR/1uTMH5iZSmKOamZs0
s3/d7i/E4NQBIQYGjyY/Df+cKwTi6mgmHQ6eVO1Y/0MONpnIra4Z4qkILuqqSm1CkhwiKjy8pOAw
Ey9C80cvY37HAg2C9xcanaRpOY+lVYnWWPUirlcdPbNvw9Hwpmh+vC5mVasTMdwR7iq0H7cVjheg
/sHgZNY1zaU30jzb0q4Uzisuv8Y/TU5zz9xhVlmkzvoAacg0tOn7zEwaZi+IncPyrbW8opCp9SVX
O/A70Ot6LgbASz49VZyBoGZsSizHJZM+N8WRtHfjfCvHd9HTdTFry3kqhjOSzBoqjMRBwSB5Yo1O
08JpdBf81rO+QdQsUGrtugH4gbbg/BgAd+WOsd6Pucp6jM7W7xkK3yFIPeN98Dgx+hcNGAAHlZH8
VBFXAL/2/HzVRktAHwpJsnFjxZtUfSB/gfR/KuL7ZjvxSeqk1dVQLTs0vM3DL7VxldrJRKPbq971
jyIXqYZITbRugCKtXDhq11AgnV03gTVXhDkY4N+QhbzkgrAsKVFbMBSEGtrBAEREhtEcUfV0beO/
i6cyktHImXLnyB7haBv0q6COjgLCZgaEQobXkVoyOpabNk/ceBD4o9XI4lQm58lJnigESWO4WAba
3fzQshrwFzdy5g+T07AjqB/Q4H99LVdO7XJ/YAZYk8HbzqfcpZbFNQYY8aLAiFi/4PlmX/GEZpz6
QxMBmn1X9DgXAWF40+MKMQBoxtk4OBdYF9UBaiaO7vRPg06zjE4YZHiNbtqd5mf72ckf7ZQCqq66
t3f2psup7RIae3rjiN7Za0m4088hXOc/KQKgT0nQPT9YG+Lkz8xLboMtlW7DG20fPcmP19daKJC7
cdgAyPQihv4RoZhPopbLHtqtCVHja+Cku3LzSyBxMdMrK07Uc68yD1mg9QkkDugDpxJNnHEf+/cz
sv05yJ4TwclcexKeLSl3bMJuGDAND3kAvT9oh7l3bJrQguZ3uiP/LI6MvpHaPWKLMUjfwJ0KohTh
EnNnKA/rgjTF9wc0t43qw8aI/8n2byhrBCZq5xQUPIKpnBW7BjobclVA4rfhkvgngcHSLjd74IJ0
BroDgchBrJ5OidebxG+NXxaQ3QfjvUTKyGYh3qM+EvY0sX9r8XybIYvZNVt9PNjmUyvviPXIutyT
6tQ1gXQqmr26PO/Lp9oWQFpMBL+875QjeyrnDJ+aNl40PCrZD6Qvehmv9PHruu0tK31meiDmIWBv
Q4QtA6GRT8I0NvhkmpCkTlcUeEvMekuTdC4FTvPiLlik2MZSPMLNeeG/gPFVkjxCpwagveZ9UzQv
o62C1T4nL/9eHVMlKmj2NDTT8GnnXmsD0I+gaCiH7GeGjO6sMue6iIvQBrosCMooXKNhR+FbgvNW
0lLk/VCaKn9M2lM7gwoLZQHGaB69GuQvVg5Jf6RLMEiumjwYmpaXUzIbNSpHUf1qKOxghfWrzURQ
7kuEdG4GeKcvpVa0VEEUjyiYNKM0J2bWOmPqx5KbB/dJ4w624AiKpHCe1TJGPRzTvEXOeGtMv1v7
Ps5dZs+C21IkhnOnVmnmk6KkrQMGlnYnN9Gn1OfVGzD5vxQ0zAh2SCSNc6ZZ2lo2fHeLUPc3mTw7
eibNPhXVoi7PKTYI8RpCALSq4FF8fkUYZmPZ4RS3TspC0D6VhLn6FImsbVWXEynLn5/EntFoY8Qu
TVqAyFlu1lkbdaEvkJYqjf9vT9GiD0IMAtMGFQT3DinSLAI2ByQhNYk0syN1TpD9bGEa9h2gBgU3
3uWZPZfGPUdmvQsBWA6LGOv2Rgv6hlZlE9GyV1ofbSoTJQNwmDLbFmVt1hf0j5pcLIVJU1OzGdSs
p6cyU0AnadN8xrtBE3ili0gYfBpoz7Lx9AdvJYD5zndON/uuzSMcrdwKKGlNvCEjOqmSl+A+Q6+T
m1m2M2gigN21hUXnxEJb9+0VOeOvIp0lSg3jb0dQ2QAd7YkpO5Z9hOUEPiRToORl7P2t5R9xXNwA
XjC1l3uIA+yOlxhHEyN6hbwNtHtjeIkiP+scxPz/3lJPVeROXl+iepGmkMnab/7evEbkC4R25snm
gyV6l12OS3yriMY+dNYqBB75fCPHEWi2lgGCRTt6MWTULjeNtEtyRmPtoKi4ddAQYrkmrpvral52
oXGC+bM/VAGRSgjug/wg1//E1s+ifKmkxgHpJPrhcD40aTe1APUg5cZGgFgY3abPtE0TYogEUyRB
GbtyrvkEfSHXP25Rmr+e0F7+n0XhrLutGpZrEqwbwMFUDR5z8h6PAhkXMdeiv6IsjWIGUo58naSu
axLUE2QAnLOmk43pqSYcetqTtPOmLj/i+Skq7V2WijihnGPqM3OWR4Zp6cksXuJx2Jhh55b5QKMI
fNToG+1RdourHyUq1LHxW0vmW115SWWMC5u9mxuTq2vzoQ7yzfUFXzfDk9XgHJdMWDci4GwdDeBM
jfSmdtu+36TTJ4jlaD54rLw1s33f7a7LXd1o9HyClQs9UChbnVt/DvzzMMacPEC78q1htlvVAoBd
XorUuygLfq872h/g3UGzZHB+CzNsGcqfONR9PTlBn6Kpqfda5LQNEBYouvqsh4Xbm8nDNIcC2Ws3
+QLN9/+iOR+mD+imtxcf1pF+H1XVTjNEl8H6Kv4RwfmQfFCTrkyweXY7AuVIhwsBmZOu/JXLOFGF
cxkDyWU1nqBKhRSIm2xRQ/sdbdFCe6i3+Ta3nHv1yaL2QPG82E6Pf2Mqf5TkTKXMWzakaEV2ogTD
SXbspaTxhikTxKyrF+uJjtwJNYOmM5vlYrWinTH7VvFo4+pJDsB6r+Vtlzz8d1rx5661NXQlY0lT
xW2GW0IOZPx1XYTAAPmEShwHg10u4bFUPI/anTCIXP19PCdRy0RzBnzp+RnWGh3BKqBGnTS/a+un
yt5e//7VmENH1wnSr4DG40MdkvWFmTbwEa2cHIaEUE2Jn4zymejltibpTT82H9clLqZ0cf2cSORs
oMqIXNkqJJIJRXpnku4raWsUv4JWYGyrB/dEELf7gy2zBEOFgJm17jpAieodhkFFfYKr2uC9D0Bi
FJovOneSYZZiXavggAZcb1k67kC8UNBQfpenymlnWbBfazEwGsCWticUv4CRf24PelcEQZHVi1Lb
Rn+zQGti+62IUWDVKgAAidAXLEAKDzMpIZvELIKlYyR16xYNP2mFu7txFLZFvolKhf8XRvFHID8L
HbYF2kYHCKyKjaUea5AdFV+y9awQwZ24ul8ngrhXM5Osio3VohnQZEjrTsBySz5UxbFnQd/PN4cE
b+jI+6L7AFVK5E84+8vMibEpbBHy5TR0MP6wJ87ok4lG24j2NNkZt4N/jPc/7gPXdrr3p+amc9Mb
Y1P5OcWSO8i/C47EZSkaV/XJN+lc/reUh7rWSANK3rt3yWN7bdveFA/pG4DtbuZj/BbtZu8hkalx
X90w8JIiOBdEhpfpyuUTljEbkCSCW4/nkUjqEhAddtc4E/KCe20zuqELwqHeaT2M3txrVN2Egg6K
yxwtJ1M9PzVTGgD7wILMDzY7QNV7k++ne/m9cn+AD8edHDDOu+Fev8Gqbw2BxV1ON3PCufBosLXY
tvMeCu+XvpnCCyYn2UjO4A/3xgbP2EN6BFqYaJ0X87owv5N15kIjhudtUCYQizqhW3kGBRp2AtqO
5vNQPet3FpVccmu6sqtuKoGT+h73uSab81LtVA3ypGG9MZvhz/TVvBv9j0dCO5+4yl6+l+9sR9vo
7kSTt6fOR4QuAspdfQycmhkXTvV5Ww8kwCcA/FuBibXe40xHX3K+j17uZ+/lxtxrnnBEf3XdTcA5
oYSKIS8+GkYPxNSwHutuUuDloV0K/Ra0f9d8gH35IBK8iSe0RsWVk/kBSlyCMHItXtBOpPO73qQY
T7QgPVB1qveeak9/IUEH4IGG0hmot/khp1JKI5jziBnpNHbQbezEworG2hLqaKpCgwfoeS4Qt5U8
HeJIhogG8/9utYWTbj9gOTef+WtJv9iOPU803HVO+mqJFnDtgj2VzdmN3ijarASQbSc9sFMclrsh
UgegeLx+462mCNCHp+ASB6LpBQUR6es6qUB67WgdnT9t2iwU3z8Z6lXGQ0qN2gGDrFP8QIJkoNNG
6JXWoqNT8ZyhgBQtysi4rPFEjc/xPbmNgW8KuBhMCVLLSX5qeGhkd78EWq+9FU3M4YL6RkPXPD8f
Erd9HFSDhuVVXs2UWskXMQ998pyor7Hhhsm+1wULvXrnnYrkAk4z0oYQ88CNU0c0eei3GMi7Axrj
TblLtoNBCbicj0aCCwiA0KhKxh6mu8MX1G6uq75i1AbexhiPQY4W71Uu8gjqJgvHCkX1kbwUhWNn
d6W+QU4RPGwA1r+zRJHpygYjs73Mk6PpC7xonDxVnaycKFXtoEuw34w2Gtz0IO7xEALbzHXVVpwO
CNiW8XEk2gyDb5RKozLqdRnQ6ii6+1Y5/QR6jiCaWtXmRAS3iXnUI9QGQC4g3SraFrPbDnf9tLmu
x8rZB6fIUlJbyKIxwXkeJpCqi7WohJBZQyqUJV4HdcCpFfy4Lmct9bqw8WBGCm8GBamnc0FMybRG
6toarNv7EeEh8H57HcBolEmAdNlZ6W0ZPl2XubZHFgDjdQ2dCGhI4HRjWlzGSd/VTmNlfh6Uu9Ss
BWawlueCWn9kqOdqzUZI8jSBjKRElw3AILXaKfKStppft+48UTa7YeuHTDB+vGYcC/c8jBy9K/bF
lWTnZWRb6BXRpmMQfEXjU9H9vr58q6YB3H1QtOBQoTnqXDV5LKZ86vsa2FbPlY2RRQ1YpzFu2Nfr
ctZV+SOHc8thHqEc2kIO+CYS7ah3R0WE/ng5bYI9stDbiAwwJnrAGX6ui2RG6RjIi/VlxcMcB8ug
a/Faz1qHNnKdbSc2z5jXLvNDoYS72tZ+2BijdfOZZY/Xtf3uT+cCRXwKgA1UlFlw03PLquhgvFeS
sXb6dGQpbWyzeR2KkN2b6Vh+Tno+qoBLK82MgpMucfsmt45hEmLsr5OSyoFDy7f48WKTg7IAHTSI
Sw6j1QwmrW3CChoBj5nZmA6MpHLcREVbHcqQtS8GkUlN06HE0JbMjOg+H3XjF7MS+62dVNQ5x8l8
jWwM/7gA/+geoiBRYMA1HdURVAitGt8V3ZKyCsrJomrVRz6YSorfQyjh0WRZquwx9NHfK3mFl3Ol
dOpe7TpLhLj23WLOrZ+N+WAd8xjgkgM4+vlWDlI7T1Y91U5OJCCFv2CJPdBe+LM9bxtLodoEzJw4
+mDGb7lqnwAKREM1fsOF4WYGOlLQdZrX/yQqo3ozYPhYQTWt/7fIEuAaX8ppKtLDywQZZ24pGkjk
ysAeq210M6A7pSjG/Wi+XTellev1TMpygE+rrbOVd4YMKXZTDkdAttQhDS30u1KZRPNOzpvkMQFT
FDPRKQMisfvr4lfPLehUAJ2B5rmLaA6DCAWTLZxbNIYcUgX9z1J+CBj7i2sQW41BsYVaHeNE51oa
I8tIGc+1E3bmXSn3LsasQ4yhCHE6VuI0G/NYyFvIaGXAM/1c0FwpQ29mi7+zJ+LZXYrq1EQApYCm
n6eaIWicWaE6aqoMlFhN7qldzp6vr+mKz13Y5JYbBXcWKGvOv6Hqpxg8X4ufQrzUd79r4AvohjeK
8ENFcrhrqy7yrNTQpOwoaurbpDrIRvAap9Z+ACO2c12nlfwTlMGdb4F6Z4m/z3UKg7FM48VM6wLp
Qu0pBgs2OE77AcxKk39d1ppep7I4vfQgxFt0gizJ3tv1xgjbW5kdUlOEcrYqB/UlBPRIF6Ip6Vyn
uIeHn8GsAlY+FfhtKkJnQ2qU3zbpMHhDjPzlul4roQxI2VBchB+Fo+ZBBvIxiWbM0eGoZ5hD04bH
bBAlylaO85mIReUTb9K3emVPNvzqUBWYMVV8W5nctm/+wjViWB5jj4haMM7KrRyLLKWYluOs1x91
ljtj8BRLX9dXS1mO6sUdcSKEM4OMhUaD/tbaqczvuouc0DF5z+Wdorxo6cawRvRuOEN77OwNGvSv
S1/JJGMh8eaRgVykYnrsfCFnQP3k6IFDSE0aaupbkHYCa/qYIBkauk0vImVbuwUUxNXojls6Yni4
m6wHTsdULyZfDrsg1jfKOP6DnoqbgvUHXc8BVqLvDG14va7lmkUuGE0YwUTXH9zluZZlwKSENNAy
HoGvoxZHTNr+e8+/DJr9RwQXGKZ9nGlkMRVDjh56OXuMw6XBVTTjuWb42C0AjiF5pRs8uyJyVwk4
DHL4wtp2warlq+W8s7PJvb5g5ppd4AWEaGBhz8Mo9/mKVSYysqpe1E4XKlVBUxsbRmuA5LhyltSG
34cG8a2+Gp8A5tkfyzRN3FStAvwlCR9JIzlqJ2rKYaPSeGwrk7ZjXbiyUUuTU4cxACNB23YrIQHq
pbNabhbYg5IGsjwegt6c9zqakt/GWY0xOW4H1Vsb2JlnhQogQzGWEB2Gpp4fbH0on5vYnvc9et3c
vi1niyJvYmIUdW7xv2plGQMOkGiZQRmSG58aWBt7r1CLYivliu2yMQzurUGtcFeq5uCn+pg7Rqn3
G60abXBpYR4HJZXwHtDPkS8rVQCaqGCXFJK6MyUDMPez5uelOfnzUNpoU7OnO1uVZwx+SPrBqPDa
omHaFZmn5Yn8oI0kB0LnqGvbaW7m16kmSkYHMy7vtRn1cZqOYRtQEMOnnmWE/fOYjsqmq7Lkh8Qi
xZm6iKDnSArQ+HR9x9fevOinQlABR4dRVf4Bqtpg2ElNPAxlUzcPUVCVx26o2x1IoPVXtLYFMa3z
bnRLabSOgHCNczrGUy84Rmt3FRAWkYdBaAGgKs4ZAkAwlnMJX9HGMi2m3tGHJ83ypkYQD67d86dy
OPvGAmrTmCH7YtUMZLt+YSeAIXKr4anvLcHSinTiXAP4cNO+TRC/yFlEO4AXheh1zryqEVSPVuWA
Eg68uwQPQd6Xd8xuNbWBTlobukXu1sZtqVvUVLbXTWXNm55aCrdHKWpq5WBgjxB/HcbEfEzybnNd
xNo9sczTIKMEjGzAS527nwHPuEZHBhYdfoozdwB9KzDmEgJASkqLjwJjPEFs7UoiKt+umQXwSJAp
g+lhdnH585O4wrYHqdeWJcyVgxo5hcSoinRjnG5RmvsLsziVxaXMsi4eM7PHMpZAP6egfM18icjP
bVrVj2hV1/7mZJ1E65zFs6yamtRE8sywgw+C1y9laP1q6tSiQ2E+Xt+/dVP88zTgTH4CWkoFoKkl
tAWlJKM1SbxSfQ5C0SJeIttZgHbGoBCQK/HqwuvtfMeKWZETW5JxuDbNo+UMXn+j3JBdTvVtcAAg
EApo8o25UwUKXt7Di1hTxnA/oB8vvOXAgj4bNB0xdWW9RUG2VQpya4WG4B5eCQ7P5XBnTTEKq6pT
yAmBb9tUL+ip3REkexp1QjYNF6S0UfvuqYnQpTY0tGwjB4CrL9d38/I0nn8EZzq6mSkR8KJgOpN2
1wWAEtYbL071g0QYgFAtzxh0t4D462JFa8wZUZ+o6KGvIDapNdq0Gi0V08tEHQci5ThXoyHpxHob
UurUsaDG+IKLXtPep+BnmtyAElWg1eXROF9MzmDlgiRVaC7ydC/EXE7o5PabLGoYW5ViALJk6flD
3o7bsjwNZeANINDGQKI8bjBHP3QotL5f36FLXObl9J2I4bZomgGDni1i9Nv53eyo9oFrWzpG+/aN
7NqH8pEwqnyJUN1XEtkQi/gXxRqUqgBXen7ogWTdmBgJx+lDXlQHseG+/m0S11Tv+oKaqTv2PycR
WPLl1XAuk3PXrG00cyohUxn9JP49Gh0Y8t7s+NgK+e2Xnzp/EQIpBiOQ6IpG6hDTUefqFWFrZnWD
Q29Yt3V+24W3tX7Xlq/a/NCL0HLXDOVUFqcWAMnnqSsgS0eiKiReGbh6UVJp2F03FZFOyzE8uVkj
RY8KgqwfMmMpUqAWrYpfEVH9OG8pyUGb2FnedYkCzYwlhXYicQZhe1WzZRXLu4J9mf1LNMfUlgUu
es0u0LyOmBWlKWTtuc2q8xSERibqwYaZUCs9kmGP/lqKdjm8aq5rtOYQT0VxezXq6VgA2RgOMd4F
xU/Z3Bns678TwW1TXpTIrBgQMSijo0b3UvlZjf++hg/7/rNkPLqi3QDHKgCDuIPUve4h4K9dpTHQ
aRNY5E6xAxEQzKrtaQiLMWOA9ywPNUna0qoxuQ15o/o6xzFDtmN062G6kdOcTo32RmzVub6Qq9an
y0iMEuSBLwIEWw8VVg8B6mxF7SbLRYI+79BN9ae/kaMtNS+0kQOE7tzKWaHUSPyZSLblwy5NnHhC
7VpioGIVGN/yQxdOaWmYWVJ7yBlx92QEAPymmbGIVf+zKW8QRFOt2IwYKa1dLfcUEe3k6rk6kbcs
8MnxzcqcDeoIeeq8LQaqqS5rf5jKbV4KsFdXOj0WYC60ASKdTmyMUp5LqtVogGfHEg639nHIHeUt
2Zbb6Lbepy+K00gUDS33gEX9srtt8iGiWlq9zE7Fc6daa8JGthfxvV8cOxTJYpp/pDfSJnKbLfg8
/q29oMqD1w0y3CjIAsHnXFk1k9ANHcVgtFE2jekN7W0wgzZ09xdSMGuAFxyW1eR5sgBUZ6jTnDZO
FW9H40DYSz26kv16XcolKzCiG/Q66Sgpy8CR/d7ZExuZBmUeMzzY0Lon0chT8d9mo9xoR3WPrltG
i00DcHI/Brjw3txFLkb2b0D+Inh3X1oqvgKoeMgnaDJqtvyS6nYMHEX8doouReDmKzQr/bC4L2uB
pS4/dH4EzwVxR2KwWIheBag7ap/oRMh6zGN/CJZUJIM7DKSXrVZKoIz80B4qh+wsX9sA1nkTOe22
89kmdEov2YDxGA2KsWfs5I3l6bei99VKZKkhSywjxQl/vaSczu1Un+ZgkFEqdthr/QmMSjRh3ZEN
o9KX6eVblEhvlf0kSPevvLbOhXJHMTLsEbTmENp+Tk7pmnTe1oeI6rvGl/6pj9P2+mKvrfWpjpzv
VqxEDqUe4uLpgHoM6T+LVBCdiNaRj4K6UgXo+QwZr+XOujVp9iBRRabB4c0GyEN7q9w+/FdK8ZRL
o90lrboIBPtXbOw0eSOJIrvLq+hsmwzuUTxlhRkEKUSYT9obwke3pNFzvjEF5rDWlnxqgxetojJy
yN207M+uLqiCPjhH8VNff8ZZ8Ird5HfbF8vLKVgAaRAJW4TVy7jlXE/udcUIC/RmMcfBC5zwoB9b
P/6ReXhd3YyP/bbFGTRxFuVdtDv+Hu/VO+AtetFHAEMVIa0K14JzcoWcx1rQ4lvYa+dpbniI/RzD
cb7tYTzoA9CGr9ImPj6Ft4MTb0Rvr5Usz/lKcJ4PZCuGkSw7Me2JF2wAY2sDAlxBr+DXQaXWJ9Lj
D9ZW1Cu8rC/vbwFJsdwuBkGpnfNBpVRNgNW1aseM5E3aZjc1KwSt72su4FQE53HQ9iWPS4sI2HP7
bVmybYTTUnW5oANr7YrC5YSkMIg9gHLMpQNMLW3bokU0WgzGzyQEZUeTmeNtERqPw9Bafm6ogotk
7Yyi0GYC0x6TBLicef8dWCgHLe89MK+l7DjbZNP3XjjvwlCjyDxmommyxQYuduuPRB7WIagMeer6
5XVUvLKi8sYq+qfPF8y2XtQlsHYwkfZYUu0WGqP4y0ntrCQKlgeFYpCb5H9I+67luHVg2y9iFZjJ
V4ZJmlGOfmFZks0MZjB8/Vn0uXuLA+EOa/uUH1XlngaajQZ69Vphe2/kUGuUKuNx6IP7DriPwhif
LudV4TewNMqFSkOqCvryqBPNcLplJUQqc+vDSibQxv8YMc2ZhvFmnBmei1G6M4rmGtxeW2I+kQzz
Kxo7UN3clGl4f/lnCSILukjgiALlOzB+/PW30MPampIYgGHpLmanBGhds/QMXOit2L9sSlApQ3cL
rSE8+chgd+WvIODRIXZRonaNEgwKA5RdSp7MSqeMx02Mi72pFrJDwEwFRep7qicr9oXf6mLXuZCu
aNwEQY4NkNtpE3T19awJXUTVykYLgwueGDMOGWTBXNbRrBhItAEpIR9+GC2mBMbQJQmIUm+nYdeY
knN5VQUbiN7/fE/VdVyC+I5yS+qJJBa8yvK3VqUbS67u8uk3ZSqkwNamXoS+LYxxJ3cF0J9ZMRgL
GnRzabpLG6gwukZ01bR72YpWqh/hji3McWmvDutYr2ss5RSAAJj1foJRgSGWVi4Aa15x53SHto3E
AqSDAQPVkvoTlB4S+SknL8y6MqXPy/slTHMLn2afF3ceNti1HTdYwiJTHJSrXtV+hgPdZ9Ua0+Ca
Je7QbSRax2S+8Rv0dwGwtaQ4afNIgUe57JF4lyABgDFN4Ex5rAGgWJqZyDZeFlTNAXzvugVUFDpM
u8tmhKc5cvU/ZrhdgtI1rsMlzsCyTYkXFLG8G/twTWJFHAtfVrjtoTGA9lYHZ4wGvNvmRjVfGWjL
2y0AoJX1dtkl8Q5BPsqaNQ7QBTuPBTANTnYgIb5bSwKrDO6DQPGoAFtEVFkpVIR+AV5toYRAl43P
85UxyGoA0gg8CgIIYNyr1Ys5SM5UoPsru/KaOoQoK+FZmgBWaGLSiJ+jpeoEUrMIqZ7WupPW1zWg
akV5N7LXWluRDxQtIgA1mBCetemADj1fRKqhxAfeAi8iIQR+WB2ijlaSeEtL/TYDaOTx8p6JwhDa
d7IJJUmA1XkSMkaLQsvbEHNFdeLnSng9hsPmsgk8/OE3c7UQgACgIQNTDabseGhmUlj5qKdp41p4
3DroSRK9mSHo3+S2JxPEk9L0kQZS7xM1LPZSrOYfbWEZUFgLigdWWtFj0KKICEfa+CmVwBuUxDoe
cizp2Ks1u+5auacOmpNYplJNq4/BypvXNBtUV2/k8hVzY1bkDnIpgWy4GN6JJOn3TWWZ13VmB1Ad
gzqVzMLhV9wZuXo9BFq0D825TssmYvw2hrZoPDWLlH05DZLfh1O2n0gEFuHWTvXgSkuj5KiX6Cc4
kNvVMQ/LWiiHj8NoYGJS0sApkhqFrYC5RdGAKppyLfJBtaFSpyFmg2tEH/V+Rgzm4ybJfjMo1jTg
/0ui2LWTzlbdoJ/ofpTV4SqRpfzYZHn/aKVT+dxI1RNQ1LcwxXZDQQE1Gsk0Mac1bSB7IiXPgJNS
1E3M+uxHZ7aWO8lldt+hP7oLG1uO3VEBro4O6BgDEh7Xpa8ZKWQ6xpwYgA1lqm8kJNnLGVX8TMYb
naEO5gGRJPmU1c1eqll10AFT2Y9gYWboOQyR3zLMq3ykQSeHBy2bMhe/urQOdWvEhV9ptQmceTQo
bj5hyR2UbAHyBSWYcsxqSLu06lg+aHWcoHhNcXoFkfGcl/XotJJtbwYGKl2nMo3OsbSG/BjGBL2+
LitGw9PscMDceRIkG1PVIJJVlSx86KamtR6ybOhGl+lUeaF9m+9KbShl1wA4dNPL8vhJzBDogFou
Sz8HEuxptLFnnkwDo9hOlQabSq1HLxpGCayDFlb2IyrvfDdCQ0yBFE4VqKcJ8i+2Azy/Ye2o3LXH
QQEj2qFBewHjqzPOn1YElD2FbQW6o9IWOrsFtc3J6eISLzxqX7BNR6n2DFmkFAOfGaUHKSdkVwZp
vRsqWQdEaIKEQJ2VGq5NqWJSJw2DR51hbpUNpD11UHzcRMhkhyai1S6QWvuo9lmswHaYJp5J2nDX
YmbyvraCaa/2aKg60xDLfhG08VYbJgAkSpth/kbX+9ArM5PtWZ1KAJzGAwYsoUH2W41ZCDk3FqO8
YAoEs41wCI6qJGUPxCz6X2B5if3RnsDi0hftzsIIyy8oqgG1NyTWdJXSJAAQQ1fvqkaW3DjHO7ij
wueNXjEMlE9SWP8IcztWHDMvwzclSdDLKuPS6m8DSvNDHWTgVbFIm91pfWM/tEoV3uYqHd/6sRnN
DUlVezv1SkB3kyk1x0jOTByAehz6eZsadwBBkc7rLSmTjy3JyntdaumVIhnJ70JH8eT0k402oIY5
B98KKajDjNRi/UPbU4ywAmh+MCZz9DB9k4AMSzZH/3LOFI2BgxEJLOuYvrJnSsXzY6C3zVy3GrBb
gv6IeNJUQLIPtLCm7UFFy8ep96RXv7SsxvAhsidUSQ7vY1h4tDhhrOF95ceI8vfyx3C1SkNI2YTp
fCZlGP1gjznNvcT8MQyqN3Xh76L6qEL9GAUox1poqDdrF1zhVWv5A7gyJpOlzKLD/IAPIYOEdl5X
YSazUdw610CELu80rfWNLAJxHpCKqv2ysgBz5cIfYNgMvFbMqkoAJJ7vBsTXEozJ4QAz6vc00ryo
iTYqbX502UsBhTGnZoXfGkXoZWXk2OWwckgLagLo480Nf32+F/FP+uArhSSMWcF8W93oQfeOT+XA
6IGiY73iqWCS48zU/FMW9XwhdZPZdjV4AMrKi22fJJWP902nJu7Ino14O0SHTlmphQXV3ExNitsl
5sShS8Mtb0oyjGY1OAgpzkF96p8B2N5NEwGBETXdsk7vpfHnZUcFFR2GHcCxDNw3brY8OjEKJWnK
OpiMoUnZa5UTKpErSfsArPBrUpiCGgtQbMzQgUAawgC8BB2jUaOBuh8PBeoHmJMcc029UBQfSwPz
+i42DWlQqQoLBrq2isFVouXXtA9esyQdcVvKKu/y2gluSDIwiQB9490DPTtuuzQ9wRGuT9gu9lD3
z1HyEhorL4TCJfsywRMlRSNU6aUeJgZ1APNu4zVrbH8rTvCFLw2gAmAosNDV7xbbdebTX/SogRZF
BwxIfCQPzEedb4s6QfI5TWXU1nGUO1aHs75qHEmWX6lSHlnU3k1R5JRVv4ZoEH1Pqo55F+iv6KAs
5TYoVbORlERpXNbITpC/k9xHzSZFk99kjwNZeW8QTYgiEGyM9MwPbwb/+Ur5MEpKiyad8YN6reJk
N/WLfI0qal98Vq0zrtgTRTumAGwV81AWZpO5ZaVd1TXqfDSm8mNVAK//LplXw1omFFnRQVCHcTLk
B9z5zzevi3DhIyriI6E3TQ0R2wHKmygh/jsAT8WU8Jcd7tvVS7vt45TAG0xXksLcNVN2LFCoZpSs
NGxFHxWg2BihhR4XHvO4sBikuteTCGGBcuOYWdNxhJTNf08NBloTOjQh/lwoz1dtZERDqYBQkDoz
dJhBTa8a4sClClrvl02JplllIGHwXQGTBnYgbuVw3agkPbdRlfjDKy4+Ru5ftdvK19zpqgR3ivEQ
bEzffEL/3RkLpz7QlUcIUQpZ/gBuPXu7TrPMnH9AhhGT4UDpr3Rtwkb0zr7wEuza5ytq95U6pBOM
SDuU/ZV/yv32HYQt22xj7IuP4LG57V9AGboCzBA1n2EXFHIq7uvo43Pxr5taV1MJPa6mdn5MO8xU
xz8i2Q33DxVxlF2euqvQk/m/5KuspUluQ1UMkvdpAFeJy/byLuw845a1ju3LrvRm7LT75KBcS7dk
t9bBFVbbmJPFP80G/yjfkFL0cozAX9642nY4Kk94Qkq8eBvsgCvYYmKoAtVHve2vni9HsPB7XFid
/744tkc56yo7mVleh9uU6E6grIDs5wD8vqBfbnFl82Qx3I1DGKiPFJwRV8lv+hxv7NKRPy97IjwC
lgs4Z9OFK5QaTRprWMAcDGnX7Ss9xr4EYOVG39qHdpu+XLYn/vK+HOOCM4zCmLUjzIUA64Ev3tEq
MF32j5etiMjH8A18meECEvfj0pQZzLRefq07xK38VwaFsX3wQDY/m1284pZo6unMIJdRNGOIGQPv
pat+ANCbnybiKr3TvTaP4MJQ19wT1fp4YMS9QvvDOsfdMSHvKyfmzDIMBH/72myVN8BZTtaNDlGx
lZUUnaambMC5ucDHJeY8PpqkqewpD0FEuA/v1QfmAenYHpNXax/da5rfXVmb9meyXeOrFH7YS7tc
XMbUUNMQLVFX/kj96Jl68eDgUWG4Bz5bd5Vr7UciOQQUcmsjwcLYMTEvpNl4f4NcEReiRhxXUYEx
T7dLSAUe3RSP1Xo7jp4UJdI+Knq4P1VoBJWqniOvWlryMFWkeSp6U/aCXB52hTrRU1mXZE3YSxPk
heVv4+K6nayaYsoYeYEyVwmHfQFx3pUdFwYXoJ7ztcecEY3nO16RBExKlom6ZtLwBqg+yNVbr0S7
NGduSYEuyH+VJbQI9WjltULs3L+GeXJIhLvVxCMWPkjkTW9GGypn2xXnhOH85Rw/iR0ZePkbMb7k
9ofyKH82eH7BMUmeQM4U/jpKp+ln9ps46lpzVJTP8YD+z5ra8zvNIsu2UxHJpaGDj5GS57ZUdmHQ
bCcTGDhTAxVYFbpWZdw2pfZ22V9Rul3a5RJFptZA/hAsaQ761ey9kg5m+XTZhHBFIRaLcg6K8OD9
OHeNVuNgmQFWNAeiAO+X+o0BPDl5vWxFGBsLK1zgd7GkgeR13rf40yr33RokXlg1oakHnjsgWtGZ
4qIeJNo9iUNUTSo4DCMXI7TmNbmtPOOj2tj7bjesdaaEHuGKibp+njn783K2CInJoCjDC5wYTHmW
+mNKVr5j4daDOhbDZeChgHDe+b7UmCUwBwUOdTV05KQBalR3bCLO5X0RWzFNAj6UWWuFW7a+j5AJ
e3gxNvdF71fjbZ2u3BqFJgDSwL0ELxeED7BQtlrW9jjsKkgL4S4OhW7iJH3zN3G8MMNFGMiX8f/O
J3iV7HUtdfJgpxnPJF+5egg/l4UZbsHsjOBpfj5Px3GXl8fU3HeSl65dAuYfy9ePM7Dl/62Zxt09
ejumUxbCimJCnHFWJshMzwbj2OBD2uJyCIgPTFwbIb9r49zkh2ylTGdaX0XgRv5pdX7F/OFgQS92
mx1iz/JZ4ljMg4inupLbxJ/swu681IsvSKZ1Ihv1bPcADYAb6R73uVPRue2p9UF0/dbtLjsq3LqZ
gwnTVCAg44l+NdIZg9rErZvIx3jSXT1J90n9mUrlSidZWJRDW+UfS/z26WjvWDiHsX2j25Uby7jS
yxd5hEQ8VC0KPDbs2+QuL50mXEO6iOuuhWkOCqDWcm+SDk7aoOVy7JfoQb7PTymEmnaDi+5iKrnR
iVyBgsFciSNhzC4sc2ckQ28ihPpg66YR4IX3OVTWuuehu86T41CtTVuJ8MygkMO4LxQywBPNU/OR
JMJccQU/G9NrTuQQoEl2mPzx1tyWO7QcT2rp5DercHRRPwJaBeDCgqwXHs25z18taJXqE2K29dgL
cr8TPIT7t+hk76bby9EqYsaFh/+a4oMo6S07DCZ4WL52vrGtrvX39FdxGm8gTjFutI1+m27Ij/AN
grQrR4/4y1yY5oNo7NWim71knuzYTr7Nrsxrunt7CtziajVwxDG7MMdFjsymNqv/LOoGQhS7W+bG
J+aYrnqfOaFrHrNT/r4GZJ7Lmm8ZdmGTO14zglOdYsISU7c3tXSVktu6dyQDeCD/8j4Kj7/5JROD
qFBZ4Vn8cD9O8iTANsY2xrWhR9Hb7yzaXzYiLEYWRrhUmhp129kJEo6kB4483KNLedmAaLlm1A8I
Psg8OsdFBHRN89yaNZ0mdGtaUIJPYXYqBtsNy2ZLzXqlCyFK1UtzXESErYpRvRLmoIjtZFq46eqT
VG7ytfFo4SPf0hAXBko9JNAlxsING3WfFE61053BG656UI1fAVyn/+iupF3v0Lth7fteW9J5TxfH
XwmqV7yow7S21T+AESicyUt929du6tK177RNtg1B8x74EOX5v23mHLILywTS0mqXY3Vt62ceHTLz
ccwAfth1a4Szothfri4XlnbX633bwpAOeGJFnSLaKn2y4o3wKID4AWbnZnzH9ynwBqJt7VzDVtQP
oUFvZVdh9lJr+yxwuuSKRPcS9KMgf6kdE+UxpW4QrTz3ibZy+Qu42pMEfWT28ytmm99k4wMQBA6w
LGi6OnayxiUpWlPgeZBO5sbPNxUfk6T5ZA0oDePxRpE+q3yjrrVN10xwkSnVDVOk2cRYyHc0wQOY
EUC8onQvh6EQXLB0hYvDlIHQD3SEOEzBaJb97CS/Vvyw+K3qJyCQvWh0c/tmYCtloKBOQZiAPhjc
Y38O2PPon4Y+Q90Nq3JdObL8ziAEDbFfTX4YwPgfdyuHqSCVnZnjUhkrYhCwy7j+qGF9W1HqaW2y
AUOth8vdyoIKToEzU1wym3BbtHpjvmmx3K/b9BA2fyWWuFg8LjRqJpnq2MIEy28m+WWUH6zpgf7F
lRGOQLYWHJqYaOaHRqoecufFXBAM/QNAOHq8p+3KtohefJc2+DERWWqho1TiXB6tzMOktGeHuYPZ
0rfWLED2U/kzadsUD7sqHu9WAl+8Uf/6x3NsjYoy2HoP20R7TUq/Tw9ZuSvi56nym+gp1Het+jBW
+770NHKnGisJU5CtzjznIjJVI02D5Fjr5qHmRuSzBq11GkE3viDPRcn8y86uWeODEsSnWTrfujr7
VlZ/aSxxLQry+vwKiM7LpkT3Lrx5onTTMOSvYeD4/NMGd7bCrACe6SPK5Uo6ErR2+za8rZIIbd7g
raAAnLbyPbpdN5YGmev09fJPEKTOs1/AnQRFbkm2nMLbZAAyybJ6GQC3WnZNuVrjBBIu7MJZ7ipi
qCTvCIWzXaxfRVK4KTX9oNpQrFEy0AR9/o1jAJ/ghAUZNf8cRcIpyqgMx/Rqrw2gHARocXvZhNih
LxNcbsliVgXSABMycKGD6ZTphPfWY8q2Sfp82ZTozQP79GWLO3pkJQKpgIziazygcRac5E1zsj7R
ibmlEHU4aLvsbu1UFaqt4FaBwAT3JACGXA1ty0Mqsxg228fOT7zCaXeAwUqhE7to8/rqNvcGP9+U
TnQwrvGHI2L3Sr1d1R4REB3M5PlfP4RLAFWKsIS6APbyJnOf0yswvuSGq7SedcQQlTvufqZeWTnS
I31S99FKaS88fhfGuXxAgPiNax27PGa7uneJetUGEMP1Y3pfGtVKqhPVhmeucjFVDHVq98W85pvS
A8HB9rUZXLZLPPtevm+h+WKO22DlGBYHlwXWHgXYfvubpANWt+oVMivvGobTYNyoMGY89OSAJ/GU
6Y2jYypPgZiqEYfQvFOcQkm9Tv/AZN3KvVD4SS1+CbfTUSQPzTQrDneYIetPmk3BbYVJ6drro7UD
dc433I0actpfXnMbG1tlCh15eK0d6PGErgy7TW7bnfGIi1TqQLHOjTfdp+TdJZjdvfw5r7nJ7TJR
ers1olndzwRqwcAcSpt6dd05CfsVgcn8sjVx6bDwlEseZQJZd72EuVF6GSIdsiD72tzlATiutEfb
uAWthhNXKz4K60hwbEO4c2438EOP0qQYXVHDaNClzojnegi/3YFdQi7oin/zz/++kV+W5l+yuB7q
egXOqVk4OkTjKQaFBUOn1lxJA2IjYFr5X/F1vsSLraZNdQLBxL5FKQxCx6SxNhFpvMt79d0MSEEw
QwnwFcai1D8DMgtfgjJIwiADgNe0QKscSpPl13EP6k2mrzQGBLcZmMKYASaVwHSCG8b5suVyL8Wm
WqOR1hqnOPy0s+6gkG5LotRP0t+mnrgS2BZNpdsXhK186HOEn+/ZH/ITsBcZGOz+Ju1iyYmq9hWM
l2OyiRP9PmXTf+7jnJvgShslGRJSTADudka6MQH9JlnmFVG5EueCr+vcDlfXqBS79AcgnGRHNXrq
gdQcjLtG8dIKZNSJm5FXKVxT/fn+dc1G516bAZ4Rm5+go5UNPFvTAknZAb+WBxuadFuzUBzJWnss
WDPF5eRON8Yx1GAqsgx/GEacCjOO3b4BCn3ljen7WTt7hcE5cKgSgFLnr2MR/RjEslmoY8skaEQl
zy3dQN/OCcynOn/XrTXwq9ixL2tc3qjDtNFQVaD/L58Mq3bKZG9H0HLSV1LH92x/7tX894VXeFEg
ZjbCqzHMgYqHKl352ybNYYhemCSvHOZrTnFRX0RFpWQFnJJaP87sU2q+t0F/06yF/ffT89wpLuoV
GrepEkMHj42x7VVhkAI/3N61Zv8aKv11N/bAl4/adJUZCSAHl7Ok0LhGAC3U5+qUx5UzPDcROYdx
Pe48qfSG4UNqQCceO0XzkJW/w7WHQUFdBne/LPLJctJl9Iu6HiCVn5pvHBRfA3vofemPG3pfoQJG
ht6Sq7Urk6DTcG6WKxRC9FR0q5zNPgO/HHnSLgBpUf+s/cq3dDdmGPpx6984vvWVL1F4DiG1zJQF
MvpGfO1vgF8UjfZ5EPNky60TVN5o1iuHneD+C/cWVrjUAix4rMoNrCSQkWhu9BAvaKYLNL9Haq8M
Cz8ct1ViO8iiNnu8HEPCD2Vhmzv+KDiMY0wOABnYaldjBiMEIj5SvK1jY3fZlDABLExxu5gDoJ2U
IUxRqd9K+bRVRgB0c8stjAziBfrTZXNre8dl0aEMyi6jMCfbb6V8V4ypszo4sLZ6XO7UM4hYROO8
elC/i8u7vN2F5sGaVj50oSugY4b+GyYhvz2QgDy3hdgOMO8jvcokry4/orUxavH5PU8/KHNx9423
osJDcW4pKEX09gX88Ie+L3HdmN4mqTnptuKzqXylMt7hi4fL+yQ87RaGuVQdA+pHi/m0i9VNY1du
MSGRgEW/R2Fu4JktMfQVZihhIC4sckkbg4LAu1nz+UpK9I0Uc5NYb0PA7uQKgvAaWcEVzHH9rcj7
MvdtNoeSCAqJOIuSVnLLLvzJxqlbiZA1G1yiojUms3OMhLkadg3lbOCQkaxBToTRvnCEy1O4JOpa
N4+ddV3pxYzokEG1/MmUUTMUaye4oJuNrAiQgGnNNMjA8J3XC1VTyaMyYtkwCVFMUBe7TYK3oDlq
4WOrak4wvij6vktuy2jfRG+XY1J8K1gY5z5ssCoVNO5gXMswr3qlKafQeNGT3Tg4WfYQVUdZB75m
5bQRnufzgIaGLgfKIc7jqSrNpohhlEoQz4jkLeb2vV5R/FLXnKYxnNJMoEKwihuYg+NbgC7scs4O
TWQNxlwsTfFxGmPc+sH7HFijPxTPJhRl5PGZRp1bWM86qDf+ZqUXxrmysGsy1ZzmEr5NmSNpp4Je
m/rHmGCgwDx05rYKvLDeBebdZbvCWF6Y5bKOFE6hHTGYlRS/Say7CnP1elBtZPP5siFh7l4Y4pIN
SCQgwzHrlEdmtB9xA7IkutFSeyUBrPjzJ70vquuk1ZOh1Gczgx04VT+8ROqEUV/0yro1EIb46/jy
6c/fF8aiVAvLtIKxRPktl/4AwoVwH2DAvZJskDNsSLcZGofhG7m8luJCcB6ymRUDCMQ9z3NCkQOr
ZIaoeFvAPkIWuOkQeloibS01d9S62CkZxvBZvddI4mtYaGkyHzKQwGf286j+KvNuv/KLxN/O1y/i
cmJZ52DgrhkuAHjWASEru2GZS6vooI+g91O3UqM5Ruvb4Uox9afR9f2j/TLMFW4N+Ax0OouuT9Vb
Harb1gBMfzBujFFzi9z0S7xQy8ldm48HZg2goCJ7PcpB6PgAZg7Q/gePlfHeW2/zVDjpFIRJdGBm
mjgAnW/bQv7VZLUfhiCOKGTisIYmDnRwodhl3l9eQuFpvNhTrizEfGQKfkA4kjFML+3D5KNSZEcj
EPcZV3ZLnGC/1oxLsHVQMjuYL0yVctUqD00wbEl5J7c3Gu4Ukuko5uNl38Qf/5dBLrOGNckMrUd0
lFrg4KPfNQQMGsPgXzbz//kgv+zwSZRqhcrQEZ+RDJbpV5YbFrkTErev92nq5l3nsclB+2C7YniO
svMo1EG2AOVlQF6h3MpP2pd2k7UKQQFcxscmwAiYdjAQ8bi+dMl7ircY6Hkyehxyr8Y4b7CmDCa4
kML+PCcD5jMBz6xkgD5YnW+GYYUn5AaPMpuUXGng1QqqWYRzdM3iFrP4dUbdqUFTT/Wy6IaMdHN5
Ib4H8fnv4I4TRWpBcVThd0TtVG7wItBDNysinkbrmwA8Ow5VIDJ12eb34IJNHRQLwIFD8Ybv7fWT
glGdmU+4s68zbRdWj+kac+f8s79t7wwO1THnh+FoLq7Y1MgWqHLwNoRWyMjCLbDzfmeBlEeOFM8O
jk0EdPh/dwsM1xj8B/00+IO5j1Sated6DW4N47UBvo583IBq6LKN7+UyTpCFDe67HAw7VMJ57BaQ
OEtC2CTZ/9ELbuXiscqCYd6cPHIZHpbH6yp7vezE/CP5zVk6wcVch5cBW5JgwqQ3Ehh9ssA3wmPb
rKCk1sxwBUw/43Hmz8wdqpM6fBb9S5DfWerKO7x4R6C6ilcWCHfygyD5aPThmGFHOqV32nCTtitb
LnbjXwO8akEQj9ZIZmbscnyo621uPkfBg8LWhNi+HzGILMXAkDXmcsDrxh3LoRlDUGBerYCFauGo
lobEO5WB/mkkHX0JdSn9nLSyfZyCBD2oJkuDlVuEoGGNnwCKf4K3As3EnMt5kTQlUOYaJyClajDS
V9tgH/7QQ6fR3XzvZ8+6S13j+mr6VB9Mr3+1HLxkY94VZHCXo1PQTp1/hmZBuWE+H3gSebUCCVw4
I3W0zFMOgxf/MN66DdSwnfyYFg717Ufpv0/3nNtUzl23JKZFlQ1wBY4jgz0qa7IQopS79Inb3bqV
EnBl4f+P1GNd7gz7yU68y+u2ZmL+UBa1dQ5ZbEmzYMKwriV9D9FsiEev9ISE34KNuSEFKC08+HCf
NLNi8LQlsDFL6IX0J66XQwF6Kmtz2ReRHZC4YEwJ0l7zR3HuC0m7AVE+97GZkW2tKWUPWWBBWbOz
OuV9SKOiWIk60TmMp1qoJhHw2uKGcG4RN/pUbWsA3ewMlN/d79DA0FKBqDeZo2vDy2X/RElLU/6X
4143gPk/t4YmTtWrs3SANhTb3DJw61nr6godUnAEg9sQHxM/FmqC3VXNDZzAsjJ41PDBC+jUkChQ
P7T24bI3f7adP1AMDOKBpBdsKN+3qymTLGvaeejY3rWvykn1hsIZXvvrFOBbR/mw9v1mujacJ3oy
bsbb8eYNRB87e2c64IQGrcTl3yNa3eXP4T7mqp/IFJX4OfMmDgEGcMbnyxYElBhg3lx4zH3PcZGr
StDChLrRr4NTsSW3rWfuzOv80L1JHjuUJ8PJtmD32+VH6rfB7vIPEH0gS/tcuLbQe0QPB/Zntrws
O1rxdVBIXoGL1n83BCJOBCs+CxBycpFKE60nxTzBrISRC+BDTpwG8I5c21+2I8xeOgxo9gwS4MWq
B7PKx2Yy8Yoc/bAY2A2DzBmNlbcb0TeBZvm/RrjAMCJTqtrZiIakEt9O/UPGnnETgQrjmoidKAaX
prgAKcJAziYNpqzgaNiZT7t8ZWfmlec/uqUFLgQCiOSUEoOFXnvN490Q36BWlMunBgQeyWvRr6R+
UUWPhDyPuaHMUmzOoXZo6iLRwRmSFY9UTR1JUZ06+ozKD838EdOVcBAu38Ia71xgZz3ehNCfH3cY
hJbKlZd84eJZqBnBNAcz+hwpi8MyBVlBHzKke529tOFRJddpifcW+80EQnd0q/7jL8J7UVrN4b+w
RxkZc2surRKm+RUevpEyfdAorpybwq9oYWZOGwsztZnbeV/CTKbvwdDpIF2D8X/lqBTtzfJw5r6i
qVJDKcyBsaP9CysPxH66vFai3Lb8/7lIm1K5zNk8oyM3u5L97tXYsccty9daH6JsgPEmHFt4B5i5
6c4Xa5ShOQwGb7DgDJ7cR46u7BjZW32DC9FKuhbty9IUF85SREG8V2FfShXPm1PqqdFLZcXe5YVb
szL/fbH7EjNa8BbDikUOucxcO30xMB/zN0bAtgZmK/B2K9yXM3WKbbT27IryGVSuqSluC53ey0aE
IYDpuX+McDfUOgSyCtwzGHppM2dSY89QACxJZSfqHv/CkjlrZMwtUsPm3FFKvHYnMipNEzhJLbhJ
hl1AfIw/XzYj6JLO3GMY38H9DhLuf5pWi70Z0jFWYvQrXGZqbqWbz4lmOpo61cAvNs6EV6Yx17do
XW6MRnq9bFz0wS5tc9Fnja1a9AG6wAqd3E6vbydbXrmFi/Ip+Kswk6Xhjd3kq80wmiKKeJkxOiFS
TkeZpzWh4oFUGTC4Qjf3bR2knmLVL1Tru5VGqSjwcVtEwKioqXE3OQ98ZiqBOcU4LcwElUNYuH1p
HQOrXbkgi6JyZnPTMIwF4nCePKHLJJCWDiipjcBXMsyqssJrIblnV5vLGyb058uQRc79qcaij8q5
dldJI/eOXAftA2aneoJHjhxfxGVr4thcmONuW3iiL2ZtJfgF0p40Jk6WgPprwCEPLlQniSkGtiLP
HG66clqrk0RlBR4iZw0KGU+FJrd1KpUDeQA61A3wDqvZ92UJwteuOkap4mnyZws2wMveirL+8qLH
GTTtbtBaOmd9vQeTTBuFbqjHdKdUym3C0D2tVr4+AUpnviuA9N+cGW1x5J7vZpIBf9j0DNM/KqCM
+NLTkYJqUzvEBsjlcpRrXZs4Skz8KvsFTIhHim4N7yjcY5DO4zfglQzvKlyeywJ5qrQ/ZAhpdwgw
YZUblpPU3aZTRmcA2zAbb5Mo9+To8/J6i2J5aZhL5WjGV3jiwWvOAEH1Lt5RqXLaYaVcFH2Z4ELU
ZYhhYkTmGztACYZAw0DJIJnbKdiSZGsZ7/q0tpNzbPAlN1AFkOeF5o2BYf3znUy7XtO6medBDm8N
TKsUI3HjNNsxudkDdb+L9fHBKN9SGcojIQQlK/mg0LWBCqGvALVjpsMiwK/OqXhxkkiSosyUujOS
GsrVhp8UoZPXPjgLL2+c6MsEJ/Y/dvh3z4GSBkotFCUrTe7VOPErufwxBcRjSggu1c8xXoPriQ4R
wOwhV4VZTaByOc+0Kc/Y/3D2ZUt240iWv9KW76jmCpJjXf3Au8SWoZBCu15oWomFJACSAAF8/RxG
qKulyDRpaizNMnQveUmsDvfj7sdTrxHyznNxxOE4Xs4KdqDw3fM8V7d+Q6WATJHuACJF9W9HmSJm
HMlOQD8TmFVPBVHw4yLmoGDRl5/E9tyNX+N28MsZpNP//rjWORhckdC7B1o+6SVPPellBtOd1m/1
ciXE+4V/lvq9TT53979+1d+499CposhQ3BQ8pPj781oR22QDxBxGFJCydecAn9Z2TtldWqLgz7lG
cr/O3ma/M03/FsL98b1PNA4vZU4St+wJj+cv/vCCXC7zuf5wT97U84kvp/nNb6TM30n1uqyQfLPX
44RD7+eO0jjAG5NZqL5DPNTlnwVIwdKPiXjN/G/Wyd9tvx/f9ESeDeWmar6/CXpe22StTj5u8lB0
v1Go/iaKCVP3Q4+eLJPeV7mv9/dMKyJl00vXDu10nb9YgcgfzXPTHcpXv14tv+nZwxHyg2DpNvF9
DDkQkbW7m9VbhRIBzfi7Vfm3kwWTKy1L1JHPngL8camUK5TfmRDoAcX8Xp3Vocjb+i790L+MB3Fh
nmsYl218/+sO/t1RBHTyX+/Nfl4k64ASDaresCqXTz1KLfS3fXP+9Suy/RlPj4gf3/Fkx7lkyJUk
eIc7o05T9sZcd0d/VV8tx+6lepVuRxArHVC45Nh/HA43CJo//P+YtT+24MneG0RFcjJgdGOWPZcx
OesxHigCOmL93Jn56qHD//nZ/5/+q3r+2LXlv/8Lnz8rHWbeI+To54//fae/Tv/xfPj4+evyX/sP
/3Xjk/suvqpnH8e/3vTTb/Dw7y8/flw//vThNK18DS/s1zncf13ssD48H83c7/x/vfgfXx+e8iro
r//847PChwnf/PH966sv//wDteb2+KD//PHp3y/vzf/nHydQsOmvf/OTrx+X9Z9/UPqPvUodQPcd
WoC9h627fd2vkKz4B9DxpIE3MU8puLWxfCaFMK5//lGl/wC/co3Qxe8mFJqwQNHDpbz4B04LsKPu
ZNz17nf543/a9tME/e+E/QfgxOeKT+uC7jzUev7fNQoq/gx7oNhNJfg6CsTs/rwPhr5TmRrS6rim
qprTZ35OdK/vQJI7q3BMS2uT9AwfiyC7zorcp4BQqS4mkEV56hBha6tMNvlV1c+Nu0ctdYN8k2WD
s/c+CfUY36zFJuIbFZB0+g2ZxDy+KZWcdd5+/70SqnL36TJP9FlAvZxNwuxAQsRHzl0KKr+RzrjO
BRvwlGFJwg0K8SS4MLsED0ZttyzcBBKN/Fh12bCpm3XJU38DM1qBMs1PfqbPUGrO4ZWPH6qRih6V
Q2XcmyGKDs+0qB+48Aur84hH47d7N6yiUnzrjE/DDYLANe7eJMGLUOo5hssc4X7uW4jb2CHgPdig
rlAVsFzOfdZxdCMTIeBhqEo0etvyBFzH8rBSmrn76aFTkPkDXhMtxagg/Kvx7gKdo8VlqsggPwY+
KvHNLjV6EBci0WgkZ5fuvrMofPRsQLQx4q4GwxXmyBCrxTcx9vugZTUKqtwvGcOg49xYGkxeaTs2
nYoexP4ZqqmUzCvEt+x9a2w5im9EW/y/pD16EO1KF9TMzmfMcDGAJe6+6RxmQMAlJj+WDJFc31Dz
GryOR2Ti4N5pqgY8UBPLIqQ1aqzto0VGgwdkfNRZgkC2WPHYoojs3mwA8x7XTKa3+kvM17yrT0kn
MOCPq8QWVb+vhcdOiq4Hy9GprwXy/K+mPiHDXY/CrJh6KpPmlVrtoGFAcbQOfI3Fch4KOuHfLBX7
Om4oGgzn4j4hpXTEYXq6RaMBS9J4e0y6spnIoZLYy5CWK+2RmMVIlqClj89LzegQxmqbnjN1HPNK
0Wffb5i2fO87DvBB1GdJSLLkqODzsEoLRjdsq7RfFW55nFHhEy19q+H2i007+wkTxx4W+DoKhk7n
QIPFt8ppOZJ20CbKN2YA0+jtOHShc2et7b71Hidm7q0V+bXIzUDUkSHsFnsAcZQC86CysE/H9LD7
imzgOfz2Xd+I9E1fmMR+GS1BP5C9i4WymWQf8ceuPT47STqCgchdNBRZyw/DR1I7aXD6DAUg/+lh
91Z1j+u6IjPKLC2k56Xr29LpgHUZF8YgO9DzHi3RKegG9XnVDEVvfwPJPNE0kW6AUqswhEoYQjTb
a6v9LMvEhnrhgjXpgemtK99hpLbuXC9yze58LH0FEx+N8a+xkl1IEeYla3qdZ5vGFXCUQmSlczNn
d9Z0M64/ftWI1Ynf2VM/az2PLS32vbpDgEVJd/XrB/VKTVp2o0HC2mMbjTZkPqU8R8Rya9jYzTD/
QXB8qazdR+2HA+r7IfCj0P9Zt3vIy9hRxwbcojXQ7vyJyJ981DFOoD+eUBWGXkfEqaO3iysIb9MJ
zMSvQ9kV8jdK7M8K18NbEUgCRBBxZiAmfqC8+6HLjrOuK3OVgCFYRERkfZ+R2hgkQ7V+CQFf/rqj
TyJ98c6S1kibToAHwhoAFPnzMEtJ62HqFPAdznL6cqAbN9lF2qfYcA1wwu4Gludql5NzRTW9zR2v
19AqYYYw/gnjbBye93qtIUlT3hRX8yKwRqre7E2dN0IRG5mNBWrl/a7hOPp/0Bz3hiMZDQThQBcS
VOYpnzQ8cgp8IQkzUrUkKd9JNdLuxrIeLa71vGR3lQU/IcIuRqHluVYdylcf+xK25FWtNj29KukU
FeDIKOry3a9H9Ylai8ZRoNdg4dl5LDLUS3yyeJ1ryo2KCZXuohmwOkdQfXOwKQBMS/mxlwgGvivg
TnH3sI/4ULTbIFfykpdjXVylpC+Ly5FWWGYRZ5277yuBE69hOlmeEUvRUa19WJ6ZKu7rpMlRlfB6
BpU3kiiWCaRiFzwyjytVQL2d3+js+9r/UR1C3yrAciBnTwqESjRP9gZ3LO2ZAOTPhQ/y7dKngr9I
IN9/F+L1xBzfRxE8pKgcDfgIONVfpngg6zjKAea2dTVGYRhSYdID8kAJsYcUyJP51NcrRslXvtle
Bw12JwsGh2WTbxspGX9hvJj9h19P7l9kA21SMIejKBvg6wRpMz/vGL7smFY5DId8Taf0NeBssn5j
DVSNK43qc/q2in1OfxMc+ISUBGOxi6MUJe9ylKLaK2r//NZSxa2vZgJ2oBk79llGmiRebipAE/Fb
LuRLndBYXshixPc5E/3yvE8mlSCfOcw0Pw1VqLuT4HURvkVeI7nTgASelkfns/0YBITEycuOgT78
mSx5vb1T0Dd/l9y9W+E/rR2AKggoQKYRVHPAqvum/kHCSTng/dGDgCfoIb6aPVMzst9GouNl4wpn
UOvR9UvybBPZVr53FWpa2tasafW7ArR/WVy0BlSXo45djsAiNOrJMt5zpLuRowTkPA5ZSVtezFhj
m6eWvKRwcmFTNryDaAAqhJMn2JzRd5lKsJ5INlbFVdCor3n899bW3igU9cGCBzT7V6HWq1BbVZnh
4GtOWWw7l0UcPGnHxNa0Zg5Y2XOWz5Alv34xjLYnUwN2473oGCqqoOYj/ct4WImQkgpsnIfEqKIH
zXmTmESC659KRQ7SKkTxt9o5v5pLso1b0xyzGeUSr+cctcanE+eplkXryhlK6FgtqGSIARSrsIdR
lpYEcOtmNj5PBwFt4kC1y9NXaTEZO7SybljyYuPVlr/ihGXRAY4KKlzohsnyvcxio8fjCDOxvkD5
ek0vt0mP2euq7GrU0lxRiLK5olXmQYQ6FAExUybrwSWq+RSmrs1LWfH1SMyY9lkLaH8vGZgmTAh1
xXxRQGj0kvrkz850SxoRrJyU5mQTcPzVYDwlBElZNSd1M14rFXMyX9SrQLnJttnybb6tEeKHij7U
TMhKTwTt+Ks5roR9zbRqyuY4JswWzUmsSlY3M25I6JEC13c30NKk+YbDwKKkbm+hjR+j93P2mUpG
m0+VH2S8lfVswMXl+17Hz3MR9lwjHGe1uMy7GVUialFNMrZSpXb9kBeO9+90t075HWk219gDhzTa
ECY/uq7LDtkiXfdlkmNY6xam61pewM25suGYdgsmrUV66pJc6LUZFb8Q+cLoq9rOIx9Ri3NJ6i8K
xHxIMRjW/axtwSJDqrcL0YxcjWGcy5vODkn0h0gw+J+arZqK99ZJI8oL2FodchlLRpJyRrrLAqOn
pdHHRB1JiNS/QrXGEiuQTLTIhwsclhpR7yHbMl4CHlrLDo6KpajH8YBgyHz+zcEGnq4newDqBFQK
cOqhfH0GvfOJTMAAsT54Ayu4s9ApNArWda1ngsrbhTeoOysAAUNYGmRyd2eBIAmc5gPcWQbRbJWu
cS7HzMu3Uvajvied0CA+3oYarsGwovTnC6QjzgjMSFYyowBEqjvbezDxoI7zZbZNtXotFezzzwhO
Hdc9qFn3y6lchZ/2orh5CFddCm6bZw30GP9aIptwqY9Ow7y+cQIJtRdVFQc8mFjCfNV2KOEJwjMb
c1itW4YEUoSfBI/8MToO2+QvhEqguZXZ6vw9StvyaT6jiOU4LRfjgGip4aAS0NPFtmyGSJ/5ImxQ
vrN9O6rD5Nc0fQ6poCrdKm418qECy6bixtIu2G8xKgFczxZCuVs4taBGL6jhnF/5lfehvwBtRBW6
a7MwKD5WjLCfWUApgasRBWp3O8QICu7cUpLCt+Pke5BBmSLtGmCB6aDddekxXdj8CUf51YPDFu/e
6Fwgh6U1QvG8OC56gZzWvd34n65xHQoMoTh3Cr1oLKtdh3CgAcMIKjuX0BQ7T1b/YXQpRniIufI3
i4VdZg9Q9SbMulht4e7XesaYdZyhMPNxHgZWvrNUwFy/4GyGBqxDbfyH5sGkIn5kGBa9ijCMR1U2
K5LVir7z9XCpc3AVXCuWeyihc9YPEPBdimq1Zx+XBQJ+SNkkz03XO4x2ZRaJJ9FxBdKTAfgynxDS
CCfoOe+9xFnFIRvXHFIgMtC5TlRvengFuThXr/laYOe1jcuQ13o5eBFw3A1135TvhsCM+BbJtJ+A
EMiL/yBC7fHBLtr5D5UxYBH/ChBm4C8yPSl57plGExBzDvNnQeY/lhuHfu/mu0f9tI8Kh9Qq5EJA
0pgtCKnynHdgzWCxKC4dQWzFmToGpXGkAQotSiZRDsYFATQVVQebapVvDaM9YjNTpbByI+kqCids
gyVCijkuzzrXwGDtAP2VptXD0ukrJH5j2pxkmHFw4uTmE8rBoQmxMaiXfDAVha4ql9ovz8oBq/o4
sZiaT4/GXOYj5y8eNWszIwv4MuOQEZd+nMjwhSXKk5d9gvLG33pAONjz4xagcbvMJphXhIrgilyX
lF7UzTahuGXlqw7mRql5gh1TTRpjXYKXBfjJNHrYrrDHdl12fVihEfTU7BVNV5SiDhyy4RS7KEV+
oOWg8+ucWUgW8GSj/+PQO/m2zhcFMUKTZVcS0nyFaCJDhtXXwxZx9yDCktMrxvi43vgKjsm+xclm
wgQob4WFgQCD3Yx+NI3WKaD509KjRzijYD8toEryH+ZJoUMWJxki/HTIsBjHcoN2JDVOsAsokXsb
xlAgWugICzFHU/JYYFB1prBQCKa7uAxAfc2nblGA6fKEz+TloAQoiREQCRf7epyKHI/MI7795k2B
yVUoJkMv+IQqFbe9y9BdvnMyPAtqiOnRhgHwBOgJSyy/IaC1sxUpRwniXM3iNs7Asa5ni+wQ2Etd
NJ9QpNZBnEwFSpKrU2UmcD+OSzaNL1IwxQzm4LJUhKvHRVaEnOjsIgqZ0YtsSwr1DKQlayqRNDlm
+jhSu0yXFRQdeaseTgeJk8h+yBOAwS9gY2JrdLmGRNt8HNx7nplcvhzKcs1FO2nww95PQaI0Sis3
nmWogGDLHhsfFkWCrOxs2rfmQoFx/QmQUaX3Jndj+obXJhjUup35zEAIQEz9HKbnwiXQ2CDSl0Xi
jLzIw+arCwRmAiFDSmo6yvOiSomN22EwL6FB7kpt1nMMcpwRxHxpJ9BqnOa+C9uzymbMvC2MNOVZ
BY1VwpkAYUo7VSvY7g8KNUkxjtkskZrR9lPi53f9PDQQo99xkTWM/IVYUixvh8hh8rLJG++Loxn9
ZlDfuqh1Dj6DJVB6rZcNWzQnnmyv58CaDmA07ek7BEuO7Jj1y2w/SkQWjc8ZNbSf2wK+5uwug3ij
UG/4btnDdrDybaAKLyxZvg+d3ZP1bvPJQWx0ETghXMaDtvWtqIS0Aon9ynZnY7uQTi2qJ8PsbleB
WuXksJY91GMIUMuaM4PSoeUpZURWz8sZ+60+rJDa7CjwbwzDSCqGwdQbgmPaDYH+1aOj6Cc/0Y8I
1FN1HGoI8gCh0eI/pB4+RRDKChpEvcqtbRoCwPY7gsxyALaPCPqv9f+nRi3AHyib9V4pAnFnCNn4
2TADPq0H1Reg2iQeu8/7pcOYqIfDOUnjDlGgchh24a9f+xTkQ/BJAhcN3rp7d4A/PXntLCKBBonD
aWM9zIy13vaZLZcU0+R8ib1c9CgmVR95GiwOyl+/ftfnfjRHUREJKAHkEwLogRc8JTmWwjekQVn6
9tEb8+gzAJLUAfv+9Zuejm+FxBK4qhCwBbyqaJ5am6hPD+kPhbwlqkvRj5GRfd8DNdn7a8bMqfcr
1Tr7LeD7kAn3QydpBSMXSBfQMjBXgfzuydSqzYFS1OtvWT5AsTgAX4wl7H2zaChuzOc2ENQPmJYY
EVBGYs5uSVwDUpvLWtJyPQ5g0l2X22VKo3qfi5zUb+eOLiVDPqRz2XCzoJ6aXY/gu1sReFwXnc7d
dbWV8NgUPmSuOTiDOrYGkff94F/QpMb/Jew+6FRkhbq0nKKfRZEeOVdL4Y5dlZPbIZaoOHhupm6H
d2VdGqTOIf5NFc0Z8a5prMEQh0K4/evKxypDnLDkpuSHfGpmuKkSW5RWwWwC+QRQjr4bYdLc7tnB
c3mci9yj80MnALeCvEFaWHhNB36K7cw1hF+FGr5xXuyxanIJ2nOYbtyWp4QO0BHvGGUYTHBHsTF8
rFxY05c1ri/b6XFrznCxMFTtjoC0qg9EAk97G61nvDglYw3Je1M7irCWayC+omsQ9QG66bmFw8u6
bwLhwUhY7MsuLdRNTPykVlQGCOUKFty0WejLNeMbuhR6yLY7rWSms1PsU4BDx7CMTTMedN2YrWoj
kCyKxCIcgTE9kZKPDTkUcSvXFGw8hZf8UDeB4W3IHii3cMZi7JoXNukrZcBjiOJn5U3EQGKJrkXN
cSM1aW3EWfflsMpLYedYzIdMljjjm5DMFJwMQuQTOWWIX1teNVm+9emxn8yMaORKASCrWz52EpRp
nWPFJI6eZ4MRx01ngwamuCQJjNm+sEVARktIcRIfZhjG63MTBWOv/JQ36h2ZTNGhL46SDUqNKyeW
nBidu3FqB1utEzvj9HDIgMMRUVLdEq3lsJ4DeCSCOdVd2Bcfs7YCBACMP0DyEwJKFnpoAg6wAl+i
ygscYduwdzsviMdiyntp1vvUwZqFU6/jFDs5pcNSLdelEQkOy7HGhM4HJccm/QSRtfl3ADqEgbOt
rxdbnGCgTfHOQa8swwugZX5FPcWwsdgd527JEuiq6VSqhF6CJKpvPgANcCAgru2Ig+wSK3MZ0gvv
toCiWopNqEd+EYBJ5OaS2UWI+SZT+Wr5OR8tSyIwF4AH4h4H3Irfyc2smTwB5QnbkQtThf7QQaWj
1xY+vrVEZj8ZaX/wMq+mZwaMW6n8BPXcY7k9TnKAQF2v5l7kWFiMww75gFFm65cNnmKuEM+MY9Id
fFNg3RxsVHZ3c82eY7iXBfKJtQv4QrBBq0iS7UqJhgyfOosyCm8o0woXisV2Gw5auKPIeCp22q/s
4PoAb8DVDKMST6J8gvYALguy6fdbMac6vy85q/B02aOmI4zD2msN6mpItQ3rFQeB8vECKafGJc/Y
1NUIuzaVpvhFNYwIpgW/vdt/H6HcYl9UqqrRCIft5dkRFg8WOGLCd1E0o5Ya3sDXdW/YAgUMMk3u
5lAKih08yVM24YY0jfsDH9vqcf7tHl1LNwvbuQS537vVdOjF4JFvgeImmCLc3XlX409Zyh5DEVFI
GmpubpV7nSjSgyJ+hGovL0u4dOMbNwdED/CJ7RsUpKDSv1BldN3tmvQIDDzB1rXL+txXKCEEsCpr
dkclowT+BWCqLMFrZ5hF/sXj+CvPkK5/2QwN9MGW22aMgJsjjbODu39/elJ3+7zHAt8qgAgjWa8g
f4r9w8OUCIIEIvQibnXylsykv1yniWMEN9Xl8raCR73cDsOWjP18weH4RcORdlmYT/NU74IoEKfG
ePRgvsqbVkOxxdIjYsrwiipOuPFRc3zUh8ZHsSVRtG05E5dgkqqa8nk99ku/7/CpXvcZmTXQufUo
OgQ0vIFFIXHpcWy5y9EvN2S7vx2Y9T4VErKrwBw8uPkB8WtIQVu7/ZLJq/23oSgjFsn3+9fCc/9i
mSOONYBxCAEwj52pGMWyhjuHYClBbTToi+xc2H86Ak5KcO4NORb5/Chcl6buVpCCmv1Bj4LZiGHf
DKue91/lrNvH47Hz0iJHh7XfBy6tAzz6pSz35eGhUMrbxx4GioR8kPh4mE9vBsL3sX7cRRUCzvBs
RMjv70MRdjx6fdyciMoq9+4+9EmNicfhwKFMyduakBmnPI6+/ZSiYEPD8M28FOPtYDpT1O2QZBv5
yiaL+NM/LRgX0cGdFhuvejweGcjydw/+UicrRH1vRekuad7Tld3SYurN61SMqUY1xKJzYzhiGbPh
HviZjxI84QVcZecyLAa4EJSpxapWNdlis1syWZz9qM65rMPbXNYLtILHVTE6BMWemwoa8LXw1ECD
74YExpqtumZ152XSuy9wpSiCC2bN0UDV2YAGb68BBDSMINkJUQDvUfalhlqshwBrNTSunr+MMZ36
L67T2KgpIteluFrU2nTbYVmxiD8kCSPz277pR6ybRxhMyxSmDKQzzO51M80qQSgSdvysjogf8m1P
XTKNrQJChrdBVtQ6uZekHwZ9cB4Y2WWmhIW5kxmzO97Lwu072w3rLjSkEjCI/BB3B/13cHIJaCuC
ZxcNWNN5GO4IKo2OQ+WeTI7vvjvyfYmfZhaw1VH1evbzx2IuJ6IuUgsp2cIXvr9oNOnuE0gmkO5c
6rV+wGVWhEfoOENjHxq3t2opRK7flQFh+y8lzSy+wvEPP90mZ7uvfejk6IOWjgExQcQIGNJPad4R
9Nkb1Ifo4eoLiC04DdC21OlRXG6NxS4nBYJ03hWVnDNxHXGa7V3d0r557xtb5ZcUKZfTi64GMiNP
NZsQsWCiC0D+HmEfWCR7WFFXVsAvDkNcOf6kCrm7YJzHmgW6BlMTtwP82FtnqiHj3+BnTpK7vo6r
4n/CGV9Beq213E8kncoEfo+ExB1edGZy2V3KeIbXFxnFdAc2DhizfMmoFh+HwhckbV0zwj2RZnyP
tWgeBt9WKeIyfOhz9nmdzNAD0xgJyoEg53h/dA+kHCMZ5bLjUx2LvUPkItiZ9UH5dKvzY94jfGhB
RrAPXX2I5RAGfhCLAexmQ77LwboWkAI1WZvii0z6SUM/tiFCcZxLkSAyfpmhV70OAT4qVL1FPE9e
n5pQCf780VBSPHHdma/N0FPQxyhtWNv0ca6h+WDjYiE8mPF+2bBAHtEBVRK8cwEsKT9AW7dJbA1d
eohqKLoY78li5qvrbJz2hTqPReDbzWjUAA53aDSlCoeMsnUCYoRE1+qai9jN7L4rs/1MjpHYhl+s
o6XNeZBbrgGyTyNKf1yZJXPBqIMmad8Pl4TlSe7OjsMxUZ0QiTXQAUEAISCO5KMiab7/cbDy+wFh
QEVX58OJQxYjZOCQm6bRE0fFNcr4tpwNPm/NZziLZA5S3NXVWtWfB6RvxQqILI08dN8KV637phG1
T7zssDaqCY6Ws13SgY7zrZWNHtinmNfE5p/2qCqKACwS5nE3EAs/Rw/5s/kUMgE17AfKUg1irSQt
/AK81yK2EuAEVBkBHbFVlDdZXx31lrIN1V2wzkaa6qPInIv9s7japNq+FKpZRXXVg4m0cSl8bbXW
6cdpWQsUem8rPvVQ69saBy6rsEO5liI7TMtcpV9TqMldc4VApjR1dynwI7SylLbCHxdLMWPBzB7K
1FUCaqwAbR+ZbgIyk+3plkD115HpSw6nP71JZYCP7Qjzbe3WUzqO1k/jQcp5TfODd7Io3BWPdc6H
q3o3novDCDWzIndJTUFleA0/k1wYPI+M4c827/HfZ8VKPO6CBAdH9GHNYKpk5QEBGXki7nqDSNRe
t4br2NGvScwqpU4bAudg/XIDrLO4Mh6+OdjkfdGEy4UTE+iBl77v3mpXSpq+AWMkad72xZoJVIEd
yn5FUxyFMXgLP17lEEtD0aFbm9hQfxhUBuPzvaTMJ9uhqQYkMF6UUhCCbUywSEec68o1QFgqa2gx
3G6NU6m4gwo64RdstaqACjPWss6vIyBxDOqEumASXHQIw0KMNMpmJf5TX1Rs7tu+HtSeMNVRoLCn
esHBAkCt9DmmxNDUr829kSMWwsUqgG+GS5EnFWtQWdY0fX1tk8aKeFaIrkNlXUGE8/xG1Aroy7mx
OFrqs7YSWizyTGtH7J8IlbIlA49ltnrWnZpIIn7BNnCvNnc2LkMSDmEWjiNduHJ742WG4Ye6gPC2
WZ7gvHE7OhjLfSOXgQBABp7eUXMeiesrcy4WlkAv7cq467lqo0sYjwWAWCwkgeDH5m0RS1X1hzzK
vKsOpi4DfJdeGwsNxBC+kZfwvUjMox+TTPLWTdtEmnZxKNmT3I1QYgDstiq6FS2ZpGAQS4tOkxE5
BAl4EKuLgPkrUevXuNraHGJ4cbypP29IroqIsSg6pFSY67EDNIw6WR58R2uD+kmoW53NJ8sFnI2X
AvTr89wOIev8vQeKKrNWOoow1W4es/pDaWsJcujNAG4b38wsbfy95haeK7SYzuniWjbxzm53W47I
CJ4flnJe4/Jm3OPn3oM/UHvx0Tj45aCi1uPGyhfGNtlawLlSSWxQxELsoqiChQ+IQyVe4culUYbk
bQ/GXJq91Fk+On6ifkWKyHEleiTj1YilUtkbAPqrRkJe0sM7mFwvZPY9QKOBpSlrHdhpGOoi16Zx
zeUYXJqNpzrjEQlsoGpKxXRBR9kM5sTqEhy614Xt+DwdewPJNJ1RB2ZMAFJQlSTZcRtgeTkgx+m0
VudyARtuQAJQrEOJ+Dtd2PmsnZVD2ka4xUN6gm025s0RucQqIUerqykERCKbFT/vgPYU7L6fl8X2
5yWL8C8+2yAH8wQ5qWzpsivaTyPasnbJbnM6XmpcWyWVI/JiJWJC26pcNlBCSx1rS9vALPS+I6Ll
1rxqEcMCze+AylYl/aAzafBjw7d9CWsrdi2BD5XGgzUKo5QEhjCspBNCYVbcKKrN4ztk1HfQ5hMY
GuIwsXn/blHZfnsGiif8QblbN70uxlFt5jAr5IlAPLFuTG4kjrY1OQyitMjLjxGH+XDuOxPxK4No
WDx3sZDtH3bfFlrjGIQqZqyUCg3Ihgw+j7aYl36qW9brVJSH3K77EKQ9lJzsaqz1hOEpVrpfi0TB
sWbgisMdCIlORnIJVZ3SD6Dkb9DpJt/2V/vHYZxqJ726TIoNnX7sOpKqKYYDcSHrUpwgImC5taLs
0w38hYw0EztSBOsSflDzCJXlABOSw+sAdzZ4vA6W7dbR/9ifpcL+ZjVOnukIHTndh8rCh0laxuq9
g81D2/7VW8Nw4/fhXlW3zztExI5McOMjGgLq0wFfGl8ISB+jtxLX/i9z57XdOJJ06yfCLHhzeQiS
MlUqlZHK3WB1OdiEBzKBpz9fkpozItUjrv5v/jNrZtqpBZcZGbFj7x0FdRV/VdsT7aoIqIJfDJOb
eq0nABif6NcH1TsF4MVvqCymTvxuHDq0a+z6SVmMmyWB+uHFxtz2+v2GEFPGK8YP+Q6NH8cqI74c
/An+7ac9UJcVjas97oZlxXv21xDvucXtbPOhWpw0Xa9JFXRxNdr91EcxDOTGEowEG/XHrY7LqmvI
4vJNGgyKBlIwV/r2nr6IYaGN7LCNyVgaRdvpVwDdVwPSQtn4kccg/pnhxI2ncmMGt8vV2kHqkV3C
DOtpNbwvMzycDBDPs/kmm8Xx8lLc5UcIsyjbJjFv0oCstABp8CC3vrWU3zv9BtxwAc/FG6Hxv6kp
dUwyJL9LgQosUGWeqpSBbZixOSbISz4UI4eM2ocMYpfNHpEsOcjiVGK+d3uV4bVT1djBZdt+gUqn
Nm5b2xT0RkodcKcO2MMUsiXnt420JYfJE54RNKWs43Rom/R9ovIe76c+M4f5zpRTSWenWaPFWPHJ
k/1YxzMo1nwroWCs2Wak1UhElrWUak8nc3a+2xaRvt6AePsBtTEssvXTICpXz/MrIMfAf29Wb/yc
22Y63cwHNDwLh456WmSWrsUNNfbi59JmVfA2McQgQdTMqV/SzWLmqedvzQEu+82SOxqG6OSgMaOw
m1oe1m4svdNZXoAcwAqSGusI0VSz1HAFwafi7/FSsHpnpmel3J/gh1k63RcrcUKCMiaWx/Q6w1+C
+5Uhw+OXzmkyHwpE19adul8L8uN1bwhp9R/dYvIFgyAHXy65poUsKGyzIxo1ZrT4ra9D4/XIQFp7
pkZlLoBtrqQ0Nm7Cc71dC1djq80KJ67ZkNBH4003Rxonq8NASzCyw4vqXcrFMEboAWlgT/pYZfiu
9p3yfs+p6xiPU2vY+DphtzAn6W5danDEu9mLOh8lp9vPSu6SRqRlvwsG0x++ypzWG1mJQQ7+pc2z
1BmAJnCRNPalCyXqQzBHpEgb37YAXG8KgcXKt2Shj/lhogEywm7CKwdLy6eHpVHQZdN2saseb7I+
m+iY7VoUSua8Q1GkgRJTMIGJTzWLYAr3jk3vkrbI6Mk2+1DXjVqyfVIz+eZ7M0zS/k7h4Y3Rh76E
T/ohYkwEXzsVjGdkcu4h6GTw29inQ8kUQDA92hL8dh0reZN9Nmr8amoiC3gxFbodMs+WJi5JJO+V
swUvadqRjglcHyA+225SddUNiQ7KRk7P+M4s5AF5qx1Ho1XS1pjhE6gmDIsEJ5Z09o3HYMz9KYU9
zta/k1kky+Jtz4NFNWsed1EKHrolvs0oJOHABTyifWOrWKQJhmss+nSpAU9BkYWVxEMdmu3nin6K
pLgup8Ser9u1W6hl7AO54Iiw0eJlFe2gl3XrhONsYysofcoe/P4JJ5zKlrwIs690dT4ASqPsfZOo
ZkzyzTKUoVDbqph0rENcol9NAUoHdGaRx7AfvWWCgL1bXdGlFd3ldlrMnbVYrsZ3CeeGQWllqk4w
SnLQ/3owdLrPRLav4UdIOxoHrRmXxCdTx5fpuH07BveDa42D8S6cDI05dmmH/8C2MEwiVVT7eitA
ONRo39Q4+uTp7SDll0yQY9fhquBfEP4uU9B1s90Q1H6d74zATNYPRmHbKOiRb4h3UeK1mPmXxVJQ
E8CiGRklMAxSLt/dcbKW9yVitqykgV3J9btsoevBoVF5lwU3/qxK5ccBxBFGZR5DSFqWJM5xMrh4
4W6ysfU7bcWispJJch0UkGxz3KxdWmAfdTPVneTnOVtq9eEJmmdAlo7v3gKc82l06EM/TAZg3I/s
CASLHMPPZpNk2cqLoV4K8dawekHlzBxWia0oQ53XSvqfaitL2vLNEXVfpjoEnlxdZ0nWX6j5Kn2I
CLW06yeoxHlYf/UkKWfAfu6m5XdglMhpd6GH+IQUfSzRV9z7udAUL2j7cOvAVBv9bRyGDdnIn5Qf
OgaCSibxBhtlNYnn7VqvazpkPy5jgIptYi8WeVthLOlAkCTfvzFG2hz3JBFNnj6ODoSDbudAfUns
DUw0jNW2jjcELP+m6AOuaY4dScXHSvVCtd+srJj06jiuzfIAST2hyoyS0YhTzfgt3dk4YMxPYPYh
XNqNS1bSdjO7//jxcmc49F8Om646vuXGgvLV0PBJRq6TYAqr/3CMNFFlM6Q1tum4rYCrk8NRtXH6
Eu0NlnkHRN0fnGa6WoSVB9H9+hQecqFbCu24MOUAud/sc38m1E+NSDMMcnX3HMdD1sRoxtj+rjRb
7G6YFwVB7O1YV3Of7TPSJIZbM9heOMktKhx/brdmu4rSjOEtV/2yMVI1jdXWgSAovtn9Aly7T7tW
dfVd4wQQkP8a3a4xmh2ZwYRYZXBdguadcPOp9kl7hZ+P3weYfXQJJabos4d5Qq+PX/Ro7ohDnCoD
Me6nMUW5jqfCqPirtIK6CbxQiVB8q4auA7uUtLwmMLbG9ZIPVDqeA8KxKnxZ5JpZjoq9CtLwt4SB
L/aPvuqw47wPRz/r9NG2rOPn0nFk8F5BRe79mKxK9xiO6H4TdfrAAFeihQADDQoqeayONO2x4dKl
Ui+ihENhujmi3Ma06nAzp1RdBLQg0KfBUxMYJJ3k41rPt5m/APm7K+1VYdaJu20jdxn67bAOOgP0
CwloAvaeOsEv8liM37YrFZATbMsc1V1y00TCSZPN2iMDST/QdDf88h1VVWuEe2mhWlF70x6yTu3o
ONsMLaBtlJclMPXkFfUbI82qgXwha12wy97Oi+pb5RLe1M5PptFe4inxpJFtmgNHyHQNGheR4Wb8
f+XpN0RLv2TmQegZNg1My2dlPqiy6fPvSvSgw3k6d322QYbq5No6Bkih2NdJpdPKtFWDy6xT3LL4
FXSUBlv9wFmrJgiDpoBEqtrT0Vfk3gFUT+sp+azCwWr6uFAg7aSmxy4XCgVd20mgGPXBdXsdvKre
5D5VlUB+UNYStA9z77vD8jZ1sUbv79S0WOUHww8YcherCishWmeMP68jiFl9Yr7rXLMezLfTXBcW
2rcuWj37qjSI09gK+VUFTmWOtg3UB/SN3HLXcZpNguXZJnV1jbSo7I19sTCyj6ISWg+zwooWouyK
CElJ64thDAxf/hQ17rCmG7QswvrKAT2HH8FSaN1soiZSDbTjpQfbiLElb6GmLQVUi195W9Hj2BhY
Ug7lbs2DyvpqOenIL8ITiQxAB3f9a2GCOaPY1z7N6+Bqltwq+td8Wtt2Y6JgZorgOsFOHeOob6fs
28jEeQu/K3oJWXWN8gvFctwss6ncXXLo64mZUIA1aVHqrmvZtAGQIRcOR8nx11v17yaif4Y7EEf1
au7UWqeZvJ1lfQjoldBHTz8L/U0tra8jgtrUvLAL2pyP5YdK/z1Re73+FuuIHTvsvFlVj14Xmeny
/ti8etpOqZx0883o6W2bV6SJnAKbpqSuH2+XEVYTqyQxNNiuVJ1DQEijCjxg17QM4Rx3wYTsPbxi
AHYt5D5oJ/byhg5Cuga31gDmtoCgedw7KbPM1+AabjGZ/8Mg3CLvP1VmtoTyehWFORpiQ59A361q
Zqetd+TcmJXfzrniyybWJM0kNlEYJD/8NlnSbO+ZheWNG6Nql+SHglnSPlhZ6rYPITl1Y/HxKv1s
ZYZkjqI4sWlwt+B3vP5jr1D11RQZoDNp7w2bxmwcwdycY89zznrd1IUXPdESfGqjH9sBQ9/pg/3p
1Xn1rEuOp9M+lKvOF54SIDagbts+nVE12BufBnWkvh+vCHXH1qS1Tc0D00996NFLcU3IFv6Yb9u+
9QfM4HUHGeTlyF546gB7KUxnvNtpaUwJKwsfL3tvFKKlj6HZBO5NMdaBPXF0kNN3OzNPVDRcRbVp
GBeYWYcZKv/hZfmRxyh23XG0AtQ2Dn6xp9y3YIggJq+4AkWknAGdKYNgX8GVCXXjSdYuPOBxZQys
uw8amrPmDtB4hm8s3YBeHMiI5vACHy80rRIiKELef/NaaO3SHUTepP9w0Kt6GaV8xYFk6S5YmHs0
iI1S6QCWerOkIXqUHR7bgYswaOpR6iEzcHNx6N01uDnRcdKCYXgTU7dzER64vxNgMv8WeSzkSEjz
+puOgSSh7xV+BialeJPbtAEWKOzXbeE4lrmteqQG+UYwsSPPAcFthjlcINydUvt4u/AmqXawYPch
FmISf/Z2SzcYOyDJXTdIu9mbaw7agbB+Hii8Xuf2/d2lXLyltHYEep9/ZqYjYPfAcmNCl9MFDXVX
qcaNsMvq8+uXOdXOHZ/o+WXOnug/l6FxlPoBDCVXxzR6m2UUgom1kWluadKMvrjtcRcwYO65iUo3
Oc5C1gV7W0sbs5ysXmo2XLIhcDpaC3qu5LMmWiH0KyRpMfvmcRGdXkNkfpQxUtW6AZyEQUff1UpY
arRWaAUe10ozNz0/uxaAi/2/G5pyajUr6PVXdsq6hNMKsGxrmaaeXQuh9kxu6Ab9nDkBCgUvEdrW
IAMqGnahg49BhbdoiasFym6sI16/7GHrPn852o3LDpmfgQWJ5RxsS57LHOGLrz6jdhhQAtOWQDZE
KLX+tOVAclJJoDvIUGlG231lkHS25djVW94lusKUOTS4X78hvTRO7ofRETaOgZgRe7YFIfR0M7it
N2l2b7JrId0jNQPTwqJjbj1R/lWBVi9vVsestRvFwQqkDGiRfnz9Fl4smBBFVcAe8fgfw0bON2SH
sMCHZ6Npva7uYE8iUN53dPBr3W27UdLPD4lQndgfw0fQrh7CgWNFAutCvh8Gpb1LBkoIuvXHtvrr
N3lKuuajaXGtflNclkXtnYVk3D+g3BljGJsOOrQCoOAguRes1AatW1ewfi7EqfMlyiVdC4MZFgrf
hz85/TSIzfqsG8IoNkIGZK8PeDDU4rrqrKFp36SmL3W07gra7a8/6tkaZd+CXjkR3j1IcfGoPne1
gRux5EqN5raPGn478BfUDZGnuXo8ei0cz4C0rSe9S5XJcgU5LdDjZI7T2he26pkRgb4fkiNg8TDQ
jj7uuawaXKbMXEwFtvQNNcP+yJXRGCF4ymSU+pQ7EnhCMGasP0ypWRNLOpXMsCJZR8W25181ohx+
3VBIdaUA0cq7CUkCm89bJL+hyAakOK+/Slsvi/9sL249gEHuezhVoJ01ccw6/YZJ2xsjkAGvcvAm
jDSWSddf5rTAl8rp5Ykvcl3hoMdVlGo9UOshqXGRraoDWaSw4RkFrVehu6tVoGk7gZvBVELMo1kw
QePqcJofyDtWA0OO895GEn+brqQwcHkPh/LrD/Xie1h8ENdl4BMZfWB654LzpV6DPqvyKUa3dCTo
QLe5m/oOfVFJIIcVk2khhdxMSGRRsg2Z6OlMG1WY02l0C/gpkjZVeXe0yrDTA3sShZtuQYU2LbM+
dpkUcynSHAxCn38OmnxsJWai2C7xDszo9HPYK9gP5AcVC7PUDY6hNGA1dS6l0GOoaCf9QPASYhmB
azo1gT/x9Ju+SSmxpwCa0O+hwHrgB30bz4VOXHZL8yYX0pvfmbQh1dsKS6ASRdEypQCMoKw2EuaO
FCBBu0Ofwvzw9MWEnXAAYpesucN2Y7uZ2oXRAB0bwkm9Wt/KFo77H8+whMeIva7qjHq71LkOjxlE
1vIOPDPMfg6Wkzn5zqHN539dAjRhXy58bG1Ze/rKoBsyBZ3AZ9Ns0z5bzw8seM0CXVgrY7S1JhjJ
U0pYAj2yuY4JJxyPovEgAZRV8YO2LNlg5IB35VdpPxf8WCn6tbiQJZ8dGxwY5GjgFGSFNme5f+7t
azm14xIE19g8qACzhuKKWsAqEcvWIQI70sjEWXLGEfYBalEEhK5VvO8knZJHGAZqGrZVWqb1rZWk
VjfFGfQBYurrL1CneCfvjwgQcNg7mEJ4SD3O3h8lVgLsweif0EUH+BWoYcQKEAnm4KAybWar/Sui
U5yh2aul212yDTgzM9BvCaCR72cj8QhCpq+cfj+ajzZfIE+ZPteMBE87SLRvwDrU1Zh/WohgGOUc
hIe+5mFRlSZOQrwsGKbGj/dGC0VN2EKHpdffzItbY+oHzowsLLx08Rs6D449fjFOVubudq0LThiw
XqhxaMkqAkiEda9978DK4F4Wz0zMr4sHrUnsM1lpZh7656GEQJ5Uxa8L93UetHEuwWOBEOeQJ1re
iygxNg3yqkndoi9Z6UKbvoGmFRqLJsz0celiR7C+8RrlVu9AVsIhvcMxQnfYwmN72wJzpFPw+m2d
pgNkjDiqYH5Mqg4DKuLPTj8kuz3MK7x36MrCvfhWRS7eOhgOH8icucUauG185OCXMuWDD/2zFWwj
w9IRwAt8h1TkRYooQ1jAFV1P0CgTUvlqKd22QmhQQW/pAEwGWoajHK0C5axIRjgQNV3WYVMily4Y
xjnTgN1Ap7TwKnCozZmOKpxB90TQ9gBIV9Ogpt+1nOEyrjUr+aoUWA1AjOqJwjz00Hy1UTB6P+tG
szZHaNDz23Ex58XZuD2GCPQRIrrvO5AXQuM/e+9Ma6E9yFlH+mGyl86OcMxKIq46/zpq5cd5YZE+
ZV9PewQGOdH39aueRzcbkMcm8mojVlRhL946LWu5NqBLGCrliqjfpRP518Aq0Gdk2ulIxemkM7CB
zhT069zSyZGR0otb7/sSUa+1Cfva5AczQ3DCIWjPwApev9EzZwTKBwKw5/oRJbXOF8/djUt/VNYQ
zQjGjq3GgknUwzd0a9gew7NZNJ/ItocoYspZUiGjX6JhrP8wgK0YtEI6YE2FeagSAd7v08OJ867z
85+tlWh++2r2Lb/I5wwIcTYdKUPCN8aCrkMzaTybsYFLFXjdujUVrIJ7sGrNqceJQGdaTWNp7QA9
XVu8QceJgBGDACMI4p6p8dPvFqOJsNx6nL91ciG+nUV+Tkxeiel7dkDZ8FKn2TEALgO2h0IKZ8n9
ksnCyLdzh3pJbFFu6Y86IRubfg5LDgR/4dw5LVj4LJ6Dg6/N8oR8z1o6O3fQs4y0CWTKRGlEeiH6
r0PBMuXDqAupA37z+ko4D1DoBwkPuHl7unIgPTwNUIA4+BcsJb3vKtX4WuOWOjlt8k4v0iOH2bYV
he7r13X0ozwPUIzq1rkcDh2uF6H8PavN8GyZEo5f+h+pY4k3NURe6HnH9pdbkmN9gPhJPDHWlWgz
WaZk7RgVY0tNIBnmbeVXPS1rQhDsGU0u7FO/8rZZaznMLbaMrIEW0tcqC+q4ESPkpZ2SJOW7YzmK
n8SavA9guSsQs0XAAgoXlZofIW/XmdxKeDkApHB5x+4TPsA4jGHfzpc339mqS3sXyYcRWsN7ac6E
kn0zLoVdXTBb1lHq9B0dvLJMSn3cskP37ON0XuWQioVMaF2KCMMsg2zl65EE8/rXOF/1BC5qx4iu
qQcfyDHP1l3Sze5iJqQzR6X9akMp+gj1ns9+TBYzw9Gxi1qG4P76tc8zCia2s+6JmRaN8cBltt7p
Epyks3QBznT0UUu94Z1ZtwRoAvH1jycLtQgSfKuO2PzJYT0cm2qJZ/IzTt3rLtLrd/Xi1YM3Ygnm
k4BpwfY5xCKmesSTAFIpRixpAjPDzmg07XwEVvAZX7/Wee2OG25I1kuW4OncGBbp6RsYx7ZoPT0k
gCkKBFa8Rrvmvh0GdDz1TAp65x+6wrYzQOVIA18H6TpaOXNH8BZxCQs8jwlEAxsAO0SBoGfnnUeh
JkyhpVkOrjwBXYt3IbtYPnRFqFOHMjQ1Q9xBMmyTXOSiMtu3DsQZDgwMb1gwC2AT0H+AkwoyAMLs
bGzblsZccQV7T1MfpJ16cAzLw6P901cJOByC1ZEIBp6Dz+/pq2zzPh8tuTC12Ga9XdGLlrnC2k6T
kaIs6sqduZb6CZKUYvlqMMLO+0P7qRXONlLacfcf3xB5KYesxhKYGHmOWUJSRYelsIbojYg4Jyz4
xzddrzTFYvX9lRMUf7nOAEwvSbh7+p9pzf1RXjAQYCOwMuG1v35Tp/hhgICPBAVkDKwX7zY6F6cv
iRknDFgxGV+0ALSydTJNhPkxudTB9GxwWNGReFGsrzQT7Dx0ppoD+/pNvFhlGsSkEmTT64PnPAVB
thHWuD6K+EifC/yeKwkFDNv9m7k5aUnop9cvewgnz4MqUFQIOINAgOuzCM5S8qEJVCAtF5MehTVQ
j2ggVejWTMjB6RcnwwruFkY3XXrnQLyYMnp19dYpCpZLnXvwXzIcpGEf4YbJI+5C3zARfbtS653a
2Vyn31GawYdASaz5IBPeis39k1Qu91mHx9U4FRB7qo2JAQ1/6AukegEyL3Tz6u64019/8NN+Ax9d
2y4S3U1mIfByz/tT+Ch5eRFZbVxl2myFWl+f908sNKNCW/o7kgTEfOM31Tigh08B+ZBpHiSQh3v5
R7bpd/nPvhmaP+O5afr/ph86YV27q6d5Uz83OGeN/Hc/9P9T/4IR/tfZzx/N0K1/4Q9O/RfpwY70
ufXhdzRDt/5FOKAqxCkBpa4T6uEUT17orv0vPaIGKiGFBP6BNpcfmkl7ofOPsNA19S/C7hBGnvdP
vNAjfa4/3wuAxoHF8UODg2gAvnYaCGwaJyO1GL2dpDFRhhfBe0ayKqrVtYlXE1bC0FfNTTIG4eMc
VON1MnXGY9K1b4kH6VVUGTs8sCA+NLAql/k+YBdsXHhnn1Xvzshs3HCXrl24p3qvoVvMP4XZf1/T
at4icfyQtNV8FZD37dQUZYTsprypfAiAJkQKeC9u/7238u+dCr+1cqVSbZw3i0oegbScfT0u2VXS
9W+sUBiaWfXYsobfrbL4DRCIH92KfCp18bGQ4ku3zPOO4gpFmt2MV/TscUMnFu8KYwg3IzKan65h
fuRWxN1c1rFsZL+LpOKcRQ286fFLuk/XELqqteD8gww9LqOcACp9/C0wlN6Wcnwz9paxB8GudyuK
pv0o+3TXNs6vhlxzm8uw2JSeuJrCbH4oqvajk7a/ktL44s6JzZvOvT+YtdyGKs8ekrJ3r8tAXkcY
yF0bZdTFrWjX23UO6+Nx/4/24kMj+O/5Rvz5fJbBf92uJz/1/+OMg/+yp6NXN/VV//v3z9/P97T+
+eOmtqN/+XS8opDUyKTFE7JtnjZ1xOwD/FmobYB++BEKvH9vakIBc4gJBXroDZbQ7PenTc2AA4ow
osPBQpXQ/M8GHJwhYbYVkkIyOJxMGn8a73xCEnVrXhvgghtOqeY2Uf56j/dndm2oaNzRmZzeuYGc
P1B3GSjOmEmVz413/SwCvj+GkP9ud8Sxxz0EPiihR5wKMCA6DSzKz6Uj+i6Nl8m1rpvV7N4FltG/
QRUdbl+/lI5Rz2OYvhT/4Wm1LIoW9tmlhDF4swk7Kp0asfXLWoLlY693ycDcffFeI5PEwaK7RrrC
Gcp6eA6ql2MSYoPAMzU0onZ4YShkMqgQrqpx9t/JQBQuyGZXOJuuBiWNmXnqGzddMC0/PfzZ7nB7
9R4SvFOWreP3bae9GKKHcrGUdS3n2rPiDvkRCnrgD9SnTDrwN36AuwEy5C4CoGMUaL7B5rf9hsmK
B/cogCusEKcMu5SO6y/Iw8FuUJJJYzN+fU1MUg7l1l6UtxCRpmRGAOS3b/p6dNd9b4gC7Y3MAizD
EK+7t0FuQLT5h1+HspKOk0cLh0OQSur0pSnHrpLAMNM4S9VPv1MpPjFGeaFOts5xE32SsgbwuvJN
Tsfzc6zrINnnTIuIg3Swro3UlW+WRGFgyUJ9jGYHp3nDW8ZNaDTFdZRa1r0MRRrnvUCyZ40Tww1g
541ha23kzGL6h6kuaSapEpSF0Ib6A95x+hJgdIDGoiSM4UuF23ZgfgO8f3NGcdzjc1MVxsPrb90+
X6tc0SWjc/ULwVr9PMNXQnm5kyyIzZo5f8Q6LizgXDNRLG2q7mdawvXhZJvFlwDepnYmnacf1Kd+
vsP925tj7J6yWxvfA7GfS+F7cdW7mFVzai1/hclqZ1fo4hbscYchizZm23bhP39n9GCZGkjtTT3n
nG3rifbCWEL647bF49pXeKC7ab5F93bX2tGv19/Xy/UDtBaEDjkwMwrZ5acfyMj7GofQABEAitO7
xF3dKwGudF8biXNh9PIZTyzQaEeE0J5JNy70BI6D02thVlMamFInm3rOzWYnqjbK9zMbfOeVlsG8
5xDaLF6v8AY3qJ/S36vXR+9VulBhi7qF5WpWqdntlW8U4Q1IafnIGJXgvV8EGW68qBVtKKVz6W1N
rHOyLfKH6l2KXmWKRxD3OYZuRkks83l+33htj8ezQ+G7m/EvNJjOMCDwlWLuDLKn2n6PzjCJ7vmH
/ge5Lt4P5SFI3rh0M26buofmKOjp+JvRb3CXYVCI+Q5joyW7njOkXVevf6azufPHdxfQeKKnQpP+
xXfCV7qzV7/nO2UN5atla0+g0FYZXRw1e491U+FiKJi2Sa9sxNSSTl2262xI7bicFL9g6Ho1VjhO
/6NvouTrIGr/PbR2/z2ukjSHvUKWNoqfMfrcN3k5brouLMn8/19x8DdHo/UCbGMBsAJ0Xy/ixPL1
Ynxmmj5WyIAqD5eCpm4KgfVJPb9xjKTZptGANgeNfoVZjR1ejZ7mGlEPYvsBebD3mXq2QiQmuU1n
/9a0w+nR8VtnK/GQLjB+KdHtvn6z54erXqxgBZE+zTnHDy7jz+41CXvijA6sRenIrUUvIEblUOxe
v4o+OZ8f4ewJ6DIwdECiNeNOt7OfXaXNlY+8FRoEDsrASGag3lod8ys2om0QeZVSbKCcOhph8vv3
r1/7Bfh2uLhHvkacYUuez0IfekqDrGpxi8Hc90fnM24ZfdDyzkUF/9ikE0TtieOB47dSXcxwMZVv
bdObLtzHORyibwNfIx2xNc3N0//82TsIusQzsBU3Nka2TvtsKLq3XtNhL7wwhRLzC8u/cDL/3QV9
Qiz0BAARstLTC0KonmfHHNKYgTm4cCyNfz36qIAaNUBBGQNx4Ux6uZR0p4k2KA0WuBzncW9k2WTT
wsBgWXXztrWYOAEb4tJR+7dXIQ30PB+WMAnH6VNVChpKJXkqbd58PUiz39LEDi6kt397FWgpeuSy
rsTPFqwM6yBcIp5Fg2WxZ5Td1sCbefv60vy7q9Bk99h3yHSd86G1IiFEzy4+2WVnrFu3W5OdNyJf
+x9cJcSajgQan/TD/N5nC89LMRoPJeEI2no1b7zRqa7lOKmPr1/m5R53qHECjjxYHw60xdMPY9p0
YHzBh5GllPhRKGff8qNI2kr/hm29fI4KlzEgZX1xNIQ+UU/DC+IzgBQOdjp74WEWx7MnbJV0OsZv
U4x0/HJMqpqHsTOmfZUt9U5LgvH3G1dGYE31fnJ/DlX0QBKUxEmCA97rb+FlogG7FvYE1BwXhAf4
5mSXAwRjBe4il+Blt3+lsCgRWbvtdYR8+gKM/4ICYMNEZAcQ2gA5eXydIz57bD9P0TJox/smX6PP
7PYINKOYZpwiWtg+MUpDGexzaZq3Xl/mwSasiuStgPPtUCdM2ed2lEFyL/gtH5U7CaVb156xx4mw
rLZTj2XCZlnzUcSRM6CTdumy08q2ymTYDJMaUsR+JnOfJyRzDW4GEXC72TvXbjjLS7TLl+/VZVFh
rgsJn7Tg3Olf9W0ml8SOMIAgra5pKSIWH6fr1fHFhV35Mm6SPmhUjj4x0J1zFjepFhBaW8wiM0Rr
/mZky/jWGNNyO9rRn6arxws5z8snowNFJ8amdohYO2crJvKEcFbJ5VCpM7LaaBUuVmPBrK6BsTYX
jvu/6cXxUNTrnMG0v8JzkFhg0eqWQ5FsUMetDHcN6tsxHNrbta2SfbLW5l5iivhZVKH9cRqi/gaZ
K0wxyysv+CW/DBdMiqQFD3kUBY1/Xjc6c5jPbsfixY+1/WKncrjKIRFoD7vOmTa4S603EFw8RogJ
70KK/vKV67gOKkps/5uaFWN+7V3EKx8xBo/xzUENk/ddnBnq0gs/D/EuXkyubnxCb2Z2yIsqJxEZ
xvroqEUx/bTQiGCWa6cXltDhKH8eACk06LIT3ClCPRpRZ2uoKL3GFo3ZMhxLzKicgii5wkYEiGhe
FBOeIfl7zvVcYUpwY8BoI+PB83XZqllZeIkVIRxcFwuAIVZ87ilu+7p72404XW0yqebgA8HAm7a1
hz1dzHT5/MtcRXW6WftVNu/TqSvbfdWINr+wXM8/FM9FiUvPmIYG/awXWzHwWyiAcxcXwVq+S9cC
1hnuWm9nx2suvMOXH4qOCd0qineYMyDvp8G0QHOK5Z/RxsYgxmtlGNEWGmB14YFeFDgsdkB/E06j
x7gx+zC79FnMXmAr+FPFxGrkVN03VTHTBt2FNArKPU/ezwUTxWIzmqdPIxA58Xw2CAVZlQ1fxTBO
cGeccQXy8WmqbcTcGH1sZDk+Dp0rBc6btajltp2SHm2A49TjJqjTMcPYFYOmC0fdi8SaZwF4ADQw
NV+QT3X6yiKZj2uHhW0MyeLBikT/14DKjoQ2D27dweXoxWbko2pF/pBkc/fWt1vnwpitl1+NDcYx
iyiL6oXC8fQWJlFhkYKBfywZgLjPk6QlXqzphRPhb65CGsgT8tn0hc5yznQei0Iyaje2OmqW1ra9
mxmV4+711OEAYp3uYpdUMAQ6Nkmh6V+ePkyGSyGK52rEqJqRExiDyWHZjHgmfnJnV30L5DDf96Ea
PrZBrt7VyD8fW/Q78qpvoxY7DfpJ6ONxx06x1jAlRn7YxF3NVWv+6ea1v0vWpPL3ZbWa6R6DL/E9
6WeJVB+rxGUTGZ5XxtBUgkfw63ncLm3SvjOZSQZFou+Suzyzxi9NVaf5RiJbG3BhUepupY8RYvez
wKga5Fx9K4ZcjTceXgsiTupu/iFaZ8VjT+XNxpow4tv0c1Q/QvHF1CcVwSVex4sTzoVpwaw7GnJY
w8HlPlsS5Yo71WxB+iEVk1+6QER/JoSv13mXhA/o8vE/sIdG7aI8yn4gWkeRRZWBTc60TpdEbS/4
gpBVySEgLHDk8lHPeTeZJaK1qD0VOzYk/E1MH3rGsZJM9UJg+ZvNCJIGQM7kAo8y87zb3i7BLFKj
AtmLGm96u+J4y7Cm2gOZHfosKGPJAJw67gO3XpAVMQJn6yPpsd8jYrUfXl/JLx+bOIqYimqA9j8C
i7PMVGFzlSyBXce2TGqJbScdC9YLM8g2fppPf4bAG9QVB1TFfAkzt9/QvrBAvJjdEXIEmfln+h+M
TB/xAbhw9r9cH9ybnvGo8yBNAjyLWsLqpNUZZROnylXT3lryZKfwYvzjtWVT3eQdbgoog80m2q/L
AgMwnMNx2jHJyHjTyoj2+esv65jhne57WDjEFb1skUEGZ+jxJCZrTFPB1GS7GOjgJKsHeMgIJ2uP
gMrLd1QQ4QenTgrGanBYfEPzOjJGuAyMb6hJzUccB+0vbu0Xn0S5YCUb1dVjNdlrtWXah/ximYN6
AKdKHhBIiHLrwPK6s6sMK30yah5IYcrz4CZMuX3fMLao2jDgz2cGj+sU4a0HxffOBvj/XiLJ/CMc
fBGYwYJCbYf9cfJ5XBr4eMwaCm4Ga4x+kj2HLUeTqxyc47Ce1kY4joNzPaN+Nhn5El0P/OR+kNKE
twnNkYWRYXghYeztGb+ZwCI/rZAlkp2LAMXeyM5rmANFVPkqI5mu+zrI6u8d9m64NLW4ZsLXrEC7
bez4572FBf7PLogqAlgY/l/OzmM3cmTruk9EgN5MadJISnlTqglRKlXR26AJ8um/lfVPWilBiftP
LhrovmKSDIY5Z++1sxEsOZKuDYgAlU5AA7UxHMjQVkHxoY6+kgTaZ3u3WnC2pfN8rMul9TPQgIJ5
KrHV6cJLMJT4kz7PmZ+TUNxu9Ql42S7HZE7i61RgTwUGWDshcFrvSdQg3rcZkc73o9H0TwSGdYW/
0p8DJIgMpwSBPBbXhcyGZ4NFpA0n0nxRvM7DTzdd8qsmFlDwE7hyMNWqtf6tSruOdLLalr2ZkF/P
RNXYIuxzOuMe4Qky6JpG+dMNSicDfLrrs5KTLUTAcaLoe2HpdD8KWB3QgAVWn80wNSuYOXN23oCP
y7tlJkLAcsZ5jtyFmZ8KMUjVQWP8+GAtVzCNQ1/+qqy6RSucr+uBMDqxbqdRHa4pKNU/UqJTXzrI
68TyLb3WB6RuK2JDmpDOed9W8NjWBmXlyybtwIc4RlwdcEN7Eq+9bhNUTQ43CIKxAoNT4a2LVjwk
daSWzdhfj6MBUrosyoSdzhLndWg5g4Q+BwUGzVUsuFWSND0t0psuVcPG8FhZKjE6f2B3KVTDG32u
KMUWvfRje7RtEFMU328cA4dz4BrgWbY03W3bl4sCa9Ii+oBsZ7oDJG7m2hETa2U4vNTBNMG5FsBo
9VKDsSe9/vjw6jVqBm1Qw9xSV8fHpTcXoVkLcak0ntltlKpw5EYiwX9sobLRsYHE/aPpQQsF2Mym
n1UMhiqwHdmlm9F24sMcc2K6iolPeJr0Ie2fx0ld4Eob7ZxHHsQrcLIE1IJ4Sd16JCm0zYEjWJy/
g7TQqHZMEnv9JbXu9inL8HgE2qQbfJOr3t6R/8XxnT3a8gd0vXNZtECDtg46/8eiqnsRAAi0Rn5O
Vb8OQKgSf5COuEpc1E/8nUrZa5nlvJZJOv6QrWuQ9cYeTKWTkeMxsLXBqgA6ecXjqC62eVngi9B9
mNP11TSTDrktC/ai6PWYe4HjmQtNC6Hq8LzkKF8bKwUD6bTTcptJU4U94fSjedG2pa5e6GR3DZdq
klj0XEFBbRp55NQVyDnucazHzX5uwROFfMGecenVntOgtwTP6JMPoWthJwZvOwATgqwhy3beCFuW
+Is6Y+pD2gjNYSklHRI556jiFTFWBJzksbr1SFd2Nmnezkvgukv6LpNuhTvqxkDsYZNf2LWnXOkG
BUMYZXH7xtnK4aroCm6J/2q9kI4P22QgVvrvJEXYGBitorhYwdmZ+OiZ08Nc2m60FBP0FaaJ3IuM
FhITnU4SOzej66TtXk2HWPOxl1TtTlWr7GkYcKiFFiRMULTg+g1wTzCxfMMbuhJWtVzpKVf4GcFf
omgAB1nU0Fm9HtFXrHc41GQ7ivcMPwOIH302MC1U9qDuZFeoXQTEsr531m75U9ZOVm6cYTB+mIhy
iBpJDBaPmYzFPBBS94Bn2AW+rQZGeVhVS6MyMzr1CHQvm4pwFIW53gKKTt9Gp3TnK8tj0dsBERFT
YA0zPZ7M4+jq55yS4zAfCZgsVJZdP8WZ+Xdt7PlBwnKfYa5YiedLmw6VtqxhorjbKR+7hxVU4ybt
tAOVKEIJ4unS6QW1hEq9ruSRt5W8Ka3zVlnKtk7oGOWxDCs+dzCNMmpNBdbK+FhnoH2G+tEFh04I
Yw1t5ibrMPWYxZ5TYwRu7I+a5RtdNffWpAYubWaw+9exrdK29MrQ1Qg9ZSy7VoN0Vnpb1O4PeVe9
ABUMzFZcElWSP2AduZ6X6dKyy7fc0Xyrbw54C5vxERQtZvff2gCPQHP2Jn8BF8KmHGAmV8aGldXZ
OISrhZnZk6wmbFIkjN4C78VtEPEVGz8RJjLbtlSu21i9GZVSrfxUS8f7uHbYe1OikDt6DZdUUvlv
CUzBSqolfinU6jaJHRmqXbfNHPE4TtVGTfgwxqo5xHPJtAtbBNPYnSnLPdxlcHuyehj6/oX9xqMg
eAsfSDr/VGun36mLs22W9ScQ3qgT3iHRrUve/72hV0+W0uwsCOo+Ifb3JGbe5cARrOLJTQ6GVfXh
qNmeX7HSXTLKhqid/xZdcuGwe48r0jGrZHjS2uRgpnrr53Jet8aa7oU0YAxm80MltO0MuJcsCuJH
VOOJlKBf2HaDbtDBvU3ttp71TUyTB15/vUFL+UMq+q2WUntL6c6ojfqgEz7reXEdtC4JzbkSOtym
7Survh2a9IF8Pz/NIbeDOwboka5Rp5QJP+PWrqD1a/OL0v0wZi1IlPx3PpTvIqbBJUV9gMxyleQF
wrOU/VB1E5dyDEpF2+eJZvx0M168RNpsKLO8IE2SFCSAB4SzpmjjZl19bxhAEQHl75nxc6ZHP1vL
zZxYLyXfkz/aWbjaKrm0Vnc/ay6xLinbuCPpeY5Ut3k3tWK3yOmaksDWgodFPE5OsWDoX3VFNCH9
0Nsy63cNGY1OTg48Stc3PvybhozpPYzqJhodpriukfdjP3d+bAy/i7GYRj9TcnqpZJ2wScIQjYOy
PsxDq171auxsWJjdl5ShY+7V2Togo9i5i9ipsTR2bttfFRNNZse96iyz8YdmANhuKNc2WEwWbIM2
aiaBSevDNhXFO8dehIRV/yfXq0f8Ia+4nmUgxK9pspXWF23rqPuZjM2YTocJSgdiU3xVVJZ8tmtD
+amjDnmv9DKBT685y+ir7EESvxI56oCSRII7z211Mho4KrKHZIPlhYNYOtwSaeftxZDqTaCqy+IE
qdA1EdiIYDM/FSC3yD8Y1h/5euQiLukCy4qcCU8EfToV147b2Vq0AMl9KY3j2iL0pOHn4d1Blxvb
LhJksr8Cr29UUN+JScOiVbTQFFp2Q4pqBk2drwJuH3obJxhxZ0FjYjZ4k/S031S16UxE5WI1I7ci
OoHksrxnu9lqM3rPOtWUYIZMPHGyqLqLBcbXglS+J1qKsu/MHOlCF8YCY2i/oKrVdx2GiHusvFO+
KZKUwv9Q5/0caAB9Y2QhJMaEXe+673CD0p8DEkfGrtF0d87ExxV2ZeFmQe8WM9PXoFjB3BqgxCfq
Qhe4xTpizo21LkPSeNg2FunQY5h31hh8XVwQZiXKkhKI2XcQGyWLy72bg0ZjHUwxFnsEkMGb1Py6
IP4RDJg9If2ZR9LENFOyDbGk1v9uhSn5TyrXvvesjnwOlA72AMkWQ6bfLk2BBn5qtQXvajubfgX5
5+8Cexpgj95P0DPxM5IYSHjBGBqzYeUsIzO721kvqoU5t8yny86BsOov2mTcGyVqj+uOCbYIVPZo
aL1nI7n08j7TQnC5ovLBr1t/c/IQ6NB0Y4Iu1LUM38JJ8aZ5itZGdjH0z8qggb1dRHJUJ4wL7UdE
udz2KtTBF7rID45bsbTbUC0JGEicFbhvToxrAIEqQUfqdBVjx2vFLfxtr4sIs1ufyhxBVIjuIn7G
E1a/WQp5lr5i1dovPU49/nFU2xuTsvihWDBs7QF4VWzLjBJxUNYdG3tExHhEiQHHTC6arvKW0B0T
b2SEdugSKOCqV9RCBndHyaNAeW572X0x44lQurJ5cYoWQ759HLuLMvCU6UPCCx7g8bqQswmZQ+ih
HEVyK60pq6nZnY9FrP9k8ta9gBRwVnaSrNm+kRTnIcgv3bjG6tomaJOn7EciSXEieyhzJmzxpB/6
UjfGN9VMmlu1zw0+bLNs8Szm1fNckF8KI/rY3UVrA4G4jPka/RKa04/cQ6jjrxDZazDF7bwXhlYe
d0g4YbPBztTAoJClhVYeE0KbiNELqYjRt83sMb+J7dlbgeUstrGz1n667o3KTXy4IPMb54wMPYux
DsOmnYrmoDld2vlGpaRvLf+HHzZBXhVrsKvDWKHVTim+alz2EEJBqM/THm61uKx/rYQ+kaA3Kvqv
xo6bAzKkUQtw4lBPU9h4/waxNt5l2jHEpnYqzd1WxLuUnJdcKmNsO9sxjHMdr447cxTbDOuoAUwx
1dLYKE3T40hDWiOidp0sks5b5Iu3htn2bejM6/ib4oxKLAkE9wc7metb/uz0WmoNR/kCOdIDuVQp
B20OkoUPL3n4q5G1ft9B03yF3qMlERZk5qacogGHoBacqE+lyJsOsAzTHWDwFB66SmBe1DcmO1qI
3LQ1PC+j7EGe9tKGc0bCm5/r65BHiOmzFw1K4UvsIX/1TUfy75a26Olj2dVNr5QlkCvGCxC1NmkB
alMqcPy2wqXtG0M1X5FzmxbRtEC9hPLLkT0gppnvZWIbsHcTDjUcJYhT9mnSq++zo2ZOOFlq/9K0
ZjNQcysdNbDtMb1Yi7g2A2JScXc6OQMAYJKUGtbXyt5WjnWJv5b6Cba/FIlWrVyqnFLpb1juoVRH
8B0cZcffmZxqCGPQeUqfISguBTiXnKg8ZTxGA+d84L0BWYQ7yeVvt16Y+916jtnZFnJ8ZkeriEgj
jgnMArlsrCqpld4uS5084pIWT3inUxawpJrNiIoFY6LL4RAEHkkgJSkCizNsUptU92DWpLdnzBUS
frtsYa3iHgYiZ1mptrUaV73QBiRGoRSONge5DR87nFcvuU2dpRGBni+gd6ErLMf4BouzCPEFZAqu
pjJcInswzIigIkY7eSPOAfaykkSa1jmvHaDc2EcarP5amM/0zdT26uto9+sffZnatziJTbFfZecc
htlOHd+Yk/huSYlT2ZZLPzwo7CS6ABspQyzu7bYMc9NJui2H6GOFi3SRP1o5agyGtMuWcBZUn3wM
q+NbycSFtZtYjiw0ZedloUhGobKfGHEWQD1Vg1msJDK59rguEWXUlngqxY5BYMZ1fkc5wFQv4Fex
mUVODAS4I4UsLHDi3gzUvGHZqjGbmzSZwNQ2lPwtxhXrF8HmSXJr9S2DwRbURH08CAZhQGRz6P6I
UxYrV6+VPyqoJe+ayiLD+jTq7JmNlhVcoYwNCD5btybsxZ95AfgzcuRE2HIJQWo3Vkvxm/qjfcBC
O1w3wmZMQa1vbQqN/fzLJYDhMCUeRSbkhP/0AKZS/Y/SGpYYWkaOCngHkBJS649dDj0nEiXOsyLw
RJ1fymqWBw7HZ7QRnzo2XMRwoEXoNCvg9R3//X/abNrk0UWuOZ1y9MyinsRHv6ia9EwP+5Ms2eQL
OBLLaDTgCcCt8/EyumKkPaWeNujzpD0smOBYCYT5gitZDfW01C7b3DNujJqyNrX2OlLK6pG4LuoE
7I4vOmRiWMAFRz2TTdX3deVPvdN/v81WNfTZ5OCdVpWJIXXriu1wsBzLV3oNq9dq4vvazeWZxtU/
R92HAjaXslAj4svENwGR5uNjQCGR632ctEwf84DzX/TOX3il7FxgwCMemQDpHzd4TW4PG9sxvGAY
i+R1BQoEo1x3QeA6g3olEmOJRlnUF+6gUu/KKTo0vR4/ff9g/smBTn/ukZBEyjOycpqwH3+upBde
auXUBDBqqx2xmnRJHU9sZC/0PQDwfpOSuxfmTDgXNj8+YjMxXmRq/OJViRcWbF/uKVElHGwM9QBo
RDeIgjBTBPsucXpS6850Wr8YzajKGT02Gkb6BMdX/Z/RzK6wVrQFHY6peN0fGDHeGzb44X+/CvZB
FzwgrxAB88lgVo2+avMMX+AA2+uKwi6w4ongq++f/ucOOG18ym1H4wpdMYIAPt4MBw+vcbDnBW6h
136LfXWDnrh/typdpwNCslEtaydY+5RJtW3sQyePtXdgN2bho5VVNrackrCA671dVIxrwRor6yVF
v/SiLB2xFdK1Hkx7maOEzWv4/c///FXx64HPIOVAu0JT7+OvzxpduLXaYSDL2DvwvhTKlagDhYXN
7PtLneqQjpMLhz8XCh+iJ9U8aQfDp9DmYcblQdShs4FKngSJ1/A96/bvZlSzc1/xceI9+SwAIqEj
+acW9ayTUTaqCod5TTYBwR/Tdc7iHDWm2UXoCvo90hxr042rej87ehtQKmtC2N39lh51dfs/3zjy
CBwlJC4g1j/VzKjaUkmHWnVgaePwRwHBjrllrjc2NTbK7rV9Rvrx+Z2aaElpVFLsoXl6qk6WsWql
/cL5ySNW+8Y2Rf2jsifnCihqfmZd+upSrBbHqfn4ak9VJq6SUleYKUxTxm6InNMhKpNXTWehJmLt
zKf2edrgQMtjhBOE45+b+zhWOSVJw2BhwgaDWcoloy8E+ZaeucpX0ynONkYoSwAEpNOGO4ksuZsb
GcoZOcRWUHtW/OIiM4sjfapXjFSFoY0Bkn8pbrUVXo6vWQhDfOhpyAydQirsAdupA0lOrdzvsaPc
6ItrP04iFwp7/2odfboPyfM6qfZ8Ztb74o1g+wLqw8eGj+ZUJa0AJKN4kbZIH1ZCk6VUrrNaq68A
MdvP/+u45s+76N3YMeAN0E82Jd0U99oCziFo52LapX2x7hWtavedQT+yMNr8zFz1eQKhm3zcbTGt
s86dQuLyuInbkTMgfPbF2s5jMvq0BPpI9Sr3JlsxDZ2ZsY6N6o8ziMWyQXedTRfCIPNkBpkGbXY0
wTpVos3mFKDHD7nudgen15xtIQrKamMyPCyau1I3JS/pXG//sxDORqiDrs867kegS55sLk1O4ANi
2Cqwh7p6T3PNu8ybGtxu0imWSXJJMSvIYGWvw78u1PfeS0xxVbVuIn2DzzANrCSRS1QprftCeFYt
6az0gqJn5dAScdUmVjg3LhpV9dykRRADw/rtZCk6AZEB2Ioa1xT2nnan6vrW0hWvBpsJxzezYpGH
IospU9OtNymxZm0vA6joLtfwyGsLSUAhQavo5HBICW0wo6mYnQdtXBFwoYKzK35irauXvPLjARXF
kuUPukqNELFD8jwSHfd3nWMK6nlqvoisyyY/hqb5V9SreKu4yLhDFiJlWBf4GoOqr+w/ODcJ6sK/
LrvQ5BDsvUz90KCK1AfLCTy1sfRQgtQnWt2es9dBr7tXqh/DbcKhUA1Z5YdnUhsoypKx2yIVpuSn
bxqBOOxqhSmT07Mx8S2x4dLSMK6twQM2bpY/+qxAhtr0lpNT2+LIvZupLivY9dJRCbJ1Gvaidb13
0+mb+2RBAha1Wr2+yhy9v68Ma61t1GWmIKo7oovxRU4ZBfNj7O3i0vr2FyyYL/Dt5ifdbCbC55uc
nmM32VoXOkgZyIJCKZP4vVRcsJEKNJYAw6V2bZak9kUAH8m6RDJe5sE0pvVDQT2Muh9FyivuLv+b
tYQd+8NSTUokRjP7q4xVt0dYT2bgAOn5MU+MVfOL2U0us6kErdL2tFP72KThMngdiZ1j7ZRvAMLW
IBus6fH76ebz9H/Ebx1B5TpbXSoXH6f/TuqZV2Uphh4QfRGtfT2yZ7xj31/l3/T+8aNnr8g2DpEU
FwJJ9/EyiTdVqDno6UJsJpSCbIlfC8+n9ysai3uO4xlU9LKNpBJLwouzPpwQ/qKwbMlVL3qHsEoh
DwNbraClkZr5mkjUKyxwSCN6rw2Hqh8uOKi3Yac0XVhNlEu+v4Uv5klOcUxZbHxcWC4nD4ochtbk
K6uIkKita2POk7DWu/4igbEcJgZD5/vr/TsWfnxkGFjgIbHqoIGGG/Pxkc1Jo6auyVZOC5X7dWf9
KDfVNt6tf8uLmeC56swr+mKF5noMANw5pOTwTx+v1+T1NOpj3Qbhz/39n/v9futHwW72w7vZP7PB
+TzoPl7qZM9B96xSe0LmAilejhRVKoHn7uaL1/Xhbk6e3pIwi6rHu7ncPG64le12+/fh8u7MjXwx
ro93grYVM7/LqnaiyiJbOkFwy2W6SDzJK1AQt9POuiw3cGqDJhCh3KI22dPoJ2/lVtl4r9+Pks8b
E66Nv5yzGD/hk2eO0kyPubtFmE0h8ogMdvd8S+2mH1b3zL1+fmn/7xIGA4TT2anxvY1HQ+m7gfin
Tk9eBGJsNv3e/2p0YDMKdRkFH8QChv+p1VDvKnq0S5+xT8zKxy6prfvFzOlnFuk5mfVnNSTXcoE8
w+SEEI6T9OOIX+1ZmovVZYRd2+OFRC0T9BPtjA4JSknrSU1+lpUyhzlOkE1e66TBkf1tn4FUfvUK
scabfHnsv81TEhHtO3oGvEgK7hoZIss47828fvb6VD1zhPnqDdIOYJRQVLM4N328X0xjOUnSrKTQ
DOc9MuV138rVODdxHSsjHycutJwuhkK4NiASTrf6CH1cfXJEEbAWTuPWWRPzKC7xBrQ8hjJGDQis
RzCticbpvlJfs1Z1H6qqTR/IK9Gv6PeslBcsR6BUKo/CFIu+2uC38extkqYb/veSBswI/HsO0x5F
6FNsgMhpn6FDOpYBBXXlo7/TIfz8zMP/6qmgTHU07DS87VMry6h6QltoK9Gmn8iftWvnLjVI+oEy
kT/1jE9ivwcpzgyuL1459kReB6cXTi6nFkW3I2G7NChxWulo7b3OacPFiasz9/bVl3Qs1gCsBCaK
k/Rk7ci0kgYdvOkgr81cRzRb5DJIzC7nTFbZwqMc0aZ6FBMgj6usWdEYu3k5XXrtop7Dmn3xPemY
iNEqQf4/euw+jnIlK4T2T8vMYTkPySouAiSqyxY4eRr+z7MvxUGshOwrKWr+UxH/p+RmIDKVWqoR
qiYcZ1P3KA5RRpGFxRbw+yt99YTRIzNCqfHhoPwHdv/vpRBBWez3mauMlcP6OiHMwibd3ijUfO5y
stz2+pr2d0W/2nt05vQZldo7E4Hx7/B58mkfC38cgpmrqIecbONaW6K4cTl/SPJhBPTWdj1YzQJG
TcSiDRU3/Us8mxElSaFuFUKO7vi0zHfpyuKoOtH4n84LRVNh/W1Kk5RdvJ9EiczdNp4MVjA0IZLk
XIfWcl6WWTSpR31f1eXPkqy9Mw/1i08SKBdCePpmrG3Oyd3EWocnWFsYH42xPNPncB/oWU6+Qfk7
0tTZewKAkJ55hl8MT1zJGqhHyMTuJwdsCSKUgCgWHcAb6DZGLb8SI6FEnZuqZ066HKo/T8U0UWg9
kEGBb+l0d0/ruUhJ8iW1uUNf41vapJArmnKemfISuZk6NXTUhakibkP0XTxmxepFamJ0dzWZCggE
jHDxRuWqH+uMzTtZgHFYa2v+uBKC6dDsKlF1jkdVb9Tlcym22H41qKhxY1gXieY5v/Si0X619mq8
Nbh0SCIdFv16QuWucGK0bKzGMR1HzGSiguuhNSpKNSmrpyUjBAk9XGPYPn5i5XZItTkPtNErr/Gz
2j+UonYuG2D7KKdjVV4X3Ypef3I77Rp5eDKE5qQraUBgUPtntEci2WSlN8ekdkf0yHuVtvQJ8rYf
x8HSXqZEtj8M5OLd0RfbLveK49bxRmc6G0On6pSLYW5pSdIxyC88L104rdPwvS/VBL44jn0jRsEz
95NP/VOxbpoCiEiUmINe+JOVIDTBuXNBdw4ZZpcs3SGlptSFKHHaOFwWV/A1uTPERyVV+dXHwouL
FcZQnE1FAHcaeRXKKUj0DtI926tp2Vh6QhKTiuo7BgniZDduYlmJLxZBepgn5uV6tJfC2CzKhDi9
LOwu870yyZ/7uEqWkKZ0/8tuKqgZPVN3HjklJjHfLmv+qlcTmh1iS++vEEyRGQ+rXE2B8tdDG4zK
oGcbpTQ52TK6Woy+ZjtJUuWGddiSIIiwEHH72oQa3YKL2aviBfinOz3BX0FspdAn68JZ5u2+tGKn
uqrkBKKqoi/sF1RW36kRgFbriPksw4JkxcM0ZnYToeYfDyXByvpWIM1CAidVRNFIUt0/KZUW3i23
duW0qt5GJmlmjFVZgDgvxTQhmpSdWvpyVhqkDGZLCN2iFu47lSJZXPT60usEaSHDIeJnIRO+TKQV
ucq8vrYyGWUwqNOcEUlilIgHaraMflpnSGh1iV4TkYFLFWO2vORGHRaDQWzGBvTuuV8Q2+h0MaMG
bvBvZhQqbF1T1Iq/zsdH3djaNGyVLBmqSCt02W5W7JRdNLai63YxljJgevT/8oAuc7duKns2W4oC
zWQTeK1nlGuE1hqMfPLlcWhBr2O3BSNvnRRzCDu1WH72vRZPF5beDmOgFBApI5Kl6A0Rn9i2/mp4
KUbmDsid7/SlZwVdmhTrdplkb2MI1ZqWYNsazaSHrjrfFVU8I29pFUcPiz5z6v3aTsh7Ez7fJcp7
d35IHKB7O1Yp0/GBsc5XDZr6l4kF61eKraYnbZGMiQDnU6eGCEJbjQRrezRuCKKApZVJPcE8kSXv
2aDWj3NTsA13hGY1V6aYmSh7dWSw5DZlnsidzBERdx/Hb+ayDM/CKYgm42Ny/pDfgd3UnURBpBXa
1KtZyxr1dXJpvfqaSmsPR0HsvSJkjFH0TPmthcDmSTGkfp9WMydudS5A5CdDXQeKWxKvWVqDdpGP
VW9EhWon7wtm+id0Ec3z9yv+Fzs3turYo/DrUje3Tw4nFk5bq1o52aHSd4OS7dN1pajF+/dXMT5f
hr+No4hyIKch7Gcfd0s2lF8iS7kMuJ9oDYcQMujB2IMCCY2w3nQH71rbKvdkve7SDWCgjbdtNmWk
Rc3GijCY+PVh2bkRGoYz6+QXbfOPv+z4y/+z4+lbZ+wTjV9W+I5fhn9AokV/0LL4D8UmCzH0nNkN
fOH5+njB48r9nws2NBzm7HjByn+79/evQXR39/3T/rz2f7zCyYYjWxI0g5IrKM7g691VAtiKENPv
L/LVG6WVY9hH8B/rwcltaIMx0CtitW5pQUZONzGhGN45h9wXt8JZiX02FSrwwKdQ8lwgk0thAgWF
UvZ7a7DUjZ3L6la0TRN+f0OfGwaQBNVjR1u1oCCcHlsLq0ZXD88F4WyDtCjpqWu3k928zfFKuNUk
MZMARxCPndIn884i8/vc0NA/7aPwAP5L8UD7TrHgZCyiM6RPJuYymKY+V+9xI1ZtIEZNgw1PJwvL
D/m3tzNCk1cI9vaFMmHB33pm0kH+RFuOF2LNzn0gX7xouoOArhEKUbw4RRY1qTv2EqQceiphPi1o
TJBZ8Qwv7abu2AdUpvl7HskVQhE2sU2zE60kBDWbEXKNqlH9Ij1y+WHambEEy5LWv75/bV+0WWBf
HguKnECPVYeTGQx/8uJoE6J6rSAh+IqeB9pMITTcY/WCThoFbWah3nZjMgYIvB3eLRm7ZVS3ijUg
1hbFr65ys9tpEutR+60vNVvGocUnrq3rttRhw2OZtTCtOV2ndFvFS4u97cYumYBth6WkG7tWnBmN
n8BddEnRr9AJJE6OY9ApWLNe12TEK4lttSho5xdDYRzqWEzv/dLPt2yr2ziYKt0bOXYu7e9aMLtC
FmzNByWV9oDCy5CRMXuusre0YrxPbSrKpMHBAwxqDBJm9P17+OLoCE6eLRV1ZJRUIK8/zmtUzrpR
enT4yqNqBpzf+uAa1Rh0Tl08iGlckNSq2u+1WLOfKUflDQ4jvTozK331K47gHZLxgGay4Jw03cYW
/E4CP4YSwewpl2zekTvN05o9lwZ7L0C65fJTDk1h+1m7yjmqqMH8EmtdvJ15Hsdx9/EQy3GIkxfn
V42F75SlMpXw/AoafoHVD/A426Hxdfiol4luyovcaJ295nbkstbZcjuA535iQODM0QrlxqnjOJyp
gES0b5cdJ6li42mxvaWpbR4GOvVnRttxRTj9rfAI0WYx0cJQOB5h/7MmqcDAqJnxDaEISDZEWVcg
dxRjAwKAuLilF2cezhdzCgxoKAYgV440tJO3NI1zTgytLAObttA1gt1215H8vjvzCo4CmJPb8pxj
yQ0KCeLM0yb32iWVlydZGRCkR8MnlmQDQRuyFHSrUjkmWPM51L5jkxcUlOpUL75FC/41WVX7zDT6
+QkTkcRwQGMIIoJuy8cnvDqlXOD1YzkdvfFHpjVuJMphebZWy7hApJk9fX/vX0ibmLARlWnUHjCB
nUI5vbGmlWjQCqt7V8QbjrZ0J4dCUf/m5CWnUdV79m+bzGedg+PQ31pYFv6Cpe9xdNkjXWIHJP0B
4MPc0xg2wH+sKEWZWZuj+QrhTvcrKfvkzlwX5+2YMCyjEZfv2er55x0A9wEG5QhYg1tz+kF3cd8Y
fU2Z15k85U8p4CiwTGt3XU6NoEtL88Cms8PlYE7hkFv5nuTYOTRK/K2+sijV7aqVyw5IE6WhNXbO
FD6/mG9YeqiY8VoZyNC2Pr7XJe89nRCfMhBFgzzViFNlOhA3KQdWHMf4my2KuBfjnDz3lCMRwPeK
fvCWHu759y/8i+ekU3w9qvIgGLGJ+fhDhK4Szb7olLSlZ+0G3FaYsAbzksr7OTXnF2sTyjxUs3CQ
Yet9UmfpRrZgPgHPKNbc3qjSHS7q1S4fLKfISE6xx9Hn8wfZrlUjIR6auCkNK7kUmt3unLqf9uhx
6+vCGzy/yLpmryj5utM4dxVnmgSf52AKYNSkab+obBJO+8FDijphAH8ZLMasvhpSDPgI1eGyyQFp
OUIhOyyf2j2KVfMcJfhz1Y9LH1UfLnsDuj8n25JRjY2eSGsENk4/LUzkkHE2BXpPPHAg7Okgu5m8
GdQkuyT/YaD/7nTe25RP85OnTkKNJtTURF8rtbiqs7Suw1VUju2X04L4wk56zTizCHyelJG3OZRd
aQQRk3E6RTliWteUmTIwCre8ooqRhLbWL/8fr8Ql8ooQqCNU4bTz5nUc0ccJX5KbNNNDUTl4b1mY
3iW7lttBdJLDcCwGv2Y7fgbQ8wUKhKxa6pNQQJC70U77+I3YCN5LZXaLIKZLtLMAAV0KO5+CAR/W
X6SFeSS9JpYb7MjLTekhhiOQzOiesDDY26wS8V1XHMOWv/9yv/pZ9N0Nk+Hi8QWfnjwS3evpzjWk
SmtDboYV9p8HAgWwhBWegXRbz9/M3sL0QzB4yPW1x7FQCxmBZ3L2cVe1uPEScU4b/8WEQv0fHCRc
P4TJp/t+RaKtLFJ8Oms+rg//x96ZLceNZNn2V8ryHdmYh7auekAgJpIiKXGS+AKTSArzPDjgX38X
lNV9MyJojNZ7V5llWRYlIgKD4/g5e69d0H9Z0ye09pnLnO3jM/DOodhEMt2AlANc/XhoZc+aAZol
7FaVB4SiBdkQ6EmSfaqEfU7v4CwL8mFNsEjsbGBRy4KAxPjwHojDoQub2OxXU52b8w02wWLtMUpM
97EW1de4wQcYmHGNcUupejQfrR1iIO084ylLW/ozVSHj+wYBoeYn6hDfGm4VIa9y+GFgOsri/ktl
c+E46fwkdQPgtUetY+HLKVTn2h17w970SFOe0bNqT1BWuqcce+ajpmgvulerj1ju1OfW7i6Y8OUb
OTbZuJbemAAvKSWwkDBrhK+Iro22Vep06iZMeuNz53WqhZxLRUvUN3x1vzcSrEf4j8CsKDlq7ZVS
j0zmRqL+iIWsvfBNExgkt1nuTdomRqMz+EtEqeFXZUGqRSRAbtBXyyMma05mvXnIXx+TsCU0B/vK
9EPYnD0/FVM/oRkd5ZM1T1AQtAKLll+piUK50NsNUj9hTD9zneVkayJpIbyztfN7I7Ltc7v402WX
KRncoQVjuqwvSx32t0oWtzv2LJNmKKcz3LN3NgOz9cSmzix9B7ckwtI4dWfWtF9jsaObio07A56F
2raMJg+PmolpkF1LGeLNuOks5F9XFi75W5mqNn3ZybGDDiMnIjxl3AlmWwGzzGGbG4X+uVU9uUE0
Zu4jPFps59TGuyrBp56pQH9JlY8+5JLUwGB40QBQGh59yFqoehIvWjsrrbSAXt9YBi63+tsg6pq9
cWNa/TqeVOPLjBXmfnarREeg6SmgSdTJan3oOxNEP54Cz6+8Bqux6cmlGuxUQWIdKQUUYlj1Phka
6S4o5ltFCTQLlAU8aZeaEmd+Mq3NZki8Hea06IuTZuUrHtA5WZH8bLySyIinUmZZetPOdvhCDuQw
bCLPnm8guDQXvAljk32Uobz1BJl5597ay9N/dI6WFuVC+lvKhuNyzrDCQhkYNawccAVrR/WygHZt
ui4RdjwnkTNeoxZ2kWQymDEo3W8qasyrfLSnrSz0eJVpFeOTj1fHd25ppmvIzxdGFMrgoxITQWPk
hnbTrUypDEEDdO+VNpAWtGTF+SnDNqZa8Tm97smSTKwtrEM0dKDs2Egc7QjDLsGLAodk1eZKsQ+d
tCOkG0kllvZzletpOcmxXB1mn4pqgVbH0Y3JG5axiqUxrC/hSK3DSWleGVxo90kYp8+KOVBPWhFg
eGasgnwwhZwJ2tXWp1iX2muraz/tdoBAOBvy3mqc+Q14ZP85bV359PGV+CWGO7g90FUghLIMVkGN
2u7orLAJ6J2ubuqVoRAjsJVR3whSLcja2JhaMyeftBRDSVBrdQnRoJWhAHgwCcac7hDTKgXlKFcV
Hf7ZH9JkqG6KsTbObEneyRyDwMssFZWJTTPm2NRS8mBw9YwladLMvk+0q37OVoE+1yNT/MmxJFBe
Z7Lnl6hO08dRqgCPsHJT7JSo581VpGHbW+VO3iCJ1UQR7dWxxgEhBsCJeziUVPLery1kjxtky/eD
XRKZNaphCDMZEUWwneq1buYMkFwF9eLWMyppnilXTxvpDqk49GoXxBwe32NTmen0pSMyZDTdWJj7
MdWYuxiNuXFjZ6TfkrsBQMBxPdAoWsUDvUsPGy3+O4bNZ26Lk5pi+SQLTZPoEWrLYxNXz0vUyPG9
cpjim8sw1NetbhvrykWURNpWH6cNWpW9M8PDbGTBWC0/t3L9Wr2Pbs0ltBN1kWWa/O/R/i9k+aw6
Z/kMeieuRYRiEDCybn+zI9MN/S4qtBXyEYoIR2XgFIGIEapGQgqqh9tFXhJ0cSn3ogydXRfF6ieP
EOsgHNT4qhXWsEnKsAGqM03bvDEIOwlp7TFQU7HxZ/narsx2w9MdrYumxVTf9c3GLeEhVGoPrrxy
9Uu3bfvHj0/86SKlI4kEXcSmF4m/etRUSVMAlZ1nUdh0Xngv1Wlc99XgbGDLNl9+/1Cc2MVXiCgR
hczhyxOSTdb2CW66wRQMnHN72tQ9PnAk7NWZttUvtdThpWQDhvyRR5ggBK7m4bF6R5mjpkl5l5YS
Lm4jZmo2LCw5fYhAy2JosJVX0m8Ht+SP7HMCDNwT4Ty0dYS2AMOUafZVp1FTXtz2s1rnw15WORZy
UTVPuoHWP3G5nG6kmbdFXCg3NL+124hUOdDZSb0zmzHaTFkx5KAYSnVv2HOzL0kTuWrmqj6nHzlp
0zF4gZy6xNIREcDg4/D7aoSmE0hLlz1zZvtNjcu8DKAvKbdZiJ5kw7t6VLb51A1LeKTnJjs2yGAr
I+bDIKSmKHqlMGnMFedU2039EMW+VlpWHUzCVHe15uIyaIQTE9FW59aj3tfGy8d3x8krmm9AHhDv
MB4/OiJHr2hKwlbGkii3Jh2Ta20Ip5t6cMTek3qG1tKjSSKTc8vOuweld8oDsPhLjoHE5HD0iUmw
ErpS0d+yjSvBCQIRg/1nf5XZJO/N3q3PyHNP9eJ8VepcJG94rMCIHvU1kgruIX0+TIdGVu2IP9B2
dUtN76NY8S7CzCTLj3+wwVDgEM4Lz0aoMYCLQWsxL6TKuZb/SduCD8TdQUMJ0T9F0tEiYJgAKEUO
39NKOFbDqH+7iEbPPJTvFCkg7n99bd40p9lSVpTUpWdC4ZgA+9+BFC1SXw1T1w5S5l0XM+G16a6Y
unncxJWM4dCOsUC9MzTTAwVFV67h3QzxWhlqBDIycufQp50IDJXdKIqKOK5puHx8W753sRYnge1h
hrAXRP/hk0WvIcuYXKIRn1v3qkuK6GHWm3yFmTPe915nBWFWmNcVYLXb2UQ0CUdmurLbsduAmpq/
ffxx3lmuafvQ9qdJ+Sv+6PDTDDIRApBbsdKSIf1mpwVg8MgOn9XIo6T6+FinjVk6WLwNuVLMz5gC
LJX+3zaCMygBng0WlcgLp3Wc2Bd46zZ0qwXMiq6kN5x847YE7eRCkCjy7ZnjL4vW0SKu20jlTZa1
JYfv6NQbeYY8FPjMqpnT4i61mnhtQqFB+s1bsZapeJoZbt+QADOsta42tzIpWyBZhX7fCWs+UxS+
85Cwd0CBwT94TI47LEo7NlpJcjIbFFQ5ka1YOwu6+rmHZDmpx1966d9oVCCISI8R2I4pYz0ePWbF
bHkJPHK7L/qst181L2L4qCl94WzUXgHvQuvAgW6odrHfGVnOHzN5mWWlGqU0lIu8WX98Pd45Aby3
Cd1xmRFTwx9djnhwVXS0XI7IornYA1+9tLPG2n98lHfucI7B+QVAgDr42C2MP2d2zIQQn9mF/CTH
hCi8PEWMDRThzLP93hdCtMPOzCQ3AHXw4f3tVh4TYo9lj5wE75IdOLJWF3Pd3cff6L3DuDgxyG3m
Vj6Z1JE/AbWtx49USXSybmd6l5BpzmVtvXPeaH7SKOemWaSyR/uqKq50t09ocaZaVEKAU7u1oZhF
g0RXamcehVPFD3pCdvi8KzgQQo+jSrm1AP7EzM9ROwm2Bwq01aLVypuyAGOaVxpkQGnIwC0rh2xk
shSzqlRWRHh7N0wUlWBQR8rh1us/Twi/znUg3jkVKNz5gEyxGd0dv860Gs0CPq0SFmgbDj4zK/VN
l5H9Y1FouJ/mkJpxn2Jdvq5Tw6zWfV6OX/hNzDcdbrgQgJNadL7rTJBTDJ03lt8iQD6nVXnnvsCo
vCjS0V4sUPHD26+KEnqGyA5X9Cza/aDjxZfGuVf7aWecARM9WtZvk5Y9v+rwKGS5eEhEh5aYrha0
/zgBxq3lEOgkBKKqTZLAAeV1nVZdfF3Bys0DGOfxN1C5T1JTjMCmh31ujVserKM1jnBJYwET2BQS
xwE/5Vi1qFlNuEmVIz7XZr8g6JrsJwxnuTHFPOwQEa2VtHgjHGFcm5NXbwVtoTML2qmRDu8Bu9/l
LkE7erLNV/tQQROq0l4UODsZJv30RFNtwVXla8Zb6W1Ld/hLGckeKi9s0nScZzTx4jVz9c+6gNHj
tqP5s1UbGCNoY9Y2Kcb7qY9BpdSOc+Z9uFypw7OG7RsFEW1+/ssjfnglQd16Vl1yERUFGWzfVe4n
eKreZW5M5CDhLdsquXDPDHzeOSjgfZ50bBNkrJhHN6msy7GzBshLXShZ9MFgfYLG02+bqZpXTaiU
QcWEcPXxinnaDCaUlxuEjDUeXyyvRxXyGNuZbg5ds5raovsWcxPdVYjkvrq1MK+hPYJFgwDnfbft
GMAs3RZdW5UW4CvcyWH+aMd9/KOD8HKNioCoZkM687dBL+2nM5/znbOzqFNQ3aDXoUhafv63CqlB
BtGkVt2szBHtMws9sX65Zsqvrt5GBe8svfhRm+l8qynR9DQDolus52bhBmHdW+sEqb6+q6qiSNct
1etFG6bZG0TGAr5ROgF2/vjzLqft6A7ibkfRQ+lIf+v44zrV3NSi5OMmudEGqYohOsfOtVHiwngQ
ZWc8O30CTTpGifbxkU+XZHgctqah5KFKUJ2jE5VjIVtMkctMQRWUkFF8HfV0OQZUtWfe6u8dCpTL
MghjI4xZ7/CaQPemL2jQxRmxua8BKXp+7aajP8O3PfOt3rn8vGRArFClLkqRo5lFTNBhpKjMLJwK
PCji9cr9IQ09ulA8dYYEDAkbLbjRqudSMd75jjwWiwOOwoUe6tHpBOmVAzxUAbdobbOOutELSrPM
fM8cozP12Kk40EEEhhgFGR3CTkqlw/PplikKH+DdSNCz0l3VKLLfyhaj3pJ5CuE2mww20Dr+RG8z
OaEl1g5rk9zVuQ1RX1EAYfpUdMTO4ihS4NsWTCntwo2jFVS8Vt9HRBuC246GZu1FehMGCvzU59pO
y9YfkdZ7pCRQfZ9ZY965doyKF9/2krXG/XL4terGQ0VRhPUqm6z4kYp0uFwMqFcWYYRfUJeoQSHT
9PPHj8HpK59yCa0vm372NGhlDw/qRnT2yGsB4dJU4bqmG+kbqVB/vzzjMEwEkBRjAgM5dHiYSRsE
1joP13Yy61gYZvuzPUnc6ZhVmEYypN0D18RlaNbNRa1aDTdsSpTw0gSGKAmiiNLKn5Mu3GpCpwX9
8VlYHovDZchEUkWjCtnLwjM4ekLd3GT7UqtYe8g3eLbzGEMCaKJgtuG6+n1ux9uPD/hOvYqNVl0I
cuyJuOJHDQ6FBI6ZlIN2pceuOkKGtr2ATAfLA9mjSW+VxgKDQUy6rOqbkeFsBm1oJCy9Js8hjIZO
5Jdd7jzHapHdJGE3AKwc8jOt2HdKNW6zRQgO5mHhCBydF5b9aOwVYlWLqjHWUObsja6irUghjjxT
Lccp1trWJfLZbC6sfBKbtiOCEch89AWhq33JaPqcCO4UBse8jCvFVaLSY/t7tNQUSqnBH9YB9xDu
U+OfdJ2XrI7Tb7FVy7cqYyC88WjRhOusxoSyHqthuKNxVVSbMHRJUMgZpUCPgFv5pLS98YrkvTMD
t5OaupokWmKNAcTLmQt+WmFSV9I34D4jrw2pwuETIBpEbmqrKgBTRtJGxi5nyDRb015v5myN3NfE
1hhPG621xXXjOb0VjGptvIJEtjcff5bTtXpZN9GT/aoQGNAdfpQaJC81ODDKLqq/Y/LVLr3BeBFT
05/pK54uLhxoQV7QPGW25i4//1sxosROUhAbyoFaEa40LUuZ+jK3+PjrvHcUFE7cpZB5lhn44VE6
PUzjpmczlHUxN8VYuuupgv/88VFOTxrOdIYF+A6593iTHx5FHyuYELaWrZK4aleLYHIDCTO66HTr
9eMjnX4f5gO2weKwxJZTFR0eqWHfvKDniYbNyvLSMy16+iQhrD8+yjsrEIJqkz7iUgVR1h6t/D1x
VIbWhPhxReZ9SupJvEUIRYK2A9skuDWforxPfTy5pCYPclzl2jAG0FebVVS2TDyh61zmUQIXPhuc
M+/407ONqEujkoVhAvHleAjEXEELwzzHfGo2r2GW6wAwO+NL6mb985nzcPpgwsBY6HcM+tAuHz+Y
BvQflpBM8UET9jx+Usv8VNO7C8Sf6VqkE+n0Cu+0FWpYPQjtuLsfkOk8Ujrrv01ZYNKH+RzRiQYn
D93Y4aVPSzaGgkERr7uEnDtVTntbj7Jzu93T2QzVocc2HGn/kqd8dC9HyjCjNwLEWOpt9uBRBPiJ
y3wG9DIiFlNN6VCAzM/6cXg12F0GYDDGHx+f99MrjDIa8w2TMObaEH4Ovyo2ZvyOvLLwO9jJJp7Z
LNLcGGD0N+fO6juvMb4jOyLeZNguOOjhsUjwY80tyDB044o4IKvKl259kvfa5VhZJbDe2LJ+5pV0
En8pYj7NM6/nVaiaiKdMkmnJ61JHxiGyc1PnTNn33qfjNCxV8y+l/vFFL2cjFFpXFHRdBsqvESLj
Vsf7e9+jtrwH695epOqoJqvIwL3k5km0hdP9xS1dLCQzG4l9ZAAtOPOxTlchNMBo7BkwUBLxZBye
M4In8ljps4L4lSFH22YWexsc9+++itBYI2tGyc4/lxvi8CjalPYq461yxVxK+VHnSXXJKF0y7rfU
M024ky/EoRZP5LKI0zI//kLwr8y6dBGkeIJIvjE1oi279t/u4DKcQAdrLxgJiI/HqKcyVIgqFMDc
cSjUOxRXsLtb1wk+fniWh+OgXqVeX8gu3DQ8wSeN7yR35BTCvl3lbjk9NFliPBgwyR4do1P36KBt
P7LVdjeBZ4dxKavfv2qmYaPDY+34tds8vGpJOHpVabPHQqyyNFu9clu7AwExFUFOH3/Tk00RYhB2
sly2JRqTyunwUHQMiljp4HDoegW4qvBLXSOi6iKmUjb6c0RUhEmnZ5bNF8ZE/kOJdCwGcgWLvNuQ
CcLenNwIMQDdW9FNU5GglLrwVlY2kSExFUZ0Yw8FIXYz6u7veUuHzHcrw3xNIkSB29iKxHfZG/Ml
M+Rh2+igXleFZuto54uSV0xUWzPmf+bfEomOJzFU6zmiThlpwxekD3aPg6RRrTsiJQbTx3yAUIu+
KOlbsTa393Go99bKjATQibAXkO6cVszFheno6DRLFrwVbmxobGqkEMTci1HDx9ybWRLEdqVfd4oX
prBAxu5ygJcEAr+M3bcinsedXU+5QthRKoHhoyvFLD3a7fXCdUqhGgoCF712MOIVk3zle+ok4tKL
ScTBCJ8Y3A9RRGT2IBzluYKS+BQ5oc4Qu52/Dk5nvEZppTzXamKVIH2suPIHPXM81t1BuSYhVyFf
3RQ1xEAqkuZqXGg3QT32ED6pZ0DyZaoE44PWJVX2Uo2T7WQC4NkWkR1Lv9FrGJBuVWP2J0NODZRO
954L8gb4gpjFvtaE3pq+OqiEWSkzLq6bPjZZFDQ4iYjxiolYpCGfbXs9WA1ZU3kq4ThDruUyTSSl
pxumqfW3sagKHeh5J8F09el03+eNbgYOUIEHchiKMhi8nsAS1Let41do0ZsA0wsjB0ubgRd12LZr
X8z18CiJN7yHhs50Oa2bvtzk3CURQsB6qtYeGYrVhaxBF0HpLQvmAQN8WTIKaK4HI+Tt0ecus60A
rjLTqba1SbmayhqwHJtHfQrsxa4WZI7MX1PZTTxEcO11P5pc7ZuhITnxI88iZQgJ1fA4eIVUYQuO
VHW0fjOXIDNRvSKPGKY7Tx2ax8y0TDR9yKC4Q9j1XdGgV7VVr3WoqhMKlhhFlDHeqj3IxVUZO+1i
lncBcRRzXC+R5xkQCZ6n2I9C4TxA+EirlRF77nUt2/HK4Gzy65xoCZUzRlOuJR5HMnEbKZCS50tI
ATeis2jtMgLNqopoDfqyLHkfLzynSywvJk1bqvCldXf8ZjIRAcghp9jVGgwxK+a48cZDJnjVJIn5
WU7W/CDyGlAJaYN+QWflTAV8KktcuEuLvYxukLZsbw5Xvg7Uk1ePtOsKiBbY2bwy4Lkt9o0tXHQY
0g70LB23wH6NleGSGoZ5meaNizRLQ6LiU8cna5ao8cvHJ+ad9ygtUAP/41+88KPCACGTZEpvgl1X
a/emKvPprutU78zpP62K+PrsAWgbLcYShJmHX59GjF6ocVqsFMHoQ8hNaHqEIqv3VmRtnNJ6REt0
lboSKiShr7OJLKOJ1Ju2GM/0rk4KVbTVWMeRgqM81yiaDz+IptduL3RcTKExhz88QiGCspLdZWOT
b/S7p5ZHgfkCqQIU6PSFDg8lzEbk1J9LckHtbGsjD3/WnfPb0QWM95bhEj1UDCrcXYdHMb3Zcjom
SiRn9tlGmJF5nyRddGbv/85pQ1qzMNwcWlxME4+OYk/scWv6M204ZmR1tHJDvNlCPXXO7OBOb0hE
WsvkDiXPO3qY1mBC7hDMvbJcHoosceZNWCPJ/fjanMpuuCLEYjIchC64yO0Pv9BgdXGXJuS3ezBI
SEsq6duspJpJdz2EZVj7VTMNDWAWcgl8JZ3FU2PYolpNlkgX0Hwz7AdjyMczD8o7356nBD0gHR3W
qeMJShc3udmOAsRIW9prTInuOtMg/5z59qd1EW8dqiK6ozRJT24aneFholdL+JNIiDSY4uwOrgxW
+75uNgxyrWuahd5nbTKI4S4tLHK60sdkT9TWraPl6QPnhvQ0+vXevZF7tk+jXfz+qbDZz2ooc+CR
UO4fXqFQTmmbZgyTvIioE1XtqcI93DIfn4p3Tji//VfrlrqUTdLhUTK96QjnpHPr5BqRct4grtU8
187cbu88PkiMSFXiP0vz9eghtYbMHkWq1UvgTQsdB62dVSTNLg/N8ty1PemALB795eIinEDoeJID
EFYV7/OG3YQzqrcxyTGPqfTmhyGx4p1OpvvtMGjZ5yiMEiIsdPvJHDPrvhnZLX98an9tdQ/3NXwS
ul7oApb0luMrGNdQv8MEPZ4NWyy5mEOpfo2zof/BXiRB9YVnvvNFI0r3EiqY8aiJJo0vRjuZ81Xh
9uZdyKTmQcsqAgDLbFD9XK+G/dw7U7zOoXW+AGRFU6rT5L3MvbnuNlIK9TXrBbGo1K101dO6KH66
oWj1oIoqGoqJKe2Hj7/n6cVl0IK4kUmDtti4j26hPrWnWkNsuAI1mwa82k24xan+VcMxcuZQp/sn
fOmwUNk8oV6CQHJ4t1q0kLG09BzKMBL9olV16fp1WpnXrsHgbOfwP2jDhdWcyxR558g4TRis0uWh
f3AsALbbZgYPRLjQpIv+sUyBXxOu0W0MpzGe9TibNmbYZI8fn9nTZYr2GYkOXEfWK/XX6PBvHWdw
2B13EEBUV3YIR0NhWU8QvaxPXZhISonsnBn5FJO3oGbhf9LAYOrJZT08wRl7HjU3cVJkmdbcFa4k
JFnD52lsmsgdjP0cGVFLTpuhfIl1D8ugm9X5neOVA5FkfR7fJiJkt1PVClQvDR3pXQbWOzAIE+0Q
G0CS3TP5aV6qrmy/xLxdGANacfKNxCYP7CdpXLcd9mdyHksGScRhKYNvDEqar+uoyrKrKcxsxScO
ssG7NdQtljBXKbTANhHTBGzDzJ+KM3flLiUP2vSpdmHINi1BpYnM5q+t0jrxIm0Mh90UUSb4JZv1
4XdXOzQVPPZL42RJhzou9lqLUFICDMkmk113RaN/wK5AgLKJUyH4+A45URzQsnAXtSoXDf6Atyzv
f7tDIqxWrpqMAz1tJ/+U6RjDFkZXuyObpNmx446wUDj6dVhl0AE/PvbJq4Njs5pTPdDvY259dK/g
91IiHJXgU3CEXaBAwIOne8ZfO4f/eJn+M3qrbv9aL7t//Rf//lIRXJNEcX/0r//6lLyQClr97P9r
+Wv/88cO/9K/buq38q5v3976T9/r4z958Bf5/f8+fvC9/37wLzQNkn7+PLy185e3bsj7Xwfhky5/
8n/7w3+8/fot93P99s8/CJcp++W3RaT0/PHvH+1f//nHUnP9x99//b9/dv294K/5PALJ9398L1//
sXsjpQ2rebKAh/761f/999++d/0//9C8PxF5MYvjLuDBpePzxz/E26+fWH8ylEWth3VhiVFZFueS
/kD8zz9M688FhAvoTDcXOeji8eiq4deP9D8hUlDqolrXCR9y3T/++3MeXLD/fwH/UQ7FbZWUfffP
P7j3uQv//iJkwAFXlLJ52XVgbD6SG01gwa1iZJNljm3HgHxCcOCHRY7WCcKxCWOxJulwGiIAllbk
kLLYysFeFU3EDr+f6AdtUgpmGdBgEt+jXmgPHQ6qNAhnWVrYndsWX7wUTrTuR/KZ1+AeptKH/dq4
+9rOqZ8wOHkTqXvEdJKHHXbttaVOZRh43az+VLWcbVk/2siwhzHP4UoC83pUrI5MPXSQkUT9lDoo
MihuLhy9V9EWgZ149BQzeWoJkb5qvcHTfC13rTshwIH5oZW1BNzJCWtiXg9ijedB8H9EurbTEnbC
QVN66oWLUrX91BMxIrdkYbeX7igISRrd3F5HztBeJmbu3amFp31K5jAPbBvN9sJlHa/FEKbXyWzk
OH7o4hTQC0daioTsNds+U/U1nz77GkZRe5kXFbGCjT0DKUkyYSEHlDOlbYXkuvYVI22+tEQw/sRf
VTAGMznvQZOhsgmIRCDQzxA5c/FmxGK+kwh5SQhus2QkK00N18BjcwJH7SWtwam95FlgGiItone8
GyPOLNI4ekGDM8YR84l4IvtZaQsXbJ1Tji9VpjovilnLGT1R1lz2BMLmNJcSZxdhXaAt6haQb8Y8
jB8cBlc4fJ1yIk1SzbLrwi36a3yBzKF1d4TV48Qhd1nMFhcRAjXElZ3V4bPekujiIwbTH/VWUfdZ
WkNP0+a83RXQBVqKLTn0eEKWt5hWmMnDmKd54/Nc1A9QgKIfZWyL3B/CCnNaUxTyqXBbUimKqC4U
zDNEfHNoVV3YomU20iJSrVuUrryYQKjaelACmsRgZ5LOdmnbg577ktRQZ41pVrtMqSwiv26TxKKW
SWNM+wjs7kZp8tEaZ9B9Y/bSfd6SGLKv54bExbQQ144tsx/JpPbXEx713C/GSLuS2EyIPrTs8K73
2mjZmMAZI62VTINV2xC6HGhJUnwVozUTr4dJmBmMXW6jsJK38LDtNjBIUXleQtrslZw6RqOo3mdt
Jd0uvlMgwklCj2f3BSqJ8uSyCpDnq4w0TgsxfwZlFUL9x8mBK8teoieIb8ou6zCrtU+GgDaJLTVU
06CCy0MIZmRrj1YD3MjPxq6/10VcwDQwJJxHSxmrjh6sPairBmtWEeSZkzbXnpiobmf4qa8qFHe6
C54ib7PMK5+SKddfvJCw61IYjbam+OW0zdlnurzia2Fp4muu6tkXQ8TGvAVgUpKEPcW12FZj5qq+
roXul3DUDM8PCeahfLCmiP6jBs5kY+Rui5ClVPuRmy0Xn71E9UhN6QsDsi69SmOon5Suly8x2E3H
J3Gszficak0rB1L1vYcBLPF7KEAXfVfneuCCGX0VdWZ+0/oRxycyjlzyuwUWt3ZsozUipopE0Zio
1nUVZd7nrjP0GWmjMJZGRNkDL54cowFiM5DIkpjhF5UljKsS6kQgjGE6rJUmC9GIQAPt1jDymvmK
p9XiuXbq6U3SjfpMBA4BnwysejtQ4tK+cioyWXyhA5LzaZqLF94S6FCtqqnR3VJ/XiqeRDXAIwCF
W7cZrZGGrU1PXaWDDyJ6m5FrPy+jgFpMSXWVot6zCDsk5Ycwg5RE41SqfXFdRG35ghki5TQKMXwO
PTiyKzAi1hcdZ+BbN2WGiqVcammACIt3gewlYIcBX8HSIvba7MKBDkAbuQ5TZRUnaGX9UpUawwt2
BTAcao9ArREzya5zJuK4E6udYdFGkf6IzCN3trGD0X5XGpF7p+RZ65FrjQFvozBjv+bGKryVDRut
/twkoc3mpuMirbQoIvq6HCEZge+y0jtZyzy/IBNNUR5sT+GPx7yuvJWjoORYIzbu3culL00Ob01y
9Xrglf3s0ersfE0kDkMUB9f2RiGfmMjnTH6pqk4hpkiJB2dFD2f6MZRl/mQPZjUgZw2dy9DUcgA0
STe89HEibkauXnNplU5U+qN3ExP4Ma5bdKejn3RZlOGSjeMznarj2pOWGxNolHZQ/NEwHrcSzVJY
rOMJOXB92t0WGP73vLWdAKRntNbT0gry0SsvmSg5f1We/1cT/rGcxA9qwrf8ezt0B0Ugf+GvItDQ
/+RVgjkF4B6tvV8t9r+KQN34ky0d5dciL2NrssR7/LsItGx+pMNR4I7DwkDX7X+KQEv7k1hLtoM8
WotWCLzjbxSBdD2WzfnfqkA6A2wVOAoVJwkxGOIP9yqLjI4oGt0KwNxn5prVzttoBBJv80Hytu9q
Yo5tZ2u5A+CIQXH3Vh7djADiDT8OZX7J28vZIsN9blTJexoXxYqM8564XwUXK69gpmVtgMbOY4Si
fi6jYd4VvKHuHOSQ61yYRAiP7UWTET7mLhvLTuUVPFGRoCwelMCao+7CLdutXcjpIXSh1MTMj4zQ
ZiqmpDaj9sQmpZtAB49B2mbuiQX33Z55RsG8j6grq/g8ScCrY1F/q82OHlPKbJ5M3SCMupsyl49W
JsygDeE2QzAgs5z3r68KN16rJEi7TV1vbaNmEZtFd1mMVHa150WbiivkR00kLotkfhUxmrDKKe+j
fPJWRS4+6WrZ3fI+xlZK12eDaLm6KKPS2BvxYGzQnWc72yuqS+4RRnFqo1Ja58ouA6Gx06tEwbsS
D5dTNhg5S1Ecb1yzHLaVCPWFiC4V4rB1mxBuwgc0TNkUj0Le501lX9JBDv0sHqqAGcC0Hw1sWO4o
r0xU4j/7wd31XiJxeIwXpo3JIS60zm9d7SptpLWaKv2K8d98gc2SThi/P15HwukJcnPfmloHL1U6
TH6HqgbnHf/SBpivXpa0l73TVRuP+SDTxLDehdL7binypuyicWWYGfHXOPt9RWbNTVy26lqZrAom
uZC+LStj3Wvt7WSM2ScC4J8x7e8mc0KYn9PL3c9N1Qc0x/H+hY63S+SwZ3QxkFg9jKQyJCKoM0jY
UZWTddQnl0mrPcNwVdak0QWVyasTxevyRisCqcTK/Ryl/S2VbPusqTnJZVGT72LRhJdRY9EqobAV
6F7Grdrb39OFBTQk/qwpV1FOKELeBFlW8TLnOlp1d0UxsGo0+yqumNWVxZOtmD43G9cCLbcpd2mr
PUwg1n3TiqlUafiRMkadau5Ges03BSTPldZqchcaRbNWrRxP2ZQM4JSGFvwGQQ0ej6fZPfZTbrm+
51TqRZ6I5jKZlPZhpErOZYPRbJi3Wc/olLN/2bL7ChyprRrZgH8f9O3YCs5gTapNY7o79rnuTWdE
xkuq9CjWDaaAS0L42lSHemOqNIb9uJn7VUWT/UpTJ+Oiwyvf+IRSO+tKY1dXqFNQ9ILqI3NItS1T
7cLs/h9H59XkKJNE0V9EBN68IhDy7b82L0T3TA+FLUxhf/0e7evuxrZGgqrMmzfP5Z0YrCm/wj9z
n6AszDSSwv1L3votqFVMkl8ic0tGTcVd2vrmFOlOQc50SmtVMVh+syXU4lpm/Ydqs+KxbtsuxNSz
nuYSMnU6iZ4N8nFJym0ktmocIQcjPi6PPNyQ+czxZaOOCF2pySEOhuLDTIdhNxTqoIrxVEHLiQy5
polNEFu66/ypCqexck5jakgSgebQquY5EUTfhWQnqJ2YCnWyvG/P7bzzNHX6wctLCqy1X659Pyqe
KZKM9h7Gn4hNdbYR3E17ys1hDNV0z5cRrFoCzE/jPnffXLF+bgNuB6ZNSQCo/phNHihXfwzBuz27
EihPkXrarg4caMIOa68rzNykKZbskg9aEZd+Gpw6RlF3lh+sJ9mm2rMpOC5A4aSPshU3z+RwcHSY
87mr3QoR/GsnkhDaLN9Nefnl9K513aYFCr/pXnVvdijDxP3vTs5F89Mc1wJuhpBOnEj3aRwfsM9R
LzqNOogFq8rU1bdCTVoUBEN3E75TvRne5O80wy/J+FIeo+N2PvVUs3HXW21iWQNNEKS4ROe+AehP
+EQ8kf9OQQ4PLATGGdtsNqkda7DAoRopVcjEqdpX6fCNbS005zouhfFASt8nkS1HsW2vxO7FWe+d
llaPiwZFNGBpbvS4wtZdgUJaqHVXL1geJqJgRnf4Ycs5XFOPj51f0gxwom3eqsUHX5GfHCcPWbPn
rZRPVK1dpEwN7JZBjF5rZLTFE1weNX7WufagpneM8y8O/XVVrE/22Ks/EoJmWPmAy1L+gUtQPRIx
QB2JIH1HHnA47e5JMzqZEoUBrZGFTJPVMjJzNlb4u1w8ecLSHwJ6iwt167DTK7liWjBHFd2hWhTq
sjqu7hy8tpn/V9ZLHSF4vKU4WBKnCyY+7Exd2czmkqxON50nY2LSMM2oL7r4xxPmHwKnKM3I6dr8
pml6HUPgKTD22GyQ8QZp73ZB2EdR9ukDQZc2qeZ88mEhX4C+7bw26mqKlBwoY5izQ6XK/IqvvCpp
jpw6EessMHd2/nMr/eybBEXjP9fPuau6wlOJ3dfAl1jxyq+LZZSnACrMdcMB8KEKC/bGav0ID1Nq
NhTuT19abHcTAZFYwUzNYC2aFw+o1QfNHTmdS30OjjDC1kPXVN3rDFbstmJ2eSCFgtNClMDlGN81
SdnWHc/c/T9DL/qV/VyHeeAee0woxFf6wn0sC+fD1Ib1WLtosZwHJ4FX4FPC/WE4s+SHFYoyvp5+
fOr7dosJ/SDzQ9v+bNviVZxMPRwN8D0XYQyILBz9e9TfF5mueJd89ZM2mQo30mrCuirX0Jw245j5
DDQ9GfQxO8T1zzSRF86D9SURbkJ+Iryy7Hrpx46FpzzsHZ+wh9G7VcACIORsZF7oOfBj8Vlj0Dqy
2PrZOPWhWhRTvJ6JVN/T2c1rqb9iLdaPCnb1YVybZt84i3yvawmthcuZH110V20mq4k+dUtpFGb/
QvREEGstVxoAUm0PsZUNSF1kcduo7ZIh6yUwnKC2ue1DEbB7T1KavuOYmHETByD6ChQT1gP7g6ol
7VHghCU6U03aSOat3/mUyk8SMvu9zWzolCo6O/YiUDwGYhajwhqywxg4VUwK8VOpPMG6R10m99E4
q0PBdjQJNk1G8FL/1XdUu6O4vaa59uN86tNo6No6YY8Wn9CJEq+/DhkNc0dhGc22cyXdB+OxQrXS
rXt8zEsn669OTC9VqUNl9PZKTY8VMWuLcNN7OmzOapBCliJVNzKMWo+Fvr5uW+m8j/TN9ZqvScBS
2h+/y1yGJmNzwvYwPcrBf3BXieG7dMCG1rn6KYB63bbB0OYd/KQqdlq/2VUie1T9VL57mu28WbU0
Hty2JhLEsBYqZ12FSPPyteJbvLAmpsh3Qc+Sk1dG4/T/XNrZLHdOMFFeCi0CKLX8LVNfPzOA2Vub
bYRKVDMw0vpPZi2hMu/koaDde+V8A0AcBUsausRRYwU/SJ+H1GnbZ2/ZjjZzGZllRxcPHtWAHQ8u
ZJLGPpmF/5Evy/vstEnv6Dd0EYq7JUt0d2JWpDci9FfWirIxSIh5mQ51Kv4rXCde2YEPp258mseN
uq0eTk4enIxVj5iEQi2f8inZtvHZb924dKr9MGtx1/zRRw/AlA6QHT2ED9N/1Zr/Ncr0KKqWX96X
b5PPNHU19+k9oKfhbW1m/0YS9bzbBu3aTEuCY+kE6yQWMou3Rr4QMMh1Ybj43YwQXeY5Y0Hvd5or
N5KLt5y6cXQubTnq8Sbc4gzvV94GnHSc8HZU5BgxyKeiaMo8iiRPDFfCYYgJ1d0HL9M/tYH7lzAn
c3dHDwI8RK9u5rw6kDnz3uR9FxKIw2MYEBE05fIE+y+pt07H07A+Eu+HFF8dWWqKGx1eYimGLCqL
tboiWFiHqc2Nx5YV2kPjteXjson9mM03bXYuVhYYn5A55Rc+5Fu2LHlYzIuZpLUoeY6aOakMlqbq
eta/57UHEVoWQVzo468ltC5GwAX3JbKRWKQRh2PqzQ9rGaxxUHQ4mjeghTXMF8sfn5ZK3ZlIhfHt
YUHeU0CJ3yIncIvjpvghqPm2NBPnFxtG4TS9603RvAVGixEIzagRidGIXSX5UDWsAac05rvrdLnV
XvfXbYw2tqxe3ZqNm9TSsY2i3sJfc9xfYUjqrUkGO7119nNneSCzYcaFrPQ5Zwe84ylv5C+oVi/a
1hVgtpW9DSZ6fQpeKB+Hn4IN9xN4Kis2GHsluVFeTVVk30Hht2DO56Fg68Tu010KyivGpFl/IzoN
Z2fq8/3kb3Fp5QTRjJ65m8pKPCyDt5+9mtEC1159IOXiMDjy6nrb/LKu/ZPrE+PlNd2TdO75keLD
q9QV8WoJcTr8OKLswizL41kLDlohT1xvcDL1MT/13MBXf6Je4DjKz8JCQ/KBokZ6rQMzKKpLykT9
EHTNlpDUxvFX+NZ72i/Mbm3pfjedpT5722DKi+HX0qJiCjw6eBXLDntvi7mtVkQhUhjbs3WoGAg0
Yx8ccLeYSeXwUs8Btt/Rl2d7zt6mjoixxV+fzCr/ce20ifXaLxN3ar8naTD1dX59p/xWMw7KdrE8
ktpMfe84lNFDy1GUMkgmBomLLa+XC3KaG3Zl9ahxTqaQKRhTWwdD+55qLay1ae/MtnsgzJTUU+3R
Qaj/VsuEnGsW1dGHlcD/iPcvyxwXkNpUHvLZsV4djwfYcHp/71rq3A+Kh8vD1Nq1LN0xCPsz5v0R
a0B9ZtGzuNkbeNHAw4FdNKN/xlH9EpS0NU46QCn12i9/ToODP/nuAR0bQoQCbdsVBmdrsD2y/vsG
etKLJ7tlCORNjGaqk5V3/6EHopdqU39A3UAKz2nqzoA4aK2o8ZuIEQKOT15PAsv7giQovaZYrm1o
T0b15g1Qz43K1I5qqIZ3u/Kai+axn9UPKHbKq9WTGtloj1Bg09iehCHCnO17NvAZ5jewRB/zFh5J
R5JUNAtKDuU000Vyzf8GsKcOq0IIdvV8vdSO+0bIRnuwcIX/pABMXkvNNeMOotBvX5MTAxC32XuL
XcLjSomWtmoRBSmUZYhmKWeOVe6l25QfXVUEny2hHd+MLxE3c+eXXDpmOn7FBEd63R75FU3FRzYR
tc8kTejywL4H8asLt46cwQDo/sr2ZGWV8VZv2w98WS3pNHfZOWs7p2Faae0zP80UDRVLvlmaY5Bj
vX3ajdi+Qr2ZvBd7LFDHXVs8zYW0npXlkdTda0t9AAFCKzUSi0LZ2O/Ybh8fralrodhp/kXiDAj1
QHnnRQNjwXSCNB9/HDHeL0bYLQMFiJQbSnybxc3Wr/vKc/Ojn2v66+Qb+TWtzDSqNa+8FmYerTXZ
ZX4K+rRIM1/wJ+vpo5v4GdQSrEDspX5csd3nVZcA82TrZlLT3s/clndn5mhtFns+j435YOKMCJ1p
JgxOeUXBV7gq2maMyj+217UJJQxGfEMXB683iudRbB+WXl+zeexwjLV+bEm4ml3mLclMWMRfUhFA
ixoF17/r2HWPWY6JxU4uQ/WyVMtPW2JqDBjxvlSDVUUZfD0U7yz9NOCMF6GWoiGY9Nb3nr5LWqhT
cd3IFY1wQIJZcFvfVtIqsQ1nnyaoQMptbzIjGpxrcA+VyhzN6kMpC/Mzxfl8yFw1cUK1fG92/mnX
rQrJxf5JnZXQE76eM/UmGWj2ln8rLC0iXT+1ub8EaWogHE111E3mwCLKetIa0Dv6gFF5GifW9EWX
bacV0Plh8gr9neU7Bkj2YjAD6zV7OWKDzYJw9jE6p0R9RMZgZNGyolyoSfcPrhyrd2s0xKFhYMg3
Zmxn9i/8c4qy/1Bm9vKcF8J69yv8wF1rQ0JtUw7mbmPE7Q86kmTW5LHmtPAs2tS8zPo28RRu642w
A4eerhFPUnb1Sb/nLNgZoSkiMLkTnQCLjJzVLypNGm3Gsp1sTZiHdNSgV2jz2S0sLdE703hYa7jg
lKFd4+8tq1xCKJvpa9vIf5IyjekCdcKumMstZI3aSUgzLeJxJX4KUXGmVhu0Y2/Q+P5fnQ7dAaaD
qZF9uwxpG6+BQSO5DCihMk/KxskZ1Ch/vmAo3KfAzZlcil2B677TPertsrJ3XWCRJaS1y0tlpNll
WFJzP2ppdtzM6o7SDirobUNcKWs79I3oz4wnKaNs55EN4lspvOq1dQb6pZalONXO/tF1KgpP5mlX
nC3W2bRTrs9l0E+K2JdrXsHbl2wokBvlm4nZqjoqgKGEpd0fCLNUazhLb0+IIz9wPX2zvscmNsqc
yKlwG9C/evdpVJZ2aAOXt2mp9bATBroEebEu5JuReJeyckPLFl+sZuzM9FUzoJtupwyaJ64Ge+Au
3owne5HHBRf/XpaLHzZdECTQSCSVXsdMUiFLq4fOba761j7MAZXwqmex3SlKIqSWoNNMzq12jN16
/I9Hmt5ROE81AyR4E/oHjdkpmCnCPSfiuJkSyYTnHxpGNATaS1N7GXVrl/1NXX4ITAr7RtgBC5a9
Gc4c4e9gSE5qsp91B8ZJY5f/4CYHZJbXzX81xHq2QJsucjeDdFBr+TGaIt2nc/ncpBnzqiqd393e
LG/KZErJXv7ghVN9z3gQn0T8Mj2znzW/gR91klpx1jW+yKAK/t0RnGgjBDpu5o69ZjPcxHAGXNrT
1rfTzVWGG8GCq08WeJ/Ndy4kRAK9L0Zt143ry7qRN75mRID1jojoLP4Z/bCXlZ4meetVl2o1Q0Eq
QzIjRx/younOS9to8dSK00pO+XUd6vlgjYIzZcyacxl4n547p39NVE6y2d4MtO3XzK3ItwENY5zn
evihNWcwX6ATDKXHXbLmxr5zVgIGNtBa9pTbj30a8F9jDBBtRK5BsxKQq5c94m3R/qEN1mRoQZR5
0PONI6cno2C4qlWX+2Hq1zGsmEMjxJWj0cVrO4n6x8VHyt5JzUQ2HOVosfTD5NPlj2/eXZAm+xUo
ZL4lqeVodAVz6qS7ravav64KgDASKFeeUr9gsAzN1/80JmtoQ45I+WcJ+sCPOrPPf1TRLCdzyOYd
a1RiRbw26enLRv23OthE7W35UlkBAVUP3nWmzQaDTIyvvmY9OwyNqZPEhSMDrY1h+UWnNXlpvC7b
2YulJ6VW6ryrKrhl2VC/zE0pWLLMAxVqgcMgWqR6NKU44izNZnrTANraj3L1HgODNs/XM3HWW1Uk
8E/cI1blyBGFn4UaazDE1Z4BtHy1gjgW2AqnDcdd2Fpesnp/lc2rtBgSLWz9HfOifh+RlB+8wWYN
SKMYt8bGA7hL9oa7NszkV5Iw0k0LdlvPeRaI1t+tbSYSfZi/5sB5IkOhIC60lnG2ztlzAIee0FWS
hDWOIa3Zyrc0ZQ8OkJG3T5mSmVRgnK5zkWzOEJdec+pLuzpNJZ2ekRnhCNg1wiS2xkZaFcliMueo
ahTuQqV+5GDxMTpIoKXA1q4Hf1iVW76HVcNCtHH/Mel3YPhshYxdKHOROSustVOTjk/1uD4y5ebY
gIKIMdS9raqfY1vOvMWzrGZqOTOx8k0ch6x4o7954yFlx92oQmnpn4I9Cc/PXkd/O/ZNQJ7ybP1D
9Or4yfAUR3rHGyQaEM2jVvNYpE7/6q+LdwQu9jeb7+CfyUfunq3iIO2cf1Wqm+HiAVVbnF/7DsLr
tNF6wDgQkuHnooESWbPDbU1RsPJEA0HavlDdm9hYmpVnuxwjSTUSDia+BncUjGxKwzmMvYykOyw7
gUka54p87jV1TIeUWRHprHf2lRXmUz3F7SLsuN68IiEVl+2yTvruo6rncUdE8bh3pyz7RAXHW7P0
Jfxfz/0INOlyxujpv7GsSPcaau1D79eU+4TrfA3xUjTPZTdWH4zdSNKhoKVFbq7Dkv/bWoxAlfbH
aKUTW36Tf2J9+UKaH5NWNn99nm6u9RC3bLh17pEoXKYnZSMJzZX00WrrgoTW/5VlAzbAe0ofmft/
uf7IRiejrza2uPLT5lpYznpGfScLQR/6F7DZ5vX+C7LAJnZOb9mh6qpnXddznrbNDmeytPy5SlnA
01gS1jBAhn66PbDjxQ7tMAyRh5s93rLpSIhNHsq6/DPZ3pu7NKeZ/cZKKw+Z5SBnixJ1r/KrfVf3
//lMh+KSL5uSuej2FunFztppj57NmiIvhF0/mEs90WrnB6cmYT6zrTXENDR/DbhdXwxL6f/NRcHe
sOq8yKRBeG7qMqAYKe27dF7EtilAsXtKPMM+xdHBiOoJ//V4GRRwfDkFB7w3wb5Z2G6scnKow2Zr
q9eBQjGquxTrUh1oR18FxYvyi2HPczcqWEMr2c+mve5rr4btPJpWpM9uec7cTkUUtn+4Lc2EfHDu
d8I7bWwqyB8E+iSqy18sX3PPVo37xO3LC9kXXTi3gnq2Gv7LwDSTc91Gg9v9moY6GtXGXV/n7Vsv
/KvSByvyJfWLoyKz1SKZ9qHlmN8jaSAYf/yoLjLjZma6/NM4o4P5zqp22VhVUcNCy5tqdXnkYWxu
rCY453TlwocgFNp19pzywU/ZQMBKeZ9hDQPeJZ3ZMe1lY5+DCj/iVBc7RJp31TW8rbrH/WWpq1w0
+9S53Xxo5Rppi2peaQvZS53NV01pedg68rExBhn7OeOBDNjvzqObCgE6HDNBxLDdY/qxrBRttx5j
WqRGcMWk9Eja8gcfXX4PYVLpk0skUojnXE96NF8s4n+1Mav5pxV4HMdChUXRBVez6YEO+az7MSPu
lqvdMcd11/k/NY6/oPdKQmXo0YeKlkDKDz8DUU7focdmZQ2PYltwsItTkM6xGtIYHLmIaiTjnezM
107Uu0YV565zg5wift6eMpLHblz6Mt7M3tqBE4sgml26wchhRHGepv2AUYrwAtOHsue5PGWlYh6B
R5Gb0xqOaqrozcanYHLLUz7ISz51t6xz82sO/5qpaF027JKiesxzzSDYs98mhiWHbNaKh7RrtMjr
WSIKtbJHFW0s/6QWNGVwPCHkqs+akQV5Ie6Rb+jBn21jR9I7yq5u7VhXDMLgPvqzGdIc5iG1E0MU
49+VfOfDsGTquQw2lpMqjIRxIRcUUzNVsQORdAsJ5Vkw3HtfZJWIszFMCNbK3Q+NzTKvfUbYJu4g
p/rwZW+/+FKwUkYa8MFW0g3nDE6ML8bi1uWGokLCs7ppcOLrtTFCvUP7VcaWHdraeMRC25/HlftK
ONhGwbax5C0H3Y+8xlY/pIrah6BwP+f7UVemVRa63sjAwmXeyD5xfbQxIsaeYWZn8JInY2s06JQI
lKX/ObRq41Nhx8RdG6syHWNiuOHyrJp1nbeK818cMtH/HUxWTpaVVLsuKVT17LkYuqYzAhtBB+ur
1fGKExoTEi2Hd+/D4AfKNwLoi+rq+LBgWuOjatGT/e5Fc1BR8pXnUxvoz1B/lYslEP/zbKKudmYC
Ph0okHFTiz/v5cQ2txnAac7606yrl81nZ29tzWM5kK3nT7G+TlE9NXHBe9R0ZdyaKllm/f76MwzG
uNeoct2XtYWSwD02tJzSGxD7rjaPbdDscs348VhhNnlTCp/hYMaqcz/wUhpO3LH4T6geYC/VJdsM
9yQg0Na3jrQDyAvaSbBjwvwZ1sbIgDCtEoNCE8y/bTyY9ah4ZmqZv0lS58NRU3kMdE/fIZQ+TjTL
SVlWy02oNDbndjwUDtMhZCW+Q11/22YtEXJpHjMtVztj9DmubF88mGMnozYYLPaxizUy1agf3BQt
qkRWvBqz+cXmH8YQaZB10Rd2ecmzunu0MDPsVF6kR9WNVP6S20wfhp/FdbSEo/FhwzwcaQxFubft
N+UzOGlzUX1wW2ASYIN2RycTJKIvP1lkqHkp8WxWerthGdR//YYYr9xrzV1ORADNY75GtjFmSNae
+77VIy9wxVwPLb1b9cSVbdgXHi249cnyy07KJgnMPjTpLxofAcKa22jsSLlBeN6VHIuxI41D6nUk
Xbh8HX7+l74l7mGteniHD2y6nIzW62If5H4EpwYT/JAWJlJlWoYWuthHsBpHVqqYTM9RIfEcb34b
YOCjdexLnP/3c7H4XbtgL+xyN4Pj5KhlCWnTravHvqafUhANWIRxoTiJ2ZnNRk09XVmR2Ts6yr40
nz0Cr54Gujq6G/+5rPwPzS5nwnhRZfEn7mB7jPe0IOCjefDIL6E9tDQKLPYPNNoKNFsy2g2OG3vI
zRvGST4FAlarj5GH46v9Z9HWMUKsF/9AzPMAEmG1cXvru9ERKP9LkMv7APiNSfh5yBjimyz6Iyys
YywqP7sEWvUCG7E+jymJHYD/6JVGjOBFmmtUMQL5ojpndPiySHd64T66S/7g5d3zpuX/tdqULEOW
+L37mNves5kDq98Q/cibGnIgqsFLZnaMq9gziAnhqZmwie3c2B0+J53fKwSUqP8j3geYJjuv/bsh
IffphoD/SsBM8QbobCySSQgA5AyixwADPKr31lk3nUEfIrX3JId7Gu6wr0EPg6rm1iOJIgP85Gwy
pgQNilA4OiK010mBw9kMROJPvJERztrNfQ3wx4KcHcSxnzL9bcmXoojo8x0SPcaC15n0Mv/ZqUre
dN1t947a5FPp19mJShLrWWDdNSydc2kyjOxXeCl2vRSyT79FUlXmkaa0iqbOrmPvLmwaeAxA/1MQ
afZ0cwaPxE7dePBkzyHa8qo2mh7JIH0pW/d+xFos6dpmdvRE1l8FbsfYy4GILEPxjjdORJWr3rGP
0RJY43aUfZ09rRVXs8/UoSAfEHPXrz500UbkdmhrPrGX4BbCerMsApumNvbdQoPC1+pJbTivqxSP
OscQOyhPBQ/cTqT9qa3kTV/MB6+Ub3f9cz94hjyybh/srJnkGrZtCU4YFTMuyHRv67L0sDS0W1+a
HAouEsPIJI8Bev+MzYxx5hYvyO0h8Sd7O9se/DLbbe59NHy3hUvDeja0NUYW9fDaVK9lg11Bd+SL
1NKNKbEXxJ7GSodpdUhctOw9dziCWd0NMEgGJRJNBKMWZjwskZDrT40JO2rJ/Nh1DkmClkBZKxR0
Eo96tem2EuIpHsTZW+Uz9aR79kZ95PZptAsIHiepzP+/UuSvtHZn7mVTZLsxWF6ale5N6SjNxJnE
XqqzmCImjH0sZ1CdZczAJ1zRcmQPBvyavvOsvI0IOzL3a76cqEu6c9tKLelLqS58I16YW1X9mY3C
hBze+qSMUvF17fzRutZ8KO7UVC0dZKRnMzbBrd8SpnX+LR+634lhQti02RxPS54/atNghg7nc8z8
PSaL50/djNR0IouILB8O2kQCXz3dK1cQWSECTXoJ9PmLwetwwNPJ9cn6SaRZdxQsEQCHeXPR5rc5
exzRY6MCZmBUjsxbUmnrN8x0/c4F2vo6ULWc+FtvuZU70SZW7aEkto7rtOnSx02z+9gpOB96s9f3
rjeVr1T6y25FOg5NZJ3HXuT9UycBZbLhy4CfGL6frNfnM1b87QpXhu0kd4R8D4vQOdpuS2kUjFVS
GOPI6L8unqzKMc8sK8zX9s4yDxf8LS6zc09Fvtv17O2u61M9lOrvXDst/XOR+q/OZD5SRoJQa9RU
wggiwbEFv8Ns5GMVrBLEJca2KqrWCi4NQ2HGFcxAI41PH009YJOVUOR/sjVF99Wm/qrtKkzB/8yp
czjUsHKFIljx8LUOkQw7IRbjPIBnoz5qhysbbFO+V+vd9VHxkJIyK63ssTTl9tSaDbIM624UY3LJ
ArHLOtEOYRO4uGktYjmZBWwwaO5HNN5VCL4ta8F73ucekM32B1aRSpxNTGFfY9EP7ZyqzRbFcHDc
LBo3/9Fsqr0gvOs1H7fgaXSNIcL4qp/tnvlYbOfNZB1LezYCukn8IBr6XhSUyzm1zNeW4IYHMVMO
rVN5me2gfTImc9wX1fgtO/vB1uhwCpspce2b3akua+2wpIypa2lS62XIZjB8oPkiIiq5GVdD5cdM
k5K0ZuPRIkH5MEkJvtR7aHykd2/6ENS0aTDGVrDsBzWddX6dvOi+ZZC9F2yt6EIMEUrAJXWDIwC0
mK1jLrAVIaNYWL4hvKjcj9yOQ4jrKjt12TjtvMXJaXJW7bwNWRcVkIUSqiA/Zp/OOmeFw9/EwXuf
GU1f5rDuW6mnBCPO3t4QC5X2fW2FsEn9NC2Z89wJBqChFKnxPXjFiK+hTaf/NrZBrgR6Fd+KraxI
rCpwo95Kq7i39HGnKG4FlpE+vRhVqz4owJ4sv2PbBR+If9AgMyclnUtY1LLgZhuLX/g6ZYzA/Qy9
aqEFXh+Eqf9KeFVM+Y7gXi96Ifc8pLeunXbD3OPisy+a7F/SxvkBy8kV3dj0jT28yb3wU22/FFr7
5oI3x49cbbcStOLO7Moeq25dJEXtxO20cGljsmfXa/SXygeh5TEYsBQZd/3WWN9sHtefi6KyE1lO
fGlvTjZNXnW05saJTbNZHmVjPIxzP85RgAJ5cWek55DmPvsU2/0praT7H7t7YHOXpjqimEhqUIt6
mDvRm9VDLXTzrS4JTylFjtmnG8XZE4HNcMEgXV3TzE9k1medWdDJq3g9aBC0v/XoaDifcxm81S2P
SSnBbkGJKQ6L07DWV1vbh8hNZA9mxr84KOTVrtfiNccuy1hC044NDAkcRMb35Jh/2oDq18+b4sFM
m8+xGu0r7crK2rqZHrBQ908r5p9kwMXyA5lLO7Ij3j3oems/4q43z6wTFZeBL/eBU5nZRV/BVCz5
Jcu+mY9kcZY/qg9wBOPMIN6h4DdA5bPWfrw05iZubLRBO657YMcZ0PfeCA5E5OrvpL38FGJS52lG
b3bBQx0XvvBb4axB5Cz2U62ycj6UXWV9Zc2wRB7LRC+8rzumpA2dpasfcUdfynr+1zjzcVOZOq/6
lOIqmYr1ULGMPsWOvfzODQ6wvGK9zjbXvUzHPnLG9a/mTSoe8lY+BWOLpb9UOTeWUT1504q2qPvG
PpVVgGIN/emlkPwfz5gOdpUuh8j0ynesms4XxLNyjdqhiAblj389DjggLRiQaaV5vRD5/8fdeS3J
bW1b9lf6B6AAsGFf4dKWt6wXRBkS3nt8fQ+IOrpkSYcKvd1uHR2GgmRVZqKAvfdaa84xaVKB/q13
iamql+BNJF8R6VsVSQwSJs06GnH3tcuTsN/TgCqCShpg/5uz6itGNAZVytVJkvolHRkxEmPJYwOs
xquL5aHCmIfYMcHKpesHVbIqooJz7SSofJAW8Owv6frFJNZ9Gx7bBHyo5Z2pZGwFXW4sYBmMl3iw
7XOxjTmsuSwfitzQCJrCNLCO/FDLDOmJaUas38n4tTIEplC1wGVb0QQmREYN6OwhxRoWlCMi7BOv
FNIaTJ2M6r6Ic3PfVzrtl3nLskItRtj9OOoM1DGETeZqfqH2YGLcGwdFDKe+UdFZ1aE27A1ZD09K
1mg7kxiIAzD1ke4H6bxLgZ8UWPUYNHZ6gplgXaoVbi4rhl+HUXLXlZbp1jJtHT3LoLKlsXVNkoOC
zMSUdjwRKyOoNbxXc44c4GL6oxUjq+S4kO/X1UrdCW/2jiTE+BUN4IZKpddr0lXn3Kdg1kMv5est
uXB5pDyBj4t2QrVR8050GVm35eiFngkHI6OV7wqG924kEYXcGUZ3m3f20RaicstkvqjM+D1Za7J7
szI9Mwy1XSWbhA+lO6uh5VHvCLM19haOfr9GFuESgP6u59NjnVAHY81GJgf0p8Ofu+8JPMVvrStB
1S334E+WxzmWrlBg05A2bVAraumklfxlxCi4YSsiN5E38XBjH4yyvCxz7Q7IcoeeqSs9dsAOg++A
MXzU8c+BsizLUPbHprpV2aZvpi7rdsUWL6jEcroXklHJjoUUystwvzyoZX2D2kB3UzqIqGa3CexC
N1ZOF9uJRHbJCMGfAAvdN7/fHMS2YwFlhU+6ZfWrmJOaqtKBslM6jU5vWZK7Lt3kwbd2JUiJetIa
nj0I0wGw1h/QcCZ7ztosO8ZqPeLEgnJaN7TzKqnZN1NiubaREVtM5rUXSxIxVm2qn6EelL4VYS9A
cdsP1JKtKN/Rz5j7BAtoVHSUTFV2IRMdezkMkkK6jhZyXdQFY3hpBDa+RrfSOdEgC6Es7wfWGyS4
MxxVD/q3x11KjWt0shOnSn09qY246iyU9iJaNuclBvtHZOPTvh3r+czRq2WiJr2vY7z1hhQBB6++
qruGsw55YPSVtrNWVMw7exXT2ejS5Xvc87+y8f0S2vAT7OG/QiC21/uTCfG/A+0gfo12GPLotU1+
gjlsX/Hdx6davxmEhRLN9d12B3zhD5iDqv4mdBPYhgJBDs7OFpv7H5iD9psKIkbZ0DiyouMD/NPH
p+HjE1tW50ZjswyTlJ5/4ePT1c2m94ONTwUiwT0tIHqTMSjz/X628RG5GkIe4Faboii9GsWm85c4
w+MHruQdxyd0UjWmY0YOUB2/0ubB/ZKJATN8IlOmG1ZjKIzO9eyy1WD9uwtaqtLjxK6Ebqr267Oi
SThD9LbCoKFkaBSYqfSruSVJqBVnwrlFk5+HtF0ElQB7c6T1Xvj7KCWOFetmkHQT+sysbsyctmIS
DowUubiwI3RJhANjVtfnxzRewnMfrrwsc+8sdNq6NuWDqefwGLOQKUvGnCuLarR9WYM6fCqfxqII
8DheqaK4ivX+WVpDZ56sC0lnZE3T2y469MVZsA2gdTxhajT7oVr4cT3vQwJE1E7Z8/cQ9qewRfN5
k95bFHDo7kR/PZPZ86arj61dMYyVY/UipbGJhN0ll8DHqbmny/Xa9OZlKE1eaaWnurEZts4cqowK
TFvvrwpfSa4niuEaAETOZaAOmqeEXgR9Dn7x0WjBzYktGUiCWPgSwBohbaoa9zM8zmfsJMFSFoe2
0co5KBjTChw4vbXu54RNJ4/1F7WZ7S85m3SQ9CmzxqqbZ53IV8pfQ7KiJzqU0bPSVOiCY5FLXyd1
YUyu0Nm+GFsqTRYeZpWzrCpMqUSLPUWJE2qGui7og9nAHR4SbGWXqSVVDEsioZ0XtvddX9bmKc+w
KUKLHPBpjS1ufCNObnsDqX2Cl2DxMszkhsNCRjfCAIwRtMoE4q4sOHnjGhfJbWTX7PxYhZITkhNa
G2yXTNT74kY2hiVgPCEH08KxWG7nu2lsyGk25XD6Jic2vAFjDPeZUkaMLaXQ9ME9lt/I1ixO3Pns
jRFs60xnRGihhjz0ZtXtgZNTapRd/L70JUp5SUeeyskmu4oYFPlRWL9HGogQIomGb2WL2sRuNDPo
QqJcHFspFutozhW5IWSHYF/Aj5dwTuqnkfN5FVYfPUXcczz19RMqvqHcT20YrViChE3tn05I80kf
oxI2lPaDsqZ9nFc7f0IGkSPeGHX9eqYh18EPwZZOz7F7apdCf1tKXtpBu7xwzkq78qyLlO5/k/XQ
BZAz6ehp00VnflHa74IjBfdYrNLvsotRcYuCJBaklHH31kXrYLnxEk2Jn4atWvlI5uwkyDktjW5S
29NZy/p08udZzr52momyl9ZJe8bSF8ou5lw++igvC6egGl/Bucq14itTm+ndJPwnvlSKpGrfoEdB
mIunrtw1mAoRUJtSPexiCxdlYLb0LfeoSNCvlgvtfqw1Wtie5m4Rz9w8fEZWJ9reDa1fZ5k1KDQJ
2ziFwAQe95wXpB4dkAYZ3aHqzQx0TVnoYGHWTLnJhxbzVJgxooOHIFloAs1uoj3PcEXivAIv4Lym
eOR209wXmP7DFu1nTF0S4tPgAMccUZY0f0YVE+IV5nS+Ta056dIOxNc0KCO9xTKfUIbEnUBrVWIr
6rwiBtpNB3za4p4UHmuPSwUZawIUsU8Ft91RU2qOYVolb0U/cC+/1uytfDasAU16ZlrtThMSUSfD
xPkf2SVA3qDoIqTxMe212sfLAlKCBsJ0lUAEUFCqF8vsscIaAH21VhZ7a0Va6ikTA7DTzBn3XVlx
mvBeahSV2kJTxGX22/XelCsMUVNDpvmBWMwGP2t3Vn+oh7BXXDsv0zioZtt8tiv8N/t4XBD5tZMV
dkHT5KNyUImbRocRxk2G3KfUa0e3dAlZF2g2+yjJYTmdi2goc2g7A1STobOG65lD/+VSLZ2MAKeF
TQAvP6r2xjQhxZ0VphJB20A99i0lrFVfHUWo7ATP7VYJybmKMyOa0AnBJa7Pc98nXxFZtB1T1a5e
rkyjKmBmjKoS+8xM0gPGwxna71igoDOj2tJ8eoaGHiCr4KSYttnUHyZq61e8Q+M5bCaGMaqdD8ci
yg3hsAWgyuQLR4UGUof2fJ1p6dAXpRIJ2TqZ0sl9Mrt9Sx11gNFD6gDCNxyHhTEDkqGA0V7aMtUi
wrlGOQcdubSMckp8fCIdjdMw1wjHJikzzlOn56knhzH+ZjZ1VPiSMmSo+EcM0U6ktszgmUChbNdZ
WzvXZt/hd3BY1V4zm/0cCGtSTRglrbXpxMWIDtEW3csymHgC7TqcpkBJsOW5VhpmJilaqaL5oYbi
zkEaQk74LGI6BkZoMEI2q4aQvyhfq4+ia8a3QdCDQqE3GNyxXaifE2rnr10T4fAawbkv+ITGcPA0
+lOdot41JBP4ShHTxZPTWL7LdDEwws/zYk+cvS7oLOXLmW7u9KShbLAo0mZ0r11aeV06qW86Laxi
IzlvJu9JSRBXRd0pH5E8oIoKy3wHKDtJdpB+pZtFLVaMGlEVfdHNx0jPaGIW2vBRzO2SUxlr8wPb
k6DejBCBOpYR2e8a8lCNsqFfrpaFqFk3HiYVz5LShgy64Qc4Uj4w6+ICG3dmrYl3UfWottVJ7wcP
6Xj9bhGU0Pph01ZiV4QMYpxJDiFGMTeSDzECchjCc0GrDHWk6eKpA4dgo3/kBG2Jb3o4iQ+MsLR+
pWYWL+ok9NTvNdNCErUYWDG1LJ5Y+mC+QdwxLOUbrXUabKIe6WZQ+Gc4E9bKQG6BiL13LCKlIE9l
lXlbdYieHXvNuncs6IPhmNPAj69vjBEBRiXzQ4J4y24k2xxUINkgq7cY9vVmnt+KtmkKl24PupWq
sStYAeYKmr4zbQQMiHQYQKrFVhd35UwcDsEm2nGsyQlw0BxEBv7qbAqW2rQSlw1amr1JVM1NzOQO
LfiQxi88s/bH2q0TYrjVIBFTXyyIMGkEFIL1cBrTgF71fJvLWnnTJwLHka3TqrVXHFU+I22K+lm2
wCSvbJdHhAOcPRCkKAxooZtjs6nSlnu4wC2HMb1bNX+VaSA5dreqb6gl6Vzxa4+fwASBkxctalCA
rIn2HT/4r8qq/1os/Vgr/T9HzLOJfvnvdJRd8ta+5v1r+yMfZfuS73WVpP8GSR3yiKlxQocYtWFQ
vgNStj9CB0W+A9g7U5WxZP5ZWQnjN1J0LModi5pHhon3Z2W1/RE1lUFiBXg71hbl31RWW532U2ml
G5v6ne/IO8QSoRryxtH7geYYMmLGzlp9U/D6HdZDfV/c4lpGqMzyyQPnGf5HdiyOcE/Oyh6lR7Wb
dtnePNmn5at+Hj/YSa+7y/I+P0hXAPI/2LT2+f0a++Y7IqfQaV47X3bLA8mivr1HeXKI9ppvn9bD
+AGFwmT870bH3GtumqPxGl9r35J9daGf1VebmWW+VzhsP7b3/bk7SgHMg6veywPQ/G5+yB7Vm/oM
5e4mPYiAxo2r+vn14jc3yMOqwbPuCz/Za8RABeVVdTM94FfnT7qb9Wzt5vPwSGPlVroS7+pRc+Ng
2vVnY5dd6kGzC71+n/ny0Qxi1/iWXldH3uWlOJn78LG4lVje3q1v7GiR5XGcxNOLO5hFyoDq4lnH
5khXjY5Ze2UH+l5+iOYrMvns67fhIjkyXj9Gl/H1crSvlkcu4ZnP8E31ywCLspMcDVf29VN5ZTqm
Uwf5HX28Q7XjDbqde0+AhV/49Vk+ijOYF1cO4kvrPjyWQeZzvvF6p9hNX8swaJEXPOv76qgEdiD5
/X64CG9aGlDSKXwx99lOu1tzb76JcxxUThgkjoS1rXehzTCrhIUwxBdN7kRvuXISGOVP+oH4CLcM
5hNNqa2XM7lgV770d8zuBR1rrGrP6xmw9U19anZIK9NDs9c9QAV8LiRVXJb0QLRBUOyrXXRSj+V9
9yJdFhfWNa/wBJYHQKAfH5ClUnkE2S7ZGZ55KyhknPSD/qL0lJ3Gq2lnfVsY1Tnjk32LOPpJnPq7
9go9uRLv1hGt/97mjeqOtJcvk0Dx6SPvBhc99qt1XI596Xq24Rcn5Uq64/6kFIjLK3jcDJCc6oKv
99j5nCgw4Bc6coCwLNnlXv2FA7TT3IzXCWZ7itNLLtoGWfbmPY5cgiWV+zkM4jKQqNUpnc9jQDhd
4RRvujd7zS72+tSNLq4L19Hc6jYNEKIG5j7/CPp77GzGI/LbKL1gn7COL5UPSMXyQxf9i6/6kos1
Ltk1L8UF0o2gv4LNQrsa3wvPG7cRkXuHGZcD5mrk4ll5zlzK2nYIFIO8EHqM/TdJNZ3F/paHJ7Z7
AwqO2M/ioneu37sA5szs5yfOf66DwLKXXfEw3ix3+kNBDghav+LE70EPyPEJoJR4H7zYmR9yjq7u
vkVoyOAYVQ/3Yk6X3SvHgWEvZl+nQ6ltH3PSMJa9/D5rnZtw78o+dJLWWV6b4/qERyW1j5FP4IKb
psfwvbrn7Jw5cekbIx/j2BxKSqrX/Jhcwcv+lqjGfjHvwkuTdQkp6rE8a7s+EPJX/aHx1c7rroa7
Gg2mq4iguxovFmeE73mhP2qB4iYuLEumOixHQaUEJUcJWrA5WZiJ5iELclKUY/Ehypm/8IEvjPVe
q8E+7sR9e+QRdowHWUX4BZHnZhw9EyofE3ILX/BFda19WHBZfIahFJLHBmHafDDzi/w1uZMOBlqq
ACtQs5u/Sd5CHI7/VAExw5zlZDfgHP3iADYFjX0vXrm+8nO3UaWe6AEjlf5at08So28v29VMm5Gt
rnvN8FXrQuR++TZJVI17E1wHMedUlxzWvyAbdQp/ugWPiwrIM+KTUPb26qOi5o7ouXyjkylPlNxu
Vr1goCbAJZu8PHwPkzwQgbgb1n0RX3O46sej6mePDFiUL9rJVC/Kh6Y4YEV4SlbgkZFj7evJRbc7
7eSL1jLcF9PYATbvHrM4MIxHEhKYhTFXq/ZoMOTelRO/o0JAb/48MAdbd5XhZofFfuVaL3ci4xtO
d9Od+cg9heDHnS/7W7jMmD4kPLLH/ibz7syDorvEwJduZQXL9BFb58i+IYV+euqe5BsZlVsAjRSR
G2pXlLsuVgmvfJCurdtu/2HDQaWb4CEsri8k7dWkAz64w3NzNaA66HBUTRdKdFsG4gqtCoiQ8sUc
HoZicpLNFGEgPB7xwL+n7rIrwfk45iHxchd+we3kLz6xFq55AWyVG/me7/Ocu/ENpC58bwEPB5mt
8bH1h/pCtS+Mt8Lh23qpP+K/jQ+sG6i1XGKtRZI4YsdBFtipX9ED4zx/geSWsQCCDAdLrvSId6v4
QoXHPF0tLpJnuXxWrtr+RUGs1INjP3ffBGbspn7X2wf7Ss9OlHz2WZN3XuMPDg/V4I2z+zD6/vRe
dL6RkjXjpg4ufe0pWj/Giw35V9eqxzQFQsXFaLks7i63PTzUekcfNroZgh5hMcIDY6tdr9mxsKO8
k6y2WuWjlmiBkRVPkhdPF+XgZXdkJoHJQghXYmRw0uNwoPBxmzfr1roEeZR4/QUhbV3pqG/80l/k
x+UcXkGj8Jq3yWEI6Cz8UGsXoNLZypyuZamvDwa7i/YSH4Y3cCi4S9/E9bTXTjqGAU7MhoOe8GwB
P3ue9Gtlb3jQeQM+6+QKBQvwjv9AmSbvsXyE8abVxGO2516FyZQMFBV73fLNbNfAt0mO4eoN1b7X
nyYc5h/DIWy9eQW86JfFkaAmuOyVuTvGR24y7uaR2bXDPHLYJ96rBWPIUarAsILJAA9yLVdHYkzn
3vuQW1fWdr8fRv/Vsfy+Kvj3M5v6pzP57mu1AaC7z3/pf+GUYzsK//fjePDaVl//z6HLQVj/hCzc
vuyPI7nxm4qKEhggNnibaKA/udWS+RvKUAODJ2hxZEEW8PE/Rh0GUxBbqAa/Cbxa50T+54HcUPgj
ohZsphJgKS39X406GIz8OOnAmM2QBVahDRtRWCqJwT8fx0maihVtKDU3MZMO4aqtHLQ2ugfTgjBm
xKNgtwmHggFIC/I2VK9Wmlwic1aPSZqVgYKDGcRIfBfJyNDXhNMhjpMzoNXshrbT9Q8X9w/q9k+U
7b97t1wXEOC2bANu3P78h+JhsmCgVniTwdYp3SPNCoXBdNVa97Wo0C1XWs04JLUPqlqjZpu0obml
8i1AtSDwPvSE5nCiV0QRYDa29rhyBK3+fKs+bMpnR09A9GMUlL5mc9pfyg3o5bRB6FgvtAwcIpTW
m9hQJR7HVb+rLSyjrmZvkgGQMEyXJTX86PAaQiGY7a99GM63MfLDlPa9lF0rKo1eggCRSJdtmL8A
LKPx/+sr9Clqeft58n/KKpKYTGITjU+Tq37KQSoXDQtFxZBhsLsz/KbxPCroo0HyyTRw6sSEhWdN
4pBEaiGzosXTLWMhEmAwWeMd5S+g615ixS+NWr1JcCDQtNH1wls00fzDO+Z+/XwH6oA3ebO6kOln
f561MezrrA7iu9uKSLrryzA/yEiZ3rFKEd7eIiA+ytjHHhJipOjFiBBa1hB908KqF24TL4x407y9
QG9F1o0RNaaEi05eHmWQHY8hCh40KGE2dYiru/h2rLv5Zh6HgdJsXeh2LONCDpFJzgNfNqcva5oZ
HNLgI/g9s0haL/3EBIcbJv4YVgNNcDpqYAJkIk3cYekXujXzXIMY7ns/pBnfsDIv6AMnM743cZc+
D0JJoabFxW2PPv51kPkYSJVT1VttRP/4r6D7znAccBEO7X5RrO6jy2vJgU8Y8+ZhRC34kAz7gsmp
dD3ZZn1VFQv7Mz2v5ObXN9C2UP0w+vz9BqJ/IAyZ/20P2jYa/eERkzCntaHMaH4STbJrzXAbw6Rc
EuDQW/Rw1BqZP9GedqTSsHxsmeD6hkG7TSc0mK7EmYnxvDtqLcWLmZqaT99BIXsmmikgLNFcRZZq
d8jy+xgY40QVQqyLOtFxY2LgT0q9XAAh39cwLSfGlQk/JFkLR+TPnI2wY56XsKMPqSO74ouwVLgN
czM/jjNWaXRJj/lYYRsDKWkxs4viixLkNJJ0YvXuejokRLGFMCuETLOWmoHIDT7UsmyWLWk5mxyi
lFoDKEQXDAViLGRfyEzzsk4tThIShgtzQKEQqLlaX64SgJh+nOJjNU0zh4m5z+ks56TsxQV/wR2M
RFxTRVyBZpm9EqNTvG+yGywcNGGhuwZyvURBiaz8yeBw3AXGRrZpsVTmqLOkk1xFA6GdOnCw2Uy/
GE0+n7VC5LfqCov0e1ONrffvQwx+nnp//9GTYEyHCAgPMr5Pq2uurhngADA2WOaYSC6tfM6EbVxi
95LxvgiDcV/evVVrLP9DYtun6Lw/Xpo9UhFIe2y6Uz/fdSS7Q7eYcGt0ak05CvPgCwAe89Si6kXf
kR+QgjQ7ODoUyaglc1uqPTWhZyAxRfTtmlsFhVT5D4lo6t88DAZsOJvngE8u9E/RI8qsVbOVQ4YH
iysYFpnjLq05AYYb0HplrhmIGoa8soW0lCDEHVOK8oeoCoGAxBh0DDHKu4FIGBrkQj5KiWm4cQbL
AQk9dVNe0vy27cZtOv2fQq/MrZH2PxqG3y8pjgUOFpwVGKhsncAfH2T4iEWbxbbihpKWno0S36Yf
KupS7sNMuStDxDrUwK39LOeFBGEYOWJW19/iIsXrSqIBmfc0tzkh58iq+bUo5CuNxJw0IAuJuUul
JpeL3KDuRdQbe9PEDuMwnGr8VlEwMiZwq2jxk6KpLbWvcx2fct0EzWpPij9VCqVoUsv1iZjR5UOV
RybzMfkWp66VrtJwuloN4hpcxBnJPWo2GhByZrdXBc/1l0lRtoDHtJ4vhjVnoy8G2kQpbHg9x8gA
AZY7l8aOxmLlVG2knCQDcLkjTbZFPLvGlIkTQhJ0Vgo5I2Ol0kS3PKu9Fd8RI6A8F4mi4u5T4xFU
v7GKWy1j7Gm2+nzI18U4M5x6aIyifzWXHJjs0hle+Pu+McI3/Mccu795Lk0eMdKRBAnFqrmFg/+w
JA+pVmYK/+C8SOjODYq2z0tqm7bMR7/rzc7V1y51Z7bRExGwTQDBRnayiIyMZBiqIC/k16VXUgJi
KTpgIzFwhFBFnbX03q+3D7G9l093nYmpRd/CynVZ//2u/OG9wiZeYESQL8pEOXtqGmGdJGSZItJo
gKSGEXA3CewgleIPzLBcRiJfmjEDyGHh+lfXBLm5rAm3l1LkDIaiHtCAAXxSwIDgvA8UK9YemgUp
GFMTyUMG2t7WcSr5NsjOL9lYpZd9gXGrMIdi30qN9A9r5F9XKk0nK9pEiaRwZtY/51VJSRJaRTPx
AZVMBRCrYO2p1ulJnXv73BaZ6SvECrJleSg4Rnsm0dMYefODLjOjMT5ktrV/etaVv6xTvCmSndlI
haxuedY/3yG1VYQ4lQoFk7eWXmuEjvhwmWhDmuMhs5BhJi3su956NpiRc+A/zsP074LBWW80HWUW
SHYZFZZguP7ze0iSlNk4oeluXU/vTHzgatrMdwuSZf5hWRZ/83FN1WS8wU5hb4XLzy+FniGVcpkE
vy6a82um0PYjH4zztwmtQB1C6SVZOXG7PdPz604tu5fKFNGjYhhYvsMZxhGCEOmkClwRDnQV5S0j
dMBG7wy2NtdAo60LsEgywdYdXm0msxUaMBKLWTMvVIMTUSs62njtYqNfIFzytcxNrJ6KnCA7j+zZ
8jWRXv360dow9T8/WtoWk2arOtF5jHIs5jc/LgMUcaOclIDNJ049XjlvmBHVKOFlW+vDsGiaP0Xm
dNuC8DusKSg6B23JVQWMoPBwN/DX9bS9KFReAV1VudyBW4DpZiyK9IZspbtTpPokA4i4L1oSVdCh
jFh4gD61r42GCpRzgx6MUgRNWMkzDts6rdeJPBFSSCY0znaTMKZWatyGW1yDKNb6Y2ol6UO2i+RL
hIT3OZ8y6yToDr9NvcapmugK/Zw1MLBogQybCWtTDXVxdkBegSmxKM0Bi5D1pVDH/LmeFVQPdvVA
lTYq8LI65hRKyiuR0KPHnZoEv1/yf9XO+P9zyoi48oe7b8v9+iN063sw10PWvkKl+3HI+PtXfG9p
aPJvKnAuwDAUCTItCg6Kf6QwqL+RUwt3T7dlFgRlm+79J4WBloZpoB6Wt71M+z1e9j9RXNpvgqKY
GlBlPim4kf/NjPFTZJusqyqpR7a9TTM5tpmfTrFFDCSGOgqLb6bS6zdTjdw2zmw/XI/r7zvaj62I
v30VzeTzsM3he/u0J2Owxh9dr5MnhckCLy/Nemy3xfL265f5ees3+TCCfgR5vDY1PXkXnz5Mrxc1
S208egYMIWBaYMjDIpL2dmsmR2Rw3YNUduupypR0+IdP+GlS+/21LQVHpypv9cDnSrAI0VbBzR4B
N+uK9QZ/HxEUdBQMyI40lsXqoyir512q6jkSMmiEjz3c/S8wB5qQLHOIkQ7MGlIkI8mEjoT+qyov
FV3E/zamj8uksfVsfTIWL37yn/Y/zRrpBg/y6GEk7qmNAI0fDHnJxT/UKVsZ8j+nm+2S6OCYdM7V
xInwMp9+HGmnWugu19mjzOs7dJ/qjE625zxwYVWTgZ+3xneePsNeTshL+vW98JdbzsIBrW5tP/5l
ld72hx+OVkNPznojINGZnWRsLkvzJJq+/b7m/dcicLtUP31ES99ONvzYFZ5Jcnl/fpVGLFAWlUbx
UjPtvoyGhYpTF/UjvbHnX3+e7Tt9eiVOiprQ2MrFX1uPmJLqAqECkulGweJdGrRgmhEEGs5aCQWs
zhDi16/4N1fQ5l4W1Jc0mkz9U5XJYVgbmKYIUDsanXHyevESVNL516/yl5uEBVGmOOWcaKFy+L1F
98PPSS91rdVSXkXIdXibGthKcjORPSTR4qDKzaOolvwfOqP/9JqfbswCljRYR15TtRpc0gUjA6w+
73VhGE+9lQnHikzz+G8/J0sSn9WWTZMa83OOqhnNbd+l8ChVSwqPY7r214pY52MmVWgTdEiJTM0J
1gj9X7/uX+8bxJOGjn9W4QYVn9fEqJwkK216FXUepKYR59BrvoZQfHsO/WjmkBz/+gX/8kiwAvKP
wpmW3CFVV39+JCpCIrq80XGf9FZ9pdjQaLxBLlLDa6xUOvz6xRTd/rToqxo2ep5vsowIrdZxIvz8
etQP9UIfCnWpEebjbujWtDzWqdSvT2nf5vEu4kOGQVSsarkjkRbPpkpKJFptok32utI2yiv4UeYK
TpShzzsSxWZFx6U1Fymo27Ux3UoscG/oWwIYb/NUq3yl1UPDL8eqZP6szgqBLWbH3H4YzEpx4TVP
YIUtmL8u7ciivgIKtGqnZTQVOFdrLMSTBcKfpAfG2d0qDnZO78EXGB7Yt0okvnuiM2ZyoZMGFeRi
LVN1niqjoUyQB1s5pkYI/KuFpu0lJO48VyXJnge07StIFB0KAh7EYSzdsAcVAqKl0hWPGSB3O52D
cZcQHYgUG+Qp9miyKEGgyvbQEa0oInUXSXp6PTU2s7kVB+t4LWXk4wWNatbPjLglxrYrqqRg7hvN
Is1WApyQt7JVuwra6yuLJrXYG5HMzGErSJD0RVvyJbTfJXpnddRmza/VSN1SCsKu4dLWkOTpObdo
Vh96edbQNVQACFFjlunqVH2oqj5NfBUKwrBBA+eijGDfZyotaVJ3UPqoZt6eVsq9vTrjlfK1zIQx
sQotvLHrfpJ3MgGBL6Fl9hiNq2VsjJM8TS3jdo0YDuVuYruApNngvN8V6MrV3dpofY1rglzGyJds
MrT3iORXFenAOErUEbMBRwm6rnrPMADyarVGxLexTUAYqPrekHxa2Tm4eRoy2TVgkRJVVdNrdCjl
nP+GYwqSfKAMQWiclspTmkoWhMAp009dx8+dpJZVIuInTBP7Plr6CqAHOcVMYeqxebTQzWPsInfW
RjESakij6rReAgs88gELY8+dEKN0BbJRG3e0qZltArprqhPrOoeNoiYwwStbOrWu0Zb6K2UMB6bG
sooM0Iaoreem77WvGNGJCCqWlfJUlvICBQ5Sf7wa6dw8jr2Q7lXMHxkQWImsvyoPldpZslEBtByl
mP0KXLSM4rltvnHnI10FZjNKm3o3fMzoVpBYYgxIhlTQKbW31iqPRYLi/cjUiOblPPb1TTkoEeGU
AxYfT+IhEjxW+O92JkLPpyovW75JJsUQwzpVQHkBUv0mIiTyl0lajalTqMaCksbKlpg4ohEy1rrG
JoalKVQ+bDzIFIc1hEFuL4LU6OiG/bteqKvsWiawN6/TJh4GILhL5RWTSFKHn1227JOY1MmgE0RL
BYuAjwPcWV2HKwK7+skzSQnQAC7x3NwXEuaoWzbBNAkGY4wHl/2tuQSwNoK9TPriCyR9+Vkam/TK
Uhhb7YZkhogQAbtKDq2c0wYh11K1HlREiUceXSB807hEfltL6h3dntV+ydTFigLaVroUw5BWWvtF
RDFCEUFAK0PuUSlXvk8hZ6Te4nPVm3gHgKNAECRP0GXogXbXwhza7pSA47gbRaSj+apaCLoO9JIY
q4mcsSkH1pKDXIHdLc8uIalxeq5zTnlBqy6det1EidndTmalYv+xenjkezIGSPrQyyRrP7BsK/O9
1IBN3fNsUqVOWqdZXyNjTcIg52xKx3EgEg1brzTHxJpPhBpURAKXt7SxgCbSlcuD2Sh75lKYg3dr
YsoviSWRP7UoRsZ71rvsxpIm4t+Q8Ge3HKLlx3jV+sJvrFr37P/L3nksyY1k2/ZXrvUcZYDDHWLw
JqFTC6YiJ7CkggYcWnz9W0hW35sZzGZazXtS1lbVZERAuB8/Z++13ZyIKnPIqlPPsczPZW6NP2Bm
TD8LqgB7r+oqutKjF+trmGrV18Qo9Be0v8ONSIFJrdGXw7TsWvVg1q2yVi7ZC1vXZ11cA+rxbhN6
7t9xvs9PzaI6BmEu3GSrW3A2p5Dpqr3F4olIyaSAXNUmWUv4UsPkgI8euZutM31pFC7sFQZf+OjQ
ove7emrKEbp15CPxi/2GSziSO7pisqrPUz+q71ysacOqr1gZV/6I3Bg2F9K/ZRj5gLWBZZXGywxa
MBcuSshSKdqAWd/9GPy4Aenl18ZDWNGoYzBk2CshsC1umtoWP0aiaoqdIFy8PU0m0R+8MILg1YUl
b3vQeuRLkORXnzQdmWW0LQDXoZzunhpo8ukqlxjRNpqe+mVHsO9N1sRGDQkmZGCIo51MMk3DfwZf
F8SwgooMUx8MmfJHnqnkmV4SRiJ+cNJswHrwzTMlkWX0s6jNfWZ2NuZ5I/FubCur6juoZ36IDszu
n5db+w3JOr1F5pIOyX30tHEQOvEQw5dOuwu81rjh2myUe6BoNgEFSRNemzJn80mKKXqaFL9/40F0
xKs7LRNhzIYVVPG0tmGf4eCD2DJXAHaadgIylRssyoEvK3ZwV0/Jpp1j42tdBOBoBqOEaN5HpEFv
08kuvrTCDUgPGjPwo5VkD7mDwCFJIfD77KIAS2Bto8LTZHEkdnDAGR3/iDJHJ+vCcKE62TTsvjkY
Hptd2iWGvydAw/2ZeEltkIM9pXhZnEJyR+0FROC0YbAfs5K/T4vpKvAGNe4r158dIGoT00VcKxmN
WVgWuyLwVb9BaAUT3EsLqF4JSU14VTATRjtLDXjdDWtgKOH6ZXw91tqO1nZcQvIIzQx4qhmbI+Ea
KTIDMRvAL7IieCrNFhVeOpSM+gI52jDbwBhxZ9FUEIzTlc8GU9IMLrNA7jcCxCBAIB7xlmGuGb94
IgvCXU18z22YuHO04eyCfd1L/XLYE7vCHFUzmMeJRMz3SFiZNHdGA/BtzRuCfLmx84lpS8QIRFLy
fI1ZFG/xkToYzjF+gfbzBqfZ1fCDGX9TfbVbiLcsm1ZENPMq9moX2SII4fYENrabQ8vApp15PQSB
tJvhTZKRDAe5CSZoNMHcN2zgujMXfrFoDmPa1negLhLzBCkG9je494TYkYaoSbIJFzZjrOE8QZ4D
QupSl6KXIyaZgauogfaB7yKcpLaYps6Z6r8mXp9SspYxgjQDdDF8mJaQrXVA8BrMomj28/WUd9CW
6joNLxPb84ZDa3UJI3glbUhkUlsncaEFNaQGEALJqhjBk0v6i1GeR/1hcNz2Nghl0Z5KaTJ0gwMe
PejepijzRknQoyEi+6rSSGL2JnYxhI52vlg5kooCOCaV6nGYg/65Bli4TL9jz93AsXZ/AuDTzqqx
gyha9yzTP3vQIp+crPNPzQEQ82ZsdP3Q22b6gLcQzBDpXzzPEZbgfQsV1FyXvovfnj4pwQWym+qH
oSrIxh3dTn8dy6j8VMR9f98Qm0UIW631wUUBAWVFxyA0CEZCS+YOoZ+g0oBSPecSO8mYOsVNMfYQ
SStCNwFL5Vb12KS9BmozmsVpyXjL2USdhaDS6LX7YESpXjyzoVdvsbL5w1bkPd+I0x61qaK9QfpH
Iyq9lTWdKd40H2C0WzhDB6PWc8+gaiKJixyLWLwUF+iG/lbt4vCyIGL0LkdhsDNRBIUAoOuw9lSv
/dMpmHqEh4HjgMEmIWOvLVWAjgzmp5oKL9naY06ZaDY+BZ2IoWKt7bkCltJGxWMwBQYVUZnnJGez
ThEn5LXQZ91I3DhtM32J5qIuUApn+SdSBM1PginoPTtQ3jJSa4MffTziAA7jqbv2g3GGdeyltcGz
NnmXXtBCS/brMXzw5ypGll9lcFkoscdvfZQXl9IelzMHN7YnPWVRGPXEXlAAh6PqqBUjj1WrNYsT
7cUtBwBFmsBKOwZKmgkmySOcCUXeM1bwkOo44eL3qLJOVOLw6gQUrDczKyRCo47h1o60veDThJv8
mcYarE/of6Laxlanf1r863hNylr1VTqi71dOZNdXgK44Eoyun3sriPqIedvW158skZNbVQbSXEGl
oAKB2mjXmyhskZPHozN8Jg6G1Fe/qNSFMbC2b/pmIOupCw0WZx2jqYbHPNQrWF0hOkRbDMjjWYru
e51EX4lm0eMhywN5VfRzFp2xROafMaLm5b4dRo85K9vYyhjL7ktbo0jAzD3Y+6EhpXEjyX9+8HgQ
0hMpyvzRN/sBIiqTWYgXrTTOdTUt/txk8G+znNMrTMi4KpGswjhZ9dTTVE0wEXlhx9CGdOag/GKL
UUyzayAjT04TNUTvuiz3ka7LFlMWyWDbicPij6TmpLXCtg0MdQxNf9wmVu4ASLPIuQcCXWX7NtUt
eQUGR1nolkTwrJxRQuCzlsiD9bzQTmTGmrsuUX3EayxiLijJ0OhJrhKWfWeRUjCv1OApBhuuFBtL
JWh6ArR6q7pvW8iebgJlWFAJnFW9NtmtYFkWq3iwmuCm05mZ44Dohs+97Rd3KYeljJU1KS672nKq
S9qCPgtMbVJ71HrJmNVj6egtjHqePRk2IILbdu5G2kJl9SUWSzBsaCByYJkkD2fbJ0NLrEvn5eiJ
tbwzO5MsRo/ErE8RSdse8N+eI1TlUTRyOm987ChTFz9Hbuog5fWz+TmffY5nHrFGFL2KJ50oEh9/
TheI5KcDBpI7h4ADikCYfqkULBwtCJTZjSScI/vKasSGYxMnKOqZPAarEvMhWvTWdH6iGp7Kq2Ky
cepXZICQLyS7zN0AAkclnAhci7vll/6IjKRH8JZEUFlVWUanxAcCxqODZOO4Dmds5nJKfsTGQKsx
LyiBV6TgzaipQ5k6a8Iz03olhik7t1tZPnUEXZ2HjbkEimIs52IhonkWVm6c9/XYfu6xxWNSrFlO
gMIn7W3VegiCPW1GyQ7zLMGsqVIZF3IKy2LntDr4SnnQgaB1TVIjA+zGEy7CcAlMrnkfVg76rEuX
iAOouYVx37lZ9RwE2czObsfhXZcvp5kkgDa4NurA+TRSREUkzsRVcJEXGZN2H+bQQFc6pWsxcSj5
LhoZPWll6vvAFUi+2xdOUpgyVl61L1Qlzk+NvRMeFs4TDqmUl7UAw0/ZRNWx10Ob35EtkuZrCBPq
kIYQEYg28iNwsgswqp7JPIuIOz1jKKH0VkxmPBxYUedhXbmmaaxDoe1bkOGVtYVKhx9zAs1zm6ZD
Tjkv7Zk1ReUJhfQMNmnDBLAEtFeFFKBGmtY3BWGL/ppDGwjrAEbwuAXTFOsVSVcq3Heq0fDnAIH5
bSvI4tMGxSPrMspQjzwJ/Dn0UM67nDzBfeC6HeJqGUH5nSWhLKu8XphmgR/E3jM2bwXrbM4nCDRD
KR/7ugRu5viD1zH+N8EmL9bSq7HDIbqliQUwufJbCJRVnvsn8S/QWzH1sFuzsX9AhEqrRra99dxR
nxqcgiaUaR2IcLKswfOHjMwXQJ14YdWNPHjw5ifCV0Wat/oM/EDN/0NxQmUobj4N6HAUruWF1Kde
qH2goqJn4JZ8zJLy5p/VjV8auGbGCPTmCzuQCFo+gfQ9kpSignTOgx3MXNruhUNo134bQ44DT4g9
NspPBjjDgHS7nD2uTVqNikDDd1w3VYX6qY7b0t/KUHliky9kxJDb1+/AZUBNdBqelS1iDk8/4c9G
f5IXESvzCCUdEd4LhtHmFNmt3cpq4CZDdFo5VUIgRE3Gj7fBCzve8wbPamc39EyislPJoeYIRSRL
HiAYqpU2h3WtnPEH0Db7icPGNLFUtPM32TrqFBUHjpIKEtuTkpP7WCei/hbmEsRFLyMMEFBD1A+6
xxnliAyJt6IT4047dxDd98Ed1UuhXn32UaJcea0maEHEoXfProW8VqY8p/seQPUNMw7TvfBqqe9b
Ow8YvZuVf03aWPpEXyNIN64RtRTSVdN02LibiBRNht0VGyBImZVdWbWxUjouCBfgdPFtDjQtmSRi
jLnwqp0FQzgpsF5mSECgF8qvcCqCT1j/oX7kYEjVxew1ZbZLAmv64toT0TJWm9FtMuoejGhap1l8
3cT0Cjf1HBECYbuNKw5xW2GOcFhmN+1g6wJ6Z1AkzLd4f68FIcMLHcbRP4uy6fqD7dhUEWypGZEr
ZYS3OTHnPr830qS8nypmOUAp2/FO162M1tCkqBrIS7NbUqNat+IlUsrdjGOiz8nIYjmX4D1YFXom
DPT9NOYeR1WCCoju53knM4PAe4Jrg01owELkrB/HN7VD55z0uxD3XWsF6XNEOENHaqKnpp0RqxKp
qHa8RzP3xxBJNh5ucmDCng8uk4mSoMmdq2lGQH3AiuVzmFBR+OgbNHfQ85aiJFinpOXWxK78zqyh
trApEQOEd0tLSDVllnyOqwhEnGgSjxxTCH3JCq5l6h1YmvsnLy+ccGdOqqD+Rk/B1pqrgBycsehw
ZAeVfixJXvgB98P6lBQe9G/yOQZu5kJk7kRT3bNi9peid1XLST4riCVhgf5pZ036VUw2CRRxNhrh
HsWotLdy6q2nQIUjFLeuhufcD3F3oSpyYNZx6lfOdgCJLSEjKzjiLUNLWMJIaoMTRQuYbldeGuEh
nlIdreG+h0+2XVTXfmbkcB3tIbiZ0oLsicgak2t/TARKD78QhFqkvb+TQCAujXTKm11iWEDygOB4
924yTLzFRGB564buFZQZuMge8XZosLe07mcqGrebvB2nquA8MgtUrioMWzLecl0+BbRZq20QiOin
SVArBlxh4FcjCFrfSWau3LREGV+CVgXks3MRyp2m9RduXfAbycomJPS6gkbybfBtOC3wJfNH0zGm
YANyAu5ODzR5awnUJatmRD8EF91w76HBVez6rA/jjgSj9BvDZppICbGaxrpGMjefl2kKnLJWovhS
TBPgSxWbdvW115L4QII4aDSzUvrhddmDMT4pB2P4Yauu/W5VcoQAL6O6O41bpjKrxhgMf1dGmXUl
bZi469RCwgrujMyrDRQ5xUGHrsUFtBtlsC5208GVnd2eS/bnR9MSqCMl5Qp0zQ74gNK1/JaRdISa
tAro2xKxUzwmJrFx0OQn7wpeqLqd6PR8M2mF0U8aXeMrEhpOSii7Ym9PKi7eLWW5+mcTMRaFeJuH
lyMbhr1SjS0ODLUzfSoqxzsLp64ig1kTiUZdnusfsEwM1ifSbc4NoAy4CJuMrBqnnVPERXUy8j6R
C7iKsE4QzVLFCu+jD5wFe6HNMktqEuRpNPQZItpIeJSAcBPaA+or99Rwsup7oswoZh1ldsCqOcSw
2D3u0k5OKVlSBS3zipI3gHc00T8TKObd+LPlVTwsnNgGULROw1vsBk17hYVi+jLCE+OoZ/u8vpSi
8Qxa0miqvcGwFrQWRJG7SAv5A8x73G/Q/Y6XWWXjD4dFMcDTg9brQwoyrFs76hYMl5ybFIB+1NPy
CHks1jYLR7/tGWdOq4mDdnLClE1dDXbbNxxVEQevwoHO4tapQXJvbFo25EXmucZOCKPM46tEQ7g2
AfTeDXkeBiSm0bgnY7grnDPtYI5YYL8h1pbGU5dDqc1ra3m2KbHYcDdVqy1asplN4xmrB1mFMtPq
fBizlpERXB/M6EYuIhJiHUx0QzrxRmd1KcytZYAwXdm1EXj7KGJMufO7IGB5KsZ02OomozXul/Rk
cJKUdbIn9c/W5yAnaBa2gu3xIqUvSkYL3bd5kzt98Tn3HAMCl58ukW8cNm+oR4xyS7lJ9eVOfXaf
VZwLtvCWFmI/Nz7eWrwp5b6ZZze7HkQVD1svR3m0dmkGm8TPaxogAdLkaIfoo5E0sDScjCSsgdd7
3OBwtbwoGBuBj2G7KeaOocdAy2vNn/J/gldxvH3rGkB86rJ2T+DMclLvOZteWGUsBMg1y2X10lPd
rBGh2dm+YARSb3o/6M+6VDvdSRsJ44reSU5HLfLghMMLCjDbEkNPchMoMIBclc52Xs25esfJE8KR
GY01ak2AvrBB6nq6473NwZjKlk25m1kVdhoc1xVJavLSLO3ya88wYMY6bWI2lkmqOdkFI6CSbKYU
WltZ4pQbxTsHZKViJrUj2ASgOnrvRRQd+PXer5b40shawmfc0F40qr1vHqiGyfKklOEUbWbGbJxS
BrvWvuhjM7ozaWi332KTcmwHiCTi+c4DDx5rxKemV6UGyrmn2KdJDwbeys+GyGT6iV4HqyREulLi
neJYttNDU595EK8f2TNbwUCgYr8tQM42O6b5GcjLMuuuLEd13SXHhKC6NdOI41DJukXIUQgCGkkA
XeSZMVjH2TjzrGllJ2kMEJ9dWu5iZg7edibybUe5P1prNKG5WBFi196iWoq/QKrHXDlntGtXVdUM
rOYx1Wqn/PwTcbT+BZKXKbyQoQT7SzkbAYBgKhBB1S6cdG3gg+pW01hxdrfV3KUbkGQgDDDNZQGL
kSAk0Mp6+Gh2lAfObrTn/DOS1Aa4fydw1PRz73yudd9h8E9i3J69KMleNZO8rU/45Oyz3xvmWV81
zGd1aiY//alMn0ZcAyDE56z75qtO1985xSDG2kVmrOTnktUKe+4gaCBX67LN84W/77NFYEMxyBXM
RohhfoLM/pTeWNlta6djgBi4RdZwlkFRsHJHzQqBwYcHpLZjr/9Z5VHE4tbUNF7ttAiDO0YRUcuZ
aqifB+myfhgRpDHyuAJH7odoyUzhrOkRNugHs8Kxm8hDSEKRRSfZj72tWSNe2ibslJ+A+lH/0nWC
T+y7BTHpZpI9zFEHKBU9XNmckWRA6oE/WxXuHjaI+RPJgfa4l0hdGUYEVjJDYjLMiZ69Q0BhWTOL
3LQUQRG9WyfKiKmtzHSXZp1tnOhB+dcexR55DEZjOSAJoiRQB/oyPZF7sIsySFUAS+cHHVqkGpdO
pPE7cqjnQlWu0BzfUX1fxVUCY4Hopz5e2tQZcmGf/MKEvSanE1Y3BZh/jT+oRRoG5HnB9sDuteKB
5A9aGs5wOgzdiMqCpK5doNnMmBPJlnzh1OHQMLaEUqwzwy9LwYwQfjP/KJgne9noErqnaIpw4SbI
vohkAZ6xTPfzfMrlwrCUWSEaZIQRjFOY4ni8etppvrdsU5+MeQiWnAl76teQy7UklVeqExkMrbs1
wGjTXywC6FkWvd6aRq4pFANtq4USmdLIB9w+MkNVRe0NZ4bqWd8Gv9Xz3iImkNx5htwX89QKrGJu
htK/ShxAJmle+XuR5FAMZNWFgvUxmwgvSRLa710t4j2SO4e/XKblfE+WHDnsEUhkQCxW5dc0nXku
CZclM/Rb6ZZA16p2IHoJzcLg03kj6+OCswNZPi3ahQoWl+nm94oef3QdpmOmf5JKU+/TZkjyyyFj
BHDS0y/NaAsyE1iQUNEVLaam3dJHIa/OWlxa4QpBTVc8TBxfS5rkc+PiQQCXfRuIcUhPMqtv5Z7d
3HR2cY18YEsMLk3/tiOeey1jiKLnVmhTyoOMi8y9zUQxuhrrWPqLg6jST4JNsSDy2sedoEakH2ta
F3QB7dipfunC/qtg/pePCus/G7P33Q/EHT+m1wrm5U/87clGpqx8PCoLL9YStruIhH8pmA2BKdtG
74rey8IJhLfpfyXM0v8L04EjXTizEjTtK1c2/0miLEQnhl3MtjBg/AP+7G92Dle6rkRcLCRGXgSE
R/4GbJntOKOvW1l15J85RpA+GBVhYW5pRGcdaLpNS/28DkLdEn3TNKc13gDaHrH7gRjUeqsrVPxU
FxoU/+CS4BG3j6RvlPZFAuJ8xFSdlvGmj78QnhCf01/of06ZBkbhieiLN6kIbxjDgxWHfqKR1RB+
bhtjUXtMrbqhMJaHtu9JlKocK7419DR/oNF754sij/XRk6Jdxa63SD9fiS57h8nbYHPJqr5LyEc3
7H2NFwMu0pBHFTEUgf7AhXKkj365Np6DAB55Ct028WKtf/WROGW9PhCU4yiAuiUozTXB6RsWhwfT
IXw9dCbCVILuKU6B9ZUM/VbAMexV48V0PrxJU4mm8R5xVL15edb/+9b/y1LWonv+zy8+LIYf/1P+
/J+L5+L1u//3n/v79cdvwDMNdYFsNl4y7uD/vv7yL1xUy4NkcsDgNTf5tH87GORf0sJP6aI3Wyw4
CzX6bweDkn8tfUyFpBjPvfD8f0RJW8S6/yeM5sFi8fERD/Mg8zijOH/7LNccVgVeJFQTbhIc2uAZ
NULGmMX0gNzG6sYNkz2AARopmpPiq6t1/etTXvsa1LGBjw/HPuHZgP9sfsqxlN4Uhp+LAUh8qSm+
CDx0+wNA0prwNyc8acisZuQ8OO0pqOH+xuhISuPsbKFaGZrTxrOxZhOB2tDOkd0C6U+zs3bgX6JG
fepfUgyjqDLPuLpio23XovubBtexlY/fBuQkI80KDg05SgbCo1T7WJsiBtFFjYyUKBbfY6unZ1U2
dh/tmIeHBFzF0HZx6UKNSWvYLUHk3+RE/X1pZwn2nThnDYQtHMYHh7QTx8jUs2EWSxyw3TIwzewc
XSI24nldC7f8iVNSXXhqAHPz37eynU6+/79/sYu+esp+cxOt6/K5fYuCf/kTv95Gi61TuoIjCV5y
XKMOb9yvvdiy/5J4wvEg2Oyp0l88S/9mwTt/AY3AMmQjPTf5n7xD/3YTCbbixRuIOtzlWXbFP9mL
jy0DOJIwUPMiwkzECeMt+86rRR5XoT8aBZ3uSBdAC3AebkLR9L8W7P9ourD5ja9eeZcVCLcFCnMu
geNg9zkysGSDACvLIH3tMsq/dURjPlSOaZiQwqr6luZ/dy+SHs6QosezKtqiZ/Js+gZgCm9kHEMQ
qfkYNVOYMkzrGeVZU43oxREZcd+Fk99x9s/ys5RJCbRtVkDaTz3qUlXgAVyV3Ugmti2QC62gNxqf
88CyPg1ZnDz0aTp2+2lwqwRLT+t/ikvHNZkhK3MTADM+q1IrNdaySb0rr7NhRb16Ut5Zj965MP7i
fmIlphxjsX57/acgLVRWAtCYA97Pwr90Z++TLO5D9fznD3q76L7cgTcfdHQH5ggJ59DwQVXYPU66
vISIjn8fSgMJIsj1kQeNp6jvP/h9b+sWnilsS5bDQ64oRBVby9vfF9KR6O3CJEZvgu/Xl+htwoQ4
3S5wg53sc8b4CtXIn3/rUYH561MFBj3PFbTRfLlcjFdPdWU6MvCHMUBOziJd+n1MUCqjuQGZ+DWR
OYCwGtdJd0Mq5k1UteV+nCQxdjzFH1RR8u1+w1fB30AvkzvsASswj90cTU7SEAEc0E5AX5C21EXq
QjEWRC9gjxVZ5KXZF6upkf6lR27YuJFNll+gtFVkAPeZD/+w7cxzCgDEBXRQp8e4HIJbco87dqfS
n041PAK0lQyqAzaLyZj2Mukmvatqp63WyTzZFw3//oLk6ZgwqcC5HonAGwAUJ0tuWOWqr8tqY+7M
3KL7a9fSQXXHLOlWI8gGymgpwl1cNcHhKtFCgEpDBrdFFkF++ZSa1QeLxZEd5eWKAXEVNvZzipUX
gsurm8fxNpwJfKA80B6DXuLtHhBATV/1yGDngwflt8eTu+MqtdjBwPT65uLEfvVZTJ2ZmyeoGsiH
y+jdtvD2PCSx57ah4+ukpYk1Euq8ZpZoMgYy9DZHsXqjkhKwAl4SBtiD0UHVj8rTyayTLboIpHCp
bJMPnumjheLlqiyULW+BaTE1Xv77q2/quemYTvBe1lNhDPuc8woIPzJLNyyY+pbmz1Bu//nFoTzj
iAjaC2erRxX5+iO7qNZVO9Htr3jH6LK63g9yMIr+Cwh2Qp7yxIBrV5lRRuVC0MgqIlQMiEPRALzN
GHqgEwymk2qOoZcOBZOl1aDy/p5UKyQhUdw3Yv/nb3y0mS3XCOmf8kH74LK1nOVdfHWN5qlvk0By
N3k5biub4oxGZsHL/uePeeehWcp0D+8Sow31svq8+piJiB/CxzxWF0kmcNuR1OdP4lNl4BDLBGRG
rcf2g+Xbemcd4Z3wWNJcTuIg197+NhW6+Mq7nLMXkw8M/Biikr3yK8ZoSdnpz5IzJ62jhtb3ypUj
vqoGjz97imMnd3/+/e9c5gWFYC4lCDyu5Qjx+jIzjwVXYZY4QsJlGN2htItIw979+VOOSBQvK6dy
aRFQ+AsbDsrRIp6rDGCAghOVzr15kjlpuUVDQ6cxsgNy0kiMkV+olbOTQGgJ99Oj0dSnefRNlzq+
hBKQAgn0EPmGDNx+xR79x4Lm3UtA5eZ63H7Mw0e76VR2qY1jhCeNrjHZcKZxQokT/vNPQe8uHIVo
zlo2s7cXWoe1AUcd5USIMvDaLYd8JbSwH/98oY/teLw1vN2Ct8bknZHHrzkDEIdIB66zRV9/ZzgN
XMbWyg9BZc+XIyrNg42tdD0jwzj58ycf1STL+0rdaS48JuyVrPVvf5+Ix14lLQ+STBpviQeNSOvh
eTNuEkmkH2lX5YXpOMaTSxxMvBp0mNz8+RscNTleHjJH2hxCcQXzcplHDxncCLOT3rLZQEAiKr2g
tZ7IaEVPI7k1GEQcEHuE+wZzwol0dX2WJlZHdIxD6ADWjFMrG9hZwylYt16DYuPPX295k/7vpPzr
2/GAsUmZluPSlHt7gTpmdF0Re8g83Nq6SpmL3oQNZQSAqLk/9zJLf2SPfu9hYB9cFjZKt9+2mbHA
5FTYFrhtTzE8zjHfww0rvxahj+LGshn20S26mBpvevrzb31nVaUzSaUhoKoLlpe3v9UPsZwqAmLX
dof/NKvJQ7D00G/8UNbxKsUryli2Cj5Yy975VB5AnLZIcFhV3aM9DqtC3WdE460rk+6dOVThZ8g+
KPdQhqAfVRaHfxxtc77/86+Vy198dGs9aWF0dyhTlxPg259bj1hBO4fxTDzN0iMnnjfh4DhFdRoW
ZaC2oWNqEH1UYKe6I2jq1CZinsP7ZMD/y+UcHpAVmRCcmUwf8jSEHh2mOc7AToWksBKoPX+NCf5E
1oCUAV1OyAR37YJuy7YcxWYyPTLPu0NqhbGsga3UHSyU2tMJ7kJ8I2M+N8W6sZ26PGvSqVG7qVx8
TiEV56YCpX8vvNEmz8EQ7qUXYQPYW8Gi/O7oo3TwKLtiWvQswF+ROQMvmkbmB9suH5oPmAXWOy8J
B2HMy7zHCyfoaDuySXwHPgT+KvdFexaEAyFMzCnpRtZltO9CZEpJnmKZ6LPhnJSz8syfRvPS95ng
TbgrT7ypg0NLRPtl1ZriCj0ZB8wPbvc7d9vFks9Ky3sljlfySaiwKfqIYRzpQ98TljOkSFX/5c+f
8s56iiOfncLkcoApOapmJSr+ibtP4RUtwa65F+UbgcmjQtpsxqQZltO5RfcP0F0LXQ91ivlBQf3O
vui5kJrgRyym8gX5+ro0oBPWxdPkoOdBLfXEdB4Gmy/CDwgER237l3WRoxQTCsTjrFXq6IdygMtN
zs20EzRaSaxlJXqWTpH3KfPdhIkjguuj/ZOS3uheiTreedUYX4tmJnUuTheD21QXD1HJio3Ez1z7
VoSWYkpgLv35lvy+nvKSS5oe9GlYXo57nZNvpsih2FxB/bBHFHa0LbSZPOpyCC+RdlsnU5g84p9w
PthbraU4eLvAkPJnLYU7nywgD769FYVZ+z6QPmNVJBUREiJUOBX8kkCAUMGCYhzoxj1ic3CzuDhC
lGlmMlzWSFs2qoiq/B+/AXwdufSkGfqwzi9f93XRbE1IZ3JcyLbBPCAvyQfLJ/Eh1OWd682jD1TA
46JLlte3HwMkSQ8ujVasGgJXUzrgQKwn8BtW1Ys9Qof5euDA/3m2zECv6wS/SEgw7qaJacsCb7OJ
/LUAOqF6UDn4DKwegtTZfVHFctXl0vvglV2W+eO7BNqMLXeZPvHivv2+DEhynOe0B4ah/EpkdaPh
w4ErjBXusw9uwe97HUI7wRDP4fRiv0z+Xt8CdH+lYU1cmzlIvKturpG5JpkNbs507uMyp6xQk/P1
zy/Au88h2BrThPrgIRM+rrBQFXn1yNCo8KN7VwbVDmczq7MgiI0pfUq0CfIka21wpEIkiEydwbyH
ryEdY3+F90t/wPV475JzgqbZSXuBt+No5y3sEjocpylABI25C6uRJpShB2TKQ0zoxAc//50HUtL7
kYIxmmBRPnoN7cihL+Bz0QXqhNtuGHHGEgBfUW34ZuSnh1IYdrqBleEPB1Lj0PrlDCVB3Gf4sNfo
FEayPoRES+DM0fjkZ6Fu1pkTtcmVj2In3rVzjsV/wpVrHf785d/97guEm+YItI4XfOirdzY3QstN
O76721vDTZ8kyaH0FjtK1tf7spbZhQhwfofIoZoPntXftzLWCtocLy1zLtzRCp9Yc01Xwqcx42GF
x8Lbzw8tQ5JkbRp9bNy0ftac10mo1A/THua7sbeSv8eM//GQ984JlC8BwId5Eecj9pq3Lyd+42BE
UMuXkEV8N1QJ+Zg6dFf1qO5J8GoO/exxVDBxIaP26Z80qXQNORBTcl/h9Fonyqc4CxB5fFDzvHN1
mO5LWmSsGzbng7dfLJ60mTlhGAIItObPHSgMhHelsC5iFJ7zftA+6cJjXPUngU/+3onmcKHv//xw
/L7VoyLlHtG2ZobPkeHtd5iMoPEbNwbwEZAeygNSbIiu++g88s7L6iy8M2beisJiUSu8XrMKb5pa
r2T1GFw/JCqQQNA1ZaYLsJsAsw8263c/jFMpHQfGg448qiSL3PFbSRghJ9GeaOk68Z7bIn8awMU8
/OOLR4OTq0YcFXu0f3QDUzeNlRUub1YRVCdRQQ50ambxB83nI/r9Uicx4gTqhcSC4QIHs7dXDxIG
eiAkYlTiDjYneG4PEf5iyOhx2XxxkMaKExeM3GbKrGyD0DbRzBPD72JAab/q2+zZ6yz6aUyGf6IS
J8DIdOJuzV9mh6S2COyYk2tmn/75xaHfscR5oUexjznNdBWVN9kQRxbOCxYqH3WxqeUHi9tyM492
XrqE9AsFLhk6AEelapYj1ZhDPsUg525Nun20j0Vj3dtl5J5TxzYf7ATi9w6edGiacRsYgS3Sm7c3
A3mqgZRSQFmJ6J7qsTIehYgI1Jubbh9iwF3FeTCeMw9M12EGHqnF1gBEeLCZJKPkPOkGuOwq9fID
Sm+oIV5NyCzH45PSsM+lTzznedI29QfF9jvvuYMaCD4iz+qiG3j7tcVcIrB0AwMGT1pxLK3jgzGZ
0/af33OmpOwxTIuQmyy1y6utJgI50qmMs205N+q0nsH3YqhvP/iU915wZdk01Dx6t79taDMKPDkE
VFtNSbhvPTraXmnfTjaZlVvx+s8/6b0P86hBeb6Y8DnHo71xVmZeZxOoDIAu5wAsEF429JJkGfof
FPvv3SNe8UXFRKeILevt1WuwkA9FxaP1/9k7j+a6kSwL/5WJWQ8U8CZiZhYPeIZG9BQlbRAUDbzJ
RML++vnAquoWSbU4te+I3nSopOcSmTfvPec7i+ODhjFkd1Sqyv6gWfaL+nEVbSA+4n65Dmdev0oB
kU8OE7sJPAAVUurLHWYHMMbdFWGREZZZ8cHv9f5zMZvhcfFhJJjc9N6sCqfLZGuBNAkTLrSbwp7a
c0dp0wcr/P0P5QBVJImE0I310vqmQjUMvIlzx0k29HoJMckD/l8thrc1vDTZ/35R/OoTBUwm2fXZ
B7gKvf4O+xzJm4YXG/mIpUdilZon2NY/2NvexGSsGz8dPIsFAUkXYKizfuSfHieoSXPW4AYO46HT
HmRJTNdkVMnx4orxAHCbOClCJZCgJ/nZKiA7cfK5hyeNNAWXMKlnOWBzQ/YPxQjlYcLa8hlMUv4F
Bj0eqN9/Jb/4+sE9MpRHnrIOON6UesQZWBlqdB5KldJQ1xomK54aibu1YvPb71/r/RKmW2CaLiom
KnJ4Iq+/F4zW9ESgZ4a4nEkPr5n0YVypwtqS03r0yeQ680f1keroF5Xk69d98xkxhpN/3bCQtYQ+
piOt+7zFMsFbwQDsV85NiVxrn6P5PvJm5Z4HQ3GPhhoY16wVzW5QGK/AwzT3v/86OOf4wK9PQd6Y
Y5HgYzOlZmzz+gup3JmRcrDA+NJT0V5i2NW0Wx0xfnkssfXl10s9mLgUib9+9juex1BmMV4eT6q8
vXTaoQ6wjmn6GVEqpUPuTC+4H2DTumbM59oHfngy37MkISLXkTMBVN5EYivCJlejMg4cwg3yhiQ8
fTHQTzMCgOVICg7mYb8gNyTvAlkcD8ECEZ1xlik2nm9N6JYXIKiRmgqLywGgoKfOaZyrPuBeFS6I
0C9pUpGiVSeyfhgaI+tO0C+3RH45LaSaeLImBxMTws5QjCzv0xK0wcJZuw5uVWPCRUMRMt+hci9T
2OuGl4EOWhrJ92S2J/QOxQx9ydfqqFiK8WEyBU+yj9AEtwHetlPELcoFkU5+ykYncPkSlcr4BBUM
XUkHSWo+xVnXd2jAitgj7CsGQ6P3GLs2etPNdw7FwlVskPI9Tp4l9la6quirhQSgUOFVm6MRd8vl
SOwNwHPcllbYDdT8BvFETui3XKaxJA6LFcEZtL55orYfOzCJZjQ5g32cxAM0Dpg0w77GPxJNhg77
gR6hpPTo8OOTXIjHWFh9e+cCes1yaYWI8ElO6LuJq6BJxYpMzuqC0KgsryIZO8eCbeY4YxEWyNUq
Ajn7akyZ/XBfSttxn4G2J24gS1Nrn8qsvCIQY/raIdT4Cuv70kIBfCQzVxpbsjLkk+hM46EYRHMX
B9pysZQ5SSZzrpxHf5wmKywKLxdnLROFKqpNfdBDWxuaDlIHV0e8TG7FgBzL5Y0x9B6BmV5nfKlL
mXDu1x5rx8vbAKEdvB7js8rG4iR2Bwelzyxx0UkjS3AV40i/dI1Yu9clYlfwOL52p7LZf8hxIy6b
GvfMtVWvU+956uQS6vFou6FdjN73ufbJcsfqsFx4br2PK0Jz8P+5S01oYFZ9FaLMoBABtRhCz08I
JmalJy40CBcAylia5qYcEuN0dN0GKd+kq7NhzsofRV6NZyUOlR+IAZv8yBsNkkFLSsGlnlzWp2F0
1/iuMO8LmWXEQM8zieKFNRknM1Qkb+u4PRYBEqVa8gSNSXe3aaDn+dZFCYJlKSZ4mXDLPiW5XuGR
ikbRxvf2tEAIczCRzGGyxIxpWH8VOI023WN4J6su8MiMcuCnq3CpPUk3FbNqEtkYwMt93ufDY93l
KEZEZxAh02IcDhujpg1Co6v9AuakbqJSdAOecQaVP3qv0JIQ/yWYfzwk/hJ2FYLO/cQkaMVPBrXc
Tm42VyeZLuBJkhu+VAcQCcX6HM7WXSHxQ8G7mK2TOWayvorFhufC8Oobo+e+uelNZ0SdqbrxmJAS
z4sWE9DXBmxO9gT2i5B0T9fir26dNKf17OcjUqk4+A7kefhqNz6APW+h4b2huwU6id4aMXsZ1z0n
hMxZneOcaOxQow15gxaXbMa1TdFL14CrbNcgdrCTlGmUqkWR5TRaxKGnTne+GM48wKJyzG/ekKIc
Zdfuw7TL+isaAstlgI+qZuXZ3IoysVjzHokCJ3ZszfZwLHwbUgTRNgYWNqMOzmtM8w+qM0Bsj/ky
bjHP2G6UZNp4uWCv/CGGsjvXxwbaZ2sP+o9RrKQRUClgTXJd6DmN0LYN8fYVz7109Ls5182UUqxL
LlFzZYQPZk6Hfz8YYdy4rQ88i7wI145M5jJXo2/RVjSmAfM2mDLveGoXJSNb2P3nEj6hGzn2IMaT
WOuricD3rLxJrFH4e7pc9o1hKnY9VxT5le6L9AdXNprocWz792iZijuARuraNodpOeieZbY0CWht
blBUqTs9reOX7adiV2ejkJ6Lqy5J9YX1YWnxczM5851CLlFcu9ZSfmXzDvxT3eaqDK6zbR6UGxeI
3ntC1jcDrArQZm5565diqaC6oDS8cJMMB/uMws08N4a67naaOepYqnSrIqcNkuMc5hNTkA1qkgrI
SixPBWv5dEwmcHpaIhafrcbOMHmTnaQfaVVeIo2JXY8fF1PdPf3gGmhLPiYnsUR1fNxDeOAk0lw3
yoPMOFOl5KxSDl6mgznD0+VlMS4yryZFESURmrBANDaGLXqTQD1rts6ox13xudeKzN0ooU9MV7UZ
LgDCaABoQCHy6wqP9RVz0BgskVt06S71ldFsPWmlt6O/SHMfo97BhUqMAh/zOBl51mZNMs9kS6s6
2nZZazI21zQjwh80zIcE8MNZ54LGChPsvT9E6lWKPzPFudHy9rdGn6YHR6W01HxWDMrnCT8UtAK5
jHsdS91VURt+tmMbyKggvHoNHRXWQAwJpKOHhA32y8LF/dHWvEI/NIFOqtfsjuaFcs0mD227b8wt
x5JwoWf6xNrXQYmorlOOhoxlcRZ/X422/9X01k+juRwcm9mYvYvJMJjFTnpMbJRWi9TcNLGnn0qo
Q1rU6lpznsx2sHKlHKXvzRm33qE3huDrsBKFj3Ihp8+QzzF91wCkgrOyNqqoMlUVRKRoIRjqnNo+
B8Eyk4IctGjz8J9r+OMhIxG1WSy9H8WG40NPC5SIdwJNOCA/sLbGNsH03Z8S2BQ8wkgZv9HFhE4N
5Ny7DvwlJ1JX5qW9sYSo7qkDSxOlAyTKzTDY+rABDGjdgzPkrEyp82DXVBOZtq43gcgEbstWG/eB
SWx5kJtnbtcH54Ah1VULBu7MXURynqaGR25wx+MKuqEuOf2N6UrWMgCXNeTI5/0BHWOYz4DKKPj8
dtM6hZmjgx85JHQjgxXQimkmmNYZussETum3AnMju9QyryG9veudlV1ah4Hdj0yzUz3qWxE8w1PR
7nuTmaa+rDREWxNWFhocmiRf1wnwy4wiaWdZs3EgGQRWC0ZmxC348sydx2xaXLmdPuWRo8whueL5
SFuSQxO8f43DTkTCkOZ/G+ciLaFT53V5Uto22DE/6+f8xKtSiU6FBAEZdWmZF0cFTofPfV2Bk249
0ZMVRxGBZx91gfzs9AISbimqAp6pA7koEr2o1d7U5t7fe2adtceTT6QDfcBcJjsN5EkO3UjaiJ6I
4dvAvCUkWmr5Nb5toF2SeQLu6E6zHezOtbzFRU0Ss704A5QSoyBsWoDVLLaTkxdz1A9BcYciyjZh
XTb6F7zEyY3TTJV5bHoTDtPJM5bIKdpqB99hpWCyVC6kV6Qk48V+fggMa8yP/aEndpY2GWOqCSnB
BsVGX0fjMmTA0CevhAHjdt4qQRMBiplsmQ5YNSnRrGBiXc+O5p0Wk25gVS27yjstcW+yB9pLT72S
anBAx7ELrozKG8FpUBc/DoNKvN0CDK7EYwqZ4mD2DjrmuvHT5wEHCe+N6uRzWc/6mROby/riCBkI
yPXNB47L6QsPkzPh853LS4CwDr2RtrpoDSB9R60Zy296G9TnaLMLbM76KPbNOBToFsyK+WTXGiT6
JlTzW9kDwIqYB3Sn7CVknTutPlencum1ZLvosSHhxU5wC12YpJE9UgVswKSYy67sZg9OJeh2E680
HBSesL5gSyoSo49yGLL9toXlGEq6cIStF33Jtm+P6fIFrbw4c1CuW4d0mYHZAFMsqkv43kW79fUy
HgikHoTYxAZkhTXH0Z4PjjXz9/8rWWRhJT1qHuhiDHypCuH7qUETIROXzvygw/mLUR8tDQ8DEYoa
ZC1rFOyrrkNZBvMAJy8sZqdFhawe+9TmbjenCKV8A1IwGAcazqP+o5O9PE71oTsu2yl+ct0p/ftd
HZeBu2czdFwloW+6VTPKrlpWMmGoaab7Viu6J6+o45AogST9oIXxvpfMLdo3VhEZuij6mK8/uGMB
agC0ywfnKrZJh6CLxi7vnmsNmzFjb/ODe/svZGuAp1dNGEKpVaL75pu2QP4WrU0byXYZE3PTqzko
tQUUEFbqxzitxhvXqdkCjUrcFhpYfzEH9rZ3gA+JeMkriowVY1lq07QvIIn8aQb6l7OzXzVaXHTs
tHORoxhvRTlINPUGQBZy5YR3OQ0pF1LgOm24DL52gbNaB7XRzB+swPU3fdPNoKuAjgt/GVOp4E0n
z0s4HXmieFWr6U+0yRj9TaHyIMqbYNl1HhSTzLf6JRTNVHzQc3v/2iz+VaeKp5tQm7c9WDMJ4sKv
eW255PNxU4z+oRuq7hv5XPeUwfHFVNEc6DSYT79v4rz/qokZQd/BhIyhNnPB14tvyrTAakbAGBB3
+mPuO9WxBV9iu9D0JHZkLr8yDM8/+Kbfr3ikryhwGM0iTCVM5fWLQo0Cgri8aIBz6xgTCzeDheIH
k256yh+U+99/yF+seDaWNexxTYCz6LK8eUE96yfRIoXstKbZNSovt4kdl+EyUWNyprmxEUFW5aT0
uX/bXEgEdxqknOlVoIt6tyDSPTamHm0SHvY0HE2bqvj3b/IXXwrHIDsg4hO6/m81fWM++G1qQuUy
BpgeY0GDXG9O09za6cJ4/P1rrb/q66WO/NpeFzpSF0TCa6P5pw7vqAH/mGoPCdTQNKdB40ntkNta
4JLpurJgVGAnd/2yYrTA4wQQF32/9j/oz7832tC+wf/BANNAd4/T5vW7QFvnuMkqKSGgQ1XH+DqB
v8g0s68rQ45XmhDG9ykGkBrVHDt2NFsmhRXeCv9R0/Sg+eAH+EWf1ddXudNLPs0qrnz9fjLL19oX
y8KQS1BDhEVjAaLAAHfhX1YpXHejSts9VFB/k4tljgBoiJ3o4+Eg83z4NtD/2/ZtF0e//7Xer4z1
fTFyQgSFo+WtxlqaU2DNipWRl1VJuj2SBi+b8UIlvnYoF/GR3vD9ZoSklTkDjhHkrQxTX38PSht0
wUJkVg5m+25mPLXJlOpgHAbrlSCZqa7zgvaiBdpw/OBXWP/x10uTT8hGxFSFLZFJxOsXJwwgt9p4
RtoK0BGbejuGiivaB2vvF18pK4+HAFMMVsl3yjqCGRZjlRqm9mLfFEioLySQpB2hHd2RX7pg+n//
G76fU3CiMADjQUGhzKH7+mMV9CU0zeFI64VMzp1K96M6X2lFCpHZ334pfMqwGCgmVm3rmy19qExp
KBvnDcLaJVqIIdpOqGU2i4injzbW9xsJr8Biob5lJs0He/2xEg+v2ZDC0puAaJ5A3mrvMPKULbPE
2v+ckms9Qm4du9Mq0PTDuJjP5pA1EaJK6O2KhjEBOs2xLRFVil5btrRo4p3b2xBbaNGOxyW61w/e
8y9+idXQ6KH4RWjKePX1WyZ1FO1nwtNEsyp/YmI0nBjNaOwyfVmOfv9LvN9RGEbzWwdoCnmEqSTf
vBb+uIKk9hVbo+nVueyLzo8UEaiP0Cth+/juUH4Dn5nL43yyE6ZIZpYO98JMC7WVixRV6FeowCKQ
Sot52RKdFnxQebwIIl49cMgkiDXD0U4Bil3rzXuE6dXFpb6k4cI4cL5LoEKT34p9A4437eoJvOQw
l3vXqNNxryYzmG8REHVIhMnciSbPgbiKCEIyqmCL34lWNLj8WtGPlJMN4nEmP9pZUipT7ogkUuSS
23FmbkwMSeS49KQiH1eOJT/3VdYVW1UmExRiGGBHWh/rzBy0YprPusnszQ8elJdj7s1Hxxy0zrz5
BmwyyV7/PHG84ggbMBiSsm4/akKbolL3i+/0HqwmWvy+yrc0DL0iKmbocDvO1BFmO3bGzxh7pvlU
ZI0GXARy/nVHHLT1vWS+cE1izPxA3CrdwjywlyZ0FT/9huqr/54TCE2LYbDnckvoGRzsTs/S698v
vHebKA1LrhSkNWOFAObwZqQvkphYFZuQBk3nohdIeCitnMcPtJDvyyo0A9yPLIeymSpy9Zn/XEbw
TfmZERMyn/dkkuRVH0z7rp47oGMVaKFsgcp2O0t4S2GW1UQOk6vRQ0Ro4YO3TDRh7DrkFCcEw2sn
dDpiczv4U/5RJO77bwPTGwJZ5pQmmalvxTouvW1jYowXMrmZ9gmRYRudC94HR8qvXiVgG/Rxda1P
0pvFRE/EyXlYaSKlXkITHMEAULOckKPf/7brl/p60aIKgc+BH5pLMt/86y8dTrtvQmmFnN62aeRk
rkHi+jJt50rVzT5PJvdkkIaFCHmyV/hNVji737+Dd/UBNgG+TyzZiJ/0d6KeUYepLBbeAfx5KHC2
3mw8nGanTGeTgRaemra2ZgC3Yi548fuXfndu89JE6oEmYeyxzuBff/iJUXsPR5x56iiWEFQ+KGbR
xFdsOsblFMPd/v3r/eJHXW+hkFDQK3I9f/NlxzzlyGlptiiQc0dTaT/OeOw/+EVflHSvf9LVtM1N
aPVmrhX5609FPAA44nkgtd2tnLvCl7jL02Dt7EuqBqCPHVz5qNNS3DYMfgmwXrCOzi1KsJHeEgKM
xhrOm6zrHzTbKNXGZoBIXrBNcDOThfIONcn0I9ZSEjPapqOr3pnjcoV+zTwrPU95O3PMvH4zLbB9
oWv63vepNQJt20OYtKOFZwr0q6GNMU6nrqLb5pC4et7MLYyFEkEkM/5a064zNIDxE+BRMRxwzQD6
BVJtBVvmsDEuXlTCZVRoiAIiYtHUsqXxXNlRUCSJveOgn0gF46S6g+MJE0i2rXnJnWRsbhraP/PJ
ZBYLKnMSwsQW2fXENaWbSmNTtwo2ejEk3dcFOZZBTkPrTFGephhMM5e+PZkES0BFsVjNuabFnoqG
uWNSRUK2e5kgtII71Kv2IcD+Eh9SgpGmby2j5iPHW0n2XAMX+cdu8W8K0X+CDPvpGXvHOzl+km/Q
Yy9/4R/sMRyrq66VWsOkPFsL83+wx16ejTXJHYUST/8/eSfBJzqOLyZ8FPkG4rJ/8k6CT+gzbe4S
OPSINiUt/W+wx9ZP8tPeS4mA4pOXQCOHzxC53Js9njS+gvGojXph3Z5omjUdk3atabezzbhgUzZ1
8a2Bsnlg61rgPSsDSZ1AM4Q7cJweu2IU3yZJ8bdJteImHvuKnO8+ryH5cBzmTRl8s4vAu/BJgiBN
a3SfuTfc2ykjqpcv/d/rj/XHz/+vGVjH9zX8q/npNQFr/Tt/LkHv02ruQLFvBXCeSJlkz/9zCQaf
KOLXqzF3cMS/7mpH+ZO54xksNJpLDrwQ+sbrQvuLuePpn6iSWNB/LM2/sf7eHBTcJJDl0a1bfSer
BvBt5zazsW9wIqzM4KVGd9zMyVE+GGQSul5xgPXuEQzBBWvYSk2Cik2cPjvBohZVUOPzpDxoWgYw
KonpBzK9dVAMpWpEu6TB3kY45wXZHToWtwybzBu/l0YKNS9VxP6Q/6jTfEHrQ65ObuK35fYPWRti
tb5pzda6cPVsejZOSE+ZJwN6qoWugpBRL9svlBFiU9ttfZ8vavFQuuT9tWLKoghdzcKCaK7b0XZI
9huyAEyupi8ygjA777pFoNrS6gLODGmF6fHoOvkDh9cRBwUcrZw+xXE72dMQzm7bf8FJx3Q0TYTY
d9k47Ryw+1CJA3UT1FkFZhhkC8m46cGOOWNrDY80fk9oMkuqGfdcnBFGVAR9EanRmfdTm6vvtT+0
h2bEpuCoqjr8+zH8E3u1VjH/+jE8zVTa39dvwFfr3/njMTRdWHNsuDyG6A5x0PCA/vEUmvonal/K
Z7Z83Gj6Kk/9C0LnQsvi6SR5nsEGbEbOiL8gdNYnjNJEoDsrmnL95/7Gc2iuBdlPBRs3RtyInFDG
ijhklPKmLLRjp0RjApHH85hKR21NaBFjY9u811BjFVFTDfNd2abDjZym7yU37FAntLKAvbyUxnbm
itARd6Oqk6GD6b9dmGaiKG00X9syTlb1tsd/E1zUCZPvk2kytDmSnTt9+ekrv/jjDf/Ms7NeyI8/
fxCMHS4AKR+zxOr1eFvf+jDpvIUUjMglrDU4LIlI+72/0BU7FqNke6B/kT1mpgyYWeviKWMG75Ly
NcKSydosQezmZRYwXWcRaTSYbXKrKplduHhprZCDsKRsM9DI075UV3oCmnMDOsDNjhDQ+MVOWNhI
Qs33y+SgUaSKAwl+M8RmonDYZwAXY8YVTfk17kf9eKyIWqafMOZE7WG/NC/I76m+2HM2eZugY5oe
pouQqKIbVT4Q4lIN2zVvt4xA68ZxODJWgmWeKXRi+cSkYLMkbu5saXMSA5WRmExeiGYhfxpW2AAT
Vg0kcCaT9gJex1iGQVvUjGE8WvW7LolHsQGfN5xOnvIvXb/MEnAh1jiwpWREdyAo7MqNqpiWHtwg
0cZd74/ytO7F7B87Th23e6MjR4R5btk++pknjsUSOCe59KuwQDQgj1BZym+Qt6WNjDKx+JLoisuN
jzzLCwMrWA6CwfI3ZxnVxZAqq9+VkwmQv/L94cxfPEp17gtjGpnAy92tUXo6hBmcImz5c0KkJ5OP
/LzKBsvfDEG9PMYA19WmSkfrWRSS6NOhKccbo+wHDRhgaj4l5uqiIg8z24ITyM8MvITmeTPV5qkY
3REBZ9nwBIy848pKJG0+L9eBnusI2JgnW+MVgzSFWraD+7PDrYOCrMqYPRrj4qWofweTcHgiEE79
DroFo0YY+pFfEee0M6TtfKkb038gOH12Q5fcC5oPXV0Y9KpZn6EhuUeEaRLAhHSJnRX8eimpuQj+
pvOFDpaKNOI1RYS4xbdJY8C9uJ/KfJAnQubL89hOrOYAsL1N9G3QdDtWor5KJXrUVvYwpvdjW6Xe
lhI2+DYjb+XPbEZWm3ooGqiMUCcSxHKOfW2qYU+t69YbEkCA5XsTymLkEKW7bBY9hYGqzzGQYw7k
8oj1NxM8JAtnr9k9Hp4y01AdEb4z3uHOkuNWVn5/EQija0JtUOqOvDf/Cuz3Mt5YZK18hYvm0af3
p/G7jS5vosDU2gnAuwS/wjTXTY9I19UB3AHGfIaYazz0xO4wU03r+UCuiO/vk8Uvn2tnVp8rr2hu
XHMIi47xBo9DYJJDzUN8osdy/AHe0j12Kjtf9omPSqz2/W+KyRZBcOkc38xK8GOnGquP2AX1ULaI
JI6Cfsar0Jkac3uo4S5aZr2N5dbzauPHjMbT2JMw4X8N+n5QhzSdCNcK2rZCOhmQ6IUed/K2jCEI
hsjjtPFCg8RSGupc6KxtMRjWfDTL1kIK0omJTcrQvOeuJ/LkiFhG4kOJ7SCMWfOUse2c3vcjXUoY
+hp7N7I53YQB3jWiI40xSLp4i0O1+2E6RXfnoAcCCFHq8XEy1KLYV7qHYLu37DXojmYygDPOqhul
FTzMiMb6niTfhJYqklD0sObozT+K2GzqbTzR9aOLlKAlMeh2Grwe8PyxNoitmUZAg4MtCcTINRYN
DUip7shUEWuiV7bq8HAC1KEGAB5Ad0bu3wlM72rbZVNwnPD/Y5R68SptHKmdXDhOFjH2onK4Y5TJ
VRqoHMJ5T4c3NDq/rk8CfV7jKB3SAzdobmL0tFkcO2FjWb25kfAQ040LlNi4SMjfS3Yp4Wk1siuj
anZu0eI/QMpte6h+jIpUBUclZ5lchDoQORDzDXmj59P6L6gcA1mO96Yp0xs8uTamCTqUj2aP+mar
DwQDnLps6NWjm6ULbcHGdMl6ipXJi1nAFZAoB8sx1Ss00i536Rq0Zj2fJKPpVxHEjem+8AscrJMi
IpaN2X4gmZucela1IgkjWI2fGYKtTR8o8zrIXHUyinK+TWerLFnkXX3ZdI1/7qWFeWnGU/cs/cb8
MQ71JHdFAYITj31fqDDuOq9EbY3vkSfM4vFXsXJJA2Xj7jmw0uQ8R35EAY3fzt64rK5NseoKTv1W
dfdzthTetu6DDji0NUMNos2h5pDwS3Wb2V4ebKZuQV3YkW80H2JqfbJPiSxaM7gH9V2keo6uUOak
vjEkyKZtPDrFQ0qHZiLD0+8RbtFzzyNflPZNFqMN2pSVGvxjtNform2ejwvAjZMO00UDcSbG2Sco
gNhcchVbB/ZFwhKLoCB0Kiz7jF7p4NhOcWrKJrgYpVI3xDiCrarVGF+QmEOiEDSr0gwNAf9+++/y
+K/ymLL1d+Xx00OqnupOPWWvb6orxumPEjn4RGW8giEddCOGBe/1rxIZaCztjrX9vzaKGXbRRfmL
Det9Mj0Ka50iC9XoCoD9q0S2vU8U0wgzIDysdbXt/Z0a+cUl9nNpabhciIG4rFdoRtfO2kv5SWPQ
6yMXaClcboeVjHqXQnZR9nlT5FQHsep3iVNaZ6kjAf7YYtpylHmRVc9FpOu9S7i5pSKcJ/3npels
ZEZDaKrkh2ZnZIglJAxx/JBa5JwHbjFihWg3uSpOByIDNYIp7wqXEARZ+uZR0VJa+3mLuAM1K/E8
FvSZjchiMpqSqnlOnbIlVHXooqkqUXhp/XKrVQ3ZTYXpHbXM3KnPHFS/iV/vKFTtc+6G+cZHnhPl
enqhMUHc+DosEBipEDCtPNuruk53AROzfSxy78oWvf1Hz/hv9W9umor//ff6dx6adsb4l6qXW80/
/9/n7EGycT2r3/5X+6fm7L566t7+R6/+5e5/X/44eWrWnt6r/7OtVabmS2IF5qsnjtQ/3sWf/+X/
9w//4+nlX7mZ26f/+c+Hpq/V+q8luAN/ZpVjsfzdc3PVVG8vlS9/489LJRkF+Kpo7MAeoHhcF/8/
LpXmep3Docoz41n2T0+MT3fR5kkJ6DDyvP3cXbQ+AX5jpu/ZLijQv0k25wR6fa3EwOxCd1rxpaBO
uJm9EQn4jVbQHiEQpI2TRZx4ZGQ0Udsi6zyQDuUuF4MhUUduvG5JqquWpLbyDCVtznCflU1cSbQQ
kGY8gusV1ZEi2Sg/KGMwAiRrBnUCGWWxisYkT2MYabpmbxuK7OB+mksCa13Cf8W5t1ipcTrrWHYO
MDOojTdIkJP0pijjXvvcVL2NOBssOMIhp7B5EmsSkQ5DTrYUs4OmMbwjc0y7K10080nj9/WltR4j
R1lf2HeNVFrLg9Y6yW7m7nZO4pjwo55LmiCvtjaa6gcBlat3TVn1GJ8Ca5TEkqbowvVbndM6PhM+
Vcs+rcid3M7ZTAdWgDUnLNvrHKYJeDe+2S8ZQ1h2yBuqX7KH0PGRQ0TBTibRQlAcLqJpzSrKNaa8
mJ7XDCOf6zcjC3dMtB2ZSk0b1V03Jp/LNf6oImT7enXSDzspiEfSX5KSimxIkfmuAUpkBqsrij9E
8vNLwpI21NaOo9r1t9W4ZjCRTEUeE0lCZDPpfwQ10VsgtYk52viVihjdl5Vxod6WiczWPHGNcUzS
9/YTcanzlyL1owQmRxXJrLN52cS9LCfZnC5u5dkbqVxC0ERmJI81oTH5Xou1q6rU6bOVdtfdk+PJ
DbZJqnAFxZ6myl7uZgx2nhAAer2kPUaOQzILLip5MuoZoSuZucS3qo7zo7b1AbYwwL70KnPauYN+
4wtXv2M2Vv1ILMRQQTaV4VBZ5YPu1AapPVVdkZ9Y5MG5VzgGCb7zWKjIMHrnRM+n/HvZSVaPl0/x
FLbV0vKxGOg9W3Xbi3AwFu+mT2dy22twRvzEtW5uCkkoeCSbsrmuyNjUtzIYWkCmNruvKIDH4n3Q
p8+LhrmBhFyEKehpBTqu1iHXbycSk9QNxyxGBohdMm8XgeRuo9sKUTM+bnWQTg+XrjQrdTWpRus3
ZNg3dz33mXFTZMVya4+lJIovM4i4RGRTGKSHu/VZk2mmvtEnv192fjrIG5BP2aNvrhafwsqHu5FA
UBGp1ppvepq15YZ+K5PbUQilHeZMOdWmi2XyGGBxuZV8eK7s8WQ2+3hKe6DAZNI+iy4p/Yhs1/yy
RrZJKHvbaZeidnIPKYGNFdTv3JIIKOLiABEOBZe9vOGnMLXGOAF/QzVfJ1r2CGtPzacqLUYYEJnl
Xhp5kdwy+rBlOLh5vOeG4d87AKTxO3ad/yVTdSc2cs7SK91HD7LVNZGfl4kXA/qQsuZCqCVyQ6IV
aggmaxPfuDeMpwnShJsM8+WV7L2euaTXcSDXQTyGzmB3d1THhjrF7zAfhsa2gTauoY40avESlp0g
a1WveqlvAVaTAWlXrn6ORi8Odpz1OD/MeWx7MhfX9EisVt1jOxIp2VhyKY9qpB3JhdNimtjA65rj
baDY334sMUi3sMMK8D3hPeDDdHtrOdWWSotDaPGSloNVFQ+kYpJ0KY22dcN+DcBU05qFab7kYuYv
GZlijcs0XpIzFf2JO2R65Gmi4PUfZD3XF/645m2WGOySLeUWOZxVn5LJqRlC48VjuEfzGtrpqSFN
GRAhyMe6QawnpopabIs17BNQD7mfysfEHQprik8xFE7+rn1JCW1fEkO7Odb9HU4rMgm7ziJVFLsh
CaOuO/m3FpEVwSYp1wxSxyCONLXWZNLUGcxD/JJXmqzRpaIlFpfNp4wv45dsU3uNORVKJF9dUzUk
VNjAQg5Ek+JnmF/yUbsUJ3Ho8LMxTrWCOdsKE/wJ9ry4vMcJYXmhhKUmI8HDbYdt6ucl2cEjOYnQ
KbmuWLALLl2c2NBg4saV0ZSikCG/D0XLxmhL7bi1mxbrRd0tD4TV+LeN2aunpfLxa3jmiMIBi8r3
Lh8gEhiN29DgA8WBi3XUFubHVVJcdygA+0iadiujJTAGcjWL9v/YO7Mlx7FryX4RyjAPr5gITkEy
xox4gUVEZmKex4Ov70WVdK+ktlZ3PbZ1m8lkUmVlJoMEgX18uy8XTxzlCMgshkRHYC6sumeSqzgj
ooQiUKpOHVeh1thV7hepU7/yqc20mcJI/2nPOXcj2k7x1/XIVAoUQb15aTj8HKfMRsSp1k1U7rjQ
47Zrh0J+TLaaGm6sIX3tEaCc9mKx1MY3VTE/bs5AN9oa55yzRD8nb6U8JReLEBhAcaFyHOthRVGJ
uDbbRR8WR/ZtLVl46CKX/UR6WA6ZlRPsQFtRVk9ZxTh5YqvGG/OC2no8c60fXb1q74o5JsSwCYDQ
c7jY9EPbm6O/TaVQHmn8ACCjDhmXqzW3VrQo9USmMze0zpfVJjHD9F4z6i0O87cn15r8SXaiJ3as
L/Xk2sCPrrUAuOhuU6cPJ2KmwFG0WhdXdIyt8no8n5PfJOrwSs2rSnyUNHTIU428GIwp5YVHV1Mc
jHlSee718xZkaaZJWJfuk31dDeybBp7IbdgkvaBX2FHuLgS2eD82YkVV0Jq69OBUzobPoLK5aiqc
o8K3KtP+PSdUnLoE3cF8ahvBUdeQsErwZ8RlwJZNfU/0NLu2OEu0oFzae51juimHai2IvNgt21eq
Lo3syQFYEnPJ84kEOkNE76tbPRxjtEhOz4PTWl4quGm6kyIXX5ux5g/dqqqEEZtOp11Y51Ok3bAe
b0qtN+JQFcq8y8m1dETAzU5HrhAmD+RYpfkSAkG/ImXGxQ9Fi9fMlxSjO5WTmBz6CTdcV9UocQMX
LL/fjGaCRskiTXtpCsLMO1h+m+HWo7RN4bCsuPN6fFl6oG/4at0VuU94RZpTxjdhFtmipm6tyjP5
0gw+w5TxbGaYQUhV8f7fQYbONXc0+lqtdsr006qauPQMdgoTPArJFu5isogheTyrX5O01gozRmx/
4ltJPsZ1UrpDYVgD7pMKtAy07UF6LJWmL3wCm+Qq8lFkU6iQMLNdlZKqWwrnBOAItZ/WvtIncyYo
Zd+/SkJp/ZZHQn5ShK6v7pTRJew1dg8qZ6Dr+XGhefgRy3nxsVgV0X21GUCdTzj5wpZO3IG1RcPV
WlpGwcAhA3gPK+ACjLnLmIzGmYnV1kPNJJV+otq2FheNSMAWSHmpWl+k3TIeNhsNsNPT5jAfgfpi
KWqdUAHn9JWBOS93sYyp8aQK3OMHHZNA8zj07bCEGYdiZd8tdjyEaU6Y9NvI+iINjRU58pnYldPR
BhAL/VETmIK8UZE39X/TBcZB5p9XVxjUWH7dlz2cgYBDm/df/6djeZyrktkSEvQrfvms90Xm4/+v
/rQX/C8TPP8TcZ6/Bh8caZY7u5G/7t82ZE5PIwzViYXf6ivgDodO7ifFGrl3MnLmaMmKSiNuC2uA
uA0jotwvnR9bWf/8/xWkfyhI6D3/QUGa1l/VVzP1yT8fn2n2+od8REkQJhQkmvumFEnoHjj58zBs
0OSnGzzQOe/+WSH0X/KRIf8BjtJhL4vmQWDI4Y/7+4b13vKnE5q7N5XcyX7sEv/CihXz8b9eqDJo
QITFv21/LVIP/w43FS3N89qU6DyXxtHVplUEY4XjzWnK/rtrKfGmWLeK0rxSboJCX8/oJDpUKYz1
U6XKoflvKOMxC8MMGiT+Zcd+ddTyyxi2cbcpy+JrLXUHTjJ+ZpX5CaXsFSrl+0YRQNppVsgN/zcB
pmdZkJGnNbV2lbTlftJrUFRqpmfDOVgiebQk+6eu05076G23X7fOgtmVWr5JxTLjIs7W2hE9d9L4
q1ud5X1UeirmtzR7oqdbgKdAot0S2TqPCoF50xS1X+NJc/HxT2grcEvWFrCrYAoK7UThLNxU+kWO
ZSeKzWU9OT003CQdcn8Y6x1j3Itdxx9JNY+HQi1uaazh2GBhYXuOMXe73BDFYSIry9PCMj3MfB8s
229qijWW5cY3wfDy4IzcD6uhCVYlPtrUMbtxotlhfT+dg5TbgdUbvLpPujBXnZjiCHML5U0bOV6W
tHq088DuN5m8pjJkfiT7E3aJCgchG326T8fDulbJcRjtj5YzICUpvfrVcCas/Li3jEhHMDym+QYe
QG5UWsCtl1ouZ7eWKnGmI5WebBW2RK6phadIPTn9cttXtnRaskEJqVjpaPum4Xu8901DMFl8R60f
U301XBjOA+t6kunkuM8lLTS8UOaYPktNt1txlBht/6oJFYgNW1r+a5zczOletFyU0K2E8EBFv2Iq
fJZpvfVsKlD9Mp1fUfHHEHjn2VgG7PPtOj2occaZaRQ2BhckyDIVZKslEWVxwkQQA3lIlfltXBrb
19XuaVC6mCqf+TwSD6aAvG4CuYdwkrUibFESgGwxrNrlZ9zGLB2Uk9GBy8lZvHhdlz5s9HL7Q6x+
gWg2g6nLeffaJmx1+X0CUYGYyemqgunNneBYYoikNhpJtHaUL4ZeNiz1dpGS+mWzzbC4r8nVVRph
C7yVnRSHwDZW2Nh2F4yzOniM5bCc1FoNKm3qn5dWjmySY7Ru6z+TxWD7US9v5qDrWNpot0iHlZkZ
8zfz3PSOreC5Tdf4yQBiHmVJrpE6S3fIdqYvdCLlgx0hd7M3jVtz33QWdUf8lCQ0GowRTqmzgW/X
YS/XCkNs1r+zkdHdheANI7QVR/lEeqgf54M8T2s0j9pezm07gmW6ayEN7Waurzd57L9GYIm+UjcM
pvcPIUm1JTSlTlCdZ38wh3/bc/cy41BwV3Jqvl3CHB54TWAWNoj1U2N6qcXrLOfyARwQCQqdN7oZ
rGMxKc4eN8R2WjGjHoYa21ENrdbPDcIR2pqSGVAytjkxO0KbzzVdVdlXzOKtB3gTZnpBHnFYnjQj
f8/odR+3doPjO2s7SetLBrSWAmaFvTH3RnWnDyxDGwPKjVN1sFoQ5u3QlsYHo98CgfzljZudMKW3
WmRQSUBGA1E7wcTGu1boj8TLjWerrm2/SJbSn7CozO7G3R+xRhwrbdwPd3CIIpmYpUpa7dViwKEy
ZzdWD0dwV9xVJE5C9ae+bOtjl9CqorWUNJdAjOJqS1xnky38v+ODk4ivPl6KnTTew35GHP9Mk4w5
k+NCl1kvsLHY33WQdNSEzucMLX6qra85rk7lDCeo4yxC63mnhXHcvZWLU/i4G6AEOElQdfLXlvAp
l5aJilXmcRizoSz7cXWRcsQxtyTDX5bZ4evD66FHFr5uZv0q8JS7cnln/2jzeVXXnw2rcvdOcdCW
odlrSWYFVrzY7l+fTf5f1PBJXf2nyeXclD+b+fNfxpb77/hTw9eYQHAr3TPaMt0+d/jt3yV8EzGe
fwgLEHsk6y9+yz+WXvYftBLfiwU0A4TJfTT5r6nF+EO/GzMp4+EGgeXM+StTC8Vp/zZfy4Q/LHYB
vBBSGmwb/m2+hgyi9V2qZ75szsd5kaol0Acx3vKiQxtbZrSfHYPHVVI568i5BaO2mKB4LeZ4KXRU
iIhFtQzvATWh8Qo7HdXIEPH6WJviwL6Z/l57/qkhVLrjmMNDH9ICfFbC/WtYjVdZ4c7c9O1RbYX0
IwHXsmM4yh+3udZ9q9bPVIo7u7IA2S8PKN99Jf2Ger+eFVM8kbn/SWnvrBGGY7ji4TAui6sME2pq
3KGjHlJu126qq9PL1lTJA0jEwbcw9chXI2uK2ldwnxaIKTFnaLsjnPDdzGDAnotNKdNwAd0TFdS+
eQZq+jO98B9q09qrO6oMOpyqVMybThcLKwSAI0fcYonE1UKiKiQxGsw8lB5QStWI86x2r6OopH6n
qoL8B+VmWzCvRgzuSkKHqLM12ys0sKKD5eYQQPZiMz+ML2qVqm92MnGINQdq4xdH4RcTgXVLA+nD
T9vVHiIwUmnRcyicP0tWLvCPAUPxWK2tSzlXJaC+NTahq6zxZUir9stmTeFW+v1ZgRQRQQWKL7hG
0hkSomO8GOgQKg43DrQBcsL67HCavw16SSn9aBjKXTPPfZNEqnNH0QCiG3WNCQvWTVDKDrrVNC3T
JyGj8pTSHX2Y9QS51OiMewBDz4PObmdsAH2xzyceMRmi7EcRGzwgk0KBeAjBim2pZBznsTAYrnrp
QrOEOe0XJ56P1lLRq8Cp4CW+v/jJNL0xgbLBkRpsb6+q5qNwrk3SJAJH0ez4xWjkHyqGXK9csCkN
hXouZvpD7sG/7ASpOIvWmXhnzh4WPQqQjyEhYegIRW5iJ2Y083UEblEauHUKhIMhc8Kxp38TzhK2
32o6ro39lpg4bEqMajCckSqMegklzBCh0et+0omzWdzBeg519Y2V+0u7GDtHimPWwTVEQtvyapT2
3sxDXYiUbj518TrJvMWxejPXxDpxeflaf7c2wQMMio2lS2PXMxC5LabIYntP1o0tSMPVAD9F7FoS
2n6nz+Fm4u+797yFc7xVPoBJ3V9bGVh6kp+WMT44xW0pa2OPxQuOy7jh/BoMw6/jcTzYnZ4EpjZJ
h1EFAZcVzpPBpmMHC6NzxwnOYumsYwS7/1UBFKOPKoE1RymDptX1AEkVbDxEQBDbMDL81UThb8tk
xqtp5XzI4ijZzWUQ2UWgF8dNbLvNPC4hUUEvueuYcFrBq7049Py+LE2Z7RcdoXNWXiyB6DF3WNZq
G8Rj0qtEGixWGKmW/d7yu45nL19ba5khEP8X7NIsHjvrJqz0R+KwyGq6kSuEXU7v42FElVzXW9pu
6bXuhNgnVcEQJeQwo/Lka5zv7jGt4iQi9WzbW2mMOsmWX61K4xtY18ZLbysknhJkNTWnb3ng6/bb
YBEEzNJUcClO86pGVSI3i28WOQ2dRjmH7dBgCYqzh23jq36nycSFy+lGTwMsNOWL2FrSxuo0tAZL
/GK81DaV8UoBTWiOT6ZY8LsNFR1Kerlb2QR4WKFu2yxtN2njEJUtya9paZtDmRpLBKXJpN3ZpIxW
qGYbAfgXD0qG1UmLFfPYNV1UtmXqqVZrB+CmpuacLZtGSy0X/KvRmsANcqksnkYrow9RqlcapGt8
kiEuos7VOl0J8KDlNy4UEHXbqL7rsrD3DRd3sC6dfqvgqvKpjy0Wn7JvX6F3orBnqawZd8HfYfmI
i921VQ5mqmSzIwC0pMjB0vfrbgHV6rZ8NyjnTJV9yTGWWXHFZJWK+5hfNkbjjoP5iQ8Xj3xb6oFK
ZjOyGid1Yxu322ZBCuaWhY0XV50yyR7kQpa3sVPt5LnFGDWvMQ8/rKbkhdWHtnPak1Stg5dyBrlH
0PTT5GhsZ2RuctDLklNTqL2f9PrUeo1O7UWGWbpxOSzrhj/OVvZhis26dOvkhLJRFeeEpgUPB607
8TU8D0X/YxH7mRWSa5h9pCl1kDZmdm5N89pMXRPAUW3duJy3YyGp5cVe8GlJfdz3HuUehV8WG1tU
U698ezJVX01ycwxrrtURfGrPuu6tjhMJ/NDQXNmYG6GSi/i6/a2DjgIYmh991hRA08zmlHUG12pV
X6oZ41+vV+0F+lhYzJJPiaovlyWPO0nyIagngUhnLRBdsZ5iPLZhPWHBk/OhY180HswBA19s8tyx
jCcMfF/sGqicm2cpGiyn3xkrxkUFfleF0MuuO2CxeXU0Lj2Rtg/Ed6+a7LQHrdTH/bRK+lNedr+H
Qvk9K0pzaoGffosNGJcFCMqb8gfLXtNdR1dlZHDlPXYSPzSy+fZE9hO9Yh3TU1LXUshCj5IwM69O
ltbIV07WcL7QM/dlyRuvVkl3yeuqvUqlzGsfKuVLYW/M8TaewZvcyZu5fs4sh3yGaN5VhWgG50au
x0l97SVKKVkB8fwiUK0isBh8JdI4Ika/cW9pu1uH/vVUbnnyCkP1N9J04anLQu8qNbcPWVt05Cjh
lXYVafTRNB9nEJL8kVMa4cDIduZYaYGd9+XXrCEwtIAVD924yB5LjOFcG+lJqxYbc2grPM6on6jS
7ZMsz/kTZZLt0VSQyIVab3u5ZVCqlXw5awbbCN4PI8T/9F6SZ9nxId3JUdAAoZyp9inW4ZG38npo
ZCs/oZ/SGcHhcG8W1bxvxFZ+D4vKMqAQ7HKV5aVtrNccJB21dssBC8jdv+rUV2uOVwoOrCYY09p6
WRZnudQMxhe0qhdYhyBINcvHyj9wkjb1R0nEWSAncxM1wFOOPbeVJ9tO1uPWcjLPmmQFGmhjyHZx
YmfvnUaI1x/5dhi7TGTtUXLi+mkcJSlAQro3zRCQOLYKHUQ+JIflyBcJJ9WdOPsJzS6lXLZ3Prfe
aX4ouAlgGG72giklnQNJK7fPZdYKOCpimD6qITEezXXjy0dr42tVGfqVNQdIUKCmOOWtF0QfI9J4
mh8x6KCqrKl8wwyNgNEOafo8iZTqPTMF0bomdYDTkohUX2Hkbx2peNimqos2rNG/W6WeH+kl5oje
4dOKJUcEKb/8s7Km7kCqK/1NJOAXUfbYqxdzivqpMsNEFONJThbzcdSMMbC483v0OTbCnxeKqVWh
Q8AoG0mNiJpjpNwMWzqP+I0l3ywN6zkHCco2beEmKGslWG69Nvx5cJywHlTNCEaDIwOcjDzfx4a9
HtfR0A7WkD6s2dRHps2dUXKkmvvTuIXtXGgPoCHU78JsDV4RLrF63IbffEcAeel4ncOss4hIjBgj
Dma/vq3oA3mfF79Gg3tzU2rm69hheef6a6+LPX7l1pzs14RxIbeaATuo2fiQMVSXYXF6aVH1Qt3O
3mEArMHdBBLaM+S41H5JZhHSk7ZnDXAwzBlBrLHiXaoO7a5d7i7o4lRNasc7KA/P8K2eqMv2zCY9
87xzxzy/ygNgBEw43rQND3Zp08WWjtYuodyHpqkUZG89XGtbnqLO2j4bW3rI8I2w2IKB20KLY7Kt
Yl9npiTdISOFqUog6QPztWoFA6vpuup3jCDZvkZa62HL7PJhHvZNqrNuFEV1qRdtoQ6RHJrCv3+U
Rr51SV8qoSSU2p9ky76lUHMDXMRSWG15em5wF+HxcYZQbLUTZeac+8QMaB9dFW5y6fpqLHUN/YJD
xVrMJ8lmpGOh+E0Lc+7Gs3oTuVGjV4gpuBNVS7PE/bgEHVadUGbaqOUCoDde5EMxxL/pVTl0RBr2
MYcITxJa9UTKJWaNrNh0syQUohVzeRiLO6EHyPBhIoMQFhRT+016h1xtNSs8NY6D0lqyyFCkgwR2
w9NY7UWzsdWnpCFsg/kHu7/cfymp0F1ICa5RaEPQG8S1VdCop44aU2/s88oVfJ8H5gbbhEO8fOIH
z8+VJGkX7sRv9dj1T3VuxDt1VJm0RFGik+sRIYnV51/igV6OHd+csj4B+kE0dIA/JQnBnnu2sLfW
6zTYzj1y91ymrIMJ0ka9Y/nAIr3FXvc4N1OE4nwNu8J5HbmfwP83T8jqEJv12XQNwRvfJwlYRCPV
9r22EuPYJG6gDVYaI5W2CGbjl9SZI+8yLdjYLewTiJv4Ytvi3TbTKpK5PSP5+GmvBTzyCZqcDUFp
ExvWMeS0ZAEf0HDnQOyGm5IGhqRsYa/LXbQy8uM4cPqoFO0LiuDELlqCPTqMoX1395S4Dj6c5JxB
xSX9ay42f9M8H+sCpXo0B9WL8xTztRM/8oyfQ6F3J2XhDx7amadNHDkJH4lCydBsSUE3NXyk9YvR
5Tzi0NKYUbqoQRIN5GUK194JoZMQK1OqXakVIoTq+FrmOfnPfCn2aG2w7qZx4cRJQYxZsCkZmTCs
nlymMhxWKw/VwkoDa8vrMEk3xm6nfMZGFEgyY35cxXSZQ3nR45ENRF2PgYLiCTV58KXFLrEPsOXt
hIq1RZrS3ZZPZEl1Xjz3/D0VNtg7xvqQC8CVs5wZEQv1jrApaxtVqa+ibPsIhK0VpdXYRCIf4sgE
JM6dW+oDVTTMmxaz8gYyphb7nK2tl+UZFXhS/nNNteugh9Vg5tfEkPNo6ao0KobxR98qkqdV2kfH
z0Z/C7zYhVvDyaku0/wLX8jqSpoBcVRV9k5O1cYdP9m3PwoT+4tZfRR520Sb2kRLuaDkzC2eCPNn
M1YfkqXO/BZOwmo1vRRNp7IEoZluAF9mnJfJechs801b7a84cbJAkBDzS8M8jtii3Tlfzzh3Vs9J
8cuZonAlNSe8UffbXmv5Vkpsbj2e6I6fpvJ6zJV1DOey01xZtVtPIP/iwWJ7sCVk1HWDagQx90R8
JvJHnGurYyrL4FyN8UZwiWbTcX5QtvHdUkXmOd3ytMa1HvDwmjlV0nQAoRvYcYf1DbYEji37xqcz
hLwLANrRTaa0SILS3vabaQQFa8PIUsYR/aBHf0UEY5ygVi5tmopCHkHoC03sB9+Ih3twkCK9aFSt
9c6FIBG1tprXMqci18B3iGfI9qCg2VS82k5R+PM8LFcV3Yo7HuFgXWmOZQyVokud3Jc7se1FU1EA
olbNUalW+p/TOwN56DmomPAz2Kk5+g3Ghl/Lw0HpOjsQeYHnSOoIzg2Xql0uCQBanCAIB909OUKD
YxzDoOJ+kxCIWP8m1x3n+2bMmcwA2AUDioO/TVPPKXqNaxrp5Etofu4maHgYU8UOFNHoER0drafO
1SO+TJfvSeMNy3zS26WIyDBdHKcF6z7Y7VdLB4KrzTSQr22eEvbLf2f0j6NHte2+24rUd4wNjQLP
ubfCinM1wS0TfiI7ibX+mNOFo8a9FCAbdemgSLJ5qEjboLFI3wocLzYUzeZaDfuHuoX0nDVqtWsU
oVIZuWmEh5QhyDW2YFM2rpd4kx3fWe61Gbglzozx9xOp9sSVe7PtKRRFPJ6tbaMCok3mIMYTyMsA
0wk65tlq4/NSmkHcGN9Y7XdGjhmVE3nUjdkjSzKkR7l87MksHtWS5FaV3Oymltn0VAcx9qQDklfi
cz9lGE20DTea398bNPQKvxGEM8fvVG6HKlntvRnfequsmFJXpqiquqng/RntRpyh3R0gJe/S1HZx
TOYcqOyzPpUBvBNsHG39mKvVc9Lj32ltXsrCWsYvOSMUkw5AeX2bHfB67WRmPu3Wm9cnbAEwzPqp
VV6cNDP9uath5mNR4fSgX7Q0P1hj8mIt8w7jx+xSAHAtU1Yo+mbKHpmN33Wy+nNaBIRNO8aL+R21
NmInctnkmYSsBEC/+UV5xOdgTQJ1iu2InMhEDOb80YYUlW/2lz5Y8q6iPs2nGJ2NIruzcJqTz1Ir
wyXlXVD17tD3LLxydqSzPqvodwUHmZTFTyUntyEreHza0vtslx8khK+I07rPuwiiOJnCSpF8QZKZ
jFHlwey+SeP8iiyxuEbb4lcjS+/qJtlci6AvNkzB42or4l0h6ss4G2x036iL+N2zPkUh0EoXqOzV
MWtst6pVXsl2S6GmlN0u1VFbNjXxUYknVxbDrmmzKjSHxAlNmjGIkLpG2oMskPqjnI1nmG2Y/Yru
16qOr0k/hHgYP0WF1VWN8TLHuopMmFlRjxrjawhhHk/zzh/KavNmYV/KbP1gCfCVQq/GC8jESH71
e7Zai0t3azHHzyPDNiMmy6vCYwk8e7U6holZ2oDR7T2VKjOP/OlWJixJU7lLgkbjwi/z8alEavGc
Wm0CaownVyJuh8bZTd6qIAzHsGm8PpYaFyvdi7TIH4XOMIW1S6PBp33l2EaUHGA5rwvjWCM9NZuO
rbz+tmoobIqDcVKb2YWKDKsXgozXWir+W836CZEC2hpgaqbnPOzx1ZtiBBWZcN0iWQOXV+qbxG+k
6RM3/dKr+1iuD7UxI5GaovUg9EheXecYufQVt6oQSqCRRmVWhwuuUfjrb8Km+EmKuW466aceNxY7
dIMgn71ShKHV/FiQqz14Q7pLb8VboeqMAhoHcwBraovaYPK3SRlPtbK0o4QvncuGUAXlJG5lz7ax
q+UdEtNTXPe531L6hEkqHumQgMYohNP5Syv9tvJ5T1nGLzx+PE6Ua7wW+96aPqnjWTz43a9UBzUe
7LOLyGu3l9JoWscjDJrK3SgfgGnH+4i4PV2KpokjuH0rD+9cDitshPgFUxGmsu0EDgqWZxHZYMXO
w5Qe8kc0C1du0qCUlCgXvfmap+VRtPIXp2saauTTvM671OmvWaK/rBDjjvOc3OXj+LAyYA/lL6Fk
30qbH7Df/pgSPq3uM1OdN9LNHzNEitdq7BuYApt1UGSeRY0e78cuBfU9sHpOxVTsCrIPboeZ2B+s
OlLsbbeO5isFfF/jqLwWWLwjdkw+75YdbYRUuZdAzVbbtGS/URa+2ouPEZQAtRDqD46SFT+ZavjS
vUwCkavwR3DwHpe+v5jaYTDb75ZHoy9T5XooNYsXgL1sr3cYDzlqGJGpLJcFoQ+yB9NgV/U3eOno
8+Uz0PEbXUI/DIIzbltITaDK8FFxA7MMMLafqTx253iW+BymD7uB1YSRkz0sReOelcZFkGb0+PWS
MMN1s9nNSnp/RF4/rqVzhO14qmkD8zJrA7gjLfj8UrqjLJ6OlVUVlDtI3S9rozHXjfs07AmKQd7O
MdkXt3Ua2c3oigvs+bmJ9SuZluuac6NWijWYwasa9rJFdWVcxoaNfm1g5CCrrHvlbNKtsYxVZDNy
uFI+EFHOmNWMRbnNU7bxl4MmWNKcmozBN2LGJhn7j0tdEF7HO9t+JSHiyTaY+hS9Ap17aS4013z9
9dXy/1n269L+QrXpf/0az5/t/wUBMJoq/vPyuP78bv51d8xv+HN3bP3BdUERLPRpU2FBq+Fe+3N5
zK/IFPjdoXr231bE/0320bU/LIMFMeXj2OFsWCT/vTzml1R68hzMzn+H/vwFyxugkn+1vKl/w79B
LlGpLZXJJ/9b/stKEQDimQafTr2h+yb+dLwZvvC2MPVyf47OPPAnuXaTJxzhhyWofYaenXXZRLhx
68XYe3xNZtWrGm+n7cZgxhr1A/PWYSK57efh8kNErA6D8UDHiGEe5Mlnqh0eXocA33pURVZgh1t/
ItbrtgB3zEitXmXoAJ6G842ZmKYZtzrPBtkzd+aFYWQLZ5+e1TWM6R35MPzJu028itvkIen75S7d
0xC1y/zCbY7pTVs8U5ymY5a6k/s6uelJflBv5V7mx+H8F6oHTKE7ddf6xvtR8kv+EMmX3/SoP5SB
+pWFcTBFr4snPeEud+9/AwdP60LlmHaKQy0LMsuVH+d39Tx5k3uLvSFQLqScDff1cHt9ddzz8f5/
hNefyv0QfOge6EK3P/UnRLkDYQBeOwOS+yN8fk7cr9VvT6M/BdVjwz8sXjuwtBYeIMs90tRCUYrl
Z5hu8Hu/pmGNjsCfbbkfmfvMe+Xm+9Ef+Werb307ruSC0LPdr/6d4q5Humvc+oQJ50E4YP9eFAxq
GUfXXY7XcUoWVvXcR27d97aT9200Hu8bOiRhLVT4S/h9J+OWXam42g0RIaXLiPs7GYK0CtQLO5xp
OPAf074s1rX/QYWEb/vZKdlzHbxCinQN3/woD0T5NZim2MZ45iB3XukYKa8ZNTWDV9zaL31hAeNO
v9qLQvjmlxF2t2k37Up//Ga4Ipl1rDM+Ns3Yf6x0y0pEwH3BZ82Msv2azwbgi53m5sOOk+RbzeGB
x+eLxk/DG3eePWif/QeyI0zAdI9FJ91f63T/3q/79PeE/WZyTfxtYRKMR3kPE+TUv4uPhf0VmwC2
utCluijVc8hWPLR8Zdl1sm+dBjmY57eNjszywbnlLh07O/utPacn9aw99adlN72Y1lX6cr4awFiy
nXkYgphx+B/yoXhIfekCy8fLpfOyBLLXFyykXNkIyRHJtsf/7mnB4XTe7paTtWcy2wyQn4FODzIL
D+WsDXsOA7QjTb/ZajKg4VJbjLB9nj7T3DVO4wWdrm/2izjAiWjSSPPjQ3rN9/kJT8f0O77xR/pf
5O7d6/V04PV3nvzU+RK3gAarBEPnD2bI9pk9tcYKiKP2b/PDPHO436ER2hggPSkAqx9KXGB3+yuC
/ffA77Z9Zeej5AC58eImhEGxuSNHlMUn6Lb+4KrraHx7U64Fh/13nw1z/CR/56GLTdCdd1Okn2fN
w1+GceubH8xx6zANp/AqImgIXlIcIaXw7mDQQx1+0C7xixQW/v0bLGsv4i2FYUmM44vXxexKGOaH
wX3D8uYfbAivyXH9H9Sd15Ls2NlcnwgT8OYWplAo27ba3CDanIb3Hk+vheFInCEl8ueFFPojyIhD
zunpMgD23vllrvwmKtn8Ej6RhNkEcO7slF0z7zW/jF4oh5KXJ9gw0n45lzvV2S3e4o2oyMHqXuud
dvwkAXDmtkmO6Xd20Q8CVUQfWFLs7NcWukIOc8y3/BOVoN3Lb3fR2fqAKoKWnN7JD8pdYmHyxLT3
ti5B70j3yll+M081NJyosiG3fImBtJ7Nq7c6hm++hrZwLk5M5+36U74LlAcfIMkl/lEu5t3oMMh7
VA6XJsDOs2MMIeITzgLGjupNbXlD7WU78u8zl8ey9/ER79F1rEC0H+N9dXdIPcV58Wo7ti+L62mY
c70vJpEu/QXf8ok/2aKrvpYfbwoPc1T60l52tMi70y7+QHS32crZkjN7s5fvNWf1ptNF3knOhf3w
DTivel0PvAU7GZ0iqE6D23vmtQpE/gpJebu2R0fH1WNb/B28QrqdX7TD5PKC+M/LSXJg3lR79kSW
Eqilk531tyxQw0P/o2k2f8x/3gz/91dx6W8c4lBxfPyvNwOqFVYEm5l+d2pO4JDwBNvsTMefVD50
Lv1PCKKrs+ww+hFj4j0VAX88WT49XcDm7a4/CJodXvPCxTcj+cOyG1x+Bs3Xp0BUoIbcdGYuT/Gs
fkVMHGttp3jRnea/CWeJ92CpLkApnLc+V6Vr+JJH2l35eE7t9PDo7H+EoBxc+agfzd3zpVw5SjrY
J7QPzeGUwbppnKVLhqPljs5Td9g1Lg3c/vbf3hPujdoR3lljefmGz4Eveio/INJ2lt+deFHmK1bR
C8lhIoecRez4bDXvS+gI3xy9jd7d+kXUa+jdWy7zJbgdPhaOMdqrEJxZD3NeMkEvhT0s+SRhr4x7
y5V6Wpuqg24J9n++gfwveBP9/z7kAFyD/3Lj+JH3f/Ucbn//b/tGSf2NyAwiiso2T5ZUE1Pf3/aN
/BNMgyrECKQbGVcyO8o/TIeK/hv7OabqhsxuDgz/3/eNivYbzReyBuBUk3FVKf9RVOL3HehfMj0y
2HYqftWNCK2J5L3+mukRp6gQogy7tqbwuMcZIk8qKi8jTHSKskYOXD56RbmT8g+8OObwPFR+z2FI
X+J7cUh9Bc1uTk8obV7XPU74Zapu34o3RZX3aCS4jaiKayqHMjg3XPemdL/KvaNrr2t91nGfbL96
qp/k2cdH44xHof4iCAo/WKK571mf78XcN1ouN7dAAojnMugjpMTaJtDJkz50K9T0BsZ87euIBXnc
Hir+LyMXXUhxZkFQixCdiMqStL8o+3SZXdtid1dHTLzUX2p1p6MwJ8ydRlx0Wf2zTjwlrNdlE0SK
5hN68LUXl4C5s61muJ4jgt7KOROLXSIgZxWvZvZpaKigFZUoLN0CTyYdcU8Kge9YXovVQsy+5Lo+
Vdoj5kYfSD/jn5tmRt4cTjttYciuTNW+CG/WWO6kGo5AFR/B6XkGZh5plgLUQD5EhkfSSIhxmyqx
KzbqPVEFV5p/5gmjAJlL3FQJBK8AHDJGhbchOsao0Zoh2GLWOkt7AcHkKNidQ6SRKfziOVMsHEDl
fS7+ktYvc30SrA9Jx8jD6Eoq8EMunxpOHWZDd1bIrNyMvczYaxT+tlnmix2beONVTFDQScEzO2R+
KtjMCDicd04u+SGSBxpEN0uuVeYUuGY+GuF13pZalTKwbt5liuQMseIvY4OIP3htTVJwri8Kh5UO
GzmKGLwEL8Z9NAmggsgRxM1HuVVa403C2eOIx2mMD+DwfXIfTsecjsLaYy3K5DMelW0i9M1532lI
dJTG5OJimU2QB+27iK1Qhp0LtgwNjl5MHq5TpPgzjBZdy72t5YYBHXMMmc7mLtA7X6hEd7ZKX52M
k17gfozwXIVElEtYpea17ml3NrwowdEh54dIv43jW73WkO3OOSTHIeY1cCdsvzHS3qWBnEuJBat8
y7bFjiStqARp8gXwzavbhXD0jFgNMYYJB6Wd7si6tGLaXULAbCoAddzsdN3ty3ibrU28+shZpdlF
gndL5avIEqQIJt1zCciBVvYeiaqZJfZts4umwQDsTse8JKA/SRAq5isD8T89Cf83nMiNi/LPDxjc
1vKWB1PFDYHy59AgCo5sxT0ZJzn/STicdMVzxk58IibN7nGV7yKFJBV2kbU1T2qTBotReNIYe/U6
E2mf/CoPd7Ne70ZF2tHebUeILiENwpbEjxELlT7L+WHNbdjq/a9Y5kjEz0jw/CzMZQtTxGo3pWwu
M8uWx2MVP6zNrjIEB9uZsxD8UPFRGso7E2BZmRkk36xNb+Ju1sEBjib3OALSetLV7xj9OC2Fo94d
G5wreRek8Ydi4XSNcaj5wvSU8yJKsyPbo5Ndwt77UEDo0v5tdwrLyb/8UP8BJj0YyNYVjjt7zZ/F
PrtTq9Tdgh0rAdOifF9qEhXiK3LwavrS0mINK/7N96r8o+CwLRwqIbbfNQ9IUf8gOJQjAMRp899m
EkhDHZk1djK05o6ZBUmtT2ZCBVGu2CDl63H60eQHVQ9K4bUxgjn0surKo0KUb2Jy4q4XFqiex4j+
XQzCeoI8u69FZPDh30RY/yEZiC5iAbUSuRa3V44i89erETC9kdAgxgTJ+hyQuQeRwZZxWrL133w+
27/oTwirP36RotOmQfHpP/XQDdGQD+JUDDZ3mcwZmn7SyDFnysj3UfPvfpfxT28LojO1suwjRIqP
sBv89W1tFDtBDuPBboSTWeoPRigFSTftgVTtR310S3ULEcVYM5TXqc5ZfxVf0oKs8qgTsrMJKAKm
5xKJJlvSZ5OjlpTluwgVfMkJPEUUbbDOE+Rn7Sz2eVk9phFOWeUWc/MSzfvGhuvx/HcoNw0SKtHF
7Wk+4FyKLlP3RdOw32vL3Up7gDmdZ709zFdVvG/MwVM4DUbLfRtLtiFprqX/LBpGBMVC3GeIbdBz
zWBzRLoWqZUhrPkOKCaoxPk0b20FEo+SafaMNt/L0S3nfDnETVATUmaKu49AJq4/hXAXZfRZEBQj
R85VAQRyxg96IatExhuUF0q7RMKOBdFsWqcPn8Q8SGiM1fq9Ad5PwcJn1DsygrZkdHbLx2C8jVG7
m+oXQbttyzCyt0+vc6zC4WGAS3Rpb8UgUdTH2oDRlxBeFs/TzGF5+ZbEU2Y2rr5t5IWnJcV6lH8v
ZnEQN/ufdqDY2c6sH1P6NvgIFNETcDBP5QcEeVJjV0N6SIsrnMtBDLL+YWTl0MeVr/4lykYG2r+v
AEX10g9MOk1awZlLDkLtdPJpklwlBRq5sSbo0MvNwZ7ixafN291KaHXuVpVNW28eMkaNHa4bccNc
YsSHzNCoIm+dBNQKU2dVgn4tnsy892PmJ3aeaK6KLzU31P1MhKXrSVniuuDNg82ggjGC7wC4DQJ3
w32fS8eVA5SkONj949aPoACmoeQbyxddodQmjh6MD3djOUasfXS2a9Epjyy3woutsjfj15WxTihQ
hWIegoi8ZcZ6mHQigH6p+F0MwQDBhcGIFEbeODR7Q7/rB5VHubHfllRaZbeJs1uzkRHKdi9ikstz
3bH0iwbmZkBLybyQkIGU9j6X3k7MdoX8akpk2DR+bIj2yqz6kWY6I9EIk83jEh+01ApIWhCOoz9Z
I++yEv/A5Vx2D6usPebK86iNZwUCE8n3g1T7YfRsxqXdmPRIANnoaOzA+QKy0y5CeqcVn9bKOJRA
b2JY/cI4xO4LPDBl36p4GBe2BJA3J2M3md2hszgRsouVi59h0tmP6B4kyodSxUpdT4GEdCLXP5W4
1/uHuh1p7Ma6Qj4X7unESCPDU2lFr8mIeUVMCRIINKrLAfwGtn+T+QtUlIMJHHeRY6wskdKtMa+D
JrnauodHSdqPRbywWKiFJy15GWb656kWN/l2pvgxA261kU+ksif+eQ1FASBEux+6L6Hi+1Jfp0F1
Yit2l2k6xGH0uG0psQJ5g4XfrcOTEo+7uP4qu5c6q/cye80luxJS3/XDGzVIz5B83K3fTmesyv5O
6fZCeO4sLzJvo8FK2cZOEhFYYqupEcVNGChKjolrkE33woYUoIhdbS7hQsegZXCp3uVkKZWZa2V5
WNmOmsOLIZ8jHrPd+IJHn0JHrktwv+CwPFWXt3mmu8ivlXjoBAxk3PPjQOY6KNHbQqHfKfKdtM9w
epDFkONbI1Bg3vGMrbKbBfp5wnFnJtrmp3UGKb8aBlkPMqVKufoNHbsaDilID/Y4qG4R565ALfhM
PbwYdtdGMp1In/epVdi5Higt+xYd/KDObYxU2i47HD4B3xZu+NuQPkvlT8leSYCgo+lYyUU1gPiJ
AeqGP8BbK8lNH2l01Tj2NHRSzJDG+RQgw/j9sh7iAtmE3LwYt/dC99BkaxDK7HmZYOmt6ujJPlkn
QqkIGViKwK3aqwLHpnxkaeikGBxw/iROx7jlKs2D0TzSVCFNCMG8lL6C9CXcZcRJDc4rRI09+K6O
gIPD1Aj5aF/TpGGH4LYVQf1ztSJkLHPtQchjvCkQFVN3MbvaSCILwjqUcbIlGutFSEwyvJPlsVBL
1+ywN2bVITW/JexFPPKGUDpyIPcjRgwxQjlos09zPYzWflIRcTRYa/Ix7J/peB8mlKfWz8b9KL4R
TbMx+TYJmpFRBpp6FTR/Jj4y3beCm4z7iNl0eFD7kzI/MsJuwv02uzalk9HWLm3sDuOlfYcE3Qm/
uvk15OzF3sfSUNfpbc5wSmeaner+1Lyv5a3efk+RX4o2fRcg5Y5a866blhMOpZPeQLi6Jgltdve7
bn5qjehEjB3XCP9CkbF3iuQX0YE7XzPgboBpgRBRW1sbF4Hzdz811BmsdjtW72ayz0bZFebm2E9E
ydadyhk28yJxfpKqoNIvY/Y2Gu+SnD9Lre6o0k+BwrRgM04rd4lJRs1cpwyg4hBqNQeTWHZX+tFa
J1t3yKohB6I4CehPw2TuQYC2B0yBhCcWkTmLwQM840lUg224X/nC0hXhTDJcHIC2zKU6Dx32DzIy
up1iOpNYZGTu0bbfNdsYGGk/lg4tD1MqoYte2Y/SM9Sie7nSvNmMuVkYSLfjbjatzen90vConyos
kxyv4vpx7k7DgHvJIsZEQZmUU9I22lBzbHOKPdhBHO4violO0jyH8y9BoGdOKQKBwYeMAX/psh8s
iXbTk7yJg9LyUCX4Yt4EhfClZXllwo2Xz04vlmcLT3DIrC3MBua+HOefJngIWNmRF+g1pyi04rKu
dbpjZgwyvH9z4XwUR/Dw8V2KvVM1kT+U6VNSNTxNtkUuO6ykvQlhIpmGIN4EDzqQUOLls2QHEHTB
50NSzYNeYKegAmY+XYV3qGFUaNbyLMu1p8cYFlhi8pF5DBVTKWT0yiqwwWGpTA+9CJ+4XhjBYEbE
/6ZUx7Fk8YW/lqlsTtA6Id0V4nwRuJcBAxHt+Wnmwu3kfB+XpOSMO+DTtQ6UXtmybLwXxSlUol2q
4BpIPpms+UUr2Wal2WuxnhRO/EKY/hpFzRlHKpaL2m+ZCqldvqMW8xJvuxSlu6bJzLBIdBN1Ly3F
DjKCW+dcPWJ9VqPKZW7Pob1ys+E2hxjWaLnUQ65U5kGC4urpfMkztp1Zca77a5Gx/Shab95OrXP5
QZzsQnIkwJsa2gU042xkIzF8dzwyRz0/EHgNIuqrTHXiuNo6c3O3AjjrgAil+hpYbERxG5h15Bl6
8a0YMTHA3AFfiejyDuxgJ88dpskGr70G1YbVoZAcAly7ic/IxDQzYiWvvV48KuKKQW3G35TsVP2t
MB/JDjkjxDizfOVqVkNHWkRfLTogSTHtWTohffr1wvdOYmciFHt14agMV2qqblSY7sicenn1vJbP
HArkuoPLoe3UfOUZtmvrjyhHmh/PxUo4uAUEotLYkr5G5muRbRzy0Z+WszJX2Bq6/CpM7WVinrX2
jZ/Ik48Ip6n5YWTrVJTJw/8Vxfm/5mr4b6RLy9q/1KVvH33yRWcRls3lz7aG33/sD3la/k3VoPJw
KqYLgEMxJ8s/5Gn+iaqRQpdpaIPC9Hd1WpV+21wL5N4NAO4SFSt/dzVs/wjD8EZtkraGx/9Inf69
2fbPh2iJlIlsaCaFtMTixd+PvX8CTvW1IEdseRF6ROw8w32i3of9B/gGm5lHV+65uo35UWQBsPZX
7ooHK7nKCvomK43G7SIU9U5BMhIsJJwNrHnDK6eBbp+exfUSN3fQOd3Ut5hmg7DRQ/Sge736Mo1L
NJ+M8EGTHv/fXqj/P1KVDZSh/zNL6vFX+/nXph55+4G/XX2y8pvIMAPuk0U1FkMQrDN/XH3mbyBD
wS7gl7N0juT/azai6r9R4ygbYByAgNOzhaD4PzFS8m8yldPwGvgdzE64mP8DTw1kk002+cv1ZzBi
gY6+MauQuKRNA/vT9ZckJG2NCEc6G9ARhTkTvJFc60EwoupDqaThRYa2iLcTO2e/4A61sEJiYGyv
ZheGpwR1+jNsanweaWIGUHziF9hE604bVvVEhAkrbKwaxquUVh32xbCMj5pBPM+S+/w0VV3yM0XI
JOzztQCAoHAhj9w+CN3UXKQ03bCy03AHDatHUhnqW4fXEi9GnHqTNmiuPJPdyPqEII4lC89446k+
6MUo6FkUa2Sblg2UODf3praoj2pbg/4TsvSzMpAFjDiZAkVZy/1cg4SclmklW6Zre+Kb8mmNpdWr
urXYaXqMy6GbzrIm3kUkqGjagM8XJg7VXY+hqDC8pEqe0xVWTytVwg/LJO4kVhh/OGRzhEI3JFb9
HQLlLKcIHw7pgjo3Di0pZl/L+l0qoe4qenyQlfyqR8/TUj0IWt7u40ib7oYFJRntO8KJEU3TS9mO
ywkgTcSrB/lpTrXqJ3leACCV2ZIWNRPwZVo+pTQWH1XSfYGwqE/VWk5vWWix/2Dz4U8STSyxckll
EowrzTD3Id274OTN+nkqxYW1e9CJMgvjU0QbDbJIHaFwM6g4xM0EAYHuk1uvzMyApzifiQY01tUa
4q+hQdymx9cueH6ys6TpSDDZNZdGH34NMY3VRaP094pS45DII4GDw8DmpVavUCFUphX9nUEIRRjZ
iIIaw7clI/DMalAWxPlVfK4ECS7NMN+iGqlmmcntZ8OnoWCc5xzELiY7M4SqD+aSik5frPFOUakO
qbT12I8z5zBIpoXmkJ35jOUWv9gQZV5ZjM9Ue8bQk6IhPgGZYJrcNzUvopNapt4loT8jMwOzMYYb
ZcbZUYrN6RiafDpAuFa70wuS5Uuh7MQRWnOUgk1NSm9qvuXGLOzBQgtT5GgOKDIKqSaGsUyArJkr
wW8ZE5gbBUGOw/BA/tabKcw5txZnl8RCd9E70zdTBTdFJJhf0iSoO5iZIVaf2DBdQsrD3TKpm+nc
183SctCkcNwuIDCWnKSIpmAdwOIBmmEDFCm9DEoY7jN57xmlKGkO8mj9alvGcDCagU5jCdbS2Z4V
oFxRb8x0lXP6bMGSj7AtvXFKj6M8IEYMkB1qOB7epGZHpU6kA4Gb2CZUgMtV6hww5UqQ1Ipy6ar6
0o2mej8LiJqZ0Xx1QvsMBrm6SqZ2X8qYzfMegX8ZORV0EnqDYQiUzGEx6hijPrRbt0e6KBgTVOwv
6pw4M9lA3AQ6EDFRrVqmrGr7QY2Cfmxjk1aEBY4RhX1O1ofRFR7MTMw0fpPzQsQyISES6Iq6G6pm
eBxk7dyT7HHSWHDLuiRfOjl5qfxwcAha+KdnkJ7qLSsBXtT5te/wW5sLAaDWVIGWT9NXSX7YjhpR
uWkzlvqhNZMj6XVsd8wfyZu8Wk0i7mCWrK5IzUtITEfvk8ovF4yFEneTa9IqeEqSpL6pC4yHtGq/
8ji910ptuINobtN5exYUVO+lv1WGjEAYcQo1+voxjJNvALMfpHQv2pjXFyMBmazn4AsKXNxxnqQH
rSaDEw16GwBUGBFmiuIsm4pgx4ZQ2vLaGDvqd7IvZaSrOInYHk9zvv7QpUI6SGE8WeV6dITV1vlD
pvO46whLMStKMStJxGn6Wsp3XTpjTYtz7icAs45K+NtvN4p6TOnTbo6h4alMWd0FGdYvYM9xTobH
JhbK5zqhK+cTU79aLemhVmXzuMCqPlqjED9Az5Xfk4qqFdeIe+ky6kV77cLkoEbZPUCAuvTy3Ep2
kQr9OEOctkxKiUpJj791IdP3oB7Yx2vJcjHarv1lZYX2a+ZrO1B9ey+NqYpMNs2fxHDMj4VgvN1q
4ZE3QulGjkk9aqLAZCnyxkaTgtaM8sfCSL4xlRuUYzSKK/RSeSN/PD7Q55HfuoXWSJmzUNyKGSg5
mXxBNdKxDXxA5qyy6q/CrBEzsgqvr+d3IMvPYaFWiJWroDg8Bi5jk31N9NnYXbLBrQWDMV+cRwz0
jEb+qOOkg18syN0NPCvemFIKY6wIVIjt5iwnPiyXTfNQrrouEKfKBdPvFkENTGEW3ohQlSe2HxlI
s7o0nlRRMLG2QZZ/MwRi2taqlXe9MBDVs7LqJFcktTs1xaQvMz/AFhmNLQfVLpocKWzl57pkkRoT
mcdAAnXkcxDNCThgOYZ7sij1DWev9qRKVV87FMIBPOvyUrf2fRUKH82QDA+jLLePAlC7B6z43SNb
Eeg3ExWeuY4C0hUR4oHEmDsVeWhVljZfIW2u57HphkOc5TDuwzV7rlTpVtFcYrPkVUernpVDsrbz
B59HzAKsN9Uv6CZAFZZ4+In4SwyMNySwsWzF3Gkk84SkB5QATavcZSUTVgu7VEckXh40jzEDCAxL
TLaSgceU7EqXipemDR+EzGAlhq9NTjTdDVb+rC95+JO0k75bFAgU3YL96ts0S1cQDUAZo0tRwqco
cyw28L3HCTbNzMKFkeRVeDKzoXfGdApUafwwR4EkTsGDwpETof7ctotHpRqsO1DEPYP/NWQUGyP+
hkP10YwhyaSIoRSX71lrBt8yuEdhArmyReEa4G/tWZWGyWUboZzFnMexCBNgt6mauHVWVDmjux9T
SX9uuZ1w0vZz85gyAYQDoVp3cVR2H0k7aNTUs8yEudx4wwp5rkgJ/8SaDotCYfcX9XW7661J/6Ub
3eeSG+tz3gxY2izy5kw91W9t0WKPvRd8aLNFoGjZpHWNRFf3mj9qWWbsCBbCyZnRBKt18I1Y+jRS
JtdKD7G80ygVYDCyj1Iw+HYVzm95mOzFpfFl7ktNILVtVr4cGjwlrRLHrayKNzoCmcSVi4yZUsjL
X2O6sEtZJwwHVDP6Ygi8007zNPqGuvQBE7S9ynh70nrWToqSlQ9azayOWqH4Ttq42E275ZKBgzxH
eq5cp6Hv9noOoZQuSsyCE7OTJt/yUyD9CU6QvVozRXmefgduQ5CnzaHIUW5lrcHWXbOdrarI1VQQ
q1JukyO9LtGBsHtFTN/XJgPdTdUx0WygQSHO76KqjQ9rJbeEn3sGG10aXUViIoWXrOgnhjwIIMdC
INSssEEpJ/fDuqAOK7F1mVaqaBsysNhURql6NkwQ1YRxN5Q4uCWLwqDfEeOM3bntUDY4bwrp+7Rk
e0UA8iCFj1Z+SsyVeC094dwV/dr4Q0oOD4nLDIM0H6WfDFDInkbAo5EoPayvBLhmjbmpaZOFKcFS
BG1bDwEJZvmlMSWUHzbCOKzlysodLdEZ1BVNZyL2JYk3MAFdHM5GFKnkWniKhg5gwCqmkeXJSYgS
qs59B8NbVSjrHY2Mu1QV2JzJS9ThD+I6Tyhlf29nPL+11qOCl9Xr1OeAstGvpsLlwkcyFCk1Zxcl
kSoQYsmVuzI8kn5jxDVkrQobiNi810JemHCSTQwjGsMSniyyOGsgMNDI2X2XsDssTdnXHcAU+hEB
tan1OrxMLfw0JmFJ4ah6Sw7agHpNXjwjggxhHqV/TXOGTPkkhnxwonmTeorwKGsn9VsrxtOiI047
PWj/hzlVCp/ZE3Occq1ckSQ80qgO5pfNgeyMtUlmeEmarbgvW57yyejw+jBX5fkPQQkFz+t66iPW
vEiuxFMThAStRf0jJk54J6t+ZKFbP7IKSk8f6dNurpqnsavaCCwcEzrACRdD7dnNyamEBSBslAuB
Mm1d9FOhsSYpWVtc1HZoD2lZ50/wlRQeTBzqWEBop1J4AVMeqUiCXAOw1HU3HhlPVh1doHVtaKew
G95qRdTc3KQ90LEGEvBQm9ZgKEIeeSX1kddlSOQ9LSBAkOvIQmFM2aoowniQWJzB1eirT2UDxQBt
JRwnCmjR8eDxAlEQjyErn0djiBKUjGT39FLCn0ubEoSuMRSvHZTlIK3N1R1IJLGCSIsLB37Z83+x
oIothxa/mzLpRZ9GwmEcWB/ExsJDLVfo96j6I6GTHi6zB+wbSwLIUw5fDceieBZ59PTqco1NZqJx
RSxazwThOOpu3T2usfIwterB7Ohf7XVyfKr6PljfyowqS2RgHCYrSIqEPa6Ep1GcHipOfIQdJ+tg
xQqpilBNAq4P5h391L/yQt8IjWtk2qsXGHEWrXtp/6Fn6i/aYtG0SVesOTBDZhmYKc9zMws4CBhC
d0b8A9WFe1Kk6kMdZA4M1qh5Rkqjh1kbp1kdblYnyF421Jiii/Dc5gZEwj7PL63CUEOilmW/LrMZ
upyLtbMYY9qp+V9lps3P/YIOHIIititR4CKeaRPY+gLmkuCwwK63W1PlpA6ln1BDdGzk3CF5Seat
1B5bWknwT1WMDiXtbQxj85UHYbafkuxd1UsK/Sqhxh2QJpJwE8tl9WpGIz5ffeWGcqft+zB7mkZO
iDzaMGynFvDkjAO9DbOgfKjCEOlZomSUVAzBXD+yxJSIHiguB6paiP9RT31+sPFWa35M0vVrIRXs
xkJPTL5MBzcd6/CuARHHx23clKS0CNRo9AWpVjp8pqNElk7qKd3h1vGUet5FVoq/HLbwxTBG60G2
Rk5FbWieGw5G5tCfk6zIrxqqzZF2DX0HI0Xf6T1UAq01mZE3tEcpnI6UbjkDD6FXUmOD2UCWbayv
dGBi3ywMaou883DTHJWEAHimN4QzzOZ50ITHdptByg09R7HUvfW9Pu05VHK9anwdjQUBssFsswfR
twUiWZCm6BJKkorqvaxXac7fV1WE16mMxr4fOYByeGEUV3TsnJOLTG1BMHNeNmr+HbKZ+Bo7dCK7
UBgQV2QPy42f6JJbawsbHhGEQNTz28dO+kj6dotAy++pBp2gpKMoXZXWrUdYLRa6kse3xxhDAHZs
jgWefbPBqJuv97RlPTZSEzQ1jyRBWyz8IfCZYMeR7onUE+stk+vwMZM/BRmJXxXhzHRzm3zOESoR
MtchZwZodOOxZ7veSFSmTy2LMV1ij6wV3RUfVH0ojAqZotzGwZNK6YW8BkZY7uXNsqup4W5s+7uG
IdnStzbc0QVM10gie9LtVgK3UcMLC2L0PqfptdGnSF67b3VMRTn9GTtrYggFqOFlokeThAwkgDIx
Xy2Vp0pZpX4WDis0yfCcsR/f1yFVz8sayQz6u+eJsYzSpqeqaL9rE/uzWAHsjHhf/jIn6wGiyCsY
uBZWnvHUh0yFtbxiHztBCMBUOl5y9AJn1YT9oDZdwBGdbJOBHyhUoZPnKvUnFRA45q794g2FfG+1
JMxTkC+fHN8+dcOEJzgVclDn9HXJsKdo/AxxJGmU2aSjV2QQDCHoAXAaGd8ChdMwQRNDFlieiS8R
LNH5A31WyRFi2jWrJRuH7waxAReaJUnkpngkzlCbmbcp6fMcKhexi4But5hhsgaJxxpbjvT6QnZo
LOKvRMzgJLRpr31ESkJ9bFw+1vKMC1xvANJZrZ2VDAwjzLwAxjFHYioLkrZvg0ZniFlTw4RCITzI
enOIGovjJjwQamEj3FgoeiLeFjcl8Nsuc7PXK/xFAFbeJBaeq1qYZ5GNtTUubtrj4czE7AgP6WVo
pXQv6GKy07U2OUmUXGvq4E08UWCl6xrGJEkqMeRwlcdFCLi2N+/ZeIiePhChhTvnFJIxQ8yzDvOC
e3ysOGAO3KA2W8CfmE3ZL2aqX0pS6Vg5F5pgIrNlrgzOoRLN5do0yp6mNk6noFf8ZigFl0rcByq2
HX0dOmcJtR6v50ykN39VmBEGq1wUTkFHCS/tJAr1vV7qDCsF/cfEJK8mEA/q9a2d2E5QBMcmroDa
uiJY2Jx5Wl/Q1dcetN87BcYYy+EKKnJ+qsf4y2BRtAeFz81gS/ZKa1HQjHSqgwvD+TWO99WcHuW+
Y1wPa5YgPnbuWUEzSChSIjEXGWX5pGZF7M/qfOyiDvcFbVi7dVE+mgzqR9ifpPDdGLmulDnBNF8l
jrBdgeqIWNnXntTWlOJo2FGO2qAbbsv49rjG+v088nVZEwSNjoK1tSj8sF9XLzZqltosjThyknML
gXgWTwnUOkyGMo8hzn15nsI5mwFoUU4Lbv1Zj5UfkrjSCfQ9EJJYU3ZCrLcM5Sssjt272IyvAowu
Cwa8CwPt22jKDeDZ51vlFmaQdStzmOr/wd2ZLDeuNFn6VWi1qSqzogrzYNZVZimJmihKypRy3NAg
EQmABAESAwmirc160w9R61r9i971snf3TfpJ+gtSyCtQSkmZDLuZ9eturoYMBgIR7h7u5xwH9Eif
oVv8LG3ezMnBUtdRBUqqz7QMnR2GBQ1rs7mfGVpPtaoLktCibf1dCQwD+RwL4T+XRufTUIdlFYwR
4Azrc3WumTd1gHHvGga7xfjYLcdeqi30E3cxKKc1gmOz4G6SIi20mgNUXK7y6rAcV/ER+W/CFnqr
2YtzNQK4XuJMKmD0qwm82XpmXUyn1iAsVz03nNSs3iw8QEWlPtJMS/kcUWtwoNyDtBzmQK6mBxWA
kRRJP2V/Xl1RSustVVSNJ19X9YdS+bxIwTUKVPAkhu6rT/yVSRvSWUwAWcBcs2oEhMqJku+jZQgZ
LA4/5uO4exrQLpL9SG81Vb2h0yMsdr0bj8JSs6jd6sqZrWX1W9KZOvqjaC+HSgaUZtZNzghHh+dL
TlbUTa7t8fCiADp4jN5yBMA0mB3M8ur9Eo2iwgz7YQBW3SxRsHSQTqSpy/CTZkxPStjIPVj5YZ82
hPGA5QcFXponw9JgommY3GRuhaWCKvCpRCHAhfm7qnqEVRbY+Sn0syktjFeGml0bwMQPl452Fqj1
KQ0Q6ahqje+sbtQbTmhGnqGNUy5GAAEuDJVNyfVoRNf2Yy2dg/mIlX43DYAjU8mf1ePelI5YdBno
dWN0ycZqemgoYX1mIdd3MIxi/Yjem8dlBYIorMwSYOPM+LgiUALYtwS6tkQQKA9RBoE3Wg/oV+Wc
VMN8dsR1KibQnuVvtcW4expRMZjvGzFiJ5VV4Lodw89pibAiu6JW1Z1uMx2btjifJxx2LiC0oFhe
rwK0FCI2IXqr8XEZTU7VcdQr8LgmMiuR/Xk2ASib8S9LqzwLAHwOEN4JjmYLtbeAmloAhYPhYqik
xTXiX/Z7eVXaNKB0x9dZiQ5+lgTTL3kBO3LYJfe1fFcWJsy14RKvnOXvBbwNmUea5mZzeIGmbZ9V
C8oWiZOR7o/suypG6wxZVHCFefd4bM/NfmbhqUiCZX16SPWCZblCA4QEwtzmILhzoz8nMavj9SKU
PhUbBRw8Y5IaB4jKgSSxam0F43Vhp6pI/80GVZ1l/YlC9y+9RmAiXZCdo/NIPiBB+jVFBusArBSG
Fz6P3atzNUdsRrF6cdjtoqmIm4QkFZysHBpzEazd0BJQPym6aD920elFJFkl7jFUZ0mnuWUByC11
B/l8gbhziWLq0Ri9TyzrWCA51LH93q7w08vSdQ9SwqnThT0GO1nPAdQcTu0yGQxVoYKLD0IvZV44
x2NkIHvqnL7tfBz9ssi933bpgkp0R7+rAyWlkG3Pl+T461TxECFFB9eisVgSnbq5Hn7UzEI7XLiY
+UU1L48WgkehVcBBhxUfsVIX1wV+2eflznuLxAH6ajsL5GUnY+VjN86VUUhsA8V0GId+Og9R9CrJ
iDklOro1C3ln5oZyHsa24mVRbR1bdPD+lNpV9WFC7hn5SvoTIgken4UWyX3Ayibp0Ej/rNHqaUBK
yDweZwSaJYbwcuhG76d1MTyvJm7yNsw163ah5HMowdwTDk2XHq+rUg8/IHUFU2syXtQXCY0Y6aQq
xJwqtA3GqhkNVsty9qm0a/cMnXy6NUTLnKg2Lg51GpkMaL2OtGGdeME8uzIi6geIGiNBY85FR5Gx
fcGGoGmYSz2BF6ak14R9M5rwTc3PWrqCZBqawfJD5Y7HZyXNrsgzDendPCtRtp64S+XMRV6nb07U
+rpCbu7cimmgF04TuB5FpQWXdkw8HNNv4riIHQcQe+Z8RBwnGy3MvDycDp30KB1aq94yU+qjRT1G
M1EvcYtLpEeDqfrOmDgpAnez/FOimatz11TSfhrVw1GmkTohB5QEKtKiBVDL7nCajJY2iWwjsvXD
WZ2/L7oq2Ku8G9SjMkqnNLVWh8ekSvV+Wn1Az6zr2VUx5GZkFSfaVCnf5oERHDp1RU0uiVCuntBZ
y8rdrJ8Pcyj/9A5FhE5Q+1Shvx/TmjUHb54S48214VU0XCxPFKiPfTUobZCY6FOqyEHdzViAszqh
9EqKoaiA5IHsXJK+RLqrUnr/YnCQs6lD9rYeL9BQWrhJf1jnJnnNOgD+TV+CuBuEmBgju/pxHMaz
6iWtvtjfxQ39hnAMmCYqeJzvAzIu6JMcdgbenT+iEbn3EBd0/2//xGbohgI0yLHp4oSIcIPN0BQw
QzpkE5ipmms6Lp/XdMvQ9nRbBxlkIhsESkMHUdGAM5Q9hx/aDtgN3RCwjR/AZtjuNgPK0FzXAF9k
Uwzm4ifgSQ+hGcrKmmtEb/FB104XDsntUD1H6NmPZhdhsPo0Fr0mxgRWOOgvaj77RFfAU8taWl4N
VPM4CbORGQCCWDjllWGRCNjPLTM90YHu42yHFKQ/60FXQ7lBPXaG6lt1ldP9aH5l0hNzZlKOT5dF
+NVMuEbj9IguMhgJ+PMqv0jjrzpEsukMwp9owBBdF4WdXtYhVuSUpgjT60loQomYjgH1ootPmLHv
GqvJu3Se9bCHhxMHYT1rfBlUhLfINO6rVaodrZxuPQjxsvS4Fc0mDK4eIT0Ioe28j9Psw3xaD+hs
O1CXYXBMlpGSVRfEIUjPiDJHmSboCtiIGVZpal2aZKwHdrA6VpLJ6dTFaRfD0zKL39PoE8q5AZ01
Mu70ggVE3Jwy9zQYX+bp3KeTKyc1RxBtiEdVC0RO5uU51/tRGKkjVOFOZmZMa2xl+tFeKD1Ot3pD
9w/9qAyg0yAIfa2rVFTLEq87zbpHcbX8mIFjWAX1zXwy8/Wwi+htnNxMUvtzPbXPzCmZaX2sjRKa
q41VPTyk0e7bJBr20wRsbpUFK/QI4zGMm9i9IIduHBbDhBv6LDpczvxhBqpacB6yo6iwcx91OuVw
PoQgW+fzAS1/9tV4Gt5AkIa3YyAAYpcmfNdsfmhWWjKyp1znreXYfhdq8U2YvYuBfSIAPyTUiuak
tSoaRcRufmNrulcgAx4bYzLB4CLGGVOdgiw/AvuDCE5awyZyYDF1o+wiz7Ti0iYXD1MVPxtNicTg
E8yYakDjN6glYYb+YTieAKot7ANnjhwXyVX3III5c1wt0deoVAOisWvP0cbq4mMS5JkVdHbB94eQ
GdnR5HlR6F/aV3jjHlU8h+YOXYeMF6gOHrinarUG51EpOAVTkNopBNl0Nr2NYCws1To/mcDPGEbO
hU32qkRDa1/VFseruUl+ohyeLMfo7loV8tCRlR9k0zDdL7lsKFoKgoiGUEZB+JvRwJbO3tmQx1oM
rc+ak3+2kdeMQFYHY+56QVbSp/ptmNpvxzkpnBixtSE3Pj0v+zSyPGabH2YKUqiGPb6xDNqrHU7i
+S1lO7ANaW0dBmbX+AzXi5AmNXrVvHtNPgIhPrdbovbiTgrgM1RmD7rd6ZWJXlY4/JzGORRvMDDJ
0bj+WIKxR1sX1bYpgXOpgcK3wwszrN/msbE6GTrq8HKcnRjk0wmLoDonSKG7GaCfaerTm13gxrsg
gig567r7JbBhv3FyVbNLeS36bC4ijFTAdZ2XQrZAmRg9ih+0QdEIZehweWLZq9mJadrLK53Y+Tit
6MwxzeG00xL6mmIwDBhlvwppVVVZSk/J7K9GrQ9cKKoXk3HtoftkX4Qzk4pjeuFMAoMMJkNbiDsb
iDlXY/dsuAC0oOknylghFTglwihrWFjVGBgPMTUYkslySPWBI+aifzoJINgZC+62y/JuDk6iNLqT
o1lmHlsuVP4EX7+fTiGcJNrsbqWFOu0O8oKOe/4ii87KMLxC3NU4maDjeEDiyEVjnto39G9tQRNu
XUOCtdunU+xBIXI9brlvphlHJkCCXO+qx123+qLOKfIh+44epe7Q3GMGgV/TEEakAISgUL786Izr
8/GSDimloObQ1uGsGpKro/WAImBw9Xj1jkQOr3XSPbGSsbrPT6N+kmrHjlXBK4hzUE4TcgmUaIgL
EbJx7fqLMgGsodtfVtNpv1KC6CKbJuOebdKKCZDtZzWyD82iOg9i0DAro7pzA+iTBoI4sJEd4BWI
PU8PzZikXZaaJ0GRX0UlNyodqBx8yMWNArx+Oa9hun8JEJTfD2dzc2Bbxzag6iq0yV5V9cmczDo9
Ijxn7hwjtn5TqeS3V9XHburSPn1efYYgOCC1DsgGQH4ET64Ou+4gsJflRWwkaHQ7xWEdCYwSkoqH
xXwZ9cwkSe5AWXTJqor+04iERjWACcet39oU4Q9tdcENRP2qLvSiP5zDFABGcwcgncaSwYdlsBoP
dMqEX6L5BOb22PqYWJCJ0mp4ZS1uumZgnJUafUJQvYzOaHQH9TieF1eQJbiHh9aRErkB0oJBclq5
Nm8ROj/K4fAgDFyhZc0vKYUx2m1sUsIm0/3Zdkkt2vZnSh2knSNS+U7dKwpl4SIbYAMWiC4idXal
dvM+SbuvwQzWpWLRbSpBuT4as59J9iGTMKaaRkb9bhZRUIxmbgHbPXwf2EjAzC3rbkWV78gVAEhF
QCEDA49arvGRagGGcCJAk/pw1n0fCyBlmajdHq2kTbrx2VEvEzvNNcLZB7L8xQCBwPLKVLrIkkbT
+YUlwJpVOO5eBFMAnCnqgG+DpRN+HQp4Z2Gtkqv5GvMZdoP82HUL+xPazSGkLQEPVXOadiIpGX6c
aaZ96goY6byu9VtXQEtj3AghxQT8CrhTcHUUCgQU1baT8iOK9qmXzbvG2VynuD5H0eEsFyF3JYJv
R4ThQSIickUE57k2jt/RuES7dLrdiHS+cziGsYUIVmaeIOY7O3Ijqnn7epjmX10H8XylpGGOQRrT
s4yxECjIzTNjOuVKPc20PmRSj34PxWjiCsnl8XR+45ZcezAUmN2KeqeFWPmcAslbJajD3lKZAn2s
lkNQgo5Bj+NVYZP9nYu6OuXlgbIMZ32qpRSvzblyqdQxrDlONXY9o2xgImoxUAAVHCRxDLLWM53q
AJlhnFMyLeLePA0vofojOjF2zEkvm1vziIRhlr1dVm73LJ9B/qpAuB2rdUiqZowe5wWFJuQvJ6BH
3DoKzrrcj1x6+pH6TmEOp/vDyEx7ZRxZn+gDWF2Gk7kHp2dBu6liebs0tS6cDA2dlGAlcmEJVFOE
+qFlW+NZfabZw/m7qCSkK5YT8/NE6E7vYxURJou6cF/CNOoj52dRu7gAAgMEJD/Sh6iZYJxzb6FW
JJqK6R3NkODxIj4+sfo0fRfasfFpUiyK9/RLvohZYpQov4yncR/Zfxx1vISyshxfluXUBBcXgO0L
Zhglc72wBeLHyvFQo9sAVe/zNCRZDl/rbEYTj/1lNiHlOj7k2pi+tdO07M9iCI9x/q6Ep6QvTLXn
5Oxb1Olhj5XLY/QWRqA8SLDRMOg9uoQf8mFdQgRGkreoUZorEXPWkySgd5DbTyHqHc2pPl523XSQ
Tp0TENnv55NJ6RJbza8rxNQmC+utG/aXGoewHkLVNU2qn0miXBh5CMLGnR1NnepqPi8OlGygphPi
0OXwcB4R40fdGNVsvZu+N7sAS8kYGdrqFGgVjVTso1k8E808onfLgILqEiTjUcANfxoNP9Q1LcTs
WUG1d2VNz+yqpDhAi7S3VQCMxNKGx5Cle44ZftCtbH5uQ1Wgf69KprlMVp+4VHzCSffH1ozsb2Ge
aM7XOQL0l7Y2odCXQvVd8rdeN6HyWFGzQx005+67Osys4o5CeH1WujfVhK5GSyg/Op3o3ApOf9FV
9nVYomG5LpMDsagBEE/yj+iSQHElFoxz95B73ZVGIfhQ4UozTeeXQ2d5Zhdo/ZrzYeS7S4NW8O54
MEd2B/nfD2qIdIDuINVtRnWvXA7BuAQDM3+vUxCmqrEYoDNxvjLqM51ePyirkIVAU/3aNUEMu8XZ
as4tw05pQKy6Z7G6wj8qBYknPy6pnC+r6gsZ7oj6Yd1X4+4+0djsAI1/PqqA35tl4eSIFjaAY83k
zKDVTYLv6gaUZDnEvZmV70d5VuEYGKJbxcT9FhIXiXWR06bINerLvAZGbENPUlwUl00j+jiJqI1n
qzlF4/9qyQORdwh85MUKjzbOBB5vSz9bvfPzMi7y5lotfnuVRklxk/7cHz0/UMdff/LNaub/2z/c
pWVSiBkEUZo8TClo2+SQ9YzW031ugBjmUlGOGJmu4ZaBbJaOGtb6i2RDnCbB/a+NPU6MkFI2lM3X
5vMeLND3luD5p9us5fN/89wDbBbndPRv/6CSAmllY350BQx7z3SERKxBjuPBo6voh6E869B49Dd9
dMGn2e3R6ctKL1PFFemdB4++Jq3BCHMQ5N18PTzBz23859+ovLeuqcx4t2dX9gDMqkLUZfPV3vhd
fQ8XxzWd5rTffs8H/kY7nxTfjkvg7tkGi2Co6maHkwR8sAtUcw9yllgh6zc9ANbO1s/cc8luOqqp
bR4RHtyDFXD2IM45MOc2NNDf6d3vuv0tfQ+8LgxTVPTXX+0n18TC0LiUsvfm67ez++6uxs9U93hA
su/A1tdfbRuoYh8chf/QT9t8/W420NquQ/yo5zO1PYckgmuRhHxiD3TtPdd2Dfz/b7sJ1Ee1mB9d
AyTkTRjYNOS5j3DY6A8sgKrtQZLmy9kY29/IBKiCrr2TC+T9w6+EfSuKPeuHbD27SXBgUQT6dgCo
UP1eHlC1dzWDprtH53mCX076+mvr9St7otxmiRLcb/boQrN257fP3taFLu0Tp19191Qd7EBjG5Tf
zgOo9275z8vajx5+3d2jtztUdrNt+4Xl4xeEv/rmYAjZ3t/r/fNednz/EP0dheY6Ighef7WjPweu
vwItn/vf5us3XIKdjwDv3za435pPGkBugMSFyFjazRr8drvAIGzbzQroe65BJzL2weZr6xqkcQ1S
8BHKvZFQNh/4Kj/4ij/6lk1BiSoerfMokZ8/lW753h80N87Hv7/PH4gkgaabjvoNELH+U5FY2Xz6
n4mWf2/lWdZ3vQe//G8Ymgfftv42f/TH9w//8LMe/qj1qE8+Q/PDk8jPvOwuXK3/yer+qS68Kdmb
Ay/xRt7DhJCOk/5zko8yR9/2ynOjHtNyKIm9ZNQMJZZQGNtdBx74VXTX7gAkBHF2HfbaIwvXuWKd
Mr/DtDuDaF76RHHN0OstoEj4pPdJVPijznXhFX7eGt3gOrLrcxwwQObFnTdTP0NYqBlwPXsbwfrm
B0/kBJnMq17tAQDC21vfay0N9l8nz4XC8HefYDP+Uxv4W0rk8QFsp3t+/Pf30xHPT4j6d3h838QB
b7r1oiVsozdJQB/35mWuz27zzRM755UbZz8t8iXWphlJDCvkhL67Y147rp9Erc0o1K52HrQE7jqK
moHEXOnjsPOwB6HXMomGuvuY7/xZeRtHd530a6cI/Q569EHLQhoS7O6hP03vMqFW1nn58yTswAOc
U5a27a8hYbNAAU+ztGV4zees1iv34De7+1WY3eTbGjVvV+wfk/v/rtvywJv5nQ9+NvKbsdYjE1jv
OjJiPrdpWbR2vPWcv3jlyvSC1axopicma0mYLH3PvSLF7sUd2BKJ37IpAga762r0MviY7WHXmmjf
L6i9ynf2ijCixW1ruraE03nDsT/2wP21RnYkhCvH3m37EDoSXt9xuOUGHAmv7PFGICjZfScc/PF/
Cr8z+sfTRUr7mWY8sZFVGc6r7yer1ktTNQlrcR7dbkcFYE2byf+8Cz+Hq1aELeeiGhJ2GfPdWgVD
grMdcLEJvPzOy5onX782GW5k4K3SomhvB6H0uavdGXixt2zZYOonUobdGlTCKR7gSO+27mKmhM07
8Eqsb1S2nDQFRBnLIEb2tjkVMtzcIK2F/eXS2ExzvddEgWXXPXEREeI3w6xHleEy1qO2/YUqysG7
znZjhruAfXKvbIZbz9qVsJHf/fG3MtkCsFCAaz7n5y3bO24m7TSIpkgIY6/91V3ox/HWVV+RMONr
orWw82YdcDbPL9aZmmvz7c8vx7Wf+IEXNwOtx1UlnMBrkWHxOud+mrQOiqZKMJ7X6dSL21taUyVs
uuty1M52rFVwdz0oN2n7lqbpEhz09R//mXZotffH39ZZrKvsj/+d3EWz9lrrEtb6hmOYb621oJLt
vCpeUm8baBLLuw/8Pnh0wIWY9a7zpeHBJEq8zpGXt8IiqqK7D06GNtqK6TVTwiL3yMMUUdIKCTQZ
DvbLozuIZknYbF+i6a13u2zvYkvCQmxs6OPzLeriO++MKOvcEMy1jCikzN1HfnO78lvvjpYnDop9
FNpRwVY1FUXulz7l1+Vh6ZqESndTmnhY3HimOPJraiP7XphRGGjWchN7Nd/9vHOlV0vWjm5lhM3H
Xu1RVsiiWTPD9XxFtW3XrXyatf2fKsOrnuaZ57cOhyoQmRLmOm9GWS+AwDfvOuhZmm2FAKom4SD3
SyhcRTO99Wxl2Idz/9aDS9oe90WLsMFAPFfUu5xubQMZJvgtGPj27UYgJXZ9YddeOYo6bzJv230q
Etzy9YrMYzNH8dbonNp8+/NW4b4wKObc6U0jcu1blwbRMnLXdfno50Vn30smzVDr6cvITH/2p35r
y2kCWrvrfC/SDpvuH/POdi0ZNb3dR6cxLbn66/J2FMEhjO5aR9HQFBlmmUD5tnOai/nnzYzXJx1Q
tGoLCNaua/TmtuwMyry1IwXkmtElrNF/f9e77r370Dv8Hx2xefyMBdve/6BflLXehOYA96NLzcsp
tl8Xf2giw7pr+PFMqPKLcBxvvgZk1dnHbRstIfp+U9MgxovG7YEl2NE3GSajbUklmH6sWxB7Iz8P
m6O1tnESFmKw8pJp21kJ1suu53cfcd/22sq4SNNsKWnfEnQJc6Use5uO2u9MxjX6Oos657illhGT
UbHgftFGHMi4l59QYe+gXhJ0rt+8azbAxqhL8NGnCbI//lZyRRWdjXbdaYzcfnW0Btt91DNv1t6+
qoxwqL9CF6beNmfccnef8EZfqZ9uFXhV0UB91yXeZBSeGFvCxuhzw5uEj5dEwrk+99qYCFUG2AUF
Ky99dERMCas8EBCXrVSvKiMzRv1tFC3agbdqSfB1orC32j7TMqAQF/6snadXbQnFhSsvQ34sfjJw
daSMP3kUqqBWtvv5uwIEHM1mYEJa0TZa27uPfR0lgTfDbDRDrQMLVcLuuAm9aPuGo8mILW68cfR4
pUkXNo/w8/fVGy+iZtaMs4mxJFiiGxLqIizcNnOaDIv0vr71n1gOQdve1fB/iPwi8abNQOv1kGHq
LrmZpovOaQEgcdb51w6qsFlalPcn8+HHCQaqhAe5/8B+mXg5MtZ8ZPO/0VMfahsyMvzXM/Id8eop
e6OrIl+88/sZRKNR7Hd6Xt6+5a+z0d8fHSvyKmTX/apdh9EkJZpn1b797+by3zyB2BjQgW1bRlFr
7VU8XlAWxf/vf/4HXX1WXoeOZABfmMEJ2K2p17y1lj0EC05vOAkpzJsIPGUXXFAbDENTWldXJASX
FKIn3qTZ7vm/HkZeuuK+FHXegs/1WjU3QcJCubJZ6Z83bYfpZJSygDfehGtkNPWaIcXLg8tqmC9n
hn5dggM6lq28KsMBmjHB7j0qrrSzG+kdYP8X/uZ3YLI8hkIIyP/W0b5/5Fee6jcJyek70aK5GUfs
ANEIt/m+2WQ/OO5WJLjOSe00016Zpe0yv6qYj9HlPzbNzUXpKS7Jmgy104TfoDcIU6V9H9WwSzsu
7T0s5jH/RVcRf9/ttV2Kk9CeMW0nHCFya6D0YTuUdx9XL35sza+ohwTbsr+WMDkGFDRDQ1FFtRXB
Nv1uxPJan8We8bY2ouXoDp0pXQ09fZjxFs2pJHzQvof03t0TnCdbwbvTQhqa8FqO2H22EvHa5xqA
Up3hhaftV0WW2kQLWfRhgPWtm2h2SHi2gReEmX/bjCTsAw2pbfEfuhCoH9jq85eP1z7VN95V58KH
5pE9qig4CLHAwjRcHWkb1LyRKG1m1Vip8k8JqM3H/jov9dSr3zUr//BpxCNDznz4ox4nsWi4oc/8
SiLpTBi03WlnDx/i5efaFHIPHrJhm4V9rrq778dR3b7aSshZ0e2u8DrvtjyojFRNL+5ce/HCG6VZ
s83Xh++Ry3+w6V/p9o9hl/hgCVte/7HP//GBSRyPhNF9OGFKdc23TxzTV874ggXOvKBszVh9lu/5
ypGvoGq0A2D15bLiww3bnLq/5sBtop5mv68Pwf2JaQe1rYD1v0JwG4PpaPszCdvmDaUG8LjN/hPn
R0JmaB3atecqJPZ8YX5XP7/HMVBBVLYzLM958Fdu8P00Z2HXcNkTP6v9IF1slYy052Kg136KH3tb
oC8ZRJ/9Mg7gY7feoC5huoe+qHS2UCIy4BynGcvQFgWQwZDo5cV2xMwNeOcNd1D7d2F7bWUwJI6i
R8oIQoRo1+Nx5GWp/1QC7dkw95Xb9yjzkrtWcCCUI3ed8nF0yxVwC/8lowpwjNhqkvurZorCsL3s
tTaB03Mx0rGfAUdqDytjHVDLaK+uDEoL+vWgvFumAWRwsyQ/b4dPSsogWWsRVBmck1MKTlvGAVXJ
3ed7Wnhxe7ZC8m3XvXvmZ1sbDCEkCcOSO4Zc2IbSqTI80LlXLLZ2gwzkxnlUhOV2aKI+zjyVf149
X2lzruN04U22pyxhjc8j7HrhJ+Sst8DdMsAh52XlA5Ips6DZDcL6qDJqTIM0HrEmrXFNCfcdyune
NpFTwhGhOlG0JyujVPSd7Mday3DXQ03Cc+m1bYUM13wlcKaj1muTAfy8ok9YucXSWyva7boM7ygb
bV02ELdt5v/znkOc6G3EH6lvCQOvrWZGQ+VmLHHmaHLTfLvDnGdbDJC1bvSuK3y98LjQZa09oWky
lnjpj9rOQ5NBgLheRgUw0O1tvJYQ3HUt3k8EyaYVXJJ+3v3N3QPq+6A2Rmn72vi4LlT+sHv6IMRw
2HcHXGqbya533bNp11f6PiwyDsoPsvaGlnGruQbN23aqmgxpE6rcvlAgGrQxIaophSmzqUQ92xJx
x+xCP83TRWu1Ee42rMflqB/fKX/8L3FunrqaoZ2uOsgmwt5zYDToxssf9+tSa08VoXZNtD18GmGj
f33Gfl3c3fWxnsk1/ip6wJOVbPPl3PPDN9S7L6D8Vance03BXd/Gw0d4eZP9ZPnkTVbetoPdxin8
fOwB/CAip7/OTe572S06BM2ga0/TfLPLJwRlFLcLHTIAjWK2VGbahQ4JVwohdAUrl4pEa2gZgPMD
b0XU+5SVlnF1O9jaHTJUfQ7TKST+NjZFxg2rGfdpGTsZaGjkYbdVZ2VciKjbjRBtLdtAmMeojx93
4SfwdKPmuK3v8zLAbWfs4633p8pgeQ68TMg7bIsRyRA6FIFpLjRcitZqPIvbeGXMe0XStkhFrbgV
hmkymJ4bfd9+VBT52ppe+IuobUFkQGc3n3Je3m3F1zLyjTfcbqORN1pP/ya9BST08A1oMlKEAnu9
WZ8D9mWaP2UMNRllq81CfYioKSC7LIJjIVy6sQqPoPsypOD2haJYHnY+RFkQPWnkobA26/nz7vT9
9bOfICHTsU+qbkuHULMljHsALAG2TrME6/BCBpT22mtHRZotIycjxLp7AAi5gpftYyyjQLfZnYQw
RfjH32J/2rremzJKEjBJCm7KfEI7VyPaJUgoBW4eYOMFOv+0qd3988NXqwMQexE+8DBs/msj/w0M
dNew/ze8hD2FeZWR/yQ98jWNJ/f2+uGbpjmThjC7a1lkM0Qjwpf1W3/de99AdP8O33sW4Oe2UCUy
SC37kCC3inoydGn2M69u61bJ0KYTYKxWllcG/+QgjdNt3WMZtKveHXeJNrJQRp+JIy4+d6EQrd5S
QJahOHbkxZPvZhrdxir8fHRzXCKA0MpAqFJolbCXwBi2toYqA7QiSKykT1ruWxVd2MRh3AWJduVn
ZTPK+jL4slF9GVvyPiu3J0t7xeZjfv6tfaCOUNPLpPXiQIm/NPKvcwNPcSr+Dp3ChqKCnI43TVsv
R0aEuQ9SaTtdKOGCcy3MbfrkBUqGMsNBKm6d/9T3waInwT8/df+UcRtcV5OEkhEhsjDET32ODFzF
QZo2MVnrlmJKyIQeReOoOcLCBslg/R9ROxa6Y017onU9L7rLHsuRPNvp55X5nntfCDhi9UjuRAZy
/X78NSFMvGyRZvhG6BNqM21BLhmOgQRkq9D8mAxW/nCd+cQHJ3C/Q9fPMLg7JAkQNz9r7Szg782m
+HmP0Y/o8MTVuhlp7eJkiAYfhBm8fnL3T1xUVBmw5Qt/2TnwYh8BnXYKjvtu8zQ/vy4X0Za6u4y6
+QcvgW3SDidk5EguUNFvjyrjzIoF/uLDjNmCMzn67st7FRV35LaedC5QESV8gDejmCYe4YleIaIZ
9M5xIQvTXnNXwnHESeWhFz8txiKDlbRJF534MUWZf+m8yUnK5mjsbzLN4sRSFkNQ4KBMwlacAkN0
9zW7SSfEpq1Vo2uojHFBKTfDrNOZMuSdbkqAW1uTlbAzP/J6o03m/agsUN5oTVxGrfBRkKm9LGHw
8p3lQGjtiKpNc2gfztvE6No2lFRan0JyM0wZUMp7UNf1un0iXRqTNOtclkiHEC8+GcbRn96g8ahh
OmTBIGm/3B3qF158nmBf73rxefg0wvU9j7D5SfDDsZ9SV2ntWhkqUe/KfIufrskou9788X8R7V/5
Dzcr3Prm2+8FCA9XsveXImGeYq7/tfviqWd/0GK3NZlmbV71+3ufu77BPEGbbw18v32fyes/InI+
nPfLu//hX//QU7zEGH/wlE+x9H+zp3xhGe4tyF3MxeTf/z8AAAD//w==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417636</xdr:colOff>
      <xdr:row>0</xdr:row>
      <xdr:rowOff>183172</xdr:rowOff>
    </xdr:from>
    <xdr:to>
      <xdr:col>22</xdr:col>
      <xdr:colOff>168519</xdr:colOff>
      <xdr:row>42</xdr:row>
      <xdr:rowOff>7327</xdr:rowOff>
    </xdr:to>
    <xdr:sp macro="" textlink="">
      <xdr:nvSpPr>
        <xdr:cNvPr id="76" name="Rectangle: Rounded Corners 75">
          <a:extLst>
            <a:ext uri="{FF2B5EF4-FFF2-40B4-BE49-F238E27FC236}">
              <a16:creationId xmlns:a16="http://schemas.microsoft.com/office/drawing/2014/main" id="{AE0E7406-4F42-42E3-A7A1-BE56AE18ED6E}"/>
            </a:ext>
          </a:extLst>
        </xdr:cNvPr>
        <xdr:cNvSpPr/>
      </xdr:nvSpPr>
      <xdr:spPr>
        <a:xfrm>
          <a:off x="11972194" y="183172"/>
          <a:ext cx="1575287" cy="7517424"/>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175846</xdr:colOff>
      <xdr:row>0</xdr:row>
      <xdr:rowOff>162821</xdr:rowOff>
    </xdr:from>
    <xdr:to>
      <xdr:col>18</xdr:col>
      <xdr:colOff>605693</xdr:colOff>
      <xdr:row>4</xdr:row>
      <xdr:rowOff>169333</xdr:rowOff>
    </xdr:to>
    <xdr:sp macro="" textlink="">
      <xdr:nvSpPr>
        <xdr:cNvPr id="2" name="Rectangle: Rounded Corners 1">
          <a:extLst>
            <a:ext uri="{FF2B5EF4-FFF2-40B4-BE49-F238E27FC236}">
              <a16:creationId xmlns:a16="http://schemas.microsoft.com/office/drawing/2014/main" id="{6F1BCE61-FA4D-ED25-1F81-672AAA85C4D7}"/>
            </a:ext>
          </a:extLst>
        </xdr:cNvPr>
        <xdr:cNvSpPr/>
      </xdr:nvSpPr>
      <xdr:spPr>
        <a:xfrm>
          <a:off x="175846" y="162821"/>
          <a:ext cx="11449539"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256442</xdr:colOff>
      <xdr:row>1</xdr:row>
      <xdr:rowOff>168520</xdr:rowOff>
    </xdr:from>
    <xdr:to>
      <xdr:col>11</xdr:col>
      <xdr:colOff>73269</xdr:colOff>
      <xdr:row>4</xdr:row>
      <xdr:rowOff>87924</xdr:rowOff>
    </xdr:to>
    <xdr:sp macro="" textlink="">
      <xdr:nvSpPr>
        <xdr:cNvPr id="3" name="TextBox 2">
          <a:extLst>
            <a:ext uri="{FF2B5EF4-FFF2-40B4-BE49-F238E27FC236}">
              <a16:creationId xmlns:a16="http://schemas.microsoft.com/office/drawing/2014/main" id="{B152AB42-A513-2A72-0DD1-016D0BE5B2BE}"/>
            </a:ext>
          </a:extLst>
        </xdr:cNvPr>
        <xdr:cNvSpPr txBox="1"/>
      </xdr:nvSpPr>
      <xdr:spPr>
        <a:xfrm>
          <a:off x="864577" y="351693"/>
          <a:ext cx="5898173" cy="468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ABC</a:t>
          </a:r>
          <a:r>
            <a:rPr lang="en-IN" sz="1600" b="1" baseline="0"/>
            <a:t> </a:t>
          </a:r>
          <a:r>
            <a:rPr lang="en-IN" sz="1600" b="1"/>
            <a:t>Executive Summary</a:t>
          </a:r>
          <a:r>
            <a:rPr lang="en-IN" sz="1600" b="1" baseline="0"/>
            <a:t> &amp; Profatibility Dashboard</a:t>
          </a:r>
          <a:endParaRPr lang="en-IN" sz="1600" b="1"/>
        </a:p>
      </xdr:txBody>
    </xdr:sp>
    <xdr:clientData/>
  </xdr:twoCellAnchor>
  <xdr:twoCellAnchor editAs="oneCell">
    <xdr:from>
      <xdr:col>0</xdr:col>
      <xdr:colOff>280053</xdr:colOff>
      <xdr:row>1</xdr:row>
      <xdr:rowOff>65129</xdr:rowOff>
    </xdr:from>
    <xdr:to>
      <xdr:col>1</xdr:col>
      <xdr:colOff>217386</xdr:colOff>
      <xdr:row>3</xdr:row>
      <xdr:rowOff>182358</xdr:rowOff>
    </xdr:to>
    <xdr:pic>
      <xdr:nvPicPr>
        <xdr:cNvPr id="5" name="Picture 4">
          <a:extLst>
            <a:ext uri="{FF2B5EF4-FFF2-40B4-BE49-F238E27FC236}">
              <a16:creationId xmlns:a16="http://schemas.microsoft.com/office/drawing/2014/main" id="{B9C17E84-B08A-C6C5-3110-743C905E1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053" y="247488"/>
          <a:ext cx="549538" cy="481947"/>
        </a:xfrm>
        <a:prstGeom prst="rect">
          <a:avLst/>
        </a:prstGeom>
      </xdr:spPr>
    </xdr:pic>
    <xdr:clientData/>
  </xdr:twoCellAnchor>
  <xdr:twoCellAnchor>
    <xdr:from>
      <xdr:col>0</xdr:col>
      <xdr:colOff>182358</xdr:colOff>
      <xdr:row>5</xdr:row>
      <xdr:rowOff>110718</xdr:rowOff>
    </xdr:from>
    <xdr:to>
      <xdr:col>2</xdr:col>
      <xdr:colOff>364718</xdr:colOff>
      <xdr:row>9</xdr:row>
      <xdr:rowOff>117230</xdr:rowOff>
    </xdr:to>
    <xdr:grpSp>
      <xdr:nvGrpSpPr>
        <xdr:cNvPr id="9" name="Group 8">
          <a:extLst>
            <a:ext uri="{FF2B5EF4-FFF2-40B4-BE49-F238E27FC236}">
              <a16:creationId xmlns:a16="http://schemas.microsoft.com/office/drawing/2014/main" id="{ABB79A06-C54E-30EF-4CDC-46947853AE49}"/>
            </a:ext>
          </a:extLst>
        </xdr:cNvPr>
        <xdr:cNvGrpSpPr/>
      </xdr:nvGrpSpPr>
      <xdr:grpSpPr>
        <a:xfrm>
          <a:off x="182358" y="1048564"/>
          <a:ext cx="1401560" cy="756789"/>
          <a:chOff x="182358" y="1022513"/>
          <a:chExt cx="1406770" cy="735948"/>
        </a:xfrm>
      </xdr:grpSpPr>
      <xdr:sp macro="" textlink="">
        <xdr:nvSpPr>
          <xdr:cNvPr id="6" name="Rectangle: Rounded Corners 5">
            <a:extLst>
              <a:ext uri="{FF2B5EF4-FFF2-40B4-BE49-F238E27FC236}">
                <a16:creationId xmlns:a16="http://schemas.microsoft.com/office/drawing/2014/main" id="{6D8B23AC-F234-4870-9435-739ACFBE4A29}"/>
              </a:ext>
            </a:extLst>
          </xdr:cNvPr>
          <xdr:cNvSpPr/>
        </xdr:nvSpPr>
        <xdr:spPr>
          <a:xfrm>
            <a:off x="18235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16169FA8-87D1-5E96-3AB1-C456BF1B22AD}"/>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t>Total</a:t>
            </a:r>
            <a:r>
              <a:rPr lang="en-IN" sz="1200" b="0" baseline="0"/>
              <a:t> Revenue</a:t>
            </a:r>
            <a:endParaRPr lang="en-IN" sz="1200" b="0"/>
          </a:p>
        </xdr:txBody>
      </xdr:sp>
      <xdr:sp macro="" textlink="'Pivot Tables'!A4">
        <xdr:nvSpPr>
          <xdr:cNvPr id="8" name="TextBox 7">
            <a:extLst>
              <a:ext uri="{FF2B5EF4-FFF2-40B4-BE49-F238E27FC236}">
                <a16:creationId xmlns:a16="http://schemas.microsoft.com/office/drawing/2014/main" id="{9F080BCF-1E4B-22BA-34EA-ADA709E711D8}"/>
              </a:ext>
            </a:extLst>
          </xdr:cNvPr>
          <xdr:cNvSpPr txBox="1"/>
        </xdr:nvSpPr>
        <xdr:spPr>
          <a:xfrm>
            <a:off x="188872" y="1315590"/>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394E60-2317-4C4A-835E-750AA853E8D4}" type="TxLink">
              <a:rPr lang="en-US" sz="1600" b="1" i="0" u="none" strike="noStrike">
                <a:solidFill>
                  <a:schemeClr val="accent1">
                    <a:lumMod val="50000"/>
                  </a:schemeClr>
                </a:solidFill>
                <a:latin typeface="Aptos Narrow"/>
              </a:rPr>
              <a:t>$6,45,223</a:t>
            </a:fld>
            <a:endParaRPr lang="en-IN" sz="2400" b="1">
              <a:solidFill>
                <a:schemeClr val="accent1">
                  <a:lumMod val="50000"/>
                </a:schemeClr>
              </a:solidFill>
            </a:endParaRPr>
          </a:p>
        </xdr:txBody>
      </xdr:sp>
    </xdr:grpSp>
    <xdr:clientData/>
  </xdr:twoCellAnchor>
  <xdr:twoCellAnchor>
    <xdr:from>
      <xdr:col>3</xdr:col>
      <xdr:colOff>399886</xdr:colOff>
      <xdr:row>5</xdr:row>
      <xdr:rowOff>106810</xdr:rowOff>
    </xdr:from>
    <xdr:to>
      <xdr:col>5</xdr:col>
      <xdr:colOff>582245</xdr:colOff>
      <xdr:row>9</xdr:row>
      <xdr:rowOff>113322</xdr:rowOff>
    </xdr:to>
    <xdr:grpSp>
      <xdr:nvGrpSpPr>
        <xdr:cNvPr id="16" name="Group 15">
          <a:extLst>
            <a:ext uri="{FF2B5EF4-FFF2-40B4-BE49-F238E27FC236}">
              <a16:creationId xmlns:a16="http://schemas.microsoft.com/office/drawing/2014/main" id="{C0DDBD7C-7A9E-1FD8-5194-E6EB2E5676FB}"/>
            </a:ext>
          </a:extLst>
        </xdr:cNvPr>
        <xdr:cNvGrpSpPr/>
      </xdr:nvGrpSpPr>
      <xdr:grpSpPr>
        <a:xfrm>
          <a:off x="2228686" y="1044656"/>
          <a:ext cx="1401559" cy="756789"/>
          <a:chOff x="182358" y="1022513"/>
          <a:chExt cx="1406770" cy="735948"/>
        </a:xfrm>
      </xdr:grpSpPr>
      <xdr:sp macro="" textlink="">
        <xdr:nvSpPr>
          <xdr:cNvPr id="17" name="Rectangle: Rounded Corners 16">
            <a:extLst>
              <a:ext uri="{FF2B5EF4-FFF2-40B4-BE49-F238E27FC236}">
                <a16:creationId xmlns:a16="http://schemas.microsoft.com/office/drawing/2014/main" id="{1EAA5CB6-8962-3142-8CE9-8856D04FDBAA}"/>
              </a:ext>
            </a:extLst>
          </xdr:cNvPr>
          <xdr:cNvSpPr/>
        </xdr:nvSpPr>
        <xdr:spPr>
          <a:xfrm>
            <a:off x="18235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A993D83D-C702-E4FF-EF12-FFB36430C413}"/>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t>Total</a:t>
            </a:r>
            <a:r>
              <a:rPr lang="en-IN" sz="1200" b="0" baseline="0"/>
              <a:t> Gross Profit</a:t>
            </a:r>
            <a:endParaRPr lang="en-IN" sz="1200" b="0"/>
          </a:p>
        </xdr:txBody>
      </xdr:sp>
      <xdr:sp macro="" textlink="'Pivot Tables'!D4">
        <xdr:nvSpPr>
          <xdr:cNvPr id="19" name="TextBox 18">
            <a:extLst>
              <a:ext uri="{FF2B5EF4-FFF2-40B4-BE49-F238E27FC236}">
                <a16:creationId xmlns:a16="http://schemas.microsoft.com/office/drawing/2014/main" id="{8C31C28E-2A19-95B1-00EE-4E921F74AF53}"/>
              </a:ext>
            </a:extLst>
          </xdr:cNvPr>
          <xdr:cNvSpPr txBox="1"/>
        </xdr:nvSpPr>
        <xdr:spPr>
          <a:xfrm>
            <a:off x="208410" y="1302564"/>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361F30-926F-4CF4-8477-B06E5DFA065E}" type="TxLink">
              <a:rPr lang="en-US" sz="1600" b="1" i="0" u="none" strike="noStrike">
                <a:solidFill>
                  <a:schemeClr val="tx2">
                    <a:lumMod val="90000"/>
                    <a:lumOff val="10000"/>
                  </a:schemeClr>
                </a:solidFill>
                <a:latin typeface="Aptos Narrow"/>
              </a:rPr>
              <a:t>$2,96,384.25</a:t>
            </a:fld>
            <a:endParaRPr lang="en-IN" sz="1600" b="1">
              <a:solidFill>
                <a:schemeClr val="tx2">
                  <a:lumMod val="90000"/>
                  <a:lumOff val="10000"/>
                </a:schemeClr>
              </a:solidFill>
            </a:endParaRPr>
          </a:p>
        </xdr:txBody>
      </xdr:sp>
    </xdr:grpSp>
    <xdr:clientData/>
  </xdr:twoCellAnchor>
  <xdr:twoCellAnchor>
    <xdr:from>
      <xdr:col>6</xdr:col>
      <xdr:colOff>491066</xdr:colOff>
      <xdr:row>5</xdr:row>
      <xdr:rowOff>87272</xdr:rowOff>
    </xdr:from>
    <xdr:to>
      <xdr:col>9</xdr:col>
      <xdr:colOff>61221</xdr:colOff>
      <xdr:row>9</xdr:row>
      <xdr:rowOff>93784</xdr:rowOff>
    </xdr:to>
    <xdr:grpSp>
      <xdr:nvGrpSpPr>
        <xdr:cNvPr id="26" name="Group 25">
          <a:extLst>
            <a:ext uri="{FF2B5EF4-FFF2-40B4-BE49-F238E27FC236}">
              <a16:creationId xmlns:a16="http://schemas.microsoft.com/office/drawing/2014/main" id="{95E51A5F-13B3-B710-0EEA-559C4DB46C6D}"/>
            </a:ext>
          </a:extLst>
        </xdr:cNvPr>
        <xdr:cNvGrpSpPr/>
      </xdr:nvGrpSpPr>
      <xdr:grpSpPr>
        <a:xfrm>
          <a:off x="4148666" y="1025118"/>
          <a:ext cx="1398955" cy="756789"/>
          <a:chOff x="182358" y="1022513"/>
          <a:chExt cx="1406770" cy="735948"/>
        </a:xfrm>
      </xdr:grpSpPr>
      <xdr:sp macro="" textlink="">
        <xdr:nvSpPr>
          <xdr:cNvPr id="27" name="Rectangle: Rounded Corners 26">
            <a:extLst>
              <a:ext uri="{FF2B5EF4-FFF2-40B4-BE49-F238E27FC236}">
                <a16:creationId xmlns:a16="http://schemas.microsoft.com/office/drawing/2014/main" id="{223BCF95-5510-9718-98F9-3D7E9DD9B4BF}"/>
              </a:ext>
            </a:extLst>
          </xdr:cNvPr>
          <xdr:cNvSpPr/>
        </xdr:nvSpPr>
        <xdr:spPr>
          <a:xfrm>
            <a:off x="18235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7C734620-CDEC-1F76-25E5-176E5F254835}"/>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t>Total</a:t>
            </a:r>
            <a:r>
              <a:rPr lang="en-IN" sz="1200" b="0" baseline="0"/>
              <a:t> Profit Margin</a:t>
            </a:r>
            <a:endParaRPr lang="en-IN" sz="1200" b="0"/>
          </a:p>
        </xdr:txBody>
      </xdr:sp>
      <xdr:sp macro="" textlink="'Pivot Tables'!F4">
        <xdr:nvSpPr>
          <xdr:cNvPr id="29" name="TextBox 28">
            <a:extLst>
              <a:ext uri="{FF2B5EF4-FFF2-40B4-BE49-F238E27FC236}">
                <a16:creationId xmlns:a16="http://schemas.microsoft.com/office/drawing/2014/main" id="{075E0FA2-DB0E-F800-D578-7494155FBC3A}"/>
              </a:ext>
            </a:extLst>
          </xdr:cNvPr>
          <xdr:cNvSpPr txBox="1"/>
        </xdr:nvSpPr>
        <xdr:spPr>
          <a:xfrm>
            <a:off x="208410" y="1302564"/>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C219C0-B9C5-4C77-85EB-117334A67CE1}" type="TxLink">
              <a:rPr lang="en-US" sz="1600" b="1" i="0" u="none" strike="noStrike">
                <a:solidFill>
                  <a:schemeClr val="tx2">
                    <a:lumMod val="90000"/>
                    <a:lumOff val="10000"/>
                  </a:schemeClr>
                </a:solidFill>
                <a:latin typeface="Aptos Narrow"/>
              </a:rPr>
              <a:t>45.94%</a:t>
            </a:fld>
            <a:endParaRPr lang="en-IN" sz="1600" b="1">
              <a:solidFill>
                <a:schemeClr val="tx2">
                  <a:lumMod val="90000"/>
                  <a:lumOff val="10000"/>
                </a:schemeClr>
              </a:solidFill>
            </a:endParaRPr>
          </a:p>
        </xdr:txBody>
      </xdr:sp>
    </xdr:grpSp>
    <xdr:clientData/>
  </xdr:twoCellAnchor>
  <xdr:twoCellAnchor>
    <xdr:from>
      <xdr:col>10</xdr:col>
      <xdr:colOff>24750</xdr:colOff>
      <xdr:row>5</xdr:row>
      <xdr:rowOff>96389</xdr:rowOff>
    </xdr:from>
    <xdr:to>
      <xdr:col>12</xdr:col>
      <xdr:colOff>207109</xdr:colOff>
      <xdr:row>9</xdr:row>
      <xdr:rowOff>102901</xdr:rowOff>
    </xdr:to>
    <xdr:grpSp>
      <xdr:nvGrpSpPr>
        <xdr:cNvPr id="34" name="Group 33">
          <a:extLst>
            <a:ext uri="{FF2B5EF4-FFF2-40B4-BE49-F238E27FC236}">
              <a16:creationId xmlns:a16="http://schemas.microsoft.com/office/drawing/2014/main" id="{E2FAD5B0-D094-5BDB-B8B7-F7743CA71B9E}"/>
            </a:ext>
          </a:extLst>
        </xdr:cNvPr>
        <xdr:cNvGrpSpPr/>
      </xdr:nvGrpSpPr>
      <xdr:grpSpPr>
        <a:xfrm>
          <a:off x="6120750" y="1034235"/>
          <a:ext cx="1401559" cy="756789"/>
          <a:chOff x="182358" y="1022513"/>
          <a:chExt cx="1406770" cy="735948"/>
        </a:xfrm>
      </xdr:grpSpPr>
      <xdr:sp macro="" textlink="">
        <xdr:nvSpPr>
          <xdr:cNvPr id="35" name="Rectangle: Rounded Corners 34">
            <a:extLst>
              <a:ext uri="{FF2B5EF4-FFF2-40B4-BE49-F238E27FC236}">
                <a16:creationId xmlns:a16="http://schemas.microsoft.com/office/drawing/2014/main" id="{E58FB5AE-3C2A-4A3B-8465-1307DCF41D4D}"/>
              </a:ext>
            </a:extLst>
          </xdr:cNvPr>
          <xdr:cNvSpPr/>
        </xdr:nvSpPr>
        <xdr:spPr>
          <a:xfrm>
            <a:off x="18235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EF3FEC54-F5A6-7AE4-E022-FD8834312C52}"/>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t>Total</a:t>
            </a:r>
            <a:r>
              <a:rPr lang="en-IN" sz="1200" b="0" baseline="0"/>
              <a:t> Unit Sold</a:t>
            </a:r>
            <a:endParaRPr lang="en-IN" sz="1200" b="0"/>
          </a:p>
        </xdr:txBody>
      </xdr:sp>
      <xdr:sp macro="" textlink="'Pivot Tables'!H4">
        <xdr:nvSpPr>
          <xdr:cNvPr id="37" name="TextBox 36">
            <a:extLst>
              <a:ext uri="{FF2B5EF4-FFF2-40B4-BE49-F238E27FC236}">
                <a16:creationId xmlns:a16="http://schemas.microsoft.com/office/drawing/2014/main" id="{3DA44C47-1B25-74BC-906C-EC0B0D6BECA0}"/>
              </a:ext>
            </a:extLst>
          </xdr:cNvPr>
          <xdr:cNvSpPr txBox="1"/>
        </xdr:nvSpPr>
        <xdr:spPr>
          <a:xfrm>
            <a:off x="208410" y="1296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7A382-AE19-4EC6-B3AA-B5F1F7F5F46B}" type="TxLink">
              <a:rPr lang="en-US" sz="1600" b="1" i="0" u="none" strike="noStrike">
                <a:solidFill>
                  <a:schemeClr val="tx2">
                    <a:lumMod val="90000"/>
                    <a:lumOff val="10000"/>
                  </a:schemeClr>
                </a:solidFill>
                <a:latin typeface="Aptos Narrow"/>
              </a:rPr>
              <a:t>6698</a:t>
            </a:fld>
            <a:endParaRPr lang="en-IN" sz="1600" b="1">
              <a:solidFill>
                <a:schemeClr val="tx2">
                  <a:lumMod val="90000"/>
                  <a:lumOff val="10000"/>
                </a:schemeClr>
              </a:solidFill>
            </a:endParaRPr>
          </a:p>
        </xdr:txBody>
      </xdr:sp>
    </xdr:grpSp>
    <xdr:clientData/>
  </xdr:twoCellAnchor>
  <xdr:twoCellAnchor>
    <xdr:from>
      <xdr:col>13</xdr:col>
      <xdr:colOff>216224</xdr:colOff>
      <xdr:row>5</xdr:row>
      <xdr:rowOff>138071</xdr:rowOff>
    </xdr:from>
    <xdr:to>
      <xdr:col>15</xdr:col>
      <xdr:colOff>398584</xdr:colOff>
      <xdr:row>9</xdr:row>
      <xdr:rowOff>144583</xdr:rowOff>
    </xdr:to>
    <xdr:grpSp>
      <xdr:nvGrpSpPr>
        <xdr:cNvPr id="46" name="Group 45">
          <a:extLst>
            <a:ext uri="{FF2B5EF4-FFF2-40B4-BE49-F238E27FC236}">
              <a16:creationId xmlns:a16="http://schemas.microsoft.com/office/drawing/2014/main" id="{9B15A83D-C141-38E7-EA42-73D22B118009}"/>
            </a:ext>
          </a:extLst>
        </xdr:cNvPr>
        <xdr:cNvGrpSpPr/>
      </xdr:nvGrpSpPr>
      <xdr:grpSpPr>
        <a:xfrm>
          <a:off x="8141024" y="1075917"/>
          <a:ext cx="1401560" cy="756789"/>
          <a:chOff x="182358" y="1022513"/>
          <a:chExt cx="1406770" cy="735948"/>
        </a:xfrm>
      </xdr:grpSpPr>
      <xdr:sp macro="" textlink="">
        <xdr:nvSpPr>
          <xdr:cNvPr id="47" name="Rectangle: Rounded Corners 46">
            <a:extLst>
              <a:ext uri="{FF2B5EF4-FFF2-40B4-BE49-F238E27FC236}">
                <a16:creationId xmlns:a16="http://schemas.microsoft.com/office/drawing/2014/main" id="{C56BD5CE-F00F-78D6-7B66-B9F5EE8DFA49}"/>
              </a:ext>
            </a:extLst>
          </xdr:cNvPr>
          <xdr:cNvSpPr/>
        </xdr:nvSpPr>
        <xdr:spPr>
          <a:xfrm>
            <a:off x="18235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390D08F5-7891-E257-A2BD-6A064EDB9B5A}"/>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t>Total</a:t>
            </a:r>
            <a:r>
              <a:rPr lang="en-IN" sz="1200" b="0" baseline="0"/>
              <a:t> Orders</a:t>
            </a:r>
            <a:endParaRPr lang="en-IN" sz="1200" b="0"/>
          </a:p>
        </xdr:txBody>
      </xdr:sp>
      <xdr:sp macro="" textlink="'Pivot Tables'!K4">
        <xdr:nvSpPr>
          <xdr:cNvPr id="49" name="TextBox 48">
            <a:extLst>
              <a:ext uri="{FF2B5EF4-FFF2-40B4-BE49-F238E27FC236}">
                <a16:creationId xmlns:a16="http://schemas.microsoft.com/office/drawing/2014/main" id="{5BFE3461-0823-BCBF-640E-B42B8DA91805}"/>
              </a:ext>
            </a:extLst>
          </xdr:cNvPr>
          <xdr:cNvSpPr txBox="1"/>
        </xdr:nvSpPr>
        <xdr:spPr>
          <a:xfrm>
            <a:off x="214923" y="1296052"/>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365B0A-F7B1-4C8D-93E0-9FA76ADD6B33}" type="TxLink">
              <a:rPr lang="en-US" sz="1600" b="1" i="0" u="none" strike="noStrike">
                <a:solidFill>
                  <a:schemeClr val="tx2">
                    <a:lumMod val="90000"/>
                    <a:lumOff val="10000"/>
                  </a:schemeClr>
                </a:solidFill>
                <a:latin typeface="Aptos Narrow"/>
              </a:rPr>
              <a:t>2707</a:t>
            </a:fld>
            <a:endParaRPr lang="en-IN" sz="1600" b="1">
              <a:solidFill>
                <a:schemeClr val="tx2">
                  <a:lumMod val="90000"/>
                  <a:lumOff val="10000"/>
                </a:schemeClr>
              </a:solidFill>
            </a:endParaRPr>
          </a:p>
        </xdr:txBody>
      </xdr:sp>
    </xdr:grpSp>
    <xdr:clientData/>
  </xdr:twoCellAnchor>
  <xdr:twoCellAnchor>
    <xdr:from>
      <xdr:col>16</xdr:col>
      <xdr:colOff>433473</xdr:colOff>
      <xdr:row>5</xdr:row>
      <xdr:rowOff>108111</xdr:rowOff>
    </xdr:from>
    <xdr:to>
      <xdr:col>19</xdr:col>
      <xdr:colOff>9993</xdr:colOff>
      <xdr:row>9</xdr:row>
      <xdr:rowOff>114623</xdr:rowOff>
    </xdr:to>
    <xdr:grpSp>
      <xdr:nvGrpSpPr>
        <xdr:cNvPr id="50" name="Group 49">
          <a:extLst>
            <a:ext uri="{FF2B5EF4-FFF2-40B4-BE49-F238E27FC236}">
              <a16:creationId xmlns:a16="http://schemas.microsoft.com/office/drawing/2014/main" id="{0AB5DAFD-BAF0-BAA2-79A5-2E757888E8EE}"/>
            </a:ext>
          </a:extLst>
        </xdr:cNvPr>
        <xdr:cNvGrpSpPr/>
      </xdr:nvGrpSpPr>
      <xdr:grpSpPr>
        <a:xfrm>
          <a:off x="10187073" y="1045957"/>
          <a:ext cx="1405320" cy="756789"/>
          <a:chOff x="214923" y="1022513"/>
          <a:chExt cx="1412910" cy="735948"/>
        </a:xfrm>
      </xdr:grpSpPr>
      <xdr:sp macro="" textlink="">
        <xdr:nvSpPr>
          <xdr:cNvPr id="51" name="Rectangle: Rounded Corners 50">
            <a:extLst>
              <a:ext uri="{FF2B5EF4-FFF2-40B4-BE49-F238E27FC236}">
                <a16:creationId xmlns:a16="http://schemas.microsoft.com/office/drawing/2014/main" id="{921508BD-9182-4D9F-0D98-8D9BAA328CF0}"/>
              </a:ext>
            </a:extLst>
          </xdr:cNvPr>
          <xdr:cNvSpPr/>
        </xdr:nvSpPr>
        <xdr:spPr>
          <a:xfrm>
            <a:off x="234088" y="1022513"/>
            <a:ext cx="1393745" cy="7359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2633A708-CFFE-9E92-3623-8E0A06EA79E1}"/>
              </a:ext>
            </a:extLst>
          </xdr:cNvPr>
          <xdr:cNvSpPr txBox="1"/>
        </xdr:nvSpPr>
        <xdr:spPr>
          <a:xfrm>
            <a:off x="214923" y="1042051"/>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t>COGS</a:t>
            </a:r>
            <a:endParaRPr lang="en-IN" sz="1600" b="0"/>
          </a:p>
        </xdr:txBody>
      </xdr:sp>
      <xdr:sp macro="" textlink="'Pivot Tables'!M4">
        <xdr:nvSpPr>
          <xdr:cNvPr id="53" name="TextBox 52">
            <a:extLst>
              <a:ext uri="{FF2B5EF4-FFF2-40B4-BE49-F238E27FC236}">
                <a16:creationId xmlns:a16="http://schemas.microsoft.com/office/drawing/2014/main" id="{2555D777-540A-A6C1-C046-42727EC571C8}"/>
              </a:ext>
            </a:extLst>
          </xdr:cNvPr>
          <xdr:cNvSpPr txBox="1"/>
        </xdr:nvSpPr>
        <xdr:spPr>
          <a:xfrm>
            <a:off x="247487" y="1289539"/>
            <a:ext cx="1374205"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4DDA58-0DB0-46B3-8E28-CCCF857C2346}" type="TxLink">
              <a:rPr lang="en-US" sz="1600" b="1" i="0" u="none" strike="noStrike">
                <a:solidFill>
                  <a:schemeClr val="tx2">
                    <a:lumMod val="90000"/>
                    <a:lumOff val="10000"/>
                  </a:schemeClr>
                </a:solidFill>
                <a:latin typeface="Aptos Narrow"/>
              </a:rPr>
              <a:t>$3,48,838.93</a:t>
            </a:fld>
            <a:endParaRPr lang="en-IN" sz="1600" b="1">
              <a:solidFill>
                <a:schemeClr val="tx2">
                  <a:lumMod val="90000"/>
                  <a:lumOff val="10000"/>
                </a:schemeClr>
              </a:solidFill>
            </a:endParaRPr>
          </a:p>
        </xdr:txBody>
      </xdr:sp>
    </xdr:grpSp>
    <xdr:clientData/>
  </xdr:twoCellAnchor>
  <xdr:twoCellAnchor>
    <xdr:from>
      <xdr:col>17</xdr:col>
      <xdr:colOff>240976</xdr:colOff>
      <xdr:row>1</xdr:row>
      <xdr:rowOff>169333</xdr:rowOff>
    </xdr:from>
    <xdr:to>
      <xdr:col>18</xdr:col>
      <xdr:colOff>475437</xdr:colOff>
      <xdr:row>4</xdr:row>
      <xdr:rowOff>0</xdr:rowOff>
    </xdr:to>
    <xdr:sp macro="" textlink="">
      <xdr:nvSpPr>
        <xdr:cNvPr id="54" name="Rectangle: Rounded Corners 53">
          <a:hlinkClick xmlns:r="http://schemas.openxmlformats.org/officeDocument/2006/relationships" r:id="rId2"/>
          <a:extLst>
            <a:ext uri="{FF2B5EF4-FFF2-40B4-BE49-F238E27FC236}">
              <a16:creationId xmlns:a16="http://schemas.microsoft.com/office/drawing/2014/main" id="{1DC1DBF3-27BE-E94D-C55E-A37661EEF7FE}"/>
            </a:ext>
          </a:extLst>
        </xdr:cNvPr>
        <xdr:cNvSpPr/>
      </xdr:nvSpPr>
      <xdr:spPr>
        <a:xfrm>
          <a:off x="10648463" y="351692"/>
          <a:ext cx="846666" cy="37774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rPr>
            <a:t>Sales Data</a:t>
          </a:r>
        </a:p>
      </xdr:txBody>
    </xdr:sp>
    <xdr:clientData/>
  </xdr:twoCellAnchor>
  <xdr:twoCellAnchor>
    <xdr:from>
      <xdr:col>15</xdr:col>
      <xdr:colOff>306102</xdr:colOff>
      <xdr:row>1</xdr:row>
      <xdr:rowOff>175847</xdr:rowOff>
    </xdr:from>
    <xdr:to>
      <xdr:col>17</xdr:col>
      <xdr:colOff>162821</xdr:colOff>
      <xdr:row>4</xdr:row>
      <xdr:rowOff>0</xdr:rowOff>
    </xdr:to>
    <xdr:sp macro="" textlink="">
      <xdr:nvSpPr>
        <xdr:cNvPr id="55" name="Rectangle: Rounded Corners 54">
          <a:hlinkClick xmlns:r="http://schemas.openxmlformats.org/officeDocument/2006/relationships" r:id="rId3"/>
          <a:extLst>
            <a:ext uri="{FF2B5EF4-FFF2-40B4-BE49-F238E27FC236}">
              <a16:creationId xmlns:a16="http://schemas.microsoft.com/office/drawing/2014/main" id="{90A57323-5D3B-8DFE-F031-F4FCE6508CE4}"/>
            </a:ext>
          </a:extLst>
        </xdr:cNvPr>
        <xdr:cNvSpPr/>
      </xdr:nvSpPr>
      <xdr:spPr>
        <a:xfrm>
          <a:off x="9489179" y="358206"/>
          <a:ext cx="1081129" cy="37123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All pivot Tables</a:t>
          </a:r>
        </a:p>
      </xdr:txBody>
    </xdr:sp>
    <xdr:clientData/>
  </xdr:twoCellAnchor>
  <xdr:twoCellAnchor>
    <xdr:from>
      <xdr:col>0</xdr:col>
      <xdr:colOff>152401</xdr:colOff>
      <xdr:row>10</xdr:row>
      <xdr:rowOff>97692</xdr:rowOff>
    </xdr:from>
    <xdr:to>
      <xdr:col>9</xdr:col>
      <xdr:colOff>0</xdr:colOff>
      <xdr:row>26</xdr:row>
      <xdr:rowOff>14654</xdr:rowOff>
    </xdr:to>
    <xdr:grpSp>
      <xdr:nvGrpSpPr>
        <xdr:cNvPr id="58" name="Group 57">
          <a:extLst>
            <a:ext uri="{FF2B5EF4-FFF2-40B4-BE49-F238E27FC236}">
              <a16:creationId xmlns:a16="http://schemas.microsoft.com/office/drawing/2014/main" id="{25C46983-0FA5-703A-A5E3-8DE4E0429C32}"/>
            </a:ext>
          </a:extLst>
        </xdr:cNvPr>
        <xdr:cNvGrpSpPr/>
      </xdr:nvGrpSpPr>
      <xdr:grpSpPr>
        <a:xfrm>
          <a:off x="152401" y="1973384"/>
          <a:ext cx="5333999" cy="2918070"/>
          <a:chOff x="152401" y="1921282"/>
          <a:chExt cx="4673599" cy="2168768"/>
        </a:xfrm>
      </xdr:grpSpPr>
      <xdr:sp macro="" textlink="">
        <xdr:nvSpPr>
          <xdr:cNvPr id="57" name="Rectangle: Rounded Corners 56">
            <a:extLst>
              <a:ext uri="{FF2B5EF4-FFF2-40B4-BE49-F238E27FC236}">
                <a16:creationId xmlns:a16="http://schemas.microsoft.com/office/drawing/2014/main" id="{17322A6C-68A7-C3A7-7A19-149B5D4DA703}"/>
              </a:ext>
            </a:extLst>
          </xdr:cNvPr>
          <xdr:cNvSpPr/>
        </xdr:nvSpPr>
        <xdr:spPr>
          <a:xfrm>
            <a:off x="152401" y="1930399"/>
            <a:ext cx="4673599" cy="2159651"/>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6" name="Chart 55">
            <a:extLst>
              <a:ext uri="{FF2B5EF4-FFF2-40B4-BE49-F238E27FC236}">
                <a16:creationId xmlns:a16="http://schemas.microsoft.com/office/drawing/2014/main" id="{E0A84425-6FEB-484D-87F4-2CD0943ADE62}"/>
              </a:ext>
            </a:extLst>
          </xdr:cNvPr>
          <xdr:cNvGraphicFramePr>
            <a:graphicFrameLocks/>
          </xdr:cNvGraphicFramePr>
        </xdr:nvGraphicFramePr>
        <xdr:xfrm>
          <a:off x="188871" y="1921282"/>
          <a:ext cx="4572000" cy="21231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102576</xdr:colOff>
      <xdr:row>10</xdr:row>
      <xdr:rowOff>102577</xdr:rowOff>
    </xdr:from>
    <xdr:to>
      <xdr:col>19</xdr:col>
      <xdr:colOff>7326</xdr:colOff>
      <xdr:row>26</xdr:row>
      <xdr:rowOff>14654</xdr:rowOff>
    </xdr:to>
    <xdr:sp macro="" textlink="">
      <xdr:nvSpPr>
        <xdr:cNvPr id="60" name="Rectangle: Rounded Corners 59">
          <a:extLst>
            <a:ext uri="{FF2B5EF4-FFF2-40B4-BE49-F238E27FC236}">
              <a16:creationId xmlns:a16="http://schemas.microsoft.com/office/drawing/2014/main" id="{64436064-4BB6-E9B1-5C89-0BA8BE71EA4E}"/>
            </a:ext>
          </a:extLst>
        </xdr:cNvPr>
        <xdr:cNvSpPr/>
      </xdr:nvSpPr>
      <xdr:spPr>
        <a:xfrm>
          <a:off x="5575788" y="1934308"/>
          <a:ext cx="5986096" cy="2842846"/>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161192</xdr:colOff>
      <xdr:row>12</xdr:row>
      <xdr:rowOff>168518</xdr:rowOff>
    </xdr:from>
    <xdr:to>
      <xdr:col>18</xdr:col>
      <xdr:colOff>512884</xdr:colOff>
      <xdr:row>25</xdr:row>
      <xdr:rowOff>7325</xdr:rowOff>
    </xdr:to>
    <xdr:graphicFrame macro="">
      <xdr:nvGraphicFramePr>
        <xdr:cNvPr id="62" name="Chart 61">
          <a:extLst>
            <a:ext uri="{FF2B5EF4-FFF2-40B4-BE49-F238E27FC236}">
              <a16:creationId xmlns:a16="http://schemas.microsoft.com/office/drawing/2014/main" id="{51B3A550-C917-47BB-906C-D07685D90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146539</xdr:colOff>
      <xdr:row>26</xdr:row>
      <xdr:rowOff>117231</xdr:rowOff>
    </xdr:from>
    <xdr:to>
      <xdr:col>6</xdr:col>
      <xdr:colOff>271096</xdr:colOff>
      <xdr:row>41</xdr:row>
      <xdr:rowOff>153864</xdr:rowOff>
    </xdr:to>
    <xdr:sp macro="" textlink="">
      <xdr:nvSpPr>
        <xdr:cNvPr id="63" name="Rectangle: Rounded Corners 62">
          <a:extLst>
            <a:ext uri="{FF2B5EF4-FFF2-40B4-BE49-F238E27FC236}">
              <a16:creationId xmlns:a16="http://schemas.microsoft.com/office/drawing/2014/main" id="{D09CD2A5-CE6B-4FC9-8712-274D0BF4844D}"/>
            </a:ext>
          </a:extLst>
        </xdr:cNvPr>
        <xdr:cNvSpPr/>
      </xdr:nvSpPr>
      <xdr:spPr>
        <a:xfrm>
          <a:off x="146539" y="4879731"/>
          <a:ext cx="3773365" cy="2784229"/>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190499</xdr:colOff>
      <xdr:row>29</xdr:row>
      <xdr:rowOff>29309</xdr:rowOff>
    </xdr:from>
    <xdr:to>
      <xdr:col>6</xdr:col>
      <xdr:colOff>256442</xdr:colOff>
      <xdr:row>41</xdr:row>
      <xdr:rowOff>95250</xdr:rowOff>
    </xdr:to>
    <xdr:graphicFrame macro="">
      <xdr:nvGraphicFramePr>
        <xdr:cNvPr id="64" name="Chart 63">
          <a:extLst>
            <a:ext uri="{FF2B5EF4-FFF2-40B4-BE49-F238E27FC236}">
              <a16:creationId xmlns:a16="http://schemas.microsoft.com/office/drawing/2014/main" id="{A6CA9943-E8CF-4CBF-95F2-423D68213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381000</xdr:colOff>
      <xdr:row>26</xdr:row>
      <xdr:rowOff>102577</xdr:rowOff>
    </xdr:from>
    <xdr:to>
      <xdr:col>12</xdr:col>
      <xdr:colOff>446943</xdr:colOff>
      <xdr:row>42</xdr:row>
      <xdr:rowOff>43962</xdr:rowOff>
    </xdr:to>
    <xdr:sp macro="" textlink="">
      <xdr:nvSpPr>
        <xdr:cNvPr id="65" name="Rectangle: Rounded Corners 64">
          <a:extLst>
            <a:ext uri="{FF2B5EF4-FFF2-40B4-BE49-F238E27FC236}">
              <a16:creationId xmlns:a16="http://schemas.microsoft.com/office/drawing/2014/main" id="{EFE63067-04AC-4CFB-8EB1-F65F37723280}"/>
            </a:ext>
          </a:extLst>
        </xdr:cNvPr>
        <xdr:cNvSpPr/>
      </xdr:nvSpPr>
      <xdr:spPr>
        <a:xfrm>
          <a:off x="4029808" y="4865077"/>
          <a:ext cx="3714750" cy="2872154"/>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432286</xdr:colOff>
      <xdr:row>28</xdr:row>
      <xdr:rowOff>153866</xdr:rowOff>
    </xdr:from>
    <xdr:to>
      <xdr:col>12</xdr:col>
      <xdr:colOff>388326</xdr:colOff>
      <xdr:row>41</xdr:row>
      <xdr:rowOff>139212</xdr:rowOff>
    </xdr:to>
    <xdr:graphicFrame macro="">
      <xdr:nvGraphicFramePr>
        <xdr:cNvPr id="66" name="Chart 65">
          <a:extLst>
            <a:ext uri="{FF2B5EF4-FFF2-40B4-BE49-F238E27FC236}">
              <a16:creationId xmlns:a16="http://schemas.microsoft.com/office/drawing/2014/main" id="{A6758960-72E3-4E49-B7AD-6AB15CBB0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571500</xdr:colOff>
      <xdr:row>26</xdr:row>
      <xdr:rowOff>102576</xdr:rowOff>
    </xdr:from>
    <xdr:to>
      <xdr:col>19</xdr:col>
      <xdr:colOff>0</xdr:colOff>
      <xdr:row>42</xdr:row>
      <xdr:rowOff>73269</xdr:rowOff>
    </xdr:to>
    <xdr:sp macro="" textlink="">
      <xdr:nvSpPr>
        <xdr:cNvPr id="67" name="Rectangle: Rounded Corners 66">
          <a:extLst>
            <a:ext uri="{FF2B5EF4-FFF2-40B4-BE49-F238E27FC236}">
              <a16:creationId xmlns:a16="http://schemas.microsoft.com/office/drawing/2014/main" id="{6E717069-1A12-4F5D-ACF0-140BCA032674}"/>
            </a:ext>
          </a:extLst>
        </xdr:cNvPr>
        <xdr:cNvSpPr/>
      </xdr:nvSpPr>
      <xdr:spPr>
        <a:xfrm>
          <a:off x="7869115" y="4865076"/>
          <a:ext cx="3685443" cy="2901462"/>
        </a:xfrm>
        <a:prstGeom prst="roundRect">
          <a:avLst>
            <a:gd name="adj" fmla="val 43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51289</xdr:colOff>
      <xdr:row>26</xdr:row>
      <xdr:rowOff>124557</xdr:rowOff>
    </xdr:from>
    <xdr:to>
      <xdr:col>18</xdr:col>
      <xdr:colOff>498232</xdr:colOff>
      <xdr:row>41</xdr:row>
      <xdr:rowOff>168519</xdr:rowOff>
    </xdr:to>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117DEB16-C3F6-4D30-BD31-B126D5AC9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57039" y="4887057"/>
              <a:ext cx="3487616" cy="27915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183173</xdr:colOff>
      <xdr:row>10</xdr:row>
      <xdr:rowOff>168520</xdr:rowOff>
    </xdr:from>
    <xdr:to>
      <xdr:col>12</xdr:col>
      <xdr:colOff>190501</xdr:colOff>
      <xdr:row>12</xdr:row>
      <xdr:rowOff>65943</xdr:rowOff>
    </xdr:to>
    <xdr:sp macro="" textlink="">
      <xdr:nvSpPr>
        <xdr:cNvPr id="69" name="Rectangle 68">
          <a:extLst>
            <a:ext uri="{FF2B5EF4-FFF2-40B4-BE49-F238E27FC236}">
              <a16:creationId xmlns:a16="http://schemas.microsoft.com/office/drawing/2014/main" id="{F5AE1D84-DD1E-8AC5-436F-5796A0D68D08}"/>
            </a:ext>
          </a:extLst>
        </xdr:cNvPr>
        <xdr:cNvSpPr/>
      </xdr:nvSpPr>
      <xdr:spPr>
        <a:xfrm>
          <a:off x="5656385" y="2000251"/>
          <a:ext cx="1831731" cy="263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5 Countries by Revenue</a:t>
          </a:r>
        </a:p>
      </xdr:txBody>
    </xdr:sp>
    <xdr:clientData/>
  </xdr:twoCellAnchor>
  <xdr:twoCellAnchor>
    <xdr:from>
      <xdr:col>0</xdr:col>
      <xdr:colOff>212481</xdr:colOff>
      <xdr:row>27</xdr:row>
      <xdr:rowOff>7327</xdr:rowOff>
    </xdr:from>
    <xdr:to>
      <xdr:col>3</xdr:col>
      <xdr:colOff>80597</xdr:colOff>
      <xdr:row>28</xdr:row>
      <xdr:rowOff>87923</xdr:rowOff>
    </xdr:to>
    <xdr:sp macro="" textlink="">
      <xdr:nvSpPr>
        <xdr:cNvPr id="72" name="Rectangle 71">
          <a:extLst>
            <a:ext uri="{FF2B5EF4-FFF2-40B4-BE49-F238E27FC236}">
              <a16:creationId xmlns:a16="http://schemas.microsoft.com/office/drawing/2014/main" id="{3440B0B1-6D09-4545-A9D9-312E2C068C5E}"/>
            </a:ext>
          </a:extLst>
        </xdr:cNvPr>
        <xdr:cNvSpPr/>
      </xdr:nvSpPr>
      <xdr:spPr>
        <a:xfrm>
          <a:off x="212481" y="4953000"/>
          <a:ext cx="1692520" cy="263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a:t>
          </a:r>
          <a:r>
            <a:rPr lang="en-IN" sz="1100" baseline="0"/>
            <a:t> Share by channel</a:t>
          </a:r>
          <a:endParaRPr lang="en-IN" sz="1100"/>
        </a:p>
      </xdr:txBody>
    </xdr:sp>
    <xdr:clientData/>
  </xdr:twoCellAnchor>
  <xdr:twoCellAnchor>
    <xdr:from>
      <xdr:col>6</xdr:col>
      <xdr:colOff>430823</xdr:colOff>
      <xdr:row>26</xdr:row>
      <xdr:rowOff>174381</xdr:rowOff>
    </xdr:from>
    <xdr:to>
      <xdr:col>9</xdr:col>
      <xdr:colOff>256443</xdr:colOff>
      <xdr:row>28</xdr:row>
      <xdr:rowOff>71804</xdr:rowOff>
    </xdr:to>
    <xdr:sp macro="" textlink="">
      <xdr:nvSpPr>
        <xdr:cNvPr id="73" name="Rectangle 72">
          <a:extLst>
            <a:ext uri="{FF2B5EF4-FFF2-40B4-BE49-F238E27FC236}">
              <a16:creationId xmlns:a16="http://schemas.microsoft.com/office/drawing/2014/main" id="{721B2874-85AD-F94B-A3D0-FDFEA14EE540}"/>
            </a:ext>
          </a:extLst>
        </xdr:cNvPr>
        <xdr:cNvSpPr/>
      </xdr:nvSpPr>
      <xdr:spPr>
        <a:xfrm>
          <a:off x="4079631" y="4936881"/>
          <a:ext cx="1650024" cy="263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Region</a:t>
          </a:r>
          <a:r>
            <a:rPr lang="en-IN" sz="1100" baseline="0"/>
            <a:t> Wise Comparision</a:t>
          </a:r>
          <a:endParaRPr lang="en-IN" sz="1100"/>
        </a:p>
      </xdr:txBody>
    </xdr:sp>
    <xdr:clientData/>
  </xdr:twoCellAnchor>
  <xdr:twoCellAnchor>
    <xdr:from>
      <xdr:col>13</xdr:col>
      <xdr:colOff>48358</xdr:colOff>
      <xdr:row>26</xdr:row>
      <xdr:rowOff>165588</xdr:rowOff>
    </xdr:from>
    <xdr:to>
      <xdr:col>15</xdr:col>
      <xdr:colOff>366347</xdr:colOff>
      <xdr:row>28</xdr:row>
      <xdr:rowOff>63011</xdr:rowOff>
    </xdr:to>
    <xdr:sp macro="" textlink="">
      <xdr:nvSpPr>
        <xdr:cNvPr id="74" name="Rectangle 73">
          <a:extLst>
            <a:ext uri="{FF2B5EF4-FFF2-40B4-BE49-F238E27FC236}">
              <a16:creationId xmlns:a16="http://schemas.microsoft.com/office/drawing/2014/main" id="{11292FCF-8617-AA30-855E-1476798BA9B0}"/>
            </a:ext>
          </a:extLst>
        </xdr:cNvPr>
        <xdr:cNvSpPr/>
      </xdr:nvSpPr>
      <xdr:spPr>
        <a:xfrm>
          <a:off x="7954108" y="4928088"/>
          <a:ext cx="1534258" cy="263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a:t>
          </a:r>
          <a:r>
            <a:rPr lang="en-IN" sz="1100" baseline="0"/>
            <a:t> Wise Map Chart</a:t>
          </a:r>
          <a:endParaRPr lang="en-IN" sz="1100"/>
        </a:p>
      </xdr:txBody>
    </xdr:sp>
    <xdr:clientData/>
  </xdr:twoCellAnchor>
  <xdr:twoCellAnchor editAs="oneCell">
    <xdr:from>
      <xdr:col>19</xdr:col>
      <xdr:colOff>497352</xdr:colOff>
      <xdr:row>1</xdr:row>
      <xdr:rowOff>77080</xdr:rowOff>
    </xdr:from>
    <xdr:to>
      <xdr:col>21</xdr:col>
      <xdr:colOff>586155</xdr:colOff>
      <xdr:row>10</xdr:row>
      <xdr:rowOff>153866</xdr:rowOff>
    </xdr:to>
    <mc:AlternateContent xmlns:mc="http://schemas.openxmlformats.org/markup-compatibility/2006">
      <mc:Choice xmlns:a14="http://schemas.microsoft.com/office/drawing/2010/main" Requires="a14">
        <xdr:graphicFrame macro="">
          <xdr:nvGraphicFramePr>
            <xdr:cNvPr id="75" name="Product Category">
              <a:extLst>
                <a:ext uri="{FF2B5EF4-FFF2-40B4-BE49-F238E27FC236}">
                  <a16:creationId xmlns:a16="http://schemas.microsoft.com/office/drawing/2014/main" id="{86675C40-A989-21BA-72B7-5D92DAE7460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079752" y="264649"/>
              <a:ext cx="1308003" cy="176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448992</xdr:colOff>
      <xdr:row>11</xdr:row>
      <xdr:rowOff>77079</xdr:rowOff>
    </xdr:from>
    <xdr:to>
      <xdr:col>22</xdr:col>
      <xdr:colOff>146538</xdr:colOff>
      <xdr:row>33</xdr:row>
      <xdr:rowOff>29307</xdr:rowOff>
    </xdr:to>
    <mc:AlternateContent xmlns:mc="http://schemas.openxmlformats.org/markup-compatibility/2006">
      <mc:Choice xmlns:a14="http://schemas.microsoft.com/office/drawing/2010/main" Requires="a14">
        <xdr:graphicFrame macro="">
          <xdr:nvGraphicFramePr>
            <xdr:cNvPr id="77" name="Country">
              <a:extLst>
                <a:ext uri="{FF2B5EF4-FFF2-40B4-BE49-F238E27FC236}">
                  <a16:creationId xmlns:a16="http://schemas.microsoft.com/office/drawing/2014/main" id="{148F4B47-9B13-BD4F-F647-5A714108167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031392" y="2140341"/>
              <a:ext cx="1526346" cy="407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434340</xdr:colOff>
      <xdr:row>33</xdr:row>
      <xdr:rowOff>62425</xdr:rowOff>
    </xdr:from>
    <xdr:to>
      <xdr:col>22</xdr:col>
      <xdr:colOff>124557</xdr:colOff>
      <xdr:row>41</xdr:row>
      <xdr:rowOff>109905</xdr:rowOff>
    </xdr:to>
    <mc:AlternateContent xmlns:mc="http://schemas.openxmlformats.org/markup-compatibility/2006">
      <mc:Choice xmlns:a14="http://schemas.microsoft.com/office/drawing/2010/main" Requires="a14">
        <xdr:graphicFrame macro="">
          <xdr:nvGraphicFramePr>
            <xdr:cNvPr id="78" name="Quarter">
              <a:extLst>
                <a:ext uri="{FF2B5EF4-FFF2-40B4-BE49-F238E27FC236}">
                  <a16:creationId xmlns:a16="http://schemas.microsoft.com/office/drawing/2014/main" id="{BDDA3E1C-4257-EEEE-B5CA-89966F2197E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016740" y="6252210"/>
              <a:ext cx="1519017" cy="1548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0.02803</cdr:y>
    </cdr:from>
    <cdr:to>
      <cdr:x>0.31953</cdr:x>
      <cdr:y>0.1279</cdr:y>
    </cdr:to>
    <cdr:sp macro="" textlink="">
      <cdr:nvSpPr>
        <cdr:cNvPr id="2" name="Rectangle 1">
          <a:extLst xmlns:a="http://schemas.openxmlformats.org/drawingml/2006/main">
            <a:ext uri="{FF2B5EF4-FFF2-40B4-BE49-F238E27FC236}">
              <a16:creationId xmlns:a16="http://schemas.microsoft.com/office/drawing/2014/main" id="{39915D27-0C15-F9D1-F997-A04E45912218}"/>
            </a:ext>
          </a:extLst>
        </cdr:cNvPr>
        <cdr:cNvSpPr/>
      </cdr:nvSpPr>
      <cdr:spPr>
        <a:xfrm xmlns:a="http://schemas.openxmlformats.org/drawingml/2006/main">
          <a:off x="0" y="78153"/>
          <a:ext cx="1663211" cy="278423"/>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Revenue &amp;</a:t>
          </a:r>
          <a:r>
            <a:rPr lang="en-IN" kern="1200" baseline="0"/>
            <a:t> profit by Month</a:t>
          </a:r>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ingh Chauhan" refreshedDate="46306.588587615741" createdVersion="8" refreshedVersion="8" minRefreshableVersion="3" recordCount="2707" xr:uid="{3D6FF181-24F3-4F01-8C99-946EAC57B6F4}">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373679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29685-4AC9-4450-928E-D9B83F5A45CE}" name="country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8:P26"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8"/>
  </dataFields>
  <formats count="1">
    <format dxfId="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030932-A70C-428B-A2A8-27CC07F90969}" name="region_wise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8:M13"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8"/>
  </dataFields>
  <formats count="1">
    <format dxfId="9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59C4B-BA44-432F-AE5C-2817ADCB4D27}" name="channel_wise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8:J13"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8"/>
  </dataFields>
  <formats count="1">
    <format dxfId="9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78F0C-F544-4C83-BC23-DE6C14171965}" name="Country_wise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8:G26"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8"/>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2E463-70FF-4A46-B67C-1EB25C7FE97B}" name="Monthly_profit&amp;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C21"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8"/>
    <dataField name="Total Gross Profit" fld="18" baseField="5" baseItem="0" numFmtId="165"/>
  </dataFields>
  <formats count="3">
    <format dxfId="95">
      <pivotArea outline="0" collapsedLevelsAreSubtotals="1" fieldPosition="0"/>
    </format>
    <format dxfId="94">
      <pivotArea collapsedLevelsAreSubtotals="1" fieldPosition="0">
        <references count="2">
          <reference field="4294967294" count="1" selected="0">
            <x v="0"/>
          </reference>
          <reference field="5" count="0"/>
        </references>
      </pivotArea>
    </format>
    <format dxfId="93">
      <pivotArea collapsedLevelsAreSubtotals="1" fieldPosition="0">
        <references count="2">
          <reference field="4294967294" count="1" selected="0">
            <x v="1"/>
          </reference>
          <reference field="5"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F770C9-3468-4A3F-B1A9-050C429B7CE3}"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D779B-A83B-40B0-9721-A8B1D8351B9F}"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CD93A0-85CE-4C15-A566-54D1C5C3BCB8}" name="Total_unit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C6B92A-ECDA-43CD-8D39-BFCA3A8F8661}" name="Total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546E13-3C8A-4664-930D-005FA73D812C}"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8"/>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5EFD06B-A728-4153-A00C-F1DD2B6081E5}" sourceName="Product Category">
  <pivotTables>
    <pivotTable tabId="2" name="Country_wise_revenue"/>
    <pivotTable tabId="2" name="Monthly_profit&amp;Revenue"/>
    <pivotTable tabId="2" name="channel_wise_revenue"/>
    <pivotTable tabId="2" name="COGS"/>
    <pivotTable tabId="2" name="countryMap"/>
    <pivotTable tabId="2" name="region_wise_revenue"/>
    <pivotTable tabId="2" name="Total_orders"/>
    <pivotTable tabId="2" name="Total_profit"/>
    <pivotTable tabId="2" name="Total_revenue"/>
    <pivotTable tabId="2" name="Total_unit_sold"/>
  </pivotTables>
  <data>
    <tabular pivotCacheId="37367904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F1FBD70-39FB-4D21-BDE0-D436DD1B4029}" sourceName="Country">
  <pivotTables>
    <pivotTable tabId="2" name="Country_wise_revenue"/>
    <pivotTable tabId="2" name="channel_wise_revenue"/>
    <pivotTable tabId="2" name="COGS"/>
    <pivotTable tabId="2" name="countryMap"/>
    <pivotTable tabId="2" name="Monthly_profit&amp;Revenue"/>
    <pivotTable tabId="2" name="region_wise_revenue"/>
    <pivotTable tabId="2" name="Total_orders"/>
    <pivotTable tabId="2" name="Total_profit"/>
    <pivotTable tabId="2" name="Total_revenue"/>
    <pivotTable tabId="2" name="Total_unit_sold"/>
  </pivotTables>
  <data>
    <tabular pivotCacheId="373679049">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E11E6B9-6B0A-44B9-A676-106C74668033}" sourceName="Quarter">
  <pivotTables>
    <pivotTable tabId="2" name="Country_wise_revenue"/>
  </pivotTables>
  <data>
    <tabular pivotCacheId="37367904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478ADE2-61B7-458E-8A49-55F642BAFBDB}" cache="Slicer_Product_Category" caption="Product Category" rowHeight="247650"/>
  <slicer name="Country" xr10:uid="{C2A0DEE8-4963-4F18-ABB4-6B27460C8013}" cache="Slicer_Country" caption="Country" rowHeight="247650"/>
  <slicer name="Quarter" xr10:uid="{12E694E5-5825-4138-A3AE-1B752758301D}"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DFAAA2-B5C1-4B98-A05C-7B360936DF3E}" name="Table2" displayName="Table2" ref="A3:X2710" totalsRowShown="0">
  <autoFilter ref="A3:X2710" xr:uid="{4DDFAAA2-B5C1-4B98-A05C-7B360936DF3E}"/>
  <tableColumns count="24">
    <tableColumn id="1" xr3:uid="{29CCA916-F386-4E07-82E3-01910B187B20}" name="ID"/>
    <tableColumn id="2" xr3:uid="{2B5ECBBC-4855-484D-8583-77BCAC4913CA}" name="Order Date" dataDxfId="97"/>
    <tableColumn id="3" xr3:uid="{E4421711-2240-4422-9650-D3BF7E517E38}" name="Year"/>
    <tableColumn id="4" xr3:uid="{924E0764-885B-4E8E-9949-79738BA015FD}" name="Quarter"/>
    <tableColumn id="5" xr3:uid="{877E7B43-1EC0-424E-9064-D1A88DB06218}" name="Month no"/>
    <tableColumn id="6" xr3:uid="{A4C0F1DD-378F-45D0-9CBB-E893641AA018}" name="Month"/>
    <tableColumn id="7" xr3:uid="{3945A7B1-25FA-4D50-97A4-C284A04567E6}" name="Region"/>
    <tableColumn id="8" xr3:uid="{7A4BBFEF-FB78-4708-8C56-812C9B05A65E}" name="Country"/>
    <tableColumn id="9" xr3:uid="{B9079D9C-CB90-47B7-892A-64FB72E846E4}" name="Sales Channel"/>
    <tableColumn id="10" xr3:uid="{E68CEF80-5CED-45B8-B0B8-48795D5F8051}" name="Customer Type"/>
    <tableColumn id="11" xr3:uid="{9102BD43-39FE-4E34-858B-5C637FE95D22}" name="Product Category"/>
    <tableColumn id="12" xr3:uid="{2EE8C5E9-309C-4BA8-BC09-7EDD7CE6F0CC}" name="Product"/>
    <tableColumn id="13" xr3:uid="{7762582D-F0A4-48AF-A139-32C51809CC23}" name="Units Sold"/>
    <tableColumn id="14" xr3:uid="{616FD720-694E-435C-9A36-CE17B61B2FEB}" name="Unit Price"/>
    <tableColumn id="15" xr3:uid="{1C8D6979-F8EA-4278-88C6-BB6C51CA7C15}" name="Discount %"/>
    <tableColumn id="16" xr3:uid="{95F5A145-1545-4AB7-9730-E1A5F3DF858D}" name="Unit Cost"/>
    <tableColumn id="17" xr3:uid="{0DC4A73A-06E6-4048-AD0E-38A55151ED5B}" name="Revenue"/>
    <tableColumn id="18" xr3:uid="{C28A67B6-E7E3-4C42-A398-459F3B0419FE}" name="COGS"/>
    <tableColumn id="19" xr3:uid="{98EF3C16-FA8B-4B81-B48B-0917AC64E0F9}" name="Gross Profit"/>
    <tableColumn id="20" xr3:uid="{CFA559A6-71F8-41CF-934A-D9F587839295}" name="Gross Margin %"/>
    <tableColumn id="21" xr3:uid="{8111FBEB-C2B4-448F-A75A-E4AD92D20C7F}" name="Year2"/>
    <tableColumn id="22" xr3:uid="{5F580D63-F2F4-48E7-99FE-7C13D38D0C1A}" name="Quarter2"/>
    <tableColumn id="23" xr3:uid="{32069057-DBF8-495D-AC3E-81314CA51F08}" name="MonthNo"/>
    <tableColumn id="24" xr3:uid="{CAB21786-6FFE-4CD8-B830-2BA69CF40BA2}"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23" dataDxfId="122">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21"/>
    <tableColumn id="2" xr3:uid="{99F5FD81-8F5C-4B7A-810D-BB7E4869701E}" name="Order Date" dataDxfId="103"/>
    <tableColumn id="1" xr3:uid="{FFED24BE-1F55-4E21-83F3-928D720CF313}" name="Year" dataDxfId="102">
      <calculatedColumnFormula>YEAR(SalesDataTable[[#This Row],[Order Date]])</calculatedColumnFormula>
    </tableColumn>
    <tableColumn id="24" xr3:uid="{A5158783-6D48-457C-8EE3-88109442850D}" name="Quarter" dataDxfId="101">
      <calculatedColumnFormula>"Q"&amp;ROUNDUP(MONTH(SalesDataTable[[#This Row],[Order Date]])/3,0)</calculatedColumnFormula>
    </tableColumn>
    <tableColumn id="22" xr3:uid="{280AF6FC-ADF7-4E1E-BBD3-B78E07297CBB}" name="Month no" dataDxfId="100">
      <calculatedColumnFormula>MONTH(SalesDataTable[[#This Row],[Order Date]])</calculatedColumnFormula>
    </tableColumn>
    <tableColumn id="23" xr3:uid="{AB0AE26F-42C5-4E8F-9848-74B805A9B098}" name="Month" dataDxfId="98">
      <calculatedColumnFormula>TEXT(SalesDataTable[[#This Row],[Order Date]],"MMM")</calculatedColumnFormula>
    </tableColumn>
    <tableColumn id="3" xr3:uid="{BABD2837-4996-49F4-B8FC-F980EA4C9534}" name="Region" dataDxfId="99"/>
    <tableColumn id="4" xr3:uid="{ED840ADB-B6D0-4386-8CC3-66DEA65BED3E}" name="Country" dataDxfId="120"/>
    <tableColumn id="5" xr3:uid="{C21A7B37-6F6C-4361-82C1-4670F9FDBEC2}" name="Sales Channel" dataDxfId="119"/>
    <tableColumn id="6" xr3:uid="{84080584-6B54-4896-A4DE-A87DFF0731C6}" name="Customer Type" dataDxfId="118"/>
    <tableColumn id="7" xr3:uid="{0B005238-5F14-4C46-B503-7F3DFF36170E}" name="Product Category" dataDxfId="117"/>
    <tableColumn id="8" xr3:uid="{B930794A-6484-4BE3-BBD2-E8771691DFAD}" name="Product" dataDxfId="116"/>
    <tableColumn id="9" xr3:uid="{5CA4DF7A-9AF5-4D9D-9D5A-DDED3D0A7E80}" name="Units Sold" dataDxfId="115"/>
    <tableColumn id="10" xr3:uid="{6756035F-A4CB-4AFF-BFF3-3610B142F0EE}" name="Unit Price" dataDxfId="114"/>
    <tableColumn id="11" xr3:uid="{B694F18E-F9BD-40E2-A356-3F67136CB960}" name="Discount %" dataDxfId="113"/>
    <tableColumn id="12" xr3:uid="{15D4CF49-FA19-4C44-A023-7C629B44C0DB}" name="Unit Cost" dataDxfId="112"/>
    <tableColumn id="13" xr3:uid="{3D8A84CF-5674-491F-8F81-BB5FC7A74D30}" name="Revenue" dataDxfId="111">
      <calculatedColumnFormula>M2*N2*(1-O2)</calculatedColumnFormula>
    </tableColumn>
    <tableColumn id="14" xr3:uid="{455060E3-F1BA-493D-AC17-8D56984B9F5C}" name="COGS" dataDxfId="110">
      <calculatedColumnFormula>M2*P2</calculatedColumnFormula>
    </tableColumn>
    <tableColumn id="15" xr3:uid="{89F4A687-84DC-4069-9C8B-9548E670D916}" name="Gross Profit" dataDxfId="109">
      <calculatedColumnFormula>Q2-R2</calculatedColumnFormula>
    </tableColumn>
    <tableColumn id="16" xr3:uid="{F7B6CDDB-7E56-4D6C-91A8-8CE6DC05EA92}" name="Gross Margin %" dataDxfId="108">
      <calculatedColumnFormula>IFERROR(S2/Q2,0)</calculatedColumnFormula>
    </tableColumn>
    <tableColumn id="17" xr3:uid="{08206B5F-132F-48A2-8A7D-C8ED29DE854B}" name="Year2" dataDxfId="107">
      <calculatedColumnFormula>YEAR(SalesDataTable[[#This Row],[Order Date]])</calculatedColumnFormula>
    </tableColumn>
    <tableColumn id="18" xr3:uid="{530C4447-0E80-44A0-80E4-83BFF5397AA3}" name="Quarter2" dataDxfId="106">
      <calculatedColumnFormula>"Q"&amp;ROUNDUP(MONTH(SalesDataTable[[#This Row],[Order Date]])/3,0)</calculatedColumnFormula>
    </tableColumn>
    <tableColumn id="19" xr3:uid="{64306A9E-3E61-4C1D-8A04-5C3C05269760}" name="MonthNo" dataDxfId="105">
      <calculatedColumnFormula>MONTH(SalesDataTable[[#This Row],[Order Date]])</calculatedColumnFormula>
    </tableColumn>
    <tableColumn id="20" xr3:uid="{053C1C3B-A83C-4691-96F2-805F5CEED276}" name="Month2" dataDxfId="10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BAF2-E0C1-44A1-8E21-755DD0192FCA}">
  <dimension ref="A1:X2710"/>
  <sheetViews>
    <sheetView workbookViewId="0">
      <selection activeCell="A3" sqref="A3:X2710"/>
    </sheetView>
  </sheetViews>
  <sheetFormatPr defaultRowHeight="14.4"/>
  <cols>
    <col min="1" max="1" width="9" bestFit="1" customWidth="1"/>
    <col min="2" max="2" width="12.21875" bestFit="1" customWidth="1"/>
    <col min="3" max="3" width="9" bestFit="1" customWidth="1"/>
    <col min="4" max="4" width="9.5546875" bestFit="1" customWidth="1"/>
    <col min="5" max="5" width="10.6640625" bestFit="1" customWidth="1"/>
    <col min="6"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c r="A1" s="20" t="s">
        <v>94</v>
      </c>
    </row>
    <row r="3" spans="1:24">
      <c r="A3" t="s">
        <v>53</v>
      </c>
      <c r="B3" t="s">
        <v>54</v>
      </c>
      <c r="C3" t="s">
        <v>69</v>
      </c>
      <c r="D3" t="s">
        <v>70</v>
      </c>
      <c r="E3" t="s">
        <v>74</v>
      </c>
      <c r="F3" t="s">
        <v>72</v>
      </c>
      <c r="G3" t="s">
        <v>55</v>
      </c>
      <c r="H3" t="s">
        <v>56</v>
      </c>
      <c r="I3" t="s">
        <v>57</v>
      </c>
      <c r="J3" t="s">
        <v>58</v>
      </c>
      <c r="K3" t="s">
        <v>59</v>
      </c>
      <c r="L3" t="s">
        <v>60</v>
      </c>
      <c r="M3" t="s">
        <v>61</v>
      </c>
      <c r="N3" t="s">
        <v>62</v>
      </c>
      <c r="O3" t="s">
        <v>63</v>
      </c>
      <c r="P3" t="s">
        <v>64</v>
      </c>
      <c r="Q3" t="s">
        <v>65</v>
      </c>
      <c r="R3" t="s">
        <v>66</v>
      </c>
      <c r="S3" t="s">
        <v>67</v>
      </c>
      <c r="T3" t="s">
        <v>68</v>
      </c>
      <c r="U3" t="s">
        <v>73</v>
      </c>
      <c r="V3" t="s">
        <v>76</v>
      </c>
      <c r="W3" t="s">
        <v>71</v>
      </c>
      <c r="X3" t="s">
        <v>75</v>
      </c>
    </row>
    <row r="4" spans="1:24">
      <c r="A4">
        <v>3392</v>
      </c>
      <c r="B4" s="19">
        <v>46023</v>
      </c>
      <c r="C4">
        <v>2026</v>
      </c>
      <c r="D4" t="s">
        <v>78</v>
      </c>
      <c r="E4">
        <v>1</v>
      </c>
      <c r="F4" t="s">
        <v>79</v>
      </c>
      <c r="G4" t="s">
        <v>0</v>
      </c>
      <c r="H4" t="s">
        <v>1</v>
      </c>
      <c r="I4" t="s">
        <v>2</v>
      </c>
      <c r="J4" t="s">
        <v>3</v>
      </c>
      <c r="K4" t="s">
        <v>4</v>
      </c>
      <c r="L4" t="s">
        <v>5</v>
      </c>
      <c r="M4">
        <v>2</v>
      </c>
      <c r="N4">
        <v>82.06</v>
      </c>
      <c r="O4">
        <v>0</v>
      </c>
      <c r="P4">
        <v>42.94</v>
      </c>
      <c r="Q4">
        <v>164.12</v>
      </c>
      <c r="R4">
        <v>85.88</v>
      </c>
      <c r="S4">
        <v>78.240000000000009</v>
      </c>
      <c r="T4">
        <v>0.476724348038021</v>
      </c>
      <c r="U4">
        <v>2026</v>
      </c>
      <c r="V4" t="s">
        <v>78</v>
      </c>
      <c r="W4">
        <v>1</v>
      </c>
      <c r="X4" t="s">
        <v>79</v>
      </c>
    </row>
    <row r="5" spans="1:24">
      <c r="A5">
        <v>4836</v>
      </c>
      <c r="B5" s="19">
        <v>46024</v>
      </c>
      <c r="C5">
        <v>2026</v>
      </c>
      <c r="D5" t="s">
        <v>78</v>
      </c>
      <c r="E5">
        <v>1</v>
      </c>
      <c r="F5" t="s">
        <v>79</v>
      </c>
      <c r="G5" t="s">
        <v>6</v>
      </c>
      <c r="H5" t="s">
        <v>7</v>
      </c>
      <c r="I5" t="s">
        <v>8</v>
      </c>
      <c r="J5" t="s">
        <v>3</v>
      </c>
      <c r="K5" t="s">
        <v>9</v>
      </c>
      <c r="L5" t="s">
        <v>10</v>
      </c>
      <c r="M5">
        <v>4</v>
      </c>
      <c r="N5">
        <v>94.18</v>
      </c>
      <c r="O5">
        <v>0.15</v>
      </c>
      <c r="P5">
        <v>45.03</v>
      </c>
      <c r="Q5">
        <v>320.21199999999999</v>
      </c>
      <c r="R5">
        <v>180.12</v>
      </c>
      <c r="S5">
        <v>140.09199999999998</v>
      </c>
      <c r="T5">
        <v>0.43749765780170635</v>
      </c>
      <c r="U5">
        <v>2026</v>
      </c>
      <c r="V5" t="s">
        <v>78</v>
      </c>
      <c r="W5">
        <v>1</v>
      </c>
      <c r="X5" t="s">
        <v>79</v>
      </c>
    </row>
    <row r="6" spans="1:24">
      <c r="A6">
        <v>163</v>
      </c>
      <c r="B6" s="19">
        <v>46025</v>
      </c>
      <c r="C6">
        <v>2026</v>
      </c>
      <c r="D6" t="s">
        <v>78</v>
      </c>
      <c r="E6">
        <v>1</v>
      </c>
      <c r="F6" t="s">
        <v>79</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78</v>
      </c>
      <c r="W6">
        <v>1</v>
      </c>
      <c r="X6" t="s">
        <v>79</v>
      </c>
    </row>
    <row r="7" spans="1:24">
      <c r="A7">
        <v>542</v>
      </c>
      <c r="B7" s="19">
        <v>46025</v>
      </c>
      <c r="C7">
        <v>2026</v>
      </c>
      <c r="D7" t="s">
        <v>78</v>
      </c>
      <c r="E7">
        <v>1</v>
      </c>
      <c r="F7" t="s">
        <v>79</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78</v>
      </c>
      <c r="W7">
        <v>1</v>
      </c>
      <c r="X7" t="s">
        <v>79</v>
      </c>
    </row>
    <row r="8" spans="1:24">
      <c r="A8">
        <v>2002</v>
      </c>
      <c r="B8" s="19">
        <v>46025</v>
      </c>
      <c r="C8">
        <v>2026</v>
      </c>
      <c r="D8" t="s">
        <v>78</v>
      </c>
      <c r="E8">
        <v>1</v>
      </c>
      <c r="F8" t="s">
        <v>79</v>
      </c>
      <c r="G8" t="s">
        <v>0</v>
      </c>
      <c r="H8" t="s">
        <v>1</v>
      </c>
      <c r="I8" t="s">
        <v>8</v>
      </c>
      <c r="J8" t="s">
        <v>16</v>
      </c>
      <c r="K8" t="s">
        <v>14</v>
      </c>
      <c r="L8" t="s">
        <v>15</v>
      </c>
      <c r="M8">
        <v>3</v>
      </c>
      <c r="N8">
        <v>36.53</v>
      </c>
      <c r="O8">
        <v>0.15</v>
      </c>
      <c r="P8">
        <v>13.67</v>
      </c>
      <c r="Q8">
        <v>93.151499999999999</v>
      </c>
      <c r="R8">
        <v>41.01</v>
      </c>
      <c r="S8">
        <v>52.141500000000001</v>
      </c>
      <c r="T8">
        <v>0.55974944042769037</v>
      </c>
      <c r="U8">
        <v>2026</v>
      </c>
      <c r="V8" t="s">
        <v>78</v>
      </c>
      <c r="W8">
        <v>1</v>
      </c>
      <c r="X8" t="s">
        <v>79</v>
      </c>
    </row>
    <row r="9" spans="1:24">
      <c r="A9">
        <v>2005</v>
      </c>
      <c r="B9" s="19">
        <v>46025</v>
      </c>
      <c r="C9">
        <v>2026</v>
      </c>
      <c r="D9" t="s">
        <v>78</v>
      </c>
      <c r="E9">
        <v>1</v>
      </c>
      <c r="F9" t="s">
        <v>79</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78</v>
      </c>
      <c r="W9">
        <v>1</v>
      </c>
      <c r="X9" t="s">
        <v>79</v>
      </c>
    </row>
    <row r="10" spans="1:24">
      <c r="A10">
        <v>2937</v>
      </c>
      <c r="B10" s="19">
        <v>46025</v>
      </c>
      <c r="C10">
        <v>2026</v>
      </c>
      <c r="D10" t="s">
        <v>78</v>
      </c>
      <c r="E10">
        <v>1</v>
      </c>
      <c r="F10" t="s">
        <v>79</v>
      </c>
      <c r="G10" t="s">
        <v>20</v>
      </c>
      <c r="H10" t="s">
        <v>21</v>
      </c>
      <c r="I10" t="s">
        <v>8</v>
      </c>
      <c r="J10" t="s">
        <v>3</v>
      </c>
      <c r="K10" t="s">
        <v>4</v>
      </c>
      <c r="L10" t="s">
        <v>22</v>
      </c>
      <c r="M10">
        <v>8</v>
      </c>
      <c r="N10">
        <v>49.6</v>
      </c>
      <c r="O10">
        <v>0.1</v>
      </c>
      <c r="P10">
        <v>23.05</v>
      </c>
      <c r="Q10">
        <v>357.12</v>
      </c>
      <c r="R10">
        <v>184.4</v>
      </c>
      <c r="S10">
        <v>172.72</v>
      </c>
      <c r="T10">
        <v>0.4836469534050179</v>
      </c>
      <c r="U10">
        <v>2026</v>
      </c>
      <c r="V10" t="s">
        <v>78</v>
      </c>
      <c r="W10">
        <v>1</v>
      </c>
      <c r="X10" t="s">
        <v>79</v>
      </c>
    </row>
    <row r="11" spans="1:24">
      <c r="A11">
        <v>3326</v>
      </c>
      <c r="B11" s="19">
        <v>46025</v>
      </c>
      <c r="C11">
        <v>2026</v>
      </c>
      <c r="D11" t="s">
        <v>78</v>
      </c>
      <c r="E11">
        <v>1</v>
      </c>
      <c r="F11" t="s">
        <v>79</v>
      </c>
      <c r="G11" t="s">
        <v>0</v>
      </c>
      <c r="H11" t="s">
        <v>1</v>
      </c>
      <c r="I11" t="s">
        <v>19</v>
      </c>
      <c r="J11" t="s">
        <v>13</v>
      </c>
      <c r="K11" t="s">
        <v>23</v>
      </c>
      <c r="L11" t="s">
        <v>24</v>
      </c>
      <c r="M11">
        <v>2</v>
      </c>
      <c r="N11">
        <v>347.51</v>
      </c>
      <c r="O11">
        <v>0</v>
      </c>
      <c r="P11">
        <v>190.16</v>
      </c>
      <c r="Q11">
        <v>695.02</v>
      </c>
      <c r="R11">
        <v>380.32</v>
      </c>
      <c r="S11">
        <v>314.7</v>
      </c>
      <c r="T11">
        <v>0.4527927253891974</v>
      </c>
      <c r="U11">
        <v>2026</v>
      </c>
      <c r="V11" t="s">
        <v>78</v>
      </c>
      <c r="W11">
        <v>1</v>
      </c>
      <c r="X11" t="s">
        <v>79</v>
      </c>
    </row>
    <row r="12" spans="1:24">
      <c r="A12">
        <v>3863</v>
      </c>
      <c r="B12" s="19">
        <v>46025</v>
      </c>
      <c r="C12">
        <v>2026</v>
      </c>
      <c r="D12" t="s">
        <v>78</v>
      </c>
      <c r="E12">
        <v>1</v>
      </c>
      <c r="F12" t="s">
        <v>79</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78</v>
      </c>
      <c r="W12">
        <v>1</v>
      </c>
      <c r="X12" t="s">
        <v>79</v>
      </c>
    </row>
    <row r="13" spans="1:24">
      <c r="A13">
        <v>4910</v>
      </c>
      <c r="B13" s="19">
        <v>46025</v>
      </c>
      <c r="C13">
        <v>2026</v>
      </c>
      <c r="D13" t="s">
        <v>78</v>
      </c>
      <c r="E13">
        <v>1</v>
      </c>
      <c r="F13" t="s">
        <v>79</v>
      </c>
      <c r="G13" t="s">
        <v>11</v>
      </c>
      <c r="H13" t="s">
        <v>18</v>
      </c>
      <c r="I13" t="s">
        <v>19</v>
      </c>
      <c r="J13" t="s">
        <v>16</v>
      </c>
      <c r="K13" t="s">
        <v>23</v>
      </c>
      <c r="L13" t="s">
        <v>24</v>
      </c>
      <c r="M13">
        <v>1</v>
      </c>
      <c r="N13">
        <v>332.18</v>
      </c>
      <c r="O13">
        <v>0</v>
      </c>
      <c r="P13">
        <v>195.33</v>
      </c>
      <c r="Q13">
        <v>332.18</v>
      </c>
      <c r="R13">
        <v>195.33</v>
      </c>
      <c r="S13">
        <v>136.85</v>
      </c>
      <c r="T13">
        <v>0.41197543500511768</v>
      </c>
      <c r="U13">
        <v>2026</v>
      </c>
      <c r="V13" t="s">
        <v>78</v>
      </c>
      <c r="W13">
        <v>1</v>
      </c>
      <c r="X13" t="s">
        <v>79</v>
      </c>
    </row>
    <row r="14" spans="1:24">
      <c r="A14">
        <v>5188</v>
      </c>
      <c r="B14" s="19">
        <v>46025</v>
      </c>
      <c r="C14">
        <v>2026</v>
      </c>
      <c r="D14" t="s">
        <v>78</v>
      </c>
      <c r="E14">
        <v>1</v>
      </c>
      <c r="F14" t="s">
        <v>79</v>
      </c>
      <c r="G14" t="s">
        <v>6</v>
      </c>
      <c r="H14" t="s">
        <v>27</v>
      </c>
      <c r="I14" t="s">
        <v>28</v>
      </c>
      <c r="J14" t="s">
        <v>3</v>
      </c>
      <c r="K14" t="s">
        <v>4</v>
      </c>
      <c r="L14" t="s">
        <v>22</v>
      </c>
      <c r="M14">
        <v>1</v>
      </c>
      <c r="N14">
        <v>49.71</v>
      </c>
      <c r="O14">
        <v>0</v>
      </c>
      <c r="P14">
        <v>23.15</v>
      </c>
      <c r="Q14">
        <v>49.71</v>
      </c>
      <c r="R14">
        <v>23.15</v>
      </c>
      <c r="S14">
        <v>26.560000000000002</v>
      </c>
      <c r="T14">
        <v>0.53429893381613358</v>
      </c>
      <c r="U14">
        <v>2026</v>
      </c>
      <c r="V14" t="s">
        <v>78</v>
      </c>
      <c r="W14">
        <v>1</v>
      </c>
      <c r="X14" t="s">
        <v>79</v>
      </c>
    </row>
    <row r="15" spans="1:24">
      <c r="A15">
        <v>845</v>
      </c>
      <c r="B15" s="19">
        <v>46026</v>
      </c>
      <c r="C15">
        <v>2026</v>
      </c>
      <c r="D15" t="s">
        <v>78</v>
      </c>
      <c r="E15">
        <v>1</v>
      </c>
      <c r="F15" t="s">
        <v>79</v>
      </c>
      <c r="G15" t="s">
        <v>11</v>
      </c>
      <c r="H15" t="s">
        <v>18</v>
      </c>
      <c r="I15" t="s">
        <v>2</v>
      </c>
      <c r="J15" t="s">
        <v>13</v>
      </c>
      <c r="K15" t="s">
        <v>23</v>
      </c>
      <c r="L15" t="s">
        <v>29</v>
      </c>
      <c r="M15">
        <v>2</v>
      </c>
      <c r="N15">
        <v>194.35</v>
      </c>
      <c r="O15">
        <v>0</v>
      </c>
      <c r="P15">
        <v>104.22</v>
      </c>
      <c r="Q15">
        <v>388.7</v>
      </c>
      <c r="R15">
        <v>208.44</v>
      </c>
      <c r="S15">
        <v>180.26</v>
      </c>
      <c r="T15">
        <v>0.46375096475430921</v>
      </c>
      <c r="U15">
        <v>2026</v>
      </c>
      <c r="V15" t="s">
        <v>78</v>
      </c>
      <c r="W15">
        <v>1</v>
      </c>
      <c r="X15" t="s">
        <v>79</v>
      </c>
    </row>
    <row r="16" spans="1:24">
      <c r="A16">
        <v>1077</v>
      </c>
      <c r="B16" s="19">
        <v>46026</v>
      </c>
      <c r="C16">
        <v>2026</v>
      </c>
      <c r="D16" t="s">
        <v>78</v>
      </c>
      <c r="E16">
        <v>1</v>
      </c>
      <c r="F16" t="s">
        <v>79</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78</v>
      </c>
      <c r="W16">
        <v>1</v>
      </c>
      <c r="X16" t="s">
        <v>79</v>
      </c>
    </row>
    <row r="17" spans="1:24">
      <c r="A17">
        <v>1237</v>
      </c>
      <c r="B17" s="19">
        <v>46026</v>
      </c>
      <c r="C17">
        <v>2026</v>
      </c>
      <c r="D17" t="s">
        <v>78</v>
      </c>
      <c r="E17">
        <v>1</v>
      </c>
      <c r="F17" t="s">
        <v>79</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78</v>
      </c>
      <c r="W17">
        <v>1</v>
      </c>
      <c r="X17" t="s">
        <v>79</v>
      </c>
    </row>
    <row r="18" spans="1:24">
      <c r="A18">
        <v>1908</v>
      </c>
      <c r="B18" s="19">
        <v>46026</v>
      </c>
      <c r="C18">
        <v>2026</v>
      </c>
      <c r="D18" t="s">
        <v>78</v>
      </c>
      <c r="E18">
        <v>1</v>
      </c>
      <c r="F18" t="s">
        <v>79</v>
      </c>
      <c r="G18" t="s">
        <v>20</v>
      </c>
      <c r="H18" t="s">
        <v>33</v>
      </c>
      <c r="I18" t="s">
        <v>2</v>
      </c>
      <c r="J18" t="s">
        <v>13</v>
      </c>
      <c r="K18" t="s">
        <v>34</v>
      </c>
      <c r="L18" t="s">
        <v>35</v>
      </c>
      <c r="M18">
        <v>1</v>
      </c>
      <c r="N18">
        <v>40</v>
      </c>
      <c r="O18">
        <v>0</v>
      </c>
      <c r="P18">
        <v>15.04</v>
      </c>
      <c r="Q18">
        <v>40</v>
      </c>
      <c r="R18">
        <v>15.04</v>
      </c>
      <c r="S18">
        <v>24.96</v>
      </c>
      <c r="T18">
        <v>0.624</v>
      </c>
      <c r="U18">
        <v>2026</v>
      </c>
      <c r="V18" t="s">
        <v>78</v>
      </c>
      <c r="W18">
        <v>1</v>
      </c>
      <c r="X18" t="s">
        <v>79</v>
      </c>
    </row>
    <row r="19" spans="1:24">
      <c r="A19">
        <v>2245</v>
      </c>
      <c r="B19" s="19">
        <v>46026</v>
      </c>
      <c r="C19">
        <v>2026</v>
      </c>
      <c r="D19" t="s">
        <v>78</v>
      </c>
      <c r="E19">
        <v>1</v>
      </c>
      <c r="F19" t="s">
        <v>79</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78</v>
      </c>
      <c r="W19">
        <v>1</v>
      </c>
      <c r="X19" t="s">
        <v>79</v>
      </c>
    </row>
    <row r="20" spans="1:24">
      <c r="A20">
        <v>2928</v>
      </c>
      <c r="B20" s="19">
        <v>46026</v>
      </c>
      <c r="C20">
        <v>2026</v>
      </c>
      <c r="D20" t="s">
        <v>78</v>
      </c>
      <c r="E20">
        <v>1</v>
      </c>
      <c r="F20" t="s">
        <v>79</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78</v>
      </c>
      <c r="W20">
        <v>1</v>
      </c>
      <c r="X20" t="s">
        <v>79</v>
      </c>
    </row>
    <row r="21" spans="1:24">
      <c r="A21">
        <v>4249</v>
      </c>
      <c r="B21" s="19">
        <v>46026</v>
      </c>
      <c r="C21">
        <v>2026</v>
      </c>
      <c r="D21" t="s">
        <v>78</v>
      </c>
      <c r="E21">
        <v>1</v>
      </c>
      <c r="F21" t="s">
        <v>79</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78</v>
      </c>
      <c r="W21">
        <v>1</v>
      </c>
      <c r="X21" t="s">
        <v>79</v>
      </c>
    </row>
    <row r="22" spans="1:24">
      <c r="A22">
        <v>1734</v>
      </c>
      <c r="B22" s="19">
        <v>46027</v>
      </c>
      <c r="C22">
        <v>2026</v>
      </c>
      <c r="D22" t="s">
        <v>78</v>
      </c>
      <c r="E22">
        <v>1</v>
      </c>
      <c r="F22" t="s">
        <v>79</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78</v>
      </c>
      <c r="W22">
        <v>1</v>
      </c>
      <c r="X22" t="s">
        <v>79</v>
      </c>
    </row>
    <row r="23" spans="1:24">
      <c r="A23">
        <v>2331</v>
      </c>
      <c r="B23" s="19">
        <v>46027</v>
      </c>
      <c r="C23">
        <v>2026</v>
      </c>
      <c r="D23" t="s">
        <v>78</v>
      </c>
      <c r="E23">
        <v>1</v>
      </c>
      <c r="F23" t="s">
        <v>79</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78</v>
      </c>
      <c r="W23">
        <v>1</v>
      </c>
      <c r="X23" t="s">
        <v>79</v>
      </c>
    </row>
    <row r="24" spans="1:24">
      <c r="A24">
        <v>2475</v>
      </c>
      <c r="B24" s="19">
        <v>46027</v>
      </c>
      <c r="C24">
        <v>2026</v>
      </c>
      <c r="D24" t="s">
        <v>78</v>
      </c>
      <c r="E24">
        <v>1</v>
      </c>
      <c r="F24" t="s">
        <v>79</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78</v>
      </c>
      <c r="W24">
        <v>1</v>
      </c>
      <c r="X24" t="s">
        <v>79</v>
      </c>
    </row>
    <row r="25" spans="1:24">
      <c r="A25">
        <v>1433</v>
      </c>
      <c r="B25" s="19">
        <v>46028</v>
      </c>
      <c r="C25">
        <v>2026</v>
      </c>
      <c r="D25" t="s">
        <v>78</v>
      </c>
      <c r="E25">
        <v>1</v>
      </c>
      <c r="F25" t="s">
        <v>79</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78</v>
      </c>
      <c r="W25">
        <v>1</v>
      </c>
      <c r="X25" t="s">
        <v>79</v>
      </c>
    </row>
    <row r="26" spans="1:24">
      <c r="A26">
        <v>3624</v>
      </c>
      <c r="B26" s="19">
        <v>46028</v>
      </c>
      <c r="C26">
        <v>2026</v>
      </c>
      <c r="D26" t="s">
        <v>78</v>
      </c>
      <c r="E26">
        <v>1</v>
      </c>
      <c r="F26" t="s">
        <v>79</v>
      </c>
      <c r="G26" t="s">
        <v>20</v>
      </c>
      <c r="H26" t="s">
        <v>31</v>
      </c>
      <c r="I26" t="s">
        <v>2</v>
      </c>
      <c r="J26" t="s">
        <v>13</v>
      </c>
      <c r="K26" t="s">
        <v>9</v>
      </c>
      <c r="L26" t="s">
        <v>10</v>
      </c>
      <c r="M26">
        <v>1</v>
      </c>
      <c r="N26">
        <v>93.4</v>
      </c>
      <c r="O26">
        <v>0</v>
      </c>
      <c r="P26">
        <v>46.11</v>
      </c>
      <c r="Q26">
        <v>93.4</v>
      </c>
      <c r="R26">
        <v>46.11</v>
      </c>
      <c r="S26">
        <v>47.290000000000006</v>
      </c>
      <c r="T26">
        <v>0.50631691648822275</v>
      </c>
      <c r="U26">
        <v>2026</v>
      </c>
      <c r="V26" t="s">
        <v>78</v>
      </c>
      <c r="W26">
        <v>1</v>
      </c>
      <c r="X26" t="s">
        <v>79</v>
      </c>
    </row>
    <row r="27" spans="1:24">
      <c r="A27">
        <v>4680</v>
      </c>
      <c r="B27" s="19">
        <v>46028</v>
      </c>
      <c r="C27">
        <v>2026</v>
      </c>
      <c r="D27" t="s">
        <v>78</v>
      </c>
      <c r="E27">
        <v>1</v>
      </c>
      <c r="F27" t="s">
        <v>79</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78</v>
      </c>
      <c r="W27">
        <v>1</v>
      </c>
      <c r="X27" t="s">
        <v>79</v>
      </c>
    </row>
    <row r="28" spans="1:24">
      <c r="A28">
        <v>4803</v>
      </c>
      <c r="B28" s="19">
        <v>46028</v>
      </c>
      <c r="C28">
        <v>2026</v>
      </c>
      <c r="D28" t="s">
        <v>78</v>
      </c>
      <c r="E28">
        <v>1</v>
      </c>
      <c r="F28" t="s">
        <v>79</v>
      </c>
      <c r="G28" t="s">
        <v>6</v>
      </c>
      <c r="H28" t="s">
        <v>41</v>
      </c>
      <c r="I28" t="s">
        <v>28</v>
      </c>
      <c r="J28" t="s">
        <v>13</v>
      </c>
      <c r="K28" t="s">
        <v>34</v>
      </c>
      <c r="L28" t="s">
        <v>42</v>
      </c>
      <c r="M28">
        <v>2</v>
      </c>
      <c r="N28">
        <v>35.78</v>
      </c>
      <c r="O28">
        <v>0</v>
      </c>
      <c r="P28">
        <v>13.84</v>
      </c>
      <c r="Q28">
        <v>71.56</v>
      </c>
      <c r="R28">
        <v>27.68</v>
      </c>
      <c r="S28">
        <v>43.88</v>
      </c>
      <c r="T28">
        <v>0.61319172722191173</v>
      </c>
      <c r="U28">
        <v>2026</v>
      </c>
      <c r="V28" t="s">
        <v>78</v>
      </c>
      <c r="W28">
        <v>1</v>
      </c>
      <c r="X28" t="s">
        <v>79</v>
      </c>
    </row>
    <row r="29" spans="1:24">
      <c r="A29">
        <v>248</v>
      </c>
      <c r="B29" s="19">
        <v>46029</v>
      </c>
      <c r="C29">
        <v>2026</v>
      </c>
      <c r="D29" t="s">
        <v>78</v>
      </c>
      <c r="E29">
        <v>1</v>
      </c>
      <c r="F29" t="s">
        <v>79</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78</v>
      </c>
      <c r="W29">
        <v>1</v>
      </c>
      <c r="X29" t="s">
        <v>79</v>
      </c>
    </row>
    <row r="30" spans="1:24">
      <c r="A30">
        <v>1118</v>
      </c>
      <c r="B30" s="19">
        <v>46029</v>
      </c>
      <c r="C30">
        <v>2026</v>
      </c>
      <c r="D30" t="s">
        <v>78</v>
      </c>
      <c r="E30">
        <v>1</v>
      </c>
      <c r="F30" t="s">
        <v>79</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78</v>
      </c>
      <c r="W30">
        <v>1</v>
      </c>
      <c r="X30" t="s">
        <v>79</v>
      </c>
    </row>
    <row r="31" spans="1:24">
      <c r="A31">
        <v>3023</v>
      </c>
      <c r="B31" s="19">
        <v>46029</v>
      </c>
      <c r="C31">
        <v>2026</v>
      </c>
      <c r="D31" t="s">
        <v>78</v>
      </c>
      <c r="E31">
        <v>1</v>
      </c>
      <c r="F31" t="s">
        <v>79</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78</v>
      </c>
      <c r="W31">
        <v>1</v>
      </c>
      <c r="X31" t="s">
        <v>79</v>
      </c>
    </row>
    <row r="32" spans="1:24">
      <c r="A32">
        <v>3903</v>
      </c>
      <c r="B32" s="19">
        <v>46029</v>
      </c>
      <c r="C32">
        <v>2026</v>
      </c>
      <c r="D32" t="s">
        <v>78</v>
      </c>
      <c r="E32">
        <v>1</v>
      </c>
      <c r="F32" t="s">
        <v>79</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78</v>
      </c>
      <c r="W32">
        <v>1</v>
      </c>
      <c r="X32" t="s">
        <v>79</v>
      </c>
    </row>
    <row r="33" spans="1:24">
      <c r="A33">
        <v>62</v>
      </c>
      <c r="B33" s="19">
        <v>46030</v>
      </c>
      <c r="C33">
        <v>2026</v>
      </c>
      <c r="D33" t="s">
        <v>78</v>
      </c>
      <c r="E33">
        <v>1</v>
      </c>
      <c r="F33" t="s">
        <v>79</v>
      </c>
      <c r="G33" t="s">
        <v>6</v>
      </c>
      <c r="H33" t="s">
        <v>43</v>
      </c>
      <c r="I33" t="s">
        <v>2</v>
      </c>
      <c r="J33" t="s">
        <v>13</v>
      </c>
      <c r="K33" t="s">
        <v>4</v>
      </c>
      <c r="L33" t="s">
        <v>22</v>
      </c>
      <c r="M33">
        <v>2</v>
      </c>
      <c r="N33">
        <v>51.63</v>
      </c>
      <c r="O33">
        <v>0</v>
      </c>
      <c r="P33">
        <v>22.54</v>
      </c>
      <c r="Q33">
        <v>103.26</v>
      </c>
      <c r="R33">
        <v>45.08</v>
      </c>
      <c r="S33">
        <v>58.180000000000007</v>
      </c>
      <c r="T33">
        <v>0.5634321131125315</v>
      </c>
      <c r="U33">
        <v>2026</v>
      </c>
      <c r="V33" t="s">
        <v>78</v>
      </c>
      <c r="W33">
        <v>1</v>
      </c>
      <c r="X33" t="s">
        <v>79</v>
      </c>
    </row>
    <row r="34" spans="1:24">
      <c r="A34">
        <v>142</v>
      </c>
      <c r="B34" s="19">
        <v>46030</v>
      </c>
      <c r="C34">
        <v>2026</v>
      </c>
      <c r="D34" t="s">
        <v>78</v>
      </c>
      <c r="E34">
        <v>1</v>
      </c>
      <c r="F34" t="s">
        <v>79</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78</v>
      </c>
      <c r="W34">
        <v>1</v>
      </c>
      <c r="X34" t="s">
        <v>79</v>
      </c>
    </row>
    <row r="35" spans="1:24">
      <c r="A35">
        <v>450</v>
      </c>
      <c r="B35" s="19">
        <v>46030</v>
      </c>
      <c r="C35">
        <v>2026</v>
      </c>
      <c r="D35" t="s">
        <v>78</v>
      </c>
      <c r="E35">
        <v>1</v>
      </c>
      <c r="F35" t="s">
        <v>79</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78</v>
      </c>
      <c r="W35">
        <v>1</v>
      </c>
      <c r="X35" t="s">
        <v>79</v>
      </c>
    </row>
    <row r="36" spans="1:24">
      <c r="A36">
        <v>4397</v>
      </c>
      <c r="B36" s="19">
        <v>46030</v>
      </c>
      <c r="C36">
        <v>2026</v>
      </c>
      <c r="D36" t="s">
        <v>78</v>
      </c>
      <c r="E36">
        <v>1</v>
      </c>
      <c r="F36" t="s">
        <v>79</v>
      </c>
      <c r="G36" t="s">
        <v>0</v>
      </c>
      <c r="H36" t="s">
        <v>1</v>
      </c>
      <c r="I36" t="s">
        <v>2</v>
      </c>
      <c r="J36" t="s">
        <v>16</v>
      </c>
      <c r="K36" t="s">
        <v>9</v>
      </c>
      <c r="L36" t="s">
        <v>46</v>
      </c>
      <c r="M36">
        <v>1</v>
      </c>
      <c r="N36">
        <v>72.38</v>
      </c>
      <c r="O36">
        <v>0</v>
      </c>
      <c r="P36">
        <v>31.65</v>
      </c>
      <c r="Q36">
        <v>72.38</v>
      </c>
      <c r="R36">
        <v>31.65</v>
      </c>
      <c r="S36">
        <v>40.729999999999997</v>
      </c>
      <c r="T36">
        <v>0.56272450953302011</v>
      </c>
      <c r="U36">
        <v>2026</v>
      </c>
      <c r="V36" t="s">
        <v>78</v>
      </c>
      <c r="W36">
        <v>1</v>
      </c>
      <c r="X36" t="s">
        <v>79</v>
      </c>
    </row>
    <row r="37" spans="1:24">
      <c r="A37">
        <v>4798</v>
      </c>
      <c r="B37" s="19">
        <v>46030</v>
      </c>
      <c r="C37">
        <v>2026</v>
      </c>
      <c r="D37" t="s">
        <v>78</v>
      </c>
      <c r="E37">
        <v>1</v>
      </c>
      <c r="F37" t="s">
        <v>79</v>
      </c>
      <c r="G37" t="s">
        <v>6</v>
      </c>
      <c r="H37" t="s">
        <v>27</v>
      </c>
      <c r="I37" t="s">
        <v>2</v>
      </c>
      <c r="J37" t="s">
        <v>13</v>
      </c>
      <c r="K37" t="s">
        <v>9</v>
      </c>
      <c r="L37" t="s">
        <v>37</v>
      </c>
      <c r="M37">
        <v>1</v>
      </c>
      <c r="N37">
        <v>153.69</v>
      </c>
      <c r="O37">
        <v>0</v>
      </c>
      <c r="P37">
        <v>77.47</v>
      </c>
      <c r="Q37">
        <v>153.69</v>
      </c>
      <c r="R37">
        <v>77.47</v>
      </c>
      <c r="S37">
        <v>76.22</v>
      </c>
      <c r="T37">
        <v>0.49593337237295854</v>
      </c>
      <c r="U37">
        <v>2026</v>
      </c>
      <c r="V37" t="s">
        <v>78</v>
      </c>
      <c r="W37">
        <v>1</v>
      </c>
      <c r="X37" t="s">
        <v>79</v>
      </c>
    </row>
    <row r="38" spans="1:24">
      <c r="A38">
        <v>136</v>
      </c>
      <c r="B38" s="19">
        <v>46031</v>
      </c>
      <c r="C38">
        <v>2026</v>
      </c>
      <c r="D38" t="s">
        <v>78</v>
      </c>
      <c r="E38">
        <v>1</v>
      </c>
      <c r="F38" t="s">
        <v>79</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78</v>
      </c>
      <c r="W38">
        <v>1</v>
      </c>
      <c r="X38" t="s">
        <v>79</v>
      </c>
    </row>
    <row r="39" spans="1:24">
      <c r="A39">
        <v>2782</v>
      </c>
      <c r="B39" s="19">
        <v>46031</v>
      </c>
      <c r="C39">
        <v>2026</v>
      </c>
      <c r="D39" t="s">
        <v>78</v>
      </c>
      <c r="E39">
        <v>1</v>
      </c>
      <c r="F39" t="s">
        <v>79</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78</v>
      </c>
      <c r="W39">
        <v>1</v>
      </c>
      <c r="X39" t="s">
        <v>79</v>
      </c>
    </row>
    <row r="40" spans="1:24">
      <c r="A40">
        <v>4704</v>
      </c>
      <c r="B40" s="19">
        <v>46031</v>
      </c>
      <c r="C40">
        <v>2026</v>
      </c>
      <c r="D40" t="s">
        <v>78</v>
      </c>
      <c r="E40">
        <v>1</v>
      </c>
      <c r="F40" t="s">
        <v>79</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78</v>
      </c>
      <c r="W40">
        <v>1</v>
      </c>
      <c r="X40" t="s">
        <v>79</v>
      </c>
    </row>
    <row r="41" spans="1:24">
      <c r="A41">
        <v>69</v>
      </c>
      <c r="B41" s="19">
        <v>46032</v>
      </c>
      <c r="C41">
        <v>2026</v>
      </c>
      <c r="D41" t="s">
        <v>78</v>
      </c>
      <c r="E41">
        <v>1</v>
      </c>
      <c r="F41" t="s">
        <v>79</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78</v>
      </c>
      <c r="W41">
        <v>1</v>
      </c>
      <c r="X41" t="s">
        <v>79</v>
      </c>
    </row>
    <row r="42" spans="1:24">
      <c r="A42">
        <v>490</v>
      </c>
      <c r="B42" s="19">
        <v>46032</v>
      </c>
      <c r="C42">
        <v>2026</v>
      </c>
      <c r="D42" t="s">
        <v>78</v>
      </c>
      <c r="E42">
        <v>1</v>
      </c>
      <c r="F42" t="s">
        <v>79</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78</v>
      </c>
      <c r="W42">
        <v>1</v>
      </c>
      <c r="X42" t="s">
        <v>79</v>
      </c>
    </row>
    <row r="43" spans="1:24">
      <c r="A43">
        <v>3685</v>
      </c>
      <c r="B43" s="19">
        <v>46032</v>
      </c>
      <c r="C43">
        <v>2026</v>
      </c>
      <c r="D43" t="s">
        <v>78</v>
      </c>
      <c r="E43">
        <v>1</v>
      </c>
      <c r="F43" t="s">
        <v>79</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78</v>
      </c>
      <c r="W43">
        <v>1</v>
      </c>
      <c r="X43" t="s">
        <v>79</v>
      </c>
    </row>
    <row r="44" spans="1:24">
      <c r="A44">
        <v>3796</v>
      </c>
      <c r="B44" s="19">
        <v>46032</v>
      </c>
      <c r="C44">
        <v>2026</v>
      </c>
      <c r="D44" t="s">
        <v>78</v>
      </c>
      <c r="E44">
        <v>1</v>
      </c>
      <c r="F44" t="s">
        <v>79</v>
      </c>
      <c r="G44" t="s">
        <v>20</v>
      </c>
      <c r="H44" t="s">
        <v>33</v>
      </c>
      <c r="I44" t="s">
        <v>19</v>
      </c>
      <c r="J44" t="s">
        <v>3</v>
      </c>
      <c r="K44" t="s">
        <v>14</v>
      </c>
      <c r="L44" t="s">
        <v>48</v>
      </c>
      <c r="M44">
        <v>2</v>
      </c>
      <c r="N44">
        <v>166.84</v>
      </c>
      <c r="O44">
        <v>0</v>
      </c>
      <c r="P44">
        <v>88.67</v>
      </c>
      <c r="Q44">
        <v>333.68</v>
      </c>
      <c r="R44">
        <v>177.34</v>
      </c>
      <c r="S44">
        <v>156.34</v>
      </c>
      <c r="T44">
        <v>0.4685327259649964</v>
      </c>
      <c r="U44">
        <v>2026</v>
      </c>
      <c r="V44" t="s">
        <v>78</v>
      </c>
      <c r="W44">
        <v>1</v>
      </c>
      <c r="X44" t="s">
        <v>79</v>
      </c>
    </row>
    <row r="45" spans="1:24">
      <c r="A45">
        <v>387</v>
      </c>
      <c r="B45" s="19">
        <v>46033</v>
      </c>
      <c r="C45">
        <v>2026</v>
      </c>
      <c r="D45" t="s">
        <v>78</v>
      </c>
      <c r="E45">
        <v>1</v>
      </c>
      <c r="F45" t="s">
        <v>79</v>
      </c>
      <c r="G45" t="s">
        <v>11</v>
      </c>
      <c r="H45" t="s">
        <v>25</v>
      </c>
      <c r="I45" t="s">
        <v>2</v>
      </c>
      <c r="J45" t="s">
        <v>3</v>
      </c>
      <c r="K45" t="s">
        <v>9</v>
      </c>
      <c r="L45" t="s">
        <v>37</v>
      </c>
      <c r="M45">
        <v>1</v>
      </c>
      <c r="N45">
        <v>150.96</v>
      </c>
      <c r="O45">
        <v>0</v>
      </c>
      <c r="P45">
        <v>77.5</v>
      </c>
      <c r="Q45">
        <v>150.96</v>
      </c>
      <c r="R45">
        <v>77.5</v>
      </c>
      <c r="S45">
        <v>73.460000000000008</v>
      </c>
      <c r="T45">
        <v>0.48661897191308956</v>
      </c>
      <c r="U45">
        <v>2026</v>
      </c>
      <c r="V45" t="s">
        <v>78</v>
      </c>
      <c r="W45">
        <v>1</v>
      </c>
      <c r="X45" t="s">
        <v>79</v>
      </c>
    </row>
    <row r="46" spans="1:24">
      <c r="A46">
        <v>2796</v>
      </c>
      <c r="B46" s="19">
        <v>46033</v>
      </c>
      <c r="C46">
        <v>2026</v>
      </c>
      <c r="D46" t="s">
        <v>78</v>
      </c>
      <c r="E46">
        <v>1</v>
      </c>
      <c r="F46" t="s">
        <v>79</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78</v>
      </c>
      <c r="W46">
        <v>1</v>
      </c>
      <c r="X46" t="s">
        <v>79</v>
      </c>
    </row>
    <row r="47" spans="1:24">
      <c r="A47">
        <v>3703</v>
      </c>
      <c r="B47" s="19">
        <v>46033</v>
      </c>
      <c r="C47">
        <v>2026</v>
      </c>
      <c r="D47" t="s">
        <v>78</v>
      </c>
      <c r="E47">
        <v>1</v>
      </c>
      <c r="F47" t="s">
        <v>79</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78</v>
      </c>
      <c r="W47">
        <v>1</v>
      </c>
      <c r="X47" t="s">
        <v>79</v>
      </c>
    </row>
    <row r="48" spans="1:24">
      <c r="A48">
        <v>4674</v>
      </c>
      <c r="B48" s="19">
        <v>46033</v>
      </c>
      <c r="C48">
        <v>2026</v>
      </c>
      <c r="D48" t="s">
        <v>78</v>
      </c>
      <c r="E48">
        <v>1</v>
      </c>
      <c r="F48" t="s">
        <v>79</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78</v>
      </c>
      <c r="W48">
        <v>1</v>
      </c>
      <c r="X48" t="s">
        <v>79</v>
      </c>
    </row>
    <row r="49" spans="1:24">
      <c r="A49">
        <v>4789</v>
      </c>
      <c r="B49" s="19">
        <v>46033</v>
      </c>
      <c r="C49">
        <v>2026</v>
      </c>
      <c r="D49" t="s">
        <v>78</v>
      </c>
      <c r="E49">
        <v>1</v>
      </c>
      <c r="F49" t="s">
        <v>79</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78</v>
      </c>
      <c r="W49">
        <v>1</v>
      </c>
      <c r="X49" t="s">
        <v>79</v>
      </c>
    </row>
    <row r="50" spans="1:24">
      <c r="A50">
        <v>804</v>
      </c>
      <c r="B50" s="19">
        <v>46034</v>
      </c>
      <c r="C50">
        <v>2026</v>
      </c>
      <c r="D50" t="s">
        <v>78</v>
      </c>
      <c r="E50">
        <v>1</v>
      </c>
      <c r="F50" t="s">
        <v>79</v>
      </c>
      <c r="G50" t="s">
        <v>6</v>
      </c>
      <c r="H50" t="s">
        <v>43</v>
      </c>
      <c r="I50" t="s">
        <v>19</v>
      </c>
      <c r="J50" t="s">
        <v>13</v>
      </c>
      <c r="K50" t="s">
        <v>9</v>
      </c>
      <c r="L50" t="s">
        <v>17</v>
      </c>
      <c r="M50">
        <v>1</v>
      </c>
      <c r="N50">
        <v>141.25</v>
      </c>
      <c r="O50">
        <v>0</v>
      </c>
      <c r="P50">
        <v>78.72</v>
      </c>
      <c r="Q50">
        <v>141.25</v>
      </c>
      <c r="R50">
        <v>78.72</v>
      </c>
      <c r="S50">
        <v>62.53</v>
      </c>
      <c r="T50">
        <v>0.44269026548672569</v>
      </c>
      <c r="U50">
        <v>2026</v>
      </c>
      <c r="V50" t="s">
        <v>78</v>
      </c>
      <c r="W50">
        <v>1</v>
      </c>
      <c r="X50" t="s">
        <v>79</v>
      </c>
    </row>
    <row r="51" spans="1:24">
      <c r="A51">
        <v>1780</v>
      </c>
      <c r="B51" s="19">
        <v>46034</v>
      </c>
      <c r="C51">
        <v>2026</v>
      </c>
      <c r="D51" t="s">
        <v>78</v>
      </c>
      <c r="E51">
        <v>1</v>
      </c>
      <c r="F51" t="s">
        <v>79</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78</v>
      </c>
      <c r="W51">
        <v>1</v>
      </c>
      <c r="X51" t="s">
        <v>79</v>
      </c>
    </row>
    <row r="52" spans="1:24">
      <c r="A52">
        <v>2844</v>
      </c>
      <c r="B52" s="19">
        <v>46034</v>
      </c>
      <c r="C52">
        <v>2026</v>
      </c>
      <c r="D52" t="s">
        <v>78</v>
      </c>
      <c r="E52">
        <v>1</v>
      </c>
      <c r="F52" t="s">
        <v>79</v>
      </c>
      <c r="G52" t="s">
        <v>0</v>
      </c>
      <c r="H52" t="s">
        <v>1</v>
      </c>
      <c r="I52" t="s">
        <v>2</v>
      </c>
      <c r="J52" t="s">
        <v>13</v>
      </c>
      <c r="K52" t="s">
        <v>14</v>
      </c>
      <c r="L52" t="s">
        <v>44</v>
      </c>
      <c r="M52">
        <v>1</v>
      </c>
      <c r="N52">
        <v>136.18</v>
      </c>
      <c r="O52">
        <v>0</v>
      </c>
      <c r="P52">
        <v>68.34</v>
      </c>
      <c r="Q52">
        <v>136.18</v>
      </c>
      <c r="R52">
        <v>68.34</v>
      </c>
      <c r="S52">
        <v>67.84</v>
      </c>
      <c r="T52">
        <v>0.498164194448524</v>
      </c>
      <c r="U52">
        <v>2026</v>
      </c>
      <c r="V52" t="s">
        <v>78</v>
      </c>
      <c r="W52">
        <v>1</v>
      </c>
      <c r="X52" t="s">
        <v>79</v>
      </c>
    </row>
    <row r="53" spans="1:24">
      <c r="A53">
        <v>3068</v>
      </c>
      <c r="B53" s="19">
        <v>46034</v>
      </c>
      <c r="C53">
        <v>2026</v>
      </c>
      <c r="D53" t="s">
        <v>78</v>
      </c>
      <c r="E53">
        <v>1</v>
      </c>
      <c r="F53" t="s">
        <v>79</v>
      </c>
      <c r="G53" t="s">
        <v>11</v>
      </c>
      <c r="H53" t="s">
        <v>12</v>
      </c>
      <c r="I53" t="s">
        <v>28</v>
      </c>
      <c r="J53" t="s">
        <v>13</v>
      </c>
      <c r="K53" t="s">
        <v>34</v>
      </c>
      <c r="L53" t="s">
        <v>42</v>
      </c>
      <c r="M53">
        <v>1</v>
      </c>
      <c r="N53">
        <v>36.43</v>
      </c>
      <c r="O53">
        <v>0</v>
      </c>
      <c r="P53">
        <v>14.33</v>
      </c>
      <c r="Q53">
        <v>36.43</v>
      </c>
      <c r="R53">
        <v>14.33</v>
      </c>
      <c r="S53">
        <v>22.1</v>
      </c>
      <c r="T53">
        <v>0.60664287674993145</v>
      </c>
      <c r="U53">
        <v>2026</v>
      </c>
      <c r="V53" t="s">
        <v>78</v>
      </c>
      <c r="W53">
        <v>1</v>
      </c>
      <c r="X53" t="s">
        <v>79</v>
      </c>
    </row>
    <row r="54" spans="1:24">
      <c r="A54">
        <v>3096</v>
      </c>
      <c r="B54" s="19">
        <v>46034</v>
      </c>
      <c r="C54">
        <v>2026</v>
      </c>
      <c r="D54" t="s">
        <v>78</v>
      </c>
      <c r="E54">
        <v>1</v>
      </c>
      <c r="F54" t="s">
        <v>79</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78</v>
      </c>
      <c r="W54">
        <v>1</v>
      </c>
      <c r="X54" t="s">
        <v>79</v>
      </c>
    </row>
    <row r="55" spans="1:24">
      <c r="A55">
        <v>3129</v>
      </c>
      <c r="B55" s="19">
        <v>46034</v>
      </c>
      <c r="C55">
        <v>2026</v>
      </c>
      <c r="D55" t="s">
        <v>78</v>
      </c>
      <c r="E55">
        <v>1</v>
      </c>
      <c r="F55" t="s">
        <v>79</v>
      </c>
      <c r="G55" t="s">
        <v>20</v>
      </c>
      <c r="H55" t="s">
        <v>47</v>
      </c>
      <c r="I55" t="s">
        <v>19</v>
      </c>
      <c r="J55" t="s">
        <v>3</v>
      </c>
      <c r="K55" t="s">
        <v>34</v>
      </c>
      <c r="L55" t="s">
        <v>38</v>
      </c>
      <c r="M55">
        <v>1</v>
      </c>
      <c r="N55">
        <v>123</v>
      </c>
      <c r="O55">
        <v>0</v>
      </c>
      <c r="P55">
        <v>67.3</v>
      </c>
      <c r="Q55">
        <v>123</v>
      </c>
      <c r="R55">
        <v>67.3</v>
      </c>
      <c r="S55">
        <v>55.7</v>
      </c>
      <c r="T55">
        <v>0.45284552845528458</v>
      </c>
      <c r="U55">
        <v>2026</v>
      </c>
      <c r="V55" t="s">
        <v>78</v>
      </c>
      <c r="W55">
        <v>1</v>
      </c>
      <c r="X55" t="s">
        <v>79</v>
      </c>
    </row>
    <row r="56" spans="1:24">
      <c r="A56">
        <v>3948</v>
      </c>
      <c r="B56" s="19">
        <v>46034</v>
      </c>
      <c r="C56">
        <v>2026</v>
      </c>
      <c r="D56" t="s">
        <v>78</v>
      </c>
      <c r="E56">
        <v>1</v>
      </c>
      <c r="F56" t="s">
        <v>79</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78</v>
      </c>
      <c r="W56">
        <v>1</v>
      </c>
      <c r="X56" t="s">
        <v>79</v>
      </c>
    </row>
    <row r="57" spans="1:24">
      <c r="A57">
        <v>5036</v>
      </c>
      <c r="B57" s="19">
        <v>46034</v>
      </c>
      <c r="C57">
        <v>2026</v>
      </c>
      <c r="D57" t="s">
        <v>78</v>
      </c>
      <c r="E57">
        <v>1</v>
      </c>
      <c r="F57" t="s">
        <v>79</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78</v>
      </c>
      <c r="W57">
        <v>1</v>
      </c>
      <c r="X57" t="s">
        <v>79</v>
      </c>
    </row>
    <row r="58" spans="1:24">
      <c r="A58">
        <v>2681</v>
      </c>
      <c r="B58" s="19">
        <v>46035</v>
      </c>
      <c r="C58">
        <v>2026</v>
      </c>
      <c r="D58" t="s">
        <v>78</v>
      </c>
      <c r="E58">
        <v>1</v>
      </c>
      <c r="F58" t="s">
        <v>79</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78</v>
      </c>
      <c r="W58">
        <v>1</v>
      </c>
      <c r="X58" t="s">
        <v>79</v>
      </c>
    </row>
    <row r="59" spans="1:24">
      <c r="A59">
        <v>5101</v>
      </c>
      <c r="B59" s="19">
        <v>46035</v>
      </c>
      <c r="C59">
        <v>2026</v>
      </c>
      <c r="D59" t="s">
        <v>78</v>
      </c>
      <c r="E59">
        <v>1</v>
      </c>
      <c r="F59" t="s">
        <v>79</v>
      </c>
      <c r="G59" t="s">
        <v>6</v>
      </c>
      <c r="H59" t="s">
        <v>43</v>
      </c>
      <c r="I59" t="s">
        <v>2</v>
      </c>
      <c r="J59" t="s">
        <v>3</v>
      </c>
      <c r="K59" t="s">
        <v>4</v>
      </c>
      <c r="L59" t="s">
        <v>22</v>
      </c>
      <c r="M59">
        <v>3</v>
      </c>
      <c r="N59">
        <v>51.52</v>
      </c>
      <c r="O59">
        <v>0</v>
      </c>
      <c r="P59">
        <v>21.92</v>
      </c>
      <c r="Q59">
        <v>154.56</v>
      </c>
      <c r="R59">
        <v>65.760000000000005</v>
      </c>
      <c r="S59">
        <v>88.8</v>
      </c>
      <c r="T59">
        <v>0.57453416149068315</v>
      </c>
      <c r="U59">
        <v>2026</v>
      </c>
      <c r="V59" t="s">
        <v>78</v>
      </c>
      <c r="W59">
        <v>1</v>
      </c>
      <c r="X59" t="s">
        <v>79</v>
      </c>
    </row>
    <row r="60" spans="1:24">
      <c r="A60">
        <v>3871</v>
      </c>
      <c r="B60" s="19">
        <v>46036</v>
      </c>
      <c r="C60">
        <v>2026</v>
      </c>
      <c r="D60" t="s">
        <v>78</v>
      </c>
      <c r="E60">
        <v>1</v>
      </c>
      <c r="F60" t="s">
        <v>79</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78</v>
      </c>
      <c r="W60">
        <v>1</v>
      </c>
      <c r="X60" t="s">
        <v>79</v>
      </c>
    </row>
    <row r="61" spans="1:24">
      <c r="A61">
        <v>4643</v>
      </c>
      <c r="B61" s="19">
        <v>46036</v>
      </c>
      <c r="C61">
        <v>2026</v>
      </c>
      <c r="D61" t="s">
        <v>78</v>
      </c>
      <c r="E61">
        <v>1</v>
      </c>
      <c r="F61" t="s">
        <v>79</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78</v>
      </c>
      <c r="W61">
        <v>1</v>
      </c>
      <c r="X61" t="s">
        <v>79</v>
      </c>
    </row>
    <row r="62" spans="1:24">
      <c r="A62">
        <v>4703</v>
      </c>
      <c r="B62" s="19">
        <v>46036</v>
      </c>
      <c r="C62">
        <v>2026</v>
      </c>
      <c r="D62" t="s">
        <v>78</v>
      </c>
      <c r="E62">
        <v>1</v>
      </c>
      <c r="F62" t="s">
        <v>79</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78</v>
      </c>
      <c r="W62">
        <v>1</v>
      </c>
      <c r="X62" t="s">
        <v>79</v>
      </c>
    </row>
    <row r="63" spans="1:24">
      <c r="A63">
        <v>5068</v>
      </c>
      <c r="B63" s="19">
        <v>46036</v>
      </c>
      <c r="C63">
        <v>2026</v>
      </c>
      <c r="D63" t="s">
        <v>78</v>
      </c>
      <c r="E63">
        <v>1</v>
      </c>
      <c r="F63" t="s">
        <v>79</v>
      </c>
      <c r="G63" t="s">
        <v>0</v>
      </c>
      <c r="H63" t="s">
        <v>1</v>
      </c>
      <c r="I63" t="s">
        <v>2</v>
      </c>
      <c r="J63" t="s">
        <v>3</v>
      </c>
      <c r="K63" t="s">
        <v>14</v>
      </c>
      <c r="L63" t="s">
        <v>32</v>
      </c>
      <c r="M63">
        <v>2</v>
      </c>
      <c r="N63">
        <v>47.05</v>
      </c>
      <c r="O63">
        <v>0.1</v>
      </c>
      <c r="P63">
        <v>18.8</v>
      </c>
      <c r="Q63">
        <v>84.69</v>
      </c>
      <c r="R63">
        <v>37.6</v>
      </c>
      <c r="S63">
        <v>47.089999999999996</v>
      </c>
      <c r="T63">
        <v>0.55602786633604906</v>
      </c>
      <c r="U63">
        <v>2026</v>
      </c>
      <c r="V63" t="s">
        <v>78</v>
      </c>
      <c r="W63">
        <v>1</v>
      </c>
      <c r="X63" t="s">
        <v>79</v>
      </c>
    </row>
    <row r="64" spans="1:24">
      <c r="A64">
        <v>1539</v>
      </c>
      <c r="B64" s="19">
        <v>46037</v>
      </c>
      <c r="C64">
        <v>2026</v>
      </c>
      <c r="D64" t="s">
        <v>78</v>
      </c>
      <c r="E64">
        <v>1</v>
      </c>
      <c r="F64" t="s">
        <v>79</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78</v>
      </c>
      <c r="W64">
        <v>1</v>
      </c>
      <c r="X64" t="s">
        <v>79</v>
      </c>
    </row>
    <row r="65" spans="1:24">
      <c r="A65">
        <v>1709</v>
      </c>
      <c r="B65" s="19">
        <v>46037</v>
      </c>
      <c r="C65">
        <v>2026</v>
      </c>
      <c r="D65" t="s">
        <v>78</v>
      </c>
      <c r="E65">
        <v>1</v>
      </c>
      <c r="F65" t="s">
        <v>79</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78</v>
      </c>
      <c r="W65">
        <v>1</v>
      </c>
      <c r="X65" t="s">
        <v>79</v>
      </c>
    </row>
    <row r="66" spans="1:24">
      <c r="A66">
        <v>2702</v>
      </c>
      <c r="B66" s="19">
        <v>46037</v>
      </c>
      <c r="C66">
        <v>2026</v>
      </c>
      <c r="D66" t="s">
        <v>78</v>
      </c>
      <c r="E66">
        <v>1</v>
      </c>
      <c r="F66" t="s">
        <v>79</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78</v>
      </c>
      <c r="W66">
        <v>1</v>
      </c>
      <c r="X66" t="s">
        <v>79</v>
      </c>
    </row>
    <row r="67" spans="1:24">
      <c r="A67">
        <v>3176</v>
      </c>
      <c r="B67" s="19">
        <v>46037</v>
      </c>
      <c r="C67">
        <v>2026</v>
      </c>
      <c r="D67" t="s">
        <v>78</v>
      </c>
      <c r="E67">
        <v>1</v>
      </c>
      <c r="F67" t="s">
        <v>79</v>
      </c>
      <c r="G67" t="s">
        <v>20</v>
      </c>
      <c r="H67" t="s">
        <v>33</v>
      </c>
      <c r="I67" t="s">
        <v>2</v>
      </c>
      <c r="J67" t="s">
        <v>3</v>
      </c>
      <c r="K67" t="s">
        <v>9</v>
      </c>
      <c r="L67" t="s">
        <v>10</v>
      </c>
      <c r="M67">
        <v>3</v>
      </c>
      <c r="N67">
        <v>91.19</v>
      </c>
      <c r="O67">
        <v>0</v>
      </c>
      <c r="P67">
        <v>44.47</v>
      </c>
      <c r="Q67">
        <v>273.57</v>
      </c>
      <c r="R67">
        <v>133.41</v>
      </c>
      <c r="S67">
        <v>140.16</v>
      </c>
      <c r="T67">
        <v>0.5123368790437548</v>
      </c>
      <c r="U67">
        <v>2026</v>
      </c>
      <c r="V67" t="s">
        <v>78</v>
      </c>
      <c r="W67">
        <v>1</v>
      </c>
      <c r="X67" t="s">
        <v>79</v>
      </c>
    </row>
    <row r="68" spans="1:24">
      <c r="A68">
        <v>3705</v>
      </c>
      <c r="B68" s="19">
        <v>46037</v>
      </c>
      <c r="C68">
        <v>2026</v>
      </c>
      <c r="D68" t="s">
        <v>78</v>
      </c>
      <c r="E68">
        <v>1</v>
      </c>
      <c r="F68" t="s">
        <v>79</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78</v>
      </c>
      <c r="W68">
        <v>1</v>
      </c>
      <c r="X68" t="s">
        <v>79</v>
      </c>
    </row>
    <row r="69" spans="1:24">
      <c r="A69">
        <v>3736</v>
      </c>
      <c r="B69" s="19">
        <v>46037</v>
      </c>
      <c r="C69">
        <v>2026</v>
      </c>
      <c r="D69" t="s">
        <v>78</v>
      </c>
      <c r="E69">
        <v>1</v>
      </c>
      <c r="F69" t="s">
        <v>79</v>
      </c>
      <c r="G69" t="s">
        <v>6</v>
      </c>
      <c r="H69" t="s">
        <v>7</v>
      </c>
      <c r="I69" t="s">
        <v>28</v>
      </c>
      <c r="J69" t="s">
        <v>13</v>
      </c>
      <c r="K69" t="s">
        <v>34</v>
      </c>
      <c r="L69" t="s">
        <v>35</v>
      </c>
      <c r="M69">
        <v>1</v>
      </c>
      <c r="N69">
        <v>40.72</v>
      </c>
      <c r="O69">
        <v>0</v>
      </c>
      <c r="P69">
        <v>14.94</v>
      </c>
      <c r="Q69">
        <v>40.72</v>
      </c>
      <c r="R69">
        <v>14.94</v>
      </c>
      <c r="S69">
        <v>25.78</v>
      </c>
      <c r="T69">
        <v>0.6331041257367388</v>
      </c>
      <c r="U69">
        <v>2026</v>
      </c>
      <c r="V69" t="s">
        <v>78</v>
      </c>
      <c r="W69">
        <v>1</v>
      </c>
      <c r="X69" t="s">
        <v>79</v>
      </c>
    </row>
    <row r="70" spans="1:24">
      <c r="A70">
        <v>3967</v>
      </c>
      <c r="B70" s="19">
        <v>46037</v>
      </c>
      <c r="C70">
        <v>2026</v>
      </c>
      <c r="D70" t="s">
        <v>78</v>
      </c>
      <c r="E70">
        <v>1</v>
      </c>
      <c r="F70" t="s">
        <v>79</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78</v>
      </c>
      <c r="W70">
        <v>1</v>
      </c>
      <c r="X70" t="s">
        <v>79</v>
      </c>
    </row>
    <row r="71" spans="1:24">
      <c r="A71">
        <v>170</v>
      </c>
      <c r="B71" s="19">
        <v>46038</v>
      </c>
      <c r="C71">
        <v>2026</v>
      </c>
      <c r="D71" t="s">
        <v>78</v>
      </c>
      <c r="E71">
        <v>1</v>
      </c>
      <c r="F71" t="s">
        <v>79</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78</v>
      </c>
      <c r="W71">
        <v>1</v>
      </c>
      <c r="X71" t="s">
        <v>79</v>
      </c>
    </row>
    <row r="72" spans="1:24">
      <c r="A72">
        <v>1040</v>
      </c>
      <c r="B72" s="19">
        <v>46038</v>
      </c>
      <c r="C72">
        <v>2026</v>
      </c>
      <c r="D72" t="s">
        <v>78</v>
      </c>
      <c r="E72">
        <v>1</v>
      </c>
      <c r="F72" t="s">
        <v>79</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78</v>
      </c>
      <c r="W72">
        <v>1</v>
      </c>
      <c r="X72" t="s">
        <v>79</v>
      </c>
    </row>
    <row r="73" spans="1:24">
      <c r="A73">
        <v>2380</v>
      </c>
      <c r="B73" s="19">
        <v>46038</v>
      </c>
      <c r="C73">
        <v>2026</v>
      </c>
      <c r="D73" t="s">
        <v>78</v>
      </c>
      <c r="E73">
        <v>1</v>
      </c>
      <c r="F73" t="s">
        <v>79</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78</v>
      </c>
      <c r="W73">
        <v>1</v>
      </c>
      <c r="X73" t="s">
        <v>79</v>
      </c>
    </row>
    <row r="74" spans="1:24">
      <c r="A74">
        <v>3219</v>
      </c>
      <c r="B74" s="19">
        <v>46038</v>
      </c>
      <c r="C74">
        <v>2026</v>
      </c>
      <c r="D74" t="s">
        <v>78</v>
      </c>
      <c r="E74">
        <v>1</v>
      </c>
      <c r="F74" t="s">
        <v>79</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78</v>
      </c>
      <c r="W74">
        <v>1</v>
      </c>
      <c r="X74" t="s">
        <v>79</v>
      </c>
    </row>
    <row r="75" spans="1:24">
      <c r="A75">
        <v>4425</v>
      </c>
      <c r="B75" s="19">
        <v>46038</v>
      </c>
      <c r="C75">
        <v>2026</v>
      </c>
      <c r="D75" t="s">
        <v>78</v>
      </c>
      <c r="E75">
        <v>1</v>
      </c>
      <c r="F75" t="s">
        <v>79</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78</v>
      </c>
      <c r="W75">
        <v>1</v>
      </c>
      <c r="X75" t="s">
        <v>79</v>
      </c>
    </row>
    <row r="76" spans="1:24">
      <c r="A76">
        <v>4508</v>
      </c>
      <c r="B76" s="19">
        <v>46038</v>
      </c>
      <c r="C76">
        <v>2026</v>
      </c>
      <c r="D76" t="s">
        <v>78</v>
      </c>
      <c r="E76">
        <v>1</v>
      </c>
      <c r="F76" t="s">
        <v>79</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78</v>
      </c>
      <c r="W76">
        <v>1</v>
      </c>
      <c r="X76" t="s">
        <v>79</v>
      </c>
    </row>
    <row r="77" spans="1:24">
      <c r="A77">
        <v>4806</v>
      </c>
      <c r="B77" s="19">
        <v>46038</v>
      </c>
      <c r="C77">
        <v>2026</v>
      </c>
      <c r="D77" t="s">
        <v>78</v>
      </c>
      <c r="E77">
        <v>1</v>
      </c>
      <c r="F77" t="s">
        <v>79</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78</v>
      </c>
      <c r="W77">
        <v>1</v>
      </c>
      <c r="X77" t="s">
        <v>79</v>
      </c>
    </row>
    <row r="78" spans="1:24">
      <c r="A78">
        <v>755</v>
      </c>
      <c r="B78" s="19">
        <v>46039</v>
      </c>
      <c r="C78">
        <v>2026</v>
      </c>
      <c r="D78" t="s">
        <v>78</v>
      </c>
      <c r="E78">
        <v>1</v>
      </c>
      <c r="F78" t="s">
        <v>79</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78</v>
      </c>
      <c r="W78">
        <v>1</v>
      </c>
      <c r="X78" t="s">
        <v>79</v>
      </c>
    </row>
    <row r="79" spans="1:24">
      <c r="A79">
        <v>3171</v>
      </c>
      <c r="B79" s="19">
        <v>46039</v>
      </c>
      <c r="C79">
        <v>2026</v>
      </c>
      <c r="D79" t="s">
        <v>78</v>
      </c>
      <c r="E79">
        <v>1</v>
      </c>
      <c r="F79" t="s">
        <v>79</v>
      </c>
      <c r="G79" t="s">
        <v>0</v>
      </c>
      <c r="H79" t="s">
        <v>50</v>
      </c>
      <c r="I79" t="s">
        <v>19</v>
      </c>
      <c r="J79" t="s">
        <v>3</v>
      </c>
      <c r="K79" t="s">
        <v>4</v>
      </c>
      <c r="L79" t="s">
        <v>22</v>
      </c>
      <c r="M79">
        <v>1</v>
      </c>
      <c r="N79">
        <v>51.78</v>
      </c>
      <c r="O79">
        <v>0</v>
      </c>
      <c r="P79">
        <v>22.64</v>
      </c>
      <c r="Q79">
        <v>51.78</v>
      </c>
      <c r="R79">
        <v>22.64</v>
      </c>
      <c r="S79">
        <v>29.14</v>
      </c>
      <c r="T79">
        <v>0.56276554654306687</v>
      </c>
      <c r="U79">
        <v>2026</v>
      </c>
      <c r="V79" t="s">
        <v>78</v>
      </c>
      <c r="W79">
        <v>1</v>
      </c>
      <c r="X79" t="s">
        <v>79</v>
      </c>
    </row>
    <row r="80" spans="1:24">
      <c r="A80">
        <v>4277</v>
      </c>
      <c r="B80" s="19">
        <v>46039</v>
      </c>
      <c r="C80">
        <v>2026</v>
      </c>
      <c r="D80" t="s">
        <v>78</v>
      </c>
      <c r="E80">
        <v>1</v>
      </c>
      <c r="F80" t="s">
        <v>79</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78</v>
      </c>
      <c r="W80">
        <v>1</v>
      </c>
      <c r="X80" t="s">
        <v>79</v>
      </c>
    </row>
    <row r="81" spans="1:24">
      <c r="A81">
        <v>4648</v>
      </c>
      <c r="B81" s="19">
        <v>46039</v>
      </c>
      <c r="C81">
        <v>2026</v>
      </c>
      <c r="D81" t="s">
        <v>78</v>
      </c>
      <c r="E81">
        <v>1</v>
      </c>
      <c r="F81" t="s">
        <v>79</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78</v>
      </c>
      <c r="W81">
        <v>1</v>
      </c>
      <c r="X81" t="s">
        <v>79</v>
      </c>
    </row>
    <row r="82" spans="1:24">
      <c r="A82">
        <v>157</v>
      </c>
      <c r="B82" s="19">
        <v>46040</v>
      </c>
      <c r="C82">
        <v>2026</v>
      </c>
      <c r="D82" t="s">
        <v>78</v>
      </c>
      <c r="E82">
        <v>1</v>
      </c>
      <c r="F82" t="s">
        <v>79</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78</v>
      </c>
      <c r="W82">
        <v>1</v>
      </c>
      <c r="X82" t="s">
        <v>79</v>
      </c>
    </row>
    <row r="83" spans="1:24">
      <c r="A83">
        <v>2271</v>
      </c>
      <c r="B83" s="19">
        <v>46040</v>
      </c>
      <c r="C83">
        <v>2026</v>
      </c>
      <c r="D83" t="s">
        <v>78</v>
      </c>
      <c r="E83">
        <v>1</v>
      </c>
      <c r="F83" t="s">
        <v>79</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78</v>
      </c>
      <c r="W83">
        <v>1</v>
      </c>
      <c r="X83" t="s">
        <v>79</v>
      </c>
    </row>
    <row r="84" spans="1:24">
      <c r="A84">
        <v>3330</v>
      </c>
      <c r="B84" s="19">
        <v>46040</v>
      </c>
      <c r="C84">
        <v>2026</v>
      </c>
      <c r="D84" t="s">
        <v>78</v>
      </c>
      <c r="E84">
        <v>1</v>
      </c>
      <c r="F84" t="s">
        <v>79</v>
      </c>
      <c r="G84" t="s">
        <v>20</v>
      </c>
      <c r="H84" t="s">
        <v>47</v>
      </c>
      <c r="I84" t="s">
        <v>28</v>
      </c>
      <c r="J84" t="s">
        <v>13</v>
      </c>
      <c r="K84" t="s">
        <v>4</v>
      </c>
      <c r="L84" t="s">
        <v>30</v>
      </c>
      <c r="M84">
        <v>1</v>
      </c>
      <c r="N84">
        <v>104.36</v>
      </c>
      <c r="O84">
        <v>0</v>
      </c>
      <c r="P84">
        <v>51.63</v>
      </c>
      <c r="Q84">
        <v>104.36</v>
      </c>
      <c r="R84">
        <v>51.63</v>
      </c>
      <c r="S84">
        <v>52.73</v>
      </c>
      <c r="T84">
        <v>0.50527021847451126</v>
      </c>
      <c r="U84">
        <v>2026</v>
      </c>
      <c r="V84" t="s">
        <v>78</v>
      </c>
      <c r="W84">
        <v>1</v>
      </c>
      <c r="X84" t="s">
        <v>79</v>
      </c>
    </row>
    <row r="85" spans="1:24">
      <c r="A85">
        <v>4547</v>
      </c>
      <c r="B85" s="19">
        <v>46040</v>
      </c>
      <c r="C85">
        <v>2026</v>
      </c>
      <c r="D85" t="s">
        <v>78</v>
      </c>
      <c r="E85">
        <v>1</v>
      </c>
      <c r="F85" t="s">
        <v>79</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78</v>
      </c>
      <c r="W85">
        <v>1</v>
      </c>
      <c r="X85" t="s">
        <v>79</v>
      </c>
    </row>
    <row r="86" spans="1:24">
      <c r="A86">
        <v>1840</v>
      </c>
      <c r="B86" s="19">
        <v>46041</v>
      </c>
      <c r="C86">
        <v>2026</v>
      </c>
      <c r="D86" t="s">
        <v>78</v>
      </c>
      <c r="E86">
        <v>1</v>
      </c>
      <c r="F86" t="s">
        <v>79</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78</v>
      </c>
      <c r="W86">
        <v>1</v>
      </c>
      <c r="X86" t="s">
        <v>79</v>
      </c>
    </row>
    <row r="87" spans="1:24">
      <c r="A87">
        <v>1850</v>
      </c>
      <c r="B87" s="19">
        <v>46041</v>
      </c>
      <c r="C87">
        <v>2026</v>
      </c>
      <c r="D87" t="s">
        <v>78</v>
      </c>
      <c r="E87">
        <v>1</v>
      </c>
      <c r="F87" t="s">
        <v>79</v>
      </c>
      <c r="G87" t="s">
        <v>6</v>
      </c>
      <c r="H87" t="s">
        <v>27</v>
      </c>
      <c r="I87" t="s">
        <v>2</v>
      </c>
      <c r="J87" t="s">
        <v>16</v>
      </c>
      <c r="K87" t="s">
        <v>4</v>
      </c>
      <c r="L87" t="s">
        <v>22</v>
      </c>
      <c r="M87">
        <v>1</v>
      </c>
      <c r="N87">
        <v>49.85</v>
      </c>
      <c r="O87">
        <v>0</v>
      </c>
      <c r="P87">
        <v>23.07</v>
      </c>
      <c r="Q87">
        <v>49.85</v>
      </c>
      <c r="R87">
        <v>23.07</v>
      </c>
      <c r="S87">
        <v>26.78</v>
      </c>
      <c r="T87">
        <v>0.53721163490471413</v>
      </c>
      <c r="U87">
        <v>2026</v>
      </c>
      <c r="V87" t="s">
        <v>78</v>
      </c>
      <c r="W87">
        <v>1</v>
      </c>
      <c r="X87" t="s">
        <v>79</v>
      </c>
    </row>
    <row r="88" spans="1:24">
      <c r="A88">
        <v>1858</v>
      </c>
      <c r="B88" s="19">
        <v>46041</v>
      </c>
      <c r="C88">
        <v>2026</v>
      </c>
      <c r="D88" t="s">
        <v>78</v>
      </c>
      <c r="E88">
        <v>1</v>
      </c>
      <c r="F88" t="s">
        <v>79</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78</v>
      </c>
      <c r="W88">
        <v>1</v>
      </c>
      <c r="X88" t="s">
        <v>79</v>
      </c>
    </row>
    <row r="89" spans="1:24">
      <c r="A89">
        <v>2910</v>
      </c>
      <c r="B89" s="19">
        <v>46041</v>
      </c>
      <c r="C89">
        <v>2026</v>
      </c>
      <c r="D89" t="s">
        <v>78</v>
      </c>
      <c r="E89">
        <v>1</v>
      </c>
      <c r="F89" t="s">
        <v>79</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78</v>
      </c>
      <c r="W89">
        <v>1</v>
      </c>
      <c r="X89" t="s">
        <v>79</v>
      </c>
    </row>
    <row r="90" spans="1:24">
      <c r="A90">
        <v>3694</v>
      </c>
      <c r="B90" s="19">
        <v>46041</v>
      </c>
      <c r="C90">
        <v>2026</v>
      </c>
      <c r="D90" t="s">
        <v>78</v>
      </c>
      <c r="E90">
        <v>1</v>
      </c>
      <c r="F90" t="s">
        <v>79</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78</v>
      </c>
      <c r="W90">
        <v>1</v>
      </c>
      <c r="X90" t="s">
        <v>79</v>
      </c>
    </row>
    <row r="91" spans="1:24">
      <c r="A91">
        <v>631</v>
      </c>
      <c r="B91" s="19">
        <v>46042</v>
      </c>
      <c r="C91">
        <v>2026</v>
      </c>
      <c r="D91" t="s">
        <v>78</v>
      </c>
      <c r="E91">
        <v>1</v>
      </c>
      <c r="F91" t="s">
        <v>79</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78</v>
      </c>
      <c r="W91">
        <v>1</v>
      </c>
      <c r="X91" t="s">
        <v>79</v>
      </c>
    </row>
    <row r="92" spans="1:24">
      <c r="A92">
        <v>1113</v>
      </c>
      <c r="B92" s="19">
        <v>46042</v>
      </c>
      <c r="C92">
        <v>2026</v>
      </c>
      <c r="D92" t="s">
        <v>78</v>
      </c>
      <c r="E92">
        <v>1</v>
      </c>
      <c r="F92" t="s">
        <v>79</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78</v>
      </c>
      <c r="W92">
        <v>1</v>
      </c>
      <c r="X92" t="s">
        <v>79</v>
      </c>
    </row>
    <row r="93" spans="1:24">
      <c r="A93">
        <v>1525</v>
      </c>
      <c r="B93" s="19">
        <v>46042</v>
      </c>
      <c r="C93">
        <v>2026</v>
      </c>
      <c r="D93" t="s">
        <v>78</v>
      </c>
      <c r="E93">
        <v>1</v>
      </c>
      <c r="F93" t="s">
        <v>79</v>
      </c>
      <c r="G93" t="s">
        <v>0</v>
      </c>
      <c r="H93" t="s">
        <v>1</v>
      </c>
      <c r="I93" t="s">
        <v>19</v>
      </c>
      <c r="J93" t="s">
        <v>3</v>
      </c>
      <c r="K93" t="s">
        <v>34</v>
      </c>
      <c r="L93" t="s">
        <v>42</v>
      </c>
      <c r="M93">
        <v>2</v>
      </c>
      <c r="N93">
        <v>35.82</v>
      </c>
      <c r="O93">
        <v>0</v>
      </c>
      <c r="P93">
        <v>14.09</v>
      </c>
      <c r="Q93">
        <v>71.64</v>
      </c>
      <c r="R93">
        <v>28.18</v>
      </c>
      <c r="S93">
        <v>43.46</v>
      </c>
      <c r="T93">
        <v>0.60664433277498608</v>
      </c>
      <c r="U93">
        <v>2026</v>
      </c>
      <c r="V93" t="s">
        <v>78</v>
      </c>
      <c r="W93">
        <v>1</v>
      </c>
      <c r="X93" t="s">
        <v>79</v>
      </c>
    </row>
    <row r="94" spans="1:24">
      <c r="A94">
        <v>3233</v>
      </c>
      <c r="B94" s="19">
        <v>46042</v>
      </c>
      <c r="C94">
        <v>2026</v>
      </c>
      <c r="D94" t="s">
        <v>78</v>
      </c>
      <c r="E94">
        <v>1</v>
      </c>
      <c r="F94" t="s">
        <v>79</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78</v>
      </c>
      <c r="W94">
        <v>1</v>
      </c>
      <c r="X94" t="s">
        <v>79</v>
      </c>
    </row>
    <row r="95" spans="1:24">
      <c r="A95">
        <v>4455</v>
      </c>
      <c r="B95" s="19">
        <v>46042</v>
      </c>
      <c r="C95">
        <v>2026</v>
      </c>
      <c r="D95" t="s">
        <v>78</v>
      </c>
      <c r="E95">
        <v>1</v>
      </c>
      <c r="F95" t="s">
        <v>79</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78</v>
      </c>
      <c r="W95">
        <v>1</v>
      </c>
      <c r="X95" t="s">
        <v>79</v>
      </c>
    </row>
    <row r="96" spans="1:24">
      <c r="A96">
        <v>1769</v>
      </c>
      <c r="B96" s="19">
        <v>46043</v>
      </c>
      <c r="C96">
        <v>2026</v>
      </c>
      <c r="D96" t="s">
        <v>78</v>
      </c>
      <c r="E96">
        <v>1</v>
      </c>
      <c r="F96" t="s">
        <v>79</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78</v>
      </c>
      <c r="W96">
        <v>1</v>
      </c>
      <c r="X96" t="s">
        <v>79</v>
      </c>
    </row>
    <row r="97" spans="1:24">
      <c r="A97">
        <v>3467</v>
      </c>
      <c r="B97" s="19">
        <v>46043</v>
      </c>
      <c r="C97">
        <v>2026</v>
      </c>
      <c r="D97" t="s">
        <v>78</v>
      </c>
      <c r="E97">
        <v>1</v>
      </c>
      <c r="F97" t="s">
        <v>79</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78</v>
      </c>
      <c r="W97">
        <v>1</v>
      </c>
      <c r="X97" t="s">
        <v>79</v>
      </c>
    </row>
    <row r="98" spans="1:24">
      <c r="A98">
        <v>3911</v>
      </c>
      <c r="B98" s="19">
        <v>46043</v>
      </c>
      <c r="C98">
        <v>2026</v>
      </c>
      <c r="D98" t="s">
        <v>78</v>
      </c>
      <c r="E98">
        <v>1</v>
      </c>
      <c r="F98" t="s">
        <v>79</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78</v>
      </c>
      <c r="W98">
        <v>1</v>
      </c>
      <c r="X98" t="s">
        <v>79</v>
      </c>
    </row>
    <row r="99" spans="1:24">
      <c r="A99">
        <v>4401</v>
      </c>
      <c r="B99" s="19">
        <v>46043</v>
      </c>
      <c r="C99">
        <v>2026</v>
      </c>
      <c r="D99" t="s">
        <v>78</v>
      </c>
      <c r="E99">
        <v>1</v>
      </c>
      <c r="F99" t="s">
        <v>79</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78</v>
      </c>
      <c r="W99">
        <v>1</v>
      </c>
      <c r="X99" t="s">
        <v>79</v>
      </c>
    </row>
    <row r="100" spans="1:24">
      <c r="A100">
        <v>4864</v>
      </c>
      <c r="B100" s="19">
        <v>46043</v>
      </c>
      <c r="C100">
        <v>2026</v>
      </c>
      <c r="D100" t="s">
        <v>78</v>
      </c>
      <c r="E100">
        <v>1</v>
      </c>
      <c r="F100" t="s">
        <v>79</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78</v>
      </c>
      <c r="W100">
        <v>1</v>
      </c>
      <c r="X100" t="s">
        <v>79</v>
      </c>
    </row>
    <row r="101" spans="1:24">
      <c r="A101">
        <v>347</v>
      </c>
      <c r="B101" s="19">
        <v>46044</v>
      </c>
      <c r="C101">
        <v>2026</v>
      </c>
      <c r="D101" t="s">
        <v>78</v>
      </c>
      <c r="E101">
        <v>1</v>
      </c>
      <c r="F101" t="s">
        <v>79</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78</v>
      </c>
      <c r="W101">
        <v>1</v>
      </c>
      <c r="X101" t="s">
        <v>79</v>
      </c>
    </row>
    <row r="102" spans="1:24">
      <c r="A102">
        <v>2051</v>
      </c>
      <c r="B102" s="19">
        <v>46044</v>
      </c>
      <c r="C102">
        <v>2026</v>
      </c>
      <c r="D102" t="s">
        <v>78</v>
      </c>
      <c r="E102">
        <v>1</v>
      </c>
      <c r="F102" t="s">
        <v>79</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78</v>
      </c>
      <c r="W102">
        <v>1</v>
      </c>
      <c r="X102" t="s">
        <v>79</v>
      </c>
    </row>
    <row r="103" spans="1:24">
      <c r="A103">
        <v>2314</v>
      </c>
      <c r="B103" s="19">
        <v>46044</v>
      </c>
      <c r="C103">
        <v>2026</v>
      </c>
      <c r="D103" t="s">
        <v>78</v>
      </c>
      <c r="E103">
        <v>1</v>
      </c>
      <c r="F103" t="s">
        <v>79</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78</v>
      </c>
      <c r="W103">
        <v>1</v>
      </c>
      <c r="X103" t="s">
        <v>79</v>
      </c>
    </row>
    <row r="104" spans="1:24">
      <c r="A104">
        <v>3861</v>
      </c>
      <c r="B104" s="19">
        <v>46044</v>
      </c>
      <c r="C104">
        <v>2026</v>
      </c>
      <c r="D104" t="s">
        <v>78</v>
      </c>
      <c r="E104">
        <v>1</v>
      </c>
      <c r="F104" t="s">
        <v>79</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78</v>
      </c>
      <c r="W104">
        <v>1</v>
      </c>
      <c r="X104" t="s">
        <v>79</v>
      </c>
    </row>
    <row r="105" spans="1:24">
      <c r="A105">
        <v>843</v>
      </c>
      <c r="B105" s="19">
        <v>46045</v>
      </c>
      <c r="C105">
        <v>2026</v>
      </c>
      <c r="D105" t="s">
        <v>78</v>
      </c>
      <c r="E105">
        <v>1</v>
      </c>
      <c r="F105" t="s">
        <v>79</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78</v>
      </c>
      <c r="W105">
        <v>1</v>
      </c>
      <c r="X105" t="s">
        <v>79</v>
      </c>
    </row>
    <row r="106" spans="1:24">
      <c r="A106">
        <v>868</v>
      </c>
      <c r="B106" s="19">
        <v>46045</v>
      </c>
      <c r="C106">
        <v>2026</v>
      </c>
      <c r="D106" t="s">
        <v>78</v>
      </c>
      <c r="E106">
        <v>1</v>
      </c>
      <c r="F106" t="s">
        <v>79</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78</v>
      </c>
      <c r="W106">
        <v>1</v>
      </c>
      <c r="X106" t="s">
        <v>79</v>
      </c>
    </row>
    <row r="107" spans="1:24">
      <c r="A107">
        <v>890</v>
      </c>
      <c r="B107" s="19">
        <v>46045</v>
      </c>
      <c r="C107">
        <v>2026</v>
      </c>
      <c r="D107" t="s">
        <v>78</v>
      </c>
      <c r="E107">
        <v>1</v>
      </c>
      <c r="F107" t="s">
        <v>79</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78</v>
      </c>
      <c r="W107">
        <v>1</v>
      </c>
      <c r="X107" t="s">
        <v>79</v>
      </c>
    </row>
    <row r="108" spans="1:24">
      <c r="A108">
        <v>2185</v>
      </c>
      <c r="B108" s="19">
        <v>46045</v>
      </c>
      <c r="C108">
        <v>2026</v>
      </c>
      <c r="D108" t="s">
        <v>78</v>
      </c>
      <c r="E108">
        <v>1</v>
      </c>
      <c r="F108" t="s">
        <v>79</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78</v>
      </c>
      <c r="W108">
        <v>1</v>
      </c>
      <c r="X108" t="s">
        <v>79</v>
      </c>
    </row>
    <row r="109" spans="1:24">
      <c r="A109">
        <v>2335</v>
      </c>
      <c r="B109" s="19">
        <v>46045</v>
      </c>
      <c r="C109">
        <v>2026</v>
      </c>
      <c r="D109" t="s">
        <v>78</v>
      </c>
      <c r="E109">
        <v>1</v>
      </c>
      <c r="F109" t="s">
        <v>79</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78</v>
      </c>
      <c r="W109">
        <v>1</v>
      </c>
      <c r="X109" t="s">
        <v>79</v>
      </c>
    </row>
    <row r="110" spans="1:24">
      <c r="A110">
        <v>2784</v>
      </c>
      <c r="B110" s="19">
        <v>46045</v>
      </c>
      <c r="C110">
        <v>2026</v>
      </c>
      <c r="D110" t="s">
        <v>78</v>
      </c>
      <c r="E110">
        <v>1</v>
      </c>
      <c r="F110" t="s">
        <v>79</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78</v>
      </c>
      <c r="W110">
        <v>1</v>
      </c>
      <c r="X110" t="s">
        <v>79</v>
      </c>
    </row>
    <row r="111" spans="1:24">
      <c r="A111">
        <v>3820</v>
      </c>
      <c r="B111" s="19">
        <v>46045</v>
      </c>
      <c r="C111">
        <v>2026</v>
      </c>
      <c r="D111" t="s">
        <v>78</v>
      </c>
      <c r="E111">
        <v>1</v>
      </c>
      <c r="F111" t="s">
        <v>79</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78</v>
      </c>
      <c r="W111">
        <v>1</v>
      </c>
      <c r="X111" t="s">
        <v>79</v>
      </c>
    </row>
    <row r="112" spans="1:24">
      <c r="A112">
        <v>994</v>
      </c>
      <c r="B112" s="19">
        <v>46046</v>
      </c>
      <c r="C112">
        <v>2026</v>
      </c>
      <c r="D112" t="s">
        <v>78</v>
      </c>
      <c r="E112">
        <v>1</v>
      </c>
      <c r="F112" t="s">
        <v>79</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78</v>
      </c>
      <c r="W112">
        <v>1</v>
      </c>
      <c r="X112" t="s">
        <v>79</v>
      </c>
    </row>
    <row r="113" spans="1:24">
      <c r="A113">
        <v>1643</v>
      </c>
      <c r="B113" s="19">
        <v>46046</v>
      </c>
      <c r="C113">
        <v>2026</v>
      </c>
      <c r="D113" t="s">
        <v>78</v>
      </c>
      <c r="E113">
        <v>1</v>
      </c>
      <c r="F113" t="s">
        <v>79</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78</v>
      </c>
      <c r="W113">
        <v>1</v>
      </c>
      <c r="X113" t="s">
        <v>79</v>
      </c>
    </row>
    <row r="114" spans="1:24">
      <c r="A114">
        <v>1971</v>
      </c>
      <c r="B114" s="19">
        <v>46046</v>
      </c>
      <c r="C114">
        <v>2026</v>
      </c>
      <c r="D114" t="s">
        <v>78</v>
      </c>
      <c r="E114">
        <v>1</v>
      </c>
      <c r="F114" t="s">
        <v>79</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78</v>
      </c>
      <c r="W114">
        <v>1</v>
      </c>
      <c r="X114" t="s">
        <v>79</v>
      </c>
    </row>
    <row r="115" spans="1:24">
      <c r="A115">
        <v>2828</v>
      </c>
      <c r="B115" s="19">
        <v>46046</v>
      </c>
      <c r="C115">
        <v>2026</v>
      </c>
      <c r="D115" t="s">
        <v>78</v>
      </c>
      <c r="E115">
        <v>1</v>
      </c>
      <c r="F115" t="s">
        <v>79</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78</v>
      </c>
      <c r="W115">
        <v>1</v>
      </c>
      <c r="X115" t="s">
        <v>79</v>
      </c>
    </row>
    <row r="116" spans="1:24">
      <c r="A116">
        <v>5175</v>
      </c>
      <c r="B116" s="19">
        <v>46046</v>
      </c>
      <c r="C116">
        <v>2026</v>
      </c>
      <c r="D116" t="s">
        <v>78</v>
      </c>
      <c r="E116">
        <v>1</v>
      </c>
      <c r="F116" t="s">
        <v>79</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78</v>
      </c>
      <c r="W116">
        <v>1</v>
      </c>
      <c r="X116" t="s">
        <v>79</v>
      </c>
    </row>
    <row r="117" spans="1:24">
      <c r="A117">
        <v>1874</v>
      </c>
      <c r="B117" s="19">
        <v>46047</v>
      </c>
      <c r="C117">
        <v>2026</v>
      </c>
      <c r="D117" t="s">
        <v>78</v>
      </c>
      <c r="E117">
        <v>1</v>
      </c>
      <c r="F117" t="s">
        <v>79</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78</v>
      </c>
      <c r="W117">
        <v>1</v>
      </c>
      <c r="X117" t="s">
        <v>79</v>
      </c>
    </row>
    <row r="118" spans="1:24">
      <c r="A118">
        <v>2490</v>
      </c>
      <c r="B118" s="19">
        <v>46047</v>
      </c>
      <c r="C118">
        <v>2026</v>
      </c>
      <c r="D118" t="s">
        <v>78</v>
      </c>
      <c r="E118">
        <v>1</v>
      </c>
      <c r="F118" t="s">
        <v>79</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78</v>
      </c>
      <c r="W118">
        <v>1</v>
      </c>
      <c r="X118" t="s">
        <v>79</v>
      </c>
    </row>
    <row r="119" spans="1:24">
      <c r="A119">
        <v>5078</v>
      </c>
      <c r="B119" s="19">
        <v>46047</v>
      </c>
      <c r="C119">
        <v>2026</v>
      </c>
      <c r="D119" t="s">
        <v>78</v>
      </c>
      <c r="E119">
        <v>1</v>
      </c>
      <c r="F119" t="s">
        <v>79</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78</v>
      </c>
      <c r="W119">
        <v>1</v>
      </c>
      <c r="X119" t="s">
        <v>79</v>
      </c>
    </row>
    <row r="120" spans="1:24">
      <c r="A120">
        <v>230</v>
      </c>
      <c r="B120" s="19">
        <v>46048</v>
      </c>
      <c r="C120">
        <v>2026</v>
      </c>
      <c r="D120" t="s">
        <v>78</v>
      </c>
      <c r="E120">
        <v>1</v>
      </c>
      <c r="F120" t="s">
        <v>79</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78</v>
      </c>
      <c r="W120">
        <v>1</v>
      </c>
      <c r="X120" t="s">
        <v>79</v>
      </c>
    </row>
    <row r="121" spans="1:24">
      <c r="A121">
        <v>1757</v>
      </c>
      <c r="B121" s="19">
        <v>46048</v>
      </c>
      <c r="C121">
        <v>2026</v>
      </c>
      <c r="D121" t="s">
        <v>78</v>
      </c>
      <c r="E121">
        <v>1</v>
      </c>
      <c r="F121" t="s">
        <v>79</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78</v>
      </c>
      <c r="W121">
        <v>1</v>
      </c>
      <c r="X121" t="s">
        <v>79</v>
      </c>
    </row>
    <row r="122" spans="1:24">
      <c r="A122">
        <v>1944</v>
      </c>
      <c r="B122" s="19">
        <v>46048</v>
      </c>
      <c r="C122">
        <v>2026</v>
      </c>
      <c r="D122" t="s">
        <v>78</v>
      </c>
      <c r="E122">
        <v>1</v>
      </c>
      <c r="F122" t="s">
        <v>79</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78</v>
      </c>
      <c r="W122">
        <v>1</v>
      </c>
      <c r="X122" t="s">
        <v>79</v>
      </c>
    </row>
    <row r="123" spans="1:24">
      <c r="A123">
        <v>3485</v>
      </c>
      <c r="B123" s="19">
        <v>46048</v>
      </c>
      <c r="C123">
        <v>2026</v>
      </c>
      <c r="D123" t="s">
        <v>78</v>
      </c>
      <c r="E123">
        <v>1</v>
      </c>
      <c r="F123" t="s">
        <v>79</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78</v>
      </c>
      <c r="W123">
        <v>1</v>
      </c>
      <c r="X123" t="s">
        <v>79</v>
      </c>
    </row>
    <row r="124" spans="1:24">
      <c r="A124">
        <v>4002</v>
      </c>
      <c r="B124" s="19">
        <v>46048</v>
      </c>
      <c r="C124">
        <v>2026</v>
      </c>
      <c r="D124" t="s">
        <v>78</v>
      </c>
      <c r="E124">
        <v>1</v>
      </c>
      <c r="F124" t="s">
        <v>79</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78</v>
      </c>
      <c r="W124">
        <v>1</v>
      </c>
      <c r="X124" t="s">
        <v>79</v>
      </c>
    </row>
    <row r="125" spans="1:24">
      <c r="A125">
        <v>818</v>
      </c>
      <c r="B125" s="19">
        <v>46049</v>
      </c>
      <c r="C125">
        <v>2026</v>
      </c>
      <c r="D125" t="s">
        <v>78</v>
      </c>
      <c r="E125">
        <v>1</v>
      </c>
      <c r="F125" t="s">
        <v>79</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78</v>
      </c>
      <c r="W125">
        <v>1</v>
      </c>
      <c r="X125" t="s">
        <v>79</v>
      </c>
    </row>
    <row r="126" spans="1:24">
      <c r="A126">
        <v>1439</v>
      </c>
      <c r="B126" s="19">
        <v>46049</v>
      </c>
      <c r="C126">
        <v>2026</v>
      </c>
      <c r="D126" t="s">
        <v>78</v>
      </c>
      <c r="E126">
        <v>1</v>
      </c>
      <c r="F126" t="s">
        <v>79</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78</v>
      </c>
      <c r="W126">
        <v>1</v>
      </c>
      <c r="X126" t="s">
        <v>79</v>
      </c>
    </row>
    <row r="127" spans="1:24">
      <c r="A127">
        <v>1616</v>
      </c>
      <c r="B127" s="19">
        <v>46049</v>
      </c>
      <c r="C127">
        <v>2026</v>
      </c>
      <c r="D127" t="s">
        <v>78</v>
      </c>
      <c r="E127">
        <v>1</v>
      </c>
      <c r="F127" t="s">
        <v>79</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78</v>
      </c>
      <c r="W127">
        <v>1</v>
      </c>
      <c r="X127" t="s">
        <v>79</v>
      </c>
    </row>
    <row r="128" spans="1:24">
      <c r="A128">
        <v>1798</v>
      </c>
      <c r="B128" s="19">
        <v>46049</v>
      </c>
      <c r="C128">
        <v>2026</v>
      </c>
      <c r="D128" t="s">
        <v>78</v>
      </c>
      <c r="E128">
        <v>1</v>
      </c>
      <c r="F128" t="s">
        <v>79</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78</v>
      </c>
      <c r="W128">
        <v>1</v>
      </c>
      <c r="X128" t="s">
        <v>79</v>
      </c>
    </row>
    <row r="129" spans="1:24">
      <c r="A129">
        <v>4449</v>
      </c>
      <c r="B129" s="19">
        <v>46049</v>
      </c>
      <c r="C129">
        <v>2026</v>
      </c>
      <c r="D129" t="s">
        <v>78</v>
      </c>
      <c r="E129">
        <v>1</v>
      </c>
      <c r="F129" t="s">
        <v>79</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78</v>
      </c>
      <c r="W129">
        <v>1</v>
      </c>
      <c r="X129" t="s">
        <v>79</v>
      </c>
    </row>
    <row r="130" spans="1:24">
      <c r="A130">
        <v>4473</v>
      </c>
      <c r="B130" s="19">
        <v>46049</v>
      </c>
      <c r="C130">
        <v>2026</v>
      </c>
      <c r="D130" t="s">
        <v>78</v>
      </c>
      <c r="E130">
        <v>1</v>
      </c>
      <c r="F130" t="s">
        <v>79</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78</v>
      </c>
      <c r="W130">
        <v>1</v>
      </c>
      <c r="X130" t="s">
        <v>79</v>
      </c>
    </row>
    <row r="131" spans="1:24">
      <c r="A131">
        <v>203</v>
      </c>
      <c r="B131" s="19">
        <v>46050</v>
      </c>
      <c r="C131">
        <v>2026</v>
      </c>
      <c r="D131" t="s">
        <v>78</v>
      </c>
      <c r="E131">
        <v>1</v>
      </c>
      <c r="F131" t="s">
        <v>79</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78</v>
      </c>
      <c r="W131">
        <v>1</v>
      </c>
      <c r="X131" t="s">
        <v>79</v>
      </c>
    </row>
    <row r="132" spans="1:24">
      <c r="A132">
        <v>1654</v>
      </c>
      <c r="B132" s="19">
        <v>46050</v>
      </c>
      <c r="C132">
        <v>2026</v>
      </c>
      <c r="D132" t="s">
        <v>78</v>
      </c>
      <c r="E132">
        <v>1</v>
      </c>
      <c r="F132" t="s">
        <v>79</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78</v>
      </c>
      <c r="W132">
        <v>1</v>
      </c>
      <c r="X132" t="s">
        <v>79</v>
      </c>
    </row>
    <row r="133" spans="1:24">
      <c r="A133">
        <v>2203</v>
      </c>
      <c r="B133" s="19">
        <v>46050</v>
      </c>
      <c r="C133">
        <v>2026</v>
      </c>
      <c r="D133" t="s">
        <v>78</v>
      </c>
      <c r="E133">
        <v>1</v>
      </c>
      <c r="F133" t="s">
        <v>79</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78</v>
      </c>
      <c r="W133">
        <v>1</v>
      </c>
      <c r="X133" t="s">
        <v>79</v>
      </c>
    </row>
    <row r="134" spans="1:24">
      <c r="A134">
        <v>3352</v>
      </c>
      <c r="B134" s="19">
        <v>46050</v>
      </c>
      <c r="C134">
        <v>2026</v>
      </c>
      <c r="D134" t="s">
        <v>78</v>
      </c>
      <c r="E134">
        <v>1</v>
      </c>
      <c r="F134" t="s">
        <v>79</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78</v>
      </c>
      <c r="W134">
        <v>1</v>
      </c>
      <c r="X134" t="s">
        <v>79</v>
      </c>
    </row>
    <row r="135" spans="1:24">
      <c r="A135">
        <v>183</v>
      </c>
      <c r="B135" s="19">
        <v>46051</v>
      </c>
      <c r="C135">
        <v>2026</v>
      </c>
      <c r="D135" t="s">
        <v>78</v>
      </c>
      <c r="E135">
        <v>1</v>
      </c>
      <c r="F135" t="s">
        <v>79</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78</v>
      </c>
      <c r="W135">
        <v>1</v>
      </c>
      <c r="X135" t="s">
        <v>79</v>
      </c>
    </row>
    <row r="136" spans="1:24">
      <c r="A136">
        <v>3525</v>
      </c>
      <c r="B136" s="19">
        <v>46051</v>
      </c>
      <c r="C136">
        <v>2026</v>
      </c>
      <c r="D136" t="s">
        <v>78</v>
      </c>
      <c r="E136">
        <v>1</v>
      </c>
      <c r="F136" t="s">
        <v>79</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78</v>
      </c>
      <c r="W136">
        <v>1</v>
      </c>
      <c r="X136" t="s">
        <v>79</v>
      </c>
    </row>
    <row r="137" spans="1:24">
      <c r="A137">
        <v>4299</v>
      </c>
      <c r="B137" s="19">
        <v>46051</v>
      </c>
      <c r="C137">
        <v>2026</v>
      </c>
      <c r="D137" t="s">
        <v>78</v>
      </c>
      <c r="E137">
        <v>1</v>
      </c>
      <c r="F137" t="s">
        <v>79</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78</v>
      </c>
      <c r="W137">
        <v>1</v>
      </c>
      <c r="X137" t="s">
        <v>79</v>
      </c>
    </row>
    <row r="138" spans="1:24">
      <c r="A138">
        <v>748</v>
      </c>
      <c r="B138" s="19">
        <v>46052</v>
      </c>
      <c r="C138">
        <v>2026</v>
      </c>
      <c r="D138" t="s">
        <v>78</v>
      </c>
      <c r="E138">
        <v>1</v>
      </c>
      <c r="F138" t="s">
        <v>79</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78</v>
      </c>
      <c r="W138">
        <v>1</v>
      </c>
      <c r="X138" t="s">
        <v>79</v>
      </c>
    </row>
    <row r="139" spans="1:24">
      <c r="A139">
        <v>3117</v>
      </c>
      <c r="B139" s="19">
        <v>46052</v>
      </c>
      <c r="C139">
        <v>2026</v>
      </c>
      <c r="D139" t="s">
        <v>78</v>
      </c>
      <c r="E139">
        <v>1</v>
      </c>
      <c r="F139" t="s">
        <v>79</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78</v>
      </c>
      <c r="W139">
        <v>1</v>
      </c>
      <c r="X139" t="s">
        <v>79</v>
      </c>
    </row>
    <row r="140" spans="1:24">
      <c r="A140">
        <v>3328</v>
      </c>
      <c r="B140" s="19">
        <v>46052</v>
      </c>
      <c r="C140">
        <v>2026</v>
      </c>
      <c r="D140" t="s">
        <v>78</v>
      </c>
      <c r="E140">
        <v>1</v>
      </c>
      <c r="F140" t="s">
        <v>79</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78</v>
      </c>
      <c r="W140">
        <v>1</v>
      </c>
      <c r="X140" t="s">
        <v>79</v>
      </c>
    </row>
    <row r="141" spans="1:24">
      <c r="A141">
        <v>3822</v>
      </c>
      <c r="B141" s="19">
        <v>46052</v>
      </c>
      <c r="C141">
        <v>2026</v>
      </c>
      <c r="D141" t="s">
        <v>78</v>
      </c>
      <c r="E141">
        <v>1</v>
      </c>
      <c r="F141" t="s">
        <v>79</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78</v>
      </c>
      <c r="W141">
        <v>1</v>
      </c>
      <c r="X141" t="s">
        <v>79</v>
      </c>
    </row>
    <row r="142" spans="1:24">
      <c r="A142">
        <v>4125</v>
      </c>
      <c r="B142" s="19">
        <v>46052</v>
      </c>
      <c r="C142">
        <v>2026</v>
      </c>
      <c r="D142" t="s">
        <v>78</v>
      </c>
      <c r="E142">
        <v>1</v>
      </c>
      <c r="F142" t="s">
        <v>79</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78</v>
      </c>
      <c r="W142">
        <v>1</v>
      </c>
      <c r="X142" t="s">
        <v>79</v>
      </c>
    </row>
    <row r="143" spans="1:24">
      <c r="A143">
        <v>4592</v>
      </c>
      <c r="B143" s="19">
        <v>46052</v>
      </c>
      <c r="C143">
        <v>2026</v>
      </c>
      <c r="D143" t="s">
        <v>78</v>
      </c>
      <c r="E143">
        <v>1</v>
      </c>
      <c r="F143" t="s">
        <v>79</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78</v>
      </c>
      <c r="W143">
        <v>1</v>
      </c>
      <c r="X143" t="s">
        <v>79</v>
      </c>
    </row>
    <row r="144" spans="1:24">
      <c r="A144">
        <v>373</v>
      </c>
      <c r="B144" s="19">
        <v>46053</v>
      </c>
      <c r="C144">
        <v>2026</v>
      </c>
      <c r="D144" t="s">
        <v>78</v>
      </c>
      <c r="E144">
        <v>1</v>
      </c>
      <c r="F144" t="s">
        <v>79</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78</v>
      </c>
      <c r="W144">
        <v>1</v>
      </c>
      <c r="X144" t="s">
        <v>79</v>
      </c>
    </row>
    <row r="145" spans="1:24">
      <c r="A145">
        <v>672</v>
      </c>
      <c r="B145" s="19">
        <v>46053</v>
      </c>
      <c r="C145">
        <v>2026</v>
      </c>
      <c r="D145" t="s">
        <v>78</v>
      </c>
      <c r="E145">
        <v>1</v>
      </c>
      <c r="F145" t="s">
        <v>79</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78</v>
      </c>
      <c r="W145">
        <v>1</v>
      </c>
      <c r="X145" t="s">
        <v>79</v>
      </c>
    </row>
    <row r="146" spans="1:24">
      <c r="A146">
        <v>1125</v>
      </c>
      <c r="B146" s="19">
        <v>46053</v>
      </c>
      <c r="C146">
        <v>2026</v>
      </c>
      <c r="D146" t="s">
        <v>78</v>
      </c>
      <c r="E146">
        <v>1</v>
      </c>
      <c r="F146" t="s">
        <v>79</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78</v>
      </c>
      <c r="W146">
        <v>1</v>
      </c>
      <c r="X146" t="s">
        <v>79</v>
      </c>
    </row>
    <row r="147" spans="1:24">
      <c r="A147">
        <v>1164</v>
      </c>
      <c r="B147" s="19">
        <v>46053</v>
      </c>
      <c r="C147">
        <v>2026</v>
      </c>
      <c r="D147" t="s">
        <v>78</v>
      </c>
      <c r="E147">
        <v>1</v>
      </c>
      <c r="F147" t="s">
        <v>79</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78</v>
      </c>
      <c r="W147">
        <v>1</v>
      </c>
      <c r="X147" t="s">
        <v>79</v>
      </c>
    </row>
    <row r="148" spans="1:24">
      <c r="A148">
        <v>1613</v>
      </c>
      <c r="B148" s="19">
        <v>46053</v>
      </c>
      <c r="C148">
        <v>2026</v>
      </c>
      <c r="D148" t="s">
        <v>78</v>
      </c>
      <c r="E148">
        <v>1</v>
      </c>
      <c r="F148" t="s">
        <v>79</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78</v>
      </c>
      <c r="W148">
        <v>1</v>
      </c>
      <c r="X148" t="s">
        <v>79</v>
      </c>
    </row>
    <row r="149" spans="1:24">
      <c r="A149">
        <v>2149</v>
      </c>
      <c r="B149" s="19">
        <v>46053</v>
      </c>
      <c r="C149">
        <v>2026</v>
      </c>
      <c r="D149" t="s">
        <v>78</v>
      </c>
      <c r="E149">
        <v>1</v>
      </c>
      <c r="F149" t="s">
        <v>79</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78</v>
      </c>
      <c r="W149">
        <v>1</v>
      </c>
      <c r="X149" t="s">
        <v>79</v>
      </c>
    </row>
    <row r="150" spans="1:24">
      <c r="A150">
        <v>2593</v>
      </c>
      <c r="B150" s="19">
        <v>46053</v>
      </c>
      <c r="C150">
        <v>2026</v>
      </c>
      <c r="D150" t="s">
        <v>78</v>
      </c>
      <c r="E150">
        <v>1</v>
      </c>
      <c r="F150" t="s">
        <v>79</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78</v>
      </c>
      <c r="W150">
        <v>1</v>
      </c>
      <c r="X150" t="s">
        <v>79</v>
      </c>
    </row>
    <row r="151" spans="1:24">
      <c r="A151">
        <v>2659</v>
      </c>
      <c r="B151" s="19">
        <v>46053</v>
      </c>
      <c r="C151">
        <v>2026</v>
      </c>
      <c r="D151" t="s">
        <v>78</v>
      </c>
      <c r="E151">
        <v>1</v>
      </c>
      <c r="F151" t="s">
        <v>79</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78</v>
      </c>
      <c r="W151">
        <v>1</v>
      </c>
      <c r="X151" t="s">
        <v>79</v>
      </c>
    </row>
    <row r="152" spans="1:24">
      <c r="A152">
        <v>3496</v>
      </c>
      <c r="B152" s="19">
        <v>46053</v>
      </c>
      <c r="C152">
        <v>2026</v>
      </c>
      <c r="D152" t="s">
        <v>78</v>
      </c>
      <c r="E152">
        <v>1</v>
      </c>
      <c r="F152" t="s">
        <v>79</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78</v>
      </c>
      <c r="W152">
        <v>1</v>
      </c>
      <c r="X152" t="s">
        <v>79</v>
      </c>
    </row>
    <row r="153" spans="1:24">
      <c r="A153">
        <v>3889</v>
      </c>
      <c r="B153" s="19">
        <v>46053</v>
      </c>
      <c r="C153">
        <v>2026</v>
      </c>
      <c r="D153" t="s">
        <v>78</v>
      </c>
      <c r="E153">
        <v>1</v>
      </c>
      <c r="F153" t="s">
        <v>79</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78</v>
      </c>
      <c r="W153">
        <v>1</v>
      </c>
      <c r="X153" t="s">
        <v>79</v>
      </c>
    </row>
    <row r="154" spans="1:24">
      <c r="A154">
        <v>1432</v>
      </c>
      <c r="B154" s="19">
        <v>46054</v>
      </c>
      <c r="C154">
        <v>2026</v>
      </c>
      <c r="D154" t="s">
        <v>78</v>
      </c>
      <c r="E154">
        <v>2</v>
      </c>
      <c r="F154" t="s">
        <v>80</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78</v>
      </c>
      <c r="W154">
        <v>2</v>
      </c>
      <c r="X154" t="s">
        <v>80</v>
      </c>
    </row>
    <row r="155" spans="1:24">
      <c r="A155">
        <v>1778</v>
      </c>
      <c r="B155" s="19">
        <v>46054</v>
      </c>
      <c r="C155">
        <v>2026</v>
      </c>
      <c r="D155" t="s">
        <v>78</v>
      </c>
      <c r="E155">
        <v>2</v>
      </c>
      <c r="F155" t="s">
        <v>80</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78</v>
      </c>
      <c r="W155">
        <v>2</v>
      </c>
      <c r="X155" t="s">
        <v>80</v>
      </c>
    </row>
    <row r="156" spans="1:24">
      <c r="A156">
        <v>2047</v>
      </c>
      <c r="B156" s="19">
        <v>46054</v>
      </c>
      <c r="C156">
        <v>2026</v>
      </c>
      <c r="D156" t="s">
        <v>78</v>
      </c>
      <c r="E156">
        <v>2</v>
      </c>
      <c r="F156" t="s">
        <v>80</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78</v>
      </c>
      <c r="W156">
        <v>2</v>
      </c>
      <c r="X156" t="s">
        <v>80</v>
      </c>
    </row>
    <row r="157" spans="1:24">
      <c r="A157">
        <v>2668</v>
      </c>
      <c r="B157" s="19">
        <v>46054</v>
      </c>
      <c r="C157">
        <v>2026</v>
      </c>
      <c r="D157" t="s">
        <v>78</v>
      </c>
      <c r="E157">
        <v>2</v>
      </c>
      <c r="F157" t="s">
        <v>80</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78</v>
      </c>
      <c r="W157">
        <v>2</v>
      </c>
      <c r="X157" t="s">
        <v>80</v>
      </c>
    </row>
    <row r="158" spans="1:24">
      <c r="A158">
        <v>2706</v>
      </c>
      <c r="B158" s="19">
        <v>46054</v>
      </c>
      <c r="C158">
        <v>2026</v>
      </c>
      <c r="D158" t="s">
        <v>78</v>
      </c>
      <c r="E158">
        <v>2</v>
      </c>
      <c r="F158" t="s">
        <v>80</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78</v>
      </c>
      <c r="W158">
        <v>2</v>
      </c>
      <c r="X158" t="s">
        <v>80</v>
      </c>
    </row>
    <row r="159" spans="1:24">
      <c r="A159">
        <v>2940</v>
      </c>
      <c r="B159" s="19">
        <v>46054</v>
      </c>
      <c r="C159">
        <v>2026</v>
      </c>
      <c r="D159" t="s">
        <v>78</v>
      </c>
      <c r="E159">
        <v>2</v>
      </c>
      <c r="F159" t="s">
        <v>80</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78</v>
      </c>
      <c r="W159">
        <v>2</v>
      </c>
      <c r="X159" t="s">
        <v>80</v>
      </c>
    </row>
    <row r="160" spans="1:24">
      <c r="A160">
        <v>1263</v>
      </c>
      <c r="B160" s="19">
        <v>46055</v>
      </c>
      <c r="C160">
        <v>2026</v>
      </c>
      <c r="D160" t="s">
        <v>78</v>
      </c>
      <c r="E160">
        <v>2</v>
      </c>
      <c r="F160" t="s">
        <v>80</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78</v>
      </c>
      <c r="W160">
        <v>2</v>
      </c>
      <c r="X160" t="s">
        <v>80</v>
      </c>
    </row>
    <row r="161" spans="1:24">
      <c r="A161">
        <v>1641</v>
      </c>
      <c r="B161" s="19">
        <v>46055</v>
      </c>
      <c r="C161">
        <v>2026</v>
      </c>
      <c r="D161" t="s">
        <v>78</v>
      </c>
      <c r="E161">
        <v>2</v>
      </c>
      <c r="F161" t="s">
        <v>80</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78</v>
      </c>
      <c r="W161">
        <v>2</v>
      </c>
      <c r="X161" t="s">
        <v>80</v>
      </c>
    </row>
    <row r="162" spans="1:24">
      <c r="A162">
        <v>2014</v>
      </c>
      <c r="B162" s="19">
        <v>46055</v>
      </c>
      <c r="C162">
        <v>2026</v>
      </c>
      <c r="D162" t="s">
        <v>78</v>
      </c>
      <c r="E162">
        <v>2</v>
      </c>
      <c r="F162" t="s">
        <v>80</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78</v>
      </c>
      <c r="W162">
        <v>2</v>
      </c>
      <c r="X162" t="s">
        <v>80</v>
      </c>
    </row>
    <row r="163" spans="1:24">
      <c r="A163">
        <v>2642</v>
      </c>
      <c r="B163" s="19">
        <v>46055</v>
      </c>
      <c r="C163">
        <v>2026</v>
      </c>
      <c r="D163" t="s">
        <v>78</v>
      </c>
      <c r="E163">
        <v>2</v>
      </c>
      <c r="F163" t="s">
        <v>80</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78</v>
      </c>
      <c r="W163">
        <v>2</v>
      </c>
      <c r="X163" t="s">
        <v>80</v>
      </c>
    </row>
    <row r="164" spans="1:24">
      <c r="A164">
        <v>2929</v>
      </c>
      <c r="B164" s="19">
        <v>46055</v>
      </c>
      <c r="C164">
        <v>2026</v>
      </c>
      <c r="D164" t="s">
        <v>78</v>
      </c>
      <c r="E164">
        <v>2</v>
      </c>
      <c r="F164" t="s">
        <v>80</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78</v>
      </c>
      <c r="W164">
        <v>2</v>
      </c>
      <c r="X164" t="s">
        <v>80</v>
      </c>
    </row>
    <row r="165" spans="1:24">
      <c r="A165">
        <v>3855</v>
      </c>
      <c r="B165" s="19">
        <v>46055</v>
      </c>
      <c r="C165">
        <v>2026</v>
      </c>
      <c r="D165" t="s">
        <v>78</v>
      </c>
      <c r="E165">
        <v>2</v>
      </c>
      <c r="F165" t="s">
        <v>80</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78</v>
      </c>
      <c r="W165">
        <v>2</v>
      </c>
      <c r="X165" t="s">
        <v>80</v>
      </c>
    </row>
    <row r="166" spans="1:24">
      <c r="A166">
        <v>4031</v>
      </c>
      <c r="B166" s="19">
        <v>46055</v>
      </c>
      <c r="C166">
        <v>2026</v>
      </c>
      <c r="D166" t="s">
        <v>78</v>
      </c>
      <c r="E166">
        <v>2</v>
      </c>
      <c r="F166" t="s">
        <v>80</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78</v>
      </c>
      <c r="W166">
        <v>2</v>
      </c>
      <c r="X166" t="s">
        <v>80</v>
      </c>
    </row>
    <row r="167" spans="1:24">
      <c r="A167">
        <v>2</v>
      </c>
      <c r="B167" s="19">
        <v>46056</v>
      </c>
      <c r="C167">
        <v>2026</v>
      </c>
      <c r="D167" t="s">
        <v>78</v>
      </c>
      <c r="E167">
        <v>2</v>
      </c>
      <c r="F167" t="s">
        <v>80</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78</v>
      </c>
      <c r="W167">
        <v>2</v>
      </c>
      <c r="X167" t="s">
        <v>80</v>
      </c>
    </row>
    <row r="168" spans="1:24">
      <c r="A168">
        <v>4228</v>
      </c>
      <c r="B168" s="19">
        <v>46056</v>
      </c>
      <c r="C168">
        <v>2026</v>
      </c>
      <c r="D168" t="s">
        <v>78</v>
      </c>
      <c r="E168">
        <v>2</v>
      </c>
      <c r="F168" t="s">
        <v>80</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78</v>
      </c>
      <c r="W168">
        <v>2</v>
      </c>
      <c r="X168" t="s">
        <v>80</v>
      </c>
    </row>
    <row r="169" spans="1:24">
      <c r="A169">
        <v>928</v>
      </c>
      <c r="B169" s="19">
        <v>46057</v>
      </c>
      <c r="C169">
        <v>2026</v>
      </c>
      <c r="D169" t="s">
        <v>78</v>
      </c>
      <c r="E169">
        <v>2</v>
      </c>
      <c r="F169" t="s">
        <v>80</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78</v>
      </c>
      <c r="W169">
        <v>2</v>
      </c>
      <c r="X169" t="s">
        <v>80</v>
      </c>
    </row>
    <row r="170" spans="1:24">
      <c r="A170">
        <v>933</v>
      </c>
      <c r="B170" s="19">
        <v>46057</v>
      </c>
      <c r="C170">
        <v>2026</v>
      </c>
      <c r="D170" t="s">
        <v>78</v>
      </c>
      <c r="E170">
        <v>2</v>
      </c>
      <c r="F170" t="s">
        <v>80</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78</v>
      </c>
      <c r="W170">
        <v>2</v>
      </c>
      <c r="X170" t="s">
        <v>80</v>
      </c>
    </row>
    <row r="171" spans="1:24">
      <c r="A171">
        <v>1646</v>
      </c>
      <c r="B171" s="19">
        <v>46057</v>
      </c>
      <c r="C171">
        <v>2026</v>
      </c>
      <c r="D171" t="s">
        <v>78</v>
      </c>
      <c r="E171">
        <v>2</v>
      </c>
      <c r="F171" t="s">
        <v>80</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78</v>
      </c>
      <c r="W171">
        <v>2</v>
      </c>
      <c r="X171" t="s">
        <v>80</v>
      </c>
    </row>
    <row r="172" spans="1:24">
      <c r="A172">
        <v>380</v>
      </c>
      <c r="B172" s="19">
        <v>46058</v>
      </c>
      <c r="C172">
        <v>2026</v>
      </c>
      <c r="D172" t="s">
        <v>78</v>
      </c>
      <c r="E172">
        <v>2</v>
      </c>
      <c r="F172" t="s">
        <v>80</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78</v>
      </c>
      <c r="W172">
        <v>2</v>
      </c>
      <c r="X172" t="s">
        <v>80</v>
      </c>
    </row>
    <row r="173" spans="1:24">
      <c r="A173">
        <v>1723</v>
      </c>
      <c r="B173" s="19">
        <v>46058</v>
      </c>
      <c r="C173">
        <v>2026</v>
      </c>
      <c r="D173" t="s">
        <v>78</v>
      </c>
      <c r="E173">
        <v>2</v>
      </c>
      <c r="F173" t="s">
        <v>80</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78</v>
      </c>
      <c r="W173">
        <v>2</v>
      </c>
      <c r="X173" t="s">
        <v>80</v>
      </c>
    </row>
    <row r="174" spans="1:24">
      <c r="A174">
        <v>2529</v>
      </c>
      <c r="B174" s="19">
        <v>46058</v>
      </c>
      <c r="C174">
        <v>2026</v>
      </c>
      <c r="D174" t="s">
        <v>78</v>
      </c>
      <c r="E174">
        <v>2</v>
      </c>
      <c r="F174" t="s">
        <v>80</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78</v>
      </c>
      <c r="W174">
        <v>2</v>
      </c>
      <c r="X174" t="s">
        <v>80</v>
      </c>
    </row>
    <row r="175" spans="1:24">
      <c r="A175">
        <v>2685</v>
      </c>
      <c r="B175" s="19">
        <v>46058</v>
      </c>
      <c r="C175">
        <v>2026</v>
      </c>
      <c r="D175" t="s">
        <v>78</v>
      </c>
      <c r="E175">
        <v>2</v>
      </c>
      <c r="F175" t="s">
        <v>80</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78</v>
      </c>
      <c r="W175">
        <v>2</v>
      </c>
      <c r="X175" t="s">
        <v>80</v>
      </c>
    </row>
    <row r="176" spans="1:24">
      <c r="A176">
        <v>2793</v>
      </c>
      <c r="B176" s="19">
        <v>46058</v>
      </c>
      <c r="C176">
        <v>2026</v>
      </c>
      <c r="D176" t="s">
        <v>78</v>
      </c>
      <c r="E176">
        <v>2</v>
      </c>
      <c r="F176" t="s">
        <v>80</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78</v>
      </c>
      <c r="W176">
        <v>2</v>
      </c>
      <c r="X176" t="s">
        <v>80</v>
      </c>
    </row>
    <row r="177" spans="1:24">
      <c r="A177">
        <v>346</v>
      </c>
      <c r="B177" s="19">
        <v>46059</v>
      </c>
      <c r="C177">
        <v>2026</v>
      </c>
      <c r="D177" t="s">
        <v>78</v>
      </c>
      <c r="E177">
        <v>2</v>
      </c>
      <c r="F177" t="s">
        <v>80</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78</v>
      </c>
      <c r="W177">
        <v>2</v>
      </c>
      <c r="X177" t="s">
        <v>80</v>
      </c>
    </row>
    <row r="178" spans="1:24">
      <c r="A178">
        <v>539</v>
      </c>
      <c r="B178" s="19">
        <v>46059</v>
      </c>
      <c r="C178">
        <v>2026</v>
      </c>
      <c r="D178" t="s">
        <v>78</v>
      </c>
      <c r="E178">
        <v>2</v>
      </c>
      <c r="F178" t="s">
        <v>80</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78</v>
      </c>
      <c r="W178">
        <v>2</v>
      </c>
      <c r="X178" t="s">
        <v>80</v>
      </c>
    </row>
    <row r="179" spans="1:24">
      <c r="A179">
        <v>1368</v>
      </c>
      <c r="B179" s="19">
        <v>46059</v>
      </c>
      <c r="C179">
        <v>2026</v>
      </c>
      <c r="D179" t="s">
        <v>78</v>
      </c>
      <c r="E179">
        <v>2</v>
      </c>
      <c r="F179" t="s">
        <v>80</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78</v>
      </c>
      <c r="W179">
        <v>2</v>
      </c>
      <c r="X179" t="s">
        <v>80</v>
      </c>
    </row>
    <row r="180" spans="1:24">
      <c r="A180">
        <v>3506</v>
      </c>
      <c r="B180" s="19">
        <v>46059</v>
      </c>
      <c r="C180">
        <v>2026</v>
      </c>
      <c r="D180" t="s">
        <v>78</v>
      </c>
      <c r="E180">
        <v>2</v>
      </c>
      <c r="F180" t="s">
        <v>80</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78</v>
      </c>
      <c r="W180">
        <v>2</v>
      </c>
      <c r="X180" t="s">
        <v>80</v>
      </c>
    </row>
    <row r="181" spans="1:24">
      <c r="A181">
        <v>1314</v>
      </c>
      <c r="B181" s="19">
        <v>46060</v>
      </c>
      <c r="C181">
        <v>2026</v>
      </c>
      <c r="D181" t="s">
        <v>78</v>
      </c>
      <c r="E181">
        <v>2</v>
      </c>
      <c r="F181" t="s">
        <v>80</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78</v>
      </c>
      <c r="W181">
        <v>2</v>
      </c>
      <c r="X181" t="s">
        <v>80</v>
      </c>
    </row>
    <row r="182" spans="1:24">
      <c r="A182">
        <v>2092</v>
      </c>
      <c r="B182" s="19">
        <v>46060</v>
      </c>
      <c r="C182">
        <v>2026</v>
      </c>
      <c r="D182" t="s">
        <v>78</v>
      </c>
      <c r="E182">
        <v>2</v>
      </c>
      <c r="F182" t="s">
        <v>80</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78</v>
      </c>
      <c r="W182">
        <v>2</v>
      </c>
      <c r="X182" t="s">
        <v>80</v>
      </c>
    </row>
    <row r="183" spans="1:24">
      <c r="A183">
        <v>5083</v>
      </c>
      <c r="B183" s="19">
        <v>46060</v>
      </c>
      <c r="C183">
        <v>2026</v>
      </c>
      <c r="D183" t="s">
        <v>78</v>
      </c>
      <c r="E183">
        <v>2</v>
      </c>
      <c r="F183" t="s">
        <v>80</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78</v>
      </c>
      <c r="W183">
        <v>2</v>
      </c>
      <c r="X183" t="s">
        <v>80</v>
      </c>
    </row>
    <row r="184" spans="1:24">
      <c r="A184">
        <v>582</v>
      </c>
      <c r="B184" s="19">
        <v>46061</v>
      </c>
      <c r="C184">
        <v>2026</v>
      </c>
      <c r="D184" t="s">
        <v>78</v>
      </c>
      <c r="E184">
        <v>2</v>
      </c>
      <c r="F184" t="s">
        <v>80</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78</v>
      </c>
      <c r="W184">
        <v>2</v>
      </c>
      <c r="X184" t="s">
        <v>80</v>
      </c>
    </row>
    <row r="185" spans="1:24">
      <c r="A185">
        <v>902</v>
      </c>
      <c r="B185" s="19">
        <v>46061</v>
      </c>
      <c r="C185">
        <v>2026</v>
      </c>
      <c r="D185" t="s">
        <v>78</v>
      </c>
      <c r="E185">
        <v>2</v>
      </c>
      <c r="F185" t="s">
        <v>80</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78</v>
      </c>
      <c r="W185">
        <v>2</v>
      </c>
      <c r="X185" t="s">
        <v>80</v>
      </c>
    </row>
    <row r="186" spans="1:24">
      <c r="A186">
        <v>2396</v>
      </c>
      <c r="B186" s="19">
        <v>46061</v>
      </c>
      <c r="C186">
        <v>2026</v>
      </c>
      <c r="D186" t="s">
        <v>78</v>
      </c>
      <c r="E186">
        <v>2</v>
      </c>
      <c r="F186" t="s">
        <v>80</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78</v>
      </c>
      <c r="W186">
        <v>2</v>
      </c>
      <c r="X186" t="s">
        <v>80</v>
      </c>
    </row>
    <row r="187" spans="1:24">
      <c r="A187">
        <v>2494</v>
      </c>
      <c r="B187" s="19">
        <v>46061</v>
      </c>
      <c r="C187">
        <v>2026</v>
      </c>
      <c r="D187" t="s">
        <v>78</v>
      </c>
      <c r="E187">
        <v>2</v>
      </c>
      <c r="F187" t="s">
        <v>80</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78</v>
      </c>
      <c r="W187">
        <v>2</v>
      </c>
      <c r="X187" t="s">
        <v>80</v>
      </c>
    </row>
    <row r="188" spans="1:24">
      <c r="A188">
        <v>2925</v>
      </c>
      <c r="B188" s="19">
        <v>46061</v>
      </c>
      <c r="C188">
        <v>2026</v>
      </c>
      <c r="D188" t="s">
        <v>78</v>
      </c>
      <c r="E188">
        <v>2</v>
      </c>
      <c r="F188" t="s">
        <v>80</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78</v>
      </c>
      <c r="W188">
        <v>2</v>
      </c>
      <c r="X188" t="s">
        <v>80</v>
      </c>
    </row>
    <row r="189" spans="1:24">
      <c r="A189">
        <v>3614</v>
      </c>
      <c r="B189" s="19">
        <v>46061</v>
      </c>
      <c r="C189">
        <v>2026</v>
      </c>
      <c r="D189" t="s">
        <v>78</v>
      </c>
      <c r="E189">
        <v>2</v>
      </c>
      <c r="F189" t="s">
        <v>80</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78</v>
      </c>
      <c r="W189">
        <v>2</v>
      </c>
      <c r="X189" t="s">
        <v>80</v>
      </c>
    </row>
    <row r="190" spans="1:24">
      <c r="A190">
        <v>4360</v>
      </c>
      <c r="B190" s="19">
        <v>46061</v>
      </c>
      <c r="C190">
        <v>2026</v>
      </c>
      <c r="D190" t="s">
        <v>78</v>
      </c>
      <c r="E190">
        <v>2</v>
      </c>
      <c r="F190" t="s">
        <v>80</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78</v>
      </c>
      <c r="W190">
        <v>2</v>
      </c>
      <c r="X190" t="s">
        <v>80</v>
      </c>
    </row>
    <row r="191" spans="1:24">
      <c r="A191">
        <v>4582</v>
      </c>
      <c r="B191" s="19">
        <v>46061</v>
      </c>
      <c r="C191">
        <v>2026</v>
      </c>
      <c r="D191" t="s">
        <v>78</v>
      </c>
      <c r="E191">
        <v>2</v>
      </c>
      <c r="F191" t="s">
        <v>80</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78</v>
      </c>
      <c r="W191">
        <v>2</v>
      </c>
      <c r="X191" t="s">
        <v>80</v>
      </c>
    </row>
    <row r="192" spans="1:24">
      <c r="A192">
        <v>4381</v>
      </c>
      <c r="B192" s="19">
        <v>46062</v>
      </c>
      <c r="C192">
        <v>2026</v>
      </c>
      <c r="D192" t="s">
        <v>78</v>
      </c>
      <c r="E192">
        <v>2</v>
      </c>
      <c r="F192" t="s">
        <v>80</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78</v>
      </c>
      <c r="W192">
        <v>2</v>
      </c>
      <c r="X192" t="s">
        <v>80</v>
      </c>
    </row>
    <row r="193" spans="1:24">
      <c r="A193">
        <v>4964</v>
      </c>
      <c r="B193" s="19">
        <v>46062</v>
      </c>
      <c r="C193">
        <v>2026</v>
      </c>
      <c r="D193" t="s">
        <v>78</v>
      </c>
      <c r="E193">
        <v>2</v>
      </c>
      <c r="F193" t="s">
        <v>80</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78</v>
      </c>
      <c r="W193">
        <v>2</v>
      </c>
      <c r="X193" t="s">
        <v>80</v>
      </c>
    </row>
    <row r="194" spans="1:24">
      <c r="A194">
        <v>255</v>
      </c>
      <c r="B194" s="19">
        <v>46063</v>
      </c>
      <c r="C194">
        <v>2026</v>
      </c>
      <c r="D194" t="s">
        <v>78</v>
      </c>
      <c r="E194">
        <v>2</v>
      </c>
      <c r="F194" t="s">
        <v>80</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78</v>
      </c>
      <c r="W194">
        <v>2</v>
      </c>
      <c r="X194" t="s">
        <v>80</v>
      </c>
    </row>
    <row r="195" spans="1:24">
      <c r="A195">
        <v>2178</v>
      </c>
      <c r="B195" s="19">
        <v>46063</v>
      </c>
      <c r="C195">
        <v>2026</v>
      </c>
      <c r="D195" t="s">
        <v>78</v>
      </c>
      <c r="E195">
        <v>2</v>
      </c>
      <c r="F195" t="s">
        <v>80</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78</v>
      </c>
      <c r="W195">
        <v>2</v>
      </c>
      <c r="X195" t="s">
        <v>80</v>
      </c>
    </row>
    <row r="196" spans="1:24">
      <c r="A196">
        <v>3416</v>
      </c>
      <c r="B196" s="19">
        <v>46063</v>
      </c>
      <c r="C196">
        <v>2026</v>
      </c>
      <c r="D196" t="s">
        <v>78</v>
      </c>
      <c r="E196">
        <v>2</v>
      </c>
      <c r="F196" t="s">
        <v>80</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78</v>
      </c>
      <c r="W196">
        <v>2</v>
      </c>
      <c r="X196" t="s">
        <v>80</v>
      </c>
    </row>
    <row r="197" spans="1:24">
      <c r="A197">
        <v>3854</v>
      </c>
      <c r="B197" s="19">
        <v>46063</v>
      </c>
      <c r="C197">
        <v>2026</v>
      </c>
      <c r="D197" t="s">
        <v>78</v>
      </c>
      <c r="E197">
        <v>2</v>
      </c>
      <c r="F197" t="s">
        <v>80</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78</v>
      </c>
      <c r="W197">
        <v>2</v>
      </c>
      <c r="X197" t="s">
        <v>80</v>
      </c>
    </row>
    <row r="198" spans="1:24">
      <c r="A198">
        <v>3952</v>
      </c>
      <c r="B198" s="19">
        <v>46063</v>
      </c>
      <c r="C198">
        <v>2026</v>
      </c>
      <c r="D198" t="s">
        <v>78</v>
      </c>
      <c r="E198">
        <v>2</v>
      </c>
      <c r="F198" t="s">
        <v>80</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78</v>
      </c>
      <c r="W198">
        <v>2</v>
      </c>
      <c r="X198" t="s">
        <v>80</v>
      </c>
    </row>
    <row r="199" spans="1:24">
      <c r="A199">
        <v>4076</v>
      </c>
      <c r="B199" s="19">
        <v>46063</v>
      </c>
      <c r="C199">
        <v>2026</v>
      </c>
      <c r="D199" t="s">
        <v>78</v>
      </c>
      <c r="E199">
        <v>2</v>
      </c>
      <c r="F199" t="s">
        <v>80</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78</v>
      </c>
      <c r="W199">
        <v>2</v>
      </c>
      <c r="X199" t="s">
        <v>80</v>
      </c>
    </row>
    <row r="200" spans="1:24">
      <c r="A200">
        <v>4156</v>
      </c>
      <c r="B200" s="19">
        <v>46063</v>
      </c>
      <c r="C200">
        <v>2026</v>
      </c>
      <c r="D200" t="s">
        <v>78</v>
      </c>
      <c r="E200">
        <v>2</v>
      </c>
      <c r="F200" t="s">
        <v>80</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78</v>
      </c>
      <c r="W200">
        <v>2</v>
      </c>
      <c r="X200" t="s">
        <v>80</v>
      </c>
    </row>
    <row r="201" spans="1:24">
      <c r="A201">
        <v>4260</v>
      </c>
      <c r="B201" s="19">
        <v>46063</v>
      </c>
      <c r="C201">
        <v>2026</v>
      </c>
      <c r="D201" t="s">
        <v>78</v>
      </c>
      <c r="E201">
        <v>2</v>
      </c>
      <c r="F201" t="s">
        <v>80</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78</v>
      </c>
      <c r="W201">
        <v>2</v>
      </c>
      <c r="X201" t="s">
        <v>80</v>
      </c>
    </row>
    <row r="202" spans="1:24">
      <c r="A202">
        <v>4294</v>
      </c>
      <c r="B202" s="19">
        <v>46063</v>
      </c>
      <c r="C202">
        <v>2026</v>
      </c>
      <c r="D202" t="s">
        <v>78</v>
      </c>
      <c r="E202">
        <v>2</v>
      </c>
      <c r="F202" t="s">
        <v>80</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78</v>
      </c>
      <c r="W202">
        <v>2</v>
      </c>
      <c r="X202" t="s">
        <v>80</v>
      </c>
    </row>
    <row r="203" spans="1:24">
      <c r="A203">
        <v>1019</v>
      </c>
      <c r="B203" s="19">
        <v>46064</v>
      </c>
      <c r="C203">
        <v>2026</v>
      </c>
      <c r="D203" t="s">
        <v>78</v>
      </c>
      <c r="E203">
        <v>2</v>
      </c>
      <c r="F203" t="s">
        <v>80</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78</v>
      </c>
      <c r="W203">
        <v>2</v>
      </c>
      <c r="X203" t="s">
        <v>80</v>
      </c>
    </row>
    <row r="204" spans="1:24">
      <c r="A204">
        <v>1471</v>
      </c>
      <c r="B204" s="19">
        <v>46064</v>
      </c>
      <c r="C204">
        <v>2026</v>
      </c>
      <c r="D204" t="s">
        <v>78</v>
      </c>
      <c r="E204">
        <v>2</v>
      </c>
      <c r="F204" t="s">
        <v>80</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78</v>
      </c>
      <c r="W204">
        <v>2</v>
      </c>
      <c r="X204" t="s">
        <v>80</v>
      </c>
    </row>
    <row r="205" spans="1:24">
      <c r="A205">
        <v>2520</v>
      </c>
      <c r="B205" s="19">
        <v>46064</v>
      </c>
      <c r="C205">
        <v>2026</v>
      </c>
      <c r="D205" t="s">
        <v>78</v>
      </c>
      <c r="E205">
        <v>2</v>
      </c>
      <c r="F205" t="s">
        <v>80</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78</v>
      </c>
      <c r="W205">
        <v>2</v>
      </c>
      <c r="X205" t="s">
        <v>80</v>
      </c>
    </row>
    <row r="206" spans="1:24">
      <c r="A206">
        <v>4649</v>
      </c>
      <c r="B206" s="19">
        <v>46064</v>
      </c>
      <c r="C206">
        <v>2026</v>
      </c>
      <c r="D206" t="s">
        <v>78</v>
      </c>
      <c r="E206">
        <v>2</v>
      </c>
      <c r="F206" t="s">
        <v>80</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78</v>
      </c>
      <c r="W206">
        <v>2</v>
      </c>
      <c r="X206" t="s">
        <v>80</v>
      </c>
    </row>
    <row r="207" spans="1:24">
      <c r="A207">
        <v>4545</v>
      </c>
      <c r="B207" s="19">
        <v>46065</v>
      </c>
      <c r="C207">
        <v>2026</v>
      </c>
      <c r="D207" t="s">
        <v>78</v>
      </c>
      <c r="E207">
        <v>2</v>
      </c>
      <c r="F207" t="s">
        <v>80</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78</v>
      </c>
      <c r="W207">
        <v>2</v>
      </c>
      <c r="X207" t="s">
        <v>80</v>
      </c>
    </row>
    <row r="208" spans="1:24">
      <c r="A208">
        <v>285</v>
      </c>
      <c r="B208" s="19">
        <v>46066</v>
      </c>
      <c r="C208">
        <v>2026</v>
      </c>
      <c r="D208" t="s">
        <v>78</v>
      </c>
      <c r="E208">
        <v>2</v>
      </c>
      <c r="F208" t="s">
        <v>80</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78</v>
      </c>
      <c r="W208">
        <v>2</v>
      </c>
      <c r="X208" t="s">
        <v>80</v>
      </c>
    </row>
    <row r="209" spans="1:24">
      <c r="A209">
        <v>1499</v>
      </c>
      <c r="B209" s="19">
        <v>46066</v>
      </c>
      <c r="C209">
        <v>2026</v>
      </c>
      <c r="D209" t="s">
        <v>78</v>
      </c>
      <c r="E209">
        <v>2</v>
      </c>
      <c r="F209" t="s">
        <v>80</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78</v>
      </c>
      <c r="W209">
        <v>2</v>
      </c>
      <c r="X209" t="s">
        <v>80</v>
      </c>
    </row>
    <row r="210" spans="1:24">
      <c r="A210">
        <v>2615</v>
      </c>
      <c r="B210" s="19">
        <v>46066</v>
      </c>
      <c r="C210">
        <v>2026</v>
      </c>
      <c r="D210" t="s">
        <v>78</v>
      </c>
      <c r="E210">
        <v>2</v>
      </c>
      <c r="F210" t="s">
        <v>80</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78</v>
      </c>
      <c r="W210">
        <v>2</v>
      </c>
      <c r="X210" t="s">
        <v>80</v>
      </c>
    </row>
    <row r="211" spans="1:24">
      <c r="A211">
        <v>479</v>
      </c>
      <c r="B211" s="19">
        <v>46067</v>
      </c>
      <c r="C211">
        <v>2026</v>
      </c>
      <c r="D211" t="s">
        <v>78</v>
      </c>
      <c r="E211">
        <v>2</v>
      </c>
      <c r="F211" t="s">
        <v>80</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78</v>
      </c>
      <c r="W211">
        <v>2</v>
      </c>
      <c r="X211" t="s">
        <v>80</v>
      </c>
    </row>
    <row r="212" spans="1:24">
      <c r="A212">
        <v>4069</v>
      </c>
      <c r="B212" s="19">
        <v>46067</v>
      </c>
      <c r="C212">
        <v>2026</v>
      </c>
      <c r="D212" t="s">
        <v>78</v>
      </c>
      <c r="E212">
        <v>2</v>
      </c>
      <c r="F212" t="s">
        <v>80</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78</v>
      </c>
      <c r="W212">
        <v>2</v>
      </c>
      <c r="X212" t="s">
        <v>80</v>
      </c>
    </row>
    <row r="213" spans="1:24">
      <c r="A213">
        <v>4588</v>
      </c>
      <c r="B213" s="19">
        <v>46067</v>
      </c>
      <c r="C213">
        <v>2026</v>
      </c>
      <c r="D213" t="s">
        <v>78</v>
      </c>
      <c r="E213">
        <v>2</v>
      </c>
      <c r="F213" t="s">
        <v>80</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78</v>
      </c>
      <c r="W213">
        <v>2</v>
      </c>
      <c r="X213" t="s">
        <v>80</v>
      </c>
    </row>
    <row r="214" spans="1:24">
      <c r="A214">
        <v>14</v>
      </c>
      <c r="B214" s="19">
        <v>46068</v>
      </c>
      <c r="C214">
        <v>2026</v>
      </c>
      <c r="D214" t="s">
        <v>78</v>
      </c>
      <c r="E214">
        <v>2</v>
      </c>
      <c r="F214" t="s">
        <v>80</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78</v>
      </c>
      <c r="W214">
        <v>2</v>
      </c>
      <c r="X214" t="s">
        <v>80</v>
      </c>
    </row>
    <row r="215" spans="1:24">
      <c r="A215">
        <v>303</v>
      </c>
      <c r="B215" s="19">
        <v>46068</v>
      </c>
      <c r="C215">
        <v>2026</v>
      </c>
      <c r="D215" t="s">
        <v>78</v>
      </c>
      <c r="E215">
        <v>2</v>
      </c>
      <c r="F215" t="s">
        <v>80</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78</v>
      </c>
      <c r="W215">
        <v>2</v>
      </c>
      <c r="X215" t="s">
        <v>80</v>
      </c>
    </row>
    <row r="216" spans="1:24">
      <c r="A216">
        <v>1197</v>
      </c>
      <c r="B216" s="19">
        <v>46069</v>
      </c>
      <c r="C216">
        <v>2026</v>
      </c>
      <c r="D216" t="s">
        <v>78</v>
      </c>
      <c r="E216">
        <v>2</v>
      </c>
      <c r="F216" t="s">
        <v>80</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78</v>
      </c>
      <c r="W216">
        <v>2</v>
      </c>
      <c r="X216" t="s">
        <v>80</v>
      </c>
    </row>
    <row r="217" spans="1:24">
      <c r="A217">
        <v>2714</v>
      </c>
      <c r="B217" s="19">
        <v>46069</v>
      </c>
      <c r="C217">
        <v>2026</v>
      </c>
      <c r="D217" t="s">
        <v>78</v>
      </c>
      <c r="E217">
        <v>2</v>
      </c>
      <c r="F217" t="s">
        <v>80</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78</v>
      </c>
      <c r="W217">
        <v>2</v>
      </c>
      <c r="X217" t="s">
        <v>80</v>
      </c>
    </row>
    <row r="218" spans="1:24">
      <c r="A218">
        <v>2753</v>
      </c>
      <c r="B218" s="19">
        <v>46069</v>
      </c>
      <c r="C218">
        <v>2026</v>
      </c>
      <c r="D218" t="s">
        <v>78</v>
      </c>
      <c r="E218">
        <v>2</v>
      </c>
      <c r="F218" t="s">
        <v>80</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78</v>
      </c>
      <c r="W218">
        <v>2</v>
      </c>
      <c r="X218" t="s">
        <v>80</v>
      </c>
    </row>
    <row r="219" spans="1:24">
      <c r="A219">
        <v>3901</v>
      </c>
      <c r="B219" s="19">
        <v>46069</v>
      </c>
      <c r="C219">
        <v>2026</v>
      </c>
      <c r="D219" t="s">
        <v>78</v>
      </c>
      <c r="E219">
        <v>2</v>
      </c>
      <c r="F219" t="s">
        <v>80</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78</v>
      </c>
      <c r="W219">
        <v>2</v>
      </c>
      <c r="X219" t="s">
        <v>80</v>
      </c>
    </row>
    <row r="220" spans="1:24">
      <c r="A220">
        <v>594</v>
      </c>
      <c r="B220" s="19">
        <v>46070</v>
      </c>
      <c r="C220">
        <v>2026</v>
      </c>
      <c r="D220" t="s">
        <v>78</v>
      </c>
      <c r="E220">
        <v>2</v>
      </c>
      <c r="F220" t="s">
        <v>80</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78</v>
      </c>
      <c r="W220">
        <v>2</v>
      </c>
      <c r="X220" t="s">
        <v>80</v>
      </c>
    </row>
    <row r="221" spans="1:24">
      <c r="A221">
        <v>624</v>
      </c>
      <c r="B221" s="19">
        <v>46070</v>
      </c>
      <c r="C221">
        <v>2026</v>
      </c>
      <c r="D221" t="s">
        <v>78</v>
      </c>
      <c r="E221">
        <v>2</v>
      </c>
      <c r="F221" t="s">
        <v>80</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78</v>
      </c>
      <c r="W221">
        <v>2</v>
      </c>
      <c r="X221" t="s">
        <v>80</v>
      </c>
    </row>
    <row r="222" spans="1:24">
      <c r="A222">
        <v>1013</v>
      </c>
      <c r="B222" s="19">
        <v>46070</v>
      </c>
      <c r="C222">
        <v>2026</v>
      </c>
      <c r="D222" t="s">
        <v>78</v>
      </c>
      <c r="E222">
        <v>2</v>
      </c>
      <c r="F222" t="s">
        <v>80</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78</v>
      </c>
      <c r="W222">
        <v>2</v>
      </c>
      <c r="X222" t="s">
        <v>80</v>
      </c>
    </row>
    <row r="223" spans="1:24">
      <c r="A223">
        <v>1100</v>
      </c>
      <c r="B223" s="19">
        <v>46070</v>
      </c>
      <c r="C223">
        <v>2026</v>
      </c>
      <c r="D223" t="s">
        <v>78</v>
      </c>
      <c r="E223">
        <v>2</v>
      </c>
      <c r="F223" t="s">
        <v>80</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78</v>
      </c>
      <c r="W223">
        <v>2</v>
      </c>
      <c r="X223" t="s">
        <v>80</v>
      </c>
    </row>
    <row r="224" spans="1:24">
      <c r="A224">
        <v>2353</v>
      </c>
      <c r="B224" s="19">
        <v>46070</v>
      </c>
      <c r="C224">
        <v>2026</v>
      </c>
      <c r="D224" t="s">
        <v>78</v>
      </c>
      <c r="E224">
        <v>2</v>
      </c>
      <c r="F224" t="s">
        <v>80</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78</v>
      </c>
      <c r="W224">
        <v>2</v>
      </c>
      <c r="X224" t="s">
        <v>80</v>
      </c>
    </row>
    <row r="225" spans="1:24">
      <c r="A225">
        <v>3020</v>
      </c>
      <c r="B225" s="19">
        <v>46070</v>
      </c>
      <c r="C225">
        <v>2026</v>
      </c>
      <c r="D225" t="s">
        <v>78</v>
      </c>
      <c r="E225">
        <v>2</v>
      </c>
      <c r="F225" t="s">
        <v>80</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78</v>
      </c>
      <c r="W225">
        <v>2</v>
      </c>
      <c r="X225" t="s">
        <v>80</v>
      </c>
    </row>
    <row r="226" spans="1:24">
      <c r="A226">
        <v>3227</v>
      </c>
      <c r="B226" s="19">
        <v>46070</v>
      </c>
      <c r="C226">
        <v>2026</v>
      </c>
      <c r="D226" t="s">
        <v>78</v>
      </c>
      <c r="E226">
        <v>2</v>
      </c>
      <c r="F226" t="s">
        <v>80</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78</v>
      </c>
      <c r="W226">
        <v>2</v>
      </c>
      <c r="X226" t="s">
        <v>80</v>
      </c>
    </row>
    <row r="227" spans="1:24">
      <c r="A227">
        <v>3530</v>
      </c>
      <c r="B227" s="19">
        <v>46070</v>
      </c>
      <c r="C227">
        <v>2026</v>
      </c>
      <c r="D227" t="s">
        <v>78</v>
      </c>
      <c r="E227">
        <v>2</v>
      </c>
      <c r="F227" t="s">
        <v>80</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78</v>
      </c>
      <c r="W227">
        <v>2</v>
      </c>
      <c r="X227" t="s">
        <v>80</v>
      </c>
    </row>
    <row r="228" spans="1:24">
      <c r="A228">
        <v>6</v>
      </c>
      <c r="B228" s="19">
        <v>46071</v>
      </c>
      <c r="C228">
        <v>2026</v>
      </c>
      <c r="D228" t="s">
        <v>78</v>
      </c>
      <c r="E228">
        <v>2</v>
      </c>
      <c r="F228" t="s">
        <v>80</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78</v>
      </c>
      <c r="W228">
        <v>2</v>
      </c>
      <c r="X228" t="s">
        <v>80</v>
      </c>
    </row>
    <row r="229" spans="1:24">
      <c r="A229">
        <v>2038</v>
      </c>
      <c r="B229" s="19">
        <v>46071</v>
      </c>
      <c r="C229">
        <v>2026</v>
      </c>
      <c r="D229" t="s">
        <v>78</v>
      </c>
      <c r="E229">
        <v>2</v>
      </c>
      <c r="F229" t="s">
        <v>80</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78</v>
      </c>
      <c r="W229">
        <v>2</v>
      </c>
      <c r="X229" t="s">
        <v>80</v>
      </c>
    </row>
    <row r="230" spans="1:24">
      <c r="A230">
        <v>4104</v>
      </c>
      <c r="B230" s="19">
        <v>46071</v>
      </c>
      <c r="C230">
        <v>2026</v>
      </c>
      <c r="D230" t="s">
        <v>78</v>
      </c>
      <c r="E230">
        <v>2</v>
      </c>
      <c r="F230" t="s">
        <v>80</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78</v>
      </c>
      <c r="W230">
        <v>2</v>
      </c>
      <c r="X230" t="s">
        <v>80</v>
      </c>
    </row>
    <row r="231" spans="1:24">
      <c r="A231">
        <v>1072</v>
      </c>
      <c r="B231" s="19">
        <v>46072</v>
      </c>
      <c r="C231">
        <v>2026</v>
      </c>
      <c r="D231" t="s">
        <v>78</v>
      </c>
      <c r="E231">
        <v>2</v>
      </c>
      <c r="F231" t="s">
        <v>80</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78</v>
      </c>
      <c r="W231">
        <v>2</v>
      </c>
      <c r="X231" t="s">
        <v>80</v>
      </c>
    </row>
    <row r="232" spans="1:24">
      <c r="A232">
        <v>2435</v>
      </c>
      <c r="B232" s="19">
        <v>46072</v>
      </c>
      <c r="C232">
        <v>2026</v>
      </c>
      <c r="D232" t="s">
        <v>78</v>
      </c>
      <c r="E232">
        <v>2</v>
      </c>
      <c r="F232" t="s">
        <v>80</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78</v>
      </c>
      <c r="W232">
        <v>2</v>
      </c>
      <c r="X232" t="s">
        <v>80</v>
      </c>
    </row>
    <row r="233" spans="1:24">
      <c r="A233">
        <v>4476</v>
      </c>
      <c r="B233" s="19">
        <v>46072</v>
      </c>
      <c r="C233">
        <v>2026</v>
      </c>
      <c r="D233" t="s">
        <v>78</v>
      </c>
      <c r="E233">
        <v>2</v>
      </c>
      <c r="F233" t="s">
        <v>80</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78</v>
      </c>
      <c r="W233">
        <v>2</v>
      </c>
      <c r="X233" t="s">
        <v>80</v>
      </c>
    </row>
    <row r="234" spans="1:24">
      <c r="A234">
        <v>174</v>
      </c>
      <c r="B234" s="19">
        <v>46073</v>
      </c>
      <c r="C234">
        <v>2026</v>
      </c>
      <c r="D234" t="s">
        <v>78</v>
      </c>
      <c r="E234">
        <v>2</v>
      </c>
      <c r="F234" t="s">
        <v>80</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78</v>
      </c>
      <c r="W234">
        <v>2</v>
      </c>
      <c r="X234" t="s">
        <v>80</v>
      </c>
    </row>
    <row r="235" spans="1:24">
      <c r="A235">
        <v>304</v>
      </c>
      <c r="B235" s="19">
        <v>46073</v>
      </c>
      <c r="C235">
        <v>2026</v>
      </c>
      <c r="D235" t="s">
        <v>78</v>
      </c>
      <c r="E235">
        <v>2</v>
      </c>
      <c r="F235" t="s">
        <v>80</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78</v>
      </c>
      <c r="W235">
        <v>2</v>
      </c>
      <c r="X235" t="s">
        <v>80</v>
      </c>
    </row>
    <row r="236" spans="1:24">
      <c r="A236">
        <v>404</v>
      </c>
      <c r="B236" s="19">
        <v>46073</v>
      </c>
      <c r="C236">
        <v>2026</v>
      </c>
      <c r="D236" t="s">
        <v>78</v>
      </c>
      <c r="E236">
        <v>2</v>
      </c>
      <c r="F236" t="s">
        <v>80</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78</v>
      </c>
      <c r="W236">
        <v>2</v>
      </c>
      <c r="X236" t="s">
        <v>80</v>
      </c>
    </row>
    <row r="237" spans="1:24">
      <c r="A237">
        <v>675</v>
      </c>
      <c r="B237" s="19">
        <v>46073</v>
      </c>
      <c r="C237">
        <v>2026</v>
      </c>
      <c r="D237" t="s">
        <v>78</v>
      </c>
      <c r="E237">
        <v>2</v>
      </c>
      <c r="F237" t="s">
        <v>80</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78</v>
      </c>
      <c r="W237">
        <v>2</v>
      </c>
      <c r="X237" t="s">
        <v>80</v>
      </c>
    </row>
    <row r="238" spans="1:24">
      <c r="A238">
        <v>940</v>
      </c>
      <c r="B238" s="19">
        <v>46073</v>
      </c>
      <c r="C238">
        <v>2026</v>
      </c>
      <c r="D238" t="s">
        <v>78</v>
      </c>
      <c r="E238">
        <v>2</v>
      </c>
      <c r="F238" t="s">
        <v>80</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78</v>
      </c>
      <c r="W238">
        <v>2</v>
      </c>
      <c r="X238" t="s">
        <v>80</v>
      </c>
    </row>
    <row r="239" spans="1:24">
      <c r="A239">
        <v>2375</v>
      </c>
      <c r="B239" s="19">
        <v>46073</v>
      </c>
      <c r="C239">
        <v>2026</v>
      </c>
      <c r="D239" t="s">
        <v>78</v>
      </c>
      <c r="E239">
        <v>2</v>
      </c>
      <c r="F239" t="s">
        <v>80</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78</v>
      </c>
      <c r="W239">
        <v>2</v>
      </c>
      <c r="X239" t="s">
        <v>80</v>
      </c>
    </row>
    <row r="240" spans="1:24">
      <c r="A240">
        <v>4184</v>
      </c>
      <c r="B240" s="19">
        <v>46073</v>
      </c>
      <c r="C240">
        <v>2026</v>
      </c>
      <c r="D240" t="s">
        <v>78</v>
      </c>
      <c r="E240">
        <v>2</v>
      </c>
      <c r="F240" t="s">
        <v>80</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78</v>
      </c>
      <c r="W240">
        <v>2</v>
      </c>
      <c r="X240" t="s">
        <v>80</v>
      </c>
    </row>
    <row r="241" spans="1:24">
      <c r="A241">
        <v>4390</v>
      </c>
      <c r="B241" s="19">
        <v>46073</v>
      </c>
      <c r="C241">
        <v>2026</v>
      </c>
      <c r="D241" t="s">
        <v>78</v>
      </c>
      <c r="E241">
        <v>2</v>
      </c>
      <c r="F241" t="s">
        <v>80</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78</v>
      </c>
      <c r="W241">
        <v>2</v>
      </c>
      <c r="X241" t="s">
        <v>80</v>
      </c>
    </row>
    <row r="242" spans="1:24">
      <c r="A242">
        <v>1475</v>
      </c>
      <c r="B242" s="19">
        <v>46074</v>
      </c>
      <c r="C242">
        <v>2026</v>
      </c>
      <c r="D242" t="s">
        <v>78</v>
      </c>
      <c r="E242">
        <v>2</v>
      </c>
      <c r="F242" t="s">
        <v>80</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78</v>
      </c>
      <c r="W242">
        <v>2</v>
      </c>
      <c r="X242" t="s">
        <v>80</v>
      </c>
    </row>
    <row r="243" spans="1:24">
      <c r="A243">
        <v>3504</v>
      </c>
      <c r="B243" s="19">
        <v>46074</v>
      </c>
      <c r="C243">
        <v>2026</v>
      </c>
      <c r="D243" t="s">
        <v>78</v>
      </c>
      <c r="E243">
        <v>2</v>
      </c>
      <c r="F243" t="s">
        <v>80</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78</v>
      </c>
      <c r="W243">
        <v>2</v>
      </c>
      <c r="X243" t="s">
        <v>80</v>
      </c>
    </row>
    <row r="244" spans="1:24">
      <c r="A244">
        <v>1649</v>
      </c>
      <c r="B244" s="19">
        <v>46075</v>
      </c>
      <c r="C244">
        <v>2026</v>
      </c>
      <c r="D244" t="s">
        <v>78</v>
      </c>
      <c r="E244">
        <v>2</v>
      </c>
      <c r="F244" t="s">
        <v>80</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78</v>
      </c>
      <c r="W244">
        <v>2</v>
      </c>
      <c r="X244" t="s">
        <v>80</v>
      </c>
    </row>
    <row r="245" spans="1:24">
      <c r="A245">
        <v>2170</v>
      </c>
      <c r="B245" s="19">
        <v>46075</v>
      </c>
      <c r="C245">
        <v>2026</v>
      </c>
      <c r="D245" t="s">
        <v>78</v>
      </c>
      <c r="E245">
        <v>2</v>
      </c>
      <c r="F245" t="s">
        <v>80</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78</v>
      </c>
      <c r="W245">
        <v>2</v>
      </c>
      <c r="X245" t="s">
        <v>80</v>
      </c>
    </row>
    <row r="246" spans="1:24">
      <c r="A246">
        <v>3402</v>
      </c>
      <c r="B246" s="19">
        <v>46075</v>
      </c>
      <c r="C246">
        <v>2026</v>
      </c>
      <c r="D246" t="s">
        <v>78</v>
      </c>
      <c r="E246">
        <v>2</v>
      </c>
      <c r="F246" t="s">
        <v>80</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78</v>
      </c>
      <c r="W246">
        <v>2</v>
      </c>
      <c r="X246" t="s">
        <v>80</v>
      </c>
    </row>
    <row r="247" spans="1:24">
      <c r="A247">
        <v>3773</v>
      </c>
      <c r="B247" s="19">
        <v>46075</v>
      </c>
      <c r="C247">
        <v>2026</v>
      </c>
      <c r="D247" t="s">
        <v>78</v>
      </c>
      <c r="E247">
        <v>2</v>
      </c>
      <c r="F247" t="s">
        <v>80</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78</v>
      </c>
      <c r="W247">
        <v>2</v>
      </c>
      <c r="X247" t="s">
        <v>80</v>
      </c>
    </row>
    <row r="248" spans="1:24">
      <c r="A248">
        <v>4670</v>
      </c>
      <c r="B248" s="19">
        <v>46075</v>
      </c>
      <c r="C248">
        <v>2026</v>
      </c>
      <c r="D248" t="s">
        <v>78</v>
      </c>
      <c r="E248">
        <v>2</v>
      </c>
      <c r="F248" t="s">
        <v>80</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78</v>
      </c>
      <c r="W248">
        <v>2</v>
      </c>
      <c r="X248" t="s">
        <v>80</v>
      </c>
    </row>
    <row r="249" spans="1:24">
      <c r="A249">
        <v>587</v>
      </c>
      <c r="B249" s="19">
        <v>46076</v>
      </c>
      <c r="C249">
        <v>2026</v>
      </c>
      <c r="D249" t="s">
        <v>78</v>
      </c>
      <c r="E249">
        <v>2</v>
      </c>
      <c r="F249" t="s">
        <v>80</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78</v>
      </c>
      <c r="W249">
        <v>2</v>
      </c>
      <c r="X249" t="s">
        <v>80</v>
      </c>
    </row>
    <row r="250" spans="1:24">
      <c r="A250">
        <v>1085</v>
      </c>
      <c r="B250" s="19">
        <v>46076</v>
      </c>
      <c r="C250">
        <v>2026</v>
      </c>
      <c r="D250" t="s">
        <v>78</v>
      </c>
      <c r="E250">
        <v>2</v>
      </c>
      <c r="F250" t="s">
        <v>80</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78</v>
      </c>
      <c r="W250">
        <v>2</v>
      </c>
      <c r="X250" t="s">
        <v>80</v>
      </c>
    </row>
    <row r="251" spans="1:24">
      <c r="A251">
        <v>1635</v>
      </c>
      <c r="B251" s="19">
        <v>46076</v>
      </c>
      <c r="C251">
        <v>2026</v>
      </c>
      <c r="D251" t="s">
        <v>78</v>
      </c>
      <c r="E251">
        <v>2</v>
      </c>
      <c r="F251" t="s">
        <v>80</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78</v>
      </c>
      <c r="W251">
        <v>2</v>
      </c>
      <c r="X251" t="s">
        <v>80</v>
      </c>
    </row>
    <row r="252" spans="1:24">
      <c r="A252">
        <v>4067</v>
      </c>
      <c r="B252" s="19">
        <v>46076</v>
      </c>
      <c r="C252">
        <v>2026</v>
      </c>
      <c r="D252" t="s">
        <v>78</v>
      </c>
      <c r="E252">
        <v>2</v>
      </c>
      <c r="F252" t="s">
        <v>80</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78</v>
      </c>
      <c r="W252">
        <v>2</v>
      </c>
      <c r="X252" t="s">
        <v>80</v>
      </c>
    </row>
    <row r="253" spans="1:24">
      <c r="A253">
        <v>287</v>
      </c>
      <c r="B253" s="19">
        <v>46077</v>
      </c>
      <c r="C253">
        <v>2026</v>
      </c>
      <c r="D253" t="s">
        <v>78</v>
      </c>
      <c r="E253">
        <v>2</v>
      </c>
      <c r="F253" t="s">
        <v>80</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78</v>
      </c>
      <c r="W253">
        <v>2</v>
      </c>
      <c r="X253" t="s">
        <v>80</v>
      </c>
    </row>
    <row r="254" spans="1:24">
      <c r="A254">
        <v>794</v>
      </c>
      <c r="B254" s="19">
        <v>46077</v>
      </c>
      <c r="C254">
        <v>2026</v>
      </c>
      <c r="D254" t="s">
        <v>78</v>
      </c>
      <c r="E254">
        <v>2</v>
      </c>
      <c r="F254" t="s">
        <v>80</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78</v>
      </c>
      <c r="W254">
        <v>2</v>
      </c>
      <c r="X254" t="s">
        <v>80</v>
      </c>
    </row>
    <row r="255" spans="1:24">
      <c r="A255">
        <v>1609</v>
      </c>
      <c r="B255" s="19">
        <v>46077</v>
      </c>
      <c r="C255">
        <v>2026</v>
      </c>
      <c r="D255" t="s">
        <v>78</v>
      </c>
      <c r="E255">
        <v>2</v>
      </c>
      <c r="F255" t="s">
        <v>80</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78</v>
      </c>
      <c r="W255">
        <v>2</v>
      </c>
      <c r="X255" t="s">
        <v>80</v>
      </c>
    </row>
    <row r="256" spans="1:24">
      <c r="A256">
        <v>4921</v>
      </c>
      <c r="B256" s="19">
        <v>46077</v>
      </c>
      <c r="C256">
        <v>2026</v>
      </c>
      <c r="D256" t="s">
        <v>78</v>
      </c>
      <c r="E256">
        <v>2</v>
      </c>
      <c r="F256" t="s">
        <v>80</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78</v>
      </c>
      <c r="W256">
        <v>2</v>
      </c>
      <c r="X256" t="s">
        <v>80</v>
      </c>
    </row>
    <row r="257" spans="1:24">
      <c r="A257">
        <v>2209</v>
      </c>
      <c r="B257" s="19">
        <v>46078</v>
      </c>
      <c r="C257">
        <v>2026</v>
      </c>
      <c r="D257" t="s">
        <v>78</v>
      </c>
      <c r="E257">
        <v>2</v>
      </c>
      <c r="F257" t="s">
        <v>80</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78</v>
      </c>
      <c r="W257">
        <v>2</v>
      </c>
      <c r="X257" t="s">
        <v>80</v>
      </c>
    </row>
    <row r="258" spans="1:24">
      <c r="A258">
        <v>4757</v>
      </c>
      <c r="B258" s="19">
        <v>46078</v>
      </c>
      <c r="C258">
        <v>2026</v>
      </c>
      <c r="D258" t="s">
        <v>78</v>
      </c>
      <c r="E258">
        <v>2</v>
      </c>
      <c r="F258" t="s">
        <v>80</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78</v>
      </c>
      <c r="W258">
        <v>2</v>
      </c>
      <c r="X258" t="s">
        <v>80</v>
      </c>
    </row>
    <row r="259" spans="1:24">
      <c r="A259">
        <v>5155</v>
      </c>
      <c r="B259" s="19">
        <v>46078</v>
      </c>
      <c r="C259">
        <v>2026</v>
      </c>
      <c r="D259" t="s">
        <v>78</v>
      </c>
      <c r="E259">
        <v>2</v>
      </c>
      <c r="F259" t="s">
        <v>80</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78</v>
      </c>
      <c r="W259">
        <v>2</v>
      </c>
      <c r="X259" t="s">
        <v>80</v>
      </c>
    </row>
    <row r="260" spans="1:24">
      <c r="A260">
        <v>1737</v>
      </c>
      <c r="B260" s="19">
        <v>46079</v>
      </c>
      <c r="C260">
        <v>2026</v>
      </c>
      <c r="D260" t="s">
        <v>78</v>
      </c>
      <c r="E260">
        <v>2</v>
      </c>
      <c r="F260" t="s">
        <v>80</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78</v>
      </c>
      <c r="W260">
        <v>2</v>
      </c>
      <c r="X260" t="s">
        <v>80</v>
      </c>
    </row>
    <row r="261" spans="1:24">
      <c r="A261">
        <v>1905</v>
      </c>
      <c r="B261" s="19">
        <v>46079</v>
      </c>
      <c r="C261">
        <v>2026</v>
      </c>
      <c r="D261" t="s">
        <v>78</v>
      </c>
      <c r="E261">
        <v>2</v>
      </c>
      <c r="F261" t="s">
        <v>80</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78</v>
      </c>
      <c r="W261">
        <v>2</v>
      </c>
      <c r="X261" t="s">
        <v>80</v>
      </c>
    </row>
    <row r="262" spans="1:24">
      <c r="A262">
        <v>2359</v>
      </c>
      <c r="B262" s="19">
        <v>46079</v>
      </c>
      <c r="C262">
        <v>2026</v>
      </c>
      <c r="D262" t="s">
        <v>78</v>
      </c>
      <c r="E262">
        <v>2</v>
      </c>
      <c r="F262" t="s">
        <v>80</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78</v>
      </c>
      <c r="W262">
        <v>2</v>
      </c>
      <c r="X262" t="s">
        <v>80</v>
      </c>
    </row>
    <row r="263" spans="1:24">
      <c r="A263">
        <v>3666</v>
      </c>
      <c r="B263" s="19">
        <v>46079</v>
      </c>
      <c r="C263">
        <v>2026</v>
      </c>
      <c r="D263" t="s">
        <v>78</v>
      </c>
      <c r="E263">
        <v>2</v>
      </c>
      <c r="F263" t="s">
        <v>80</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78</v>
      </c>
      <c r="W263">
        <v>2</v>
      </c>
      <c r="X263" t="s">
        <v>80</v>
      </c>
    </row>
    <row r="264" spans="1:24">
      <c r="A264">
        <v>518</v>
      </c>
      <c r="B264" s="19">
        <v>46080</v>
      </c>
      <c r="C264">
        <v>2026</v>
      </c>
      <c r="D264" t="s">
        <v>78</v>
      </c>
      <c r="E264">
        <v>2</v>
      </c>
      <c r="F264" t="s">
        <v>80</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78</v>
      </c>
      <c r="W264">
        <v>2</v>
      </c>
      <c r="X264" t="s">
        <v>80</v>
      </c>
    </row>
    <row r="265" spans="1:24">
      <c r="A265">
        <v>892</v>
      </c>
      <c r="B265" s="19">
        <v>46080</v>
      </c>
      <c r="C265">
        <v>2026</v>
      </c>
      <c r="D265" t="s">
        <v>78</v>
      </c>
      <c r="E265">
        <v>2</v>
      </c>
      <c r="F265" t="s">
        <v>80</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78</v>
      </c>
      <c r="W265">
        <v>2</v>
      </c>
      <c r="X265" t="s">
        <v>80</v>
      </c>
    </row>
    <row r="266" spans="1:24">
      <c r="A266">
        <v>1115</v>
      </c>
      <c r="B266" s="19">
        <v>46080</v>
      </c>
      <c r="C266">
        <v>2026</v>
      </c>
      <c r="D266" t="s">
        <v>78</v>
      </c>
      <c r="E266">
        <v>2</v>
      </c>
      <c r="F266" t="s">
        <v>80</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78</v>
      </c>
      <c r="W266">
        <v>2</v>
      </c>
      <c r="X266" t="s">
        <v>80</v>
      </c>
    </row>
    <row r="267" spans="1:24">
      <c r="A267">
        <v>1186</v>
      </c>
      <c r="B267" s="19">
        <v>46080</v>
      </c>
      <c r="C267">
        <v>2026</v>
      </c>
      <c r="D267" t="s">
        <v>78</v>
      </c>
      <c r="E267">
        <v>2</v>
      </c>
      <c r="F267" t="s">
        <v>80</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78</v>
      </c>
      <c r="W267">
        <v>2</v>
      </c>
      <c r="X267" t="s">
        <v>80</v>
      </c>
    </row>
    <row r="268" spans="1:24">
      <c r="A268">
        <v>2093</v>
      </c>
      <c r="B268" s="19">
        <v>46080</v>
      </c>
      <c r="C268">
        <v>2026</v>
      </c>
      <c r="D268" t="s">
        <v>78</v>
      </c>
      <c r="E268">
        <v>2</v>
      </c>
      <c r="F268" t="s">
        <v>80</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78</v>
      </c>
      <c r="W268">
        <v>2</v>
      </c>
      <c r="X268" t="s">
        <v>80</v>
      </c>
    </row>
    <row r="269" spans="1:24">
      <c r="A269">
        <v>2136</v>
      </c>
      <c r="B269" s="19">
        <v>46080</v>
      </c>
      <c r="C269">
        <v>2026</v>
      </c>
      <c r="D269" t="s">
        <v>78</v>
      </c>
      <c r="E269">
        <v>2</v>
      </c>
      <c r="F269" t="s">
        <v>80</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78</v>
      </c>
      <c r="W269">
        <v>2</v>
      </c>
      <c r="X269" t="s">
        <v>80</v>
      </c>
    </row>
    <row r="270" spans="1:24">
      <c r="A270">
        <v>3538</v>
      </c>
      <c r="B270" s="19">
        <v>46080</v>
      </c>
      <c r="C270">
        <v>2026</v>
      </c>
      <c r="D270" t="s">
        <v>78</v>
      </c>
      <c r="E270">
        <v>2</v>
      </c>
      <c r="F270" t="s">
        <v>80</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78</v>
      </c>
      <c r="W270">
        <v>2</v>
      </c>
      <c r="X270" t="s">
        <v>80</v>
      </c>
    </row>
    <row r="271" spans="1:24">
      <c r="A271">
        <v>3891</v>
      </c>
      <c r="B271" s="19">
        <v>46080</v>
      </c>
      <c r="C271">
        <v>2026</v>
      </c>
      <c r="D271" t="s">
        <v>78</v>
      </c>
      <c r="E271">
        <v>2</v>
      </c>
      <c r="F271" t="s">
        <v>80</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78</v>
      </c>
      <c r="W271">
        <v>2</v>
      </c>
      <c r="X271" t="s">
        <v>80</v>
      </c>
    </row>
    <row r="272" spans="1:24">
      <c r="A272">
        <v>3917</v>
      </c>
      <c r="B272" s="19">
        <v>46080</v>
      </c>
      <c r="C272">
        <v>2026</v>
      </c>
      <c r="D272" t="s">
        <v>78</v>
      </c>
      <c r="E272">
        <v>2</v>
      </c>
      <c r="F272" t="s">
        <v>80</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78</v>
      </c>
      <c r="W272">
        <v>2</v>
      </c>
      <c r="X272" t="s">
        <v>80</v>
      </c>
    </row>
    <row r="273" spans="1:24">
      <c r="A273">
        <v>4594</v>
      </c>
      <c r="B273" s="19">
        <v>46080</v>
      </c>
      <c r="C273">
        <v>2026</v>
      </c>
      <c r="D273" t="s">
        <v>78</v>
      </c>
      <c r="E273">
        <v>2</v>
      </c>
      <c r="F273" t="s">
        <v>80</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78</v>
      </c>
      <c r="W273">
        <v>2</v>
      </c>
      <c r="X273" t="s">
        <v>80</v>
      </c>
    </row>
    <row r="274" spans="1:24">
      <c r="A274">
        <v>4750</v>
      </c>
      <c r="B274" s="19">
        <v>46080</v>
      </c>
      <c r="C274">
        <v>2026</v>
      </c>
      <c r="D274" t="s">
        <v>78</v>
      </c>
      <c r="E274">
        <v>2</v>
      </c>
      <c r="F274" t="s">
        <v>80</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78</v>
      </c>
      <c r="W274">
        <v>2</v>
      </c>
      <c r="X274" t="s">
        <v>80</v>
      </c>
    </row>
    <row r="275" spans="1:24">
      <c r="A275">
        <v>4960</v>
      </c>
      <c r="B275" s="19">
        <v>46080</v>
      </c>
      <c r="C275">
        <v>2026</v>
      </c>
      <c r="D275" t="s">
        <v>78</v>
      </c>
      <c r="E275">
        <v>2</v>
      </c>
      <c r="F275" t="s">
        <v>80</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78</v>
      </c>
      <c r="W275">
        <v>2</v>
      </c>
      <c r="X275" t="s">
        <v>80</v>
      </c>
    </row>
    <row r="276" spans="1:24">
      <c r="A276">
        <v>4245</v>
      </c>
      <c r="B276" s="19">
        <v>46081</v>
      </c>
      <c r="C276">
        <v>2026</v>
      </c>
      <c r="D276" t="s">
        <v>78</v>
      </c>
      <c r="E276">
        <v>2</v>
      </c>
      <c r="F276" t="s">
        <v>80</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78</v>
      </c>
      <c r="W276">
        <v>2</v>
      </c>
      <c r="X276" t="s">
        <v>80</v>
      </c>
    </row>
    <row r="277" spans="1:24">
      <c r="A277">
        <v>4664</v>
      </c>
      <c r="B277" s="19">
        <v>46081</v>
      </c>
      <c r="C277">
        <v>2026</v>
      </c>
      <c r="D277" t="s">
        <v>78</v>
      </c>
      <c r="E277">
        <v>2</v>
      </c>
      <c r="F277" t="s">
        <v>80</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78</v>
      </c>
      <c r="W277">
        <v>2</v>
      </c>
      <c r="X277" t="s">
        <v>80</v>
      </c>
    </row>
    <row r="278" spans="1:24">
      <c r="A278">
        <v>383</v>
      </c>
      <c r="B278" s="19">
        <v>46082</v>
      </c>
      <c r="C278">
        <v>2026</v>
      </c>
      <c r="D278" t="s">
        <v>78</v>
      </c>
      <c r="E278">
        <v>3</v>
      </c>
      <c r="F278" t="s">
        <v>81</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78</v>
      </c>
      <c r="W278">
        <v>3</v>
      </c>
      <c r="X278" t="s">
        <v>81</v>
      </c>
    </row>
    <row r="279" spans="1:24">
      <c r="A279">
        <v>730</v>
      </c>
      <c r="B279" s="19">
        <v>46082</v>
      </c>
      <c r="C279">
        <v>2026</v>
      </c>
      <c r="D279" t="s">
        <v>78</v>
      </c>
      <c r="E279">
        <v>3</v>
      </c>
      <c r="F279" t="s">
        <v>81</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78</v>
      </c>
      <c r="W279">
        <v>3</v>
      </c>
      <c r="X279" t="s">
        <v>81</v>
      </c>
    </row>
    <row r="280" spans="1:24">
      <c r="A280">
        <v>985</v>
      </c>
      <c r="B280" s="19">
        <v>46082</v>
      </c>
      <c r="C280">
        <v>2026</v>
      </c>
      <c r="D280" t="s">
        <v>78</v>
      </c>
      <c r="E280">
        <v>3</v>
      </c>
      <c r="F280" t="s">
        <v>81</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78</v>
      </c>
      <c r="W280">
        <v>3</v>
      </c>
      <c r="X280" t="s">
        <v>81</v>
      </c>
    </row>
    <row r="281" spans="1:24">
      <c r="A281">
        <v>1457</v>
      </c>
      <c r="B281" s="19">
        <v>46082</v>
      </c>
      <c r="C281">
        <v>2026</v>
      </c>
      <c r="D281" t="s">
        <v>78</v>
      </c>
      <c r="E281">
        <v>3</v>
      </c>
      <c r="F281" t="s">
        <v>81</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78</v>
      </c>
      <c r="W281">
        <v>3</v>
      </c>
      <c r="X281" t="s">
        <v>81</v>
      </c>
    </row>
    <row r="282" spans="1:24">
      <c r="A282">
        <v>2558</v>
      </c>
      <c r="B282" s="19">
        <v>46082</v>
      </c>
      <c r="C282">
        <v>2026</v>
      </c>
      <c r="D282" t="s">
        <v>78</v>
      </c>
      <c r="E282">
        <v>3</v>
      </c>
      <c r="F282" t="s">
        <v>81</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78</v>
      </c>
      <c r="W282">
        <v>3</v>
      </c>
      <c r="X282" t="s">
        <v>81</v>
      </c>
    </row>
    <row r="283" spans="1:24">
      <c r="A283">
        <v>3024</v>
      </c>
      <c r="B283" s="19">
        <v>46082</v>
      </c>
      <c r="C283">
        <v>2026</v>
      </c>
      <c r="D283" t="s">
        <v>78</v>
      </c>
      <c r="E283">
        <v>3</v>
      </c>
      <c r="F283" t="s">
        <v>81</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78</v>
      </c>
      <c r="W283">
        <v>3</v>
      </c>
      <c r="X283" t="s">
        <v>81</v>
      </c>
    </row>
    <row r="284" spans="1:24">
      <c r="A284">
        <v>3225</v>
      </c>
      <c r="B284" s="19">
        <v>46082</v>
      </c>
      <c r="C284">
        <v>2026</v>
      </c>
      <c r="D284" t="s">
        <v>78</v>
      </c>
      <c r="E284">
        <v>3</v>
      </c>
      <c r="F284" t="s">
        <v>81</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78</v>
      </c>
      <c r="W284">
        <v>3</v>
      </c>
      <c r="X284" t="s">
        <v>81</v>
      </c>
    </row>
    <row r="285" spans="1:24">
      <c r="A285">
        <v>3551</v>
      </c>
      <c r="B285" s="19">
        <v>46082</v>
      </c>
      <c r="C285">
        <v>2026</v>
      </c>
      <c r="D285" t="s">
        <v>78</v>
      </c>
      <c r="E285">
        <v>3</v>
      </c>
      <c r="F285" t="s">
        <v>81</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78</v>
      </c>
      <c r="W285">
        <v>3</v>
      </c>
      <c r="X285" t="s">
        <v>81</v>
      </c>
    </row>
    <row r="286" spans="1:24">
      <c r="A286">
        <v>4157</v>
      </c>
      <c r="B286" s="19">
        <v>46082</v>
      </c>
      <c r="C286">
        <v>2026</v>
      </c>
      <c r="D286" t="s">
        <v>78</v>
      </c>
      <c r="E286">
        <v>3</v>
      </c>
      <c r="F286" t="s">
        <v>81</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78</v>
      </c>
      <c r="W286">
        <v>3</v>
      </c>
      <c r="X286" t="s">
        <v>81</v>
      </c>
    </row>
    <row r="287" spans="1:24">
      <c r="A287">
        <v>4398</v>
      </c>
      <c r="B287" s="19">
        <v>46082</v>
      </c>
      <c r="C287">
        <v>2026</v>
      </c>
      <c r="D287" t="s">
        <v>78</v>
      </c>
      <c r="E287">
        <v>3</v>
      </c>
      <c r="F287" t="s">
        <v>81</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78</v>
      </c>
      <c r="W287">
        <v>3</v>
      </c>
      <c r="X287" t="s">
        <v>81</v>
      </c>
    </row>
    <row r="288" spans="1:24">
      <c r="A288">
        <v>4951</v>
      </c>
      <c r="B288" s="19">
        <v>46082</v>
      </c>
      <c r="C288">
        <v>2026</v>
      </c>
      <c r="D288" t="s">
        <v>78</v>
      </c>
      <c r="E288">
        <v>3</v>
      </c>
      <c r="F288" t="s">
        <v>81</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78</v>
      </c>
      <c r="W288">
        <v>3</v>
      </c>
      <c r="X288" t="s">
        <v>81</v>
      </c>
    </row>
    <row r="289" spans="1:24">
      <c r="A289">
        <v>1354</v>
      </c>
      <c r="B289" s="19">
        <v>46083</v>
      </c>
      <c r="C289">
        <v>2026</v>
      </c>
      <c r="D289" t="s">
        <v>78</v>
      </c>
      <c r="E289">
        <v>3</v>
      </c>
      <c r="F289" t="s">
        <v>81</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78</v>
      </c>
      <c r="W289">
        <v>3</v>
      </c>
      <c r="X289" t="s">
        <v>81</v>
      </c>
    </row>
    <row r="290" spans="1:24">
      <c r="A290">
        <v>2042</v>
      </c>
      <c r="B290" s="19">
        <v>46083</v>
      </c>
      <c r="C290">
        <v>2026</v>
      </c>
      <c r="D290" t="s">
        <v>78</v>
      </c>
      <c r="E290">
        <v>3</v>
      </c>
      <c r="F290" t="s">
        <v>81</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78</v>
      </c>
      <c r="W290">
        <v>3</v>
      </c>
      <c r="X290" t="s">
        <v>81</v>
      </c>
    </row>
    <row r="291" spans="1:24">
      <c r="A291">
        <v>3895</v>
      </c>
      <c r="B291" s="19">
        <v>46083</v>
      </c>
      <c r="C291">
        <v>2026</v>
      </c>
      <c r="D291" t="s">
        <v>78</v>
      </c>
      <c r="E291">
        <v>3</v>
      </c>
      <c r="F291" t="s">
        <v>81</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78</v>
      </c>
      <c r="W291">
        <v>3</v>
      </c>
      <c r="X291" t="s">
        <v>81</v>
      </c>
    </row>
    <row r="292" spans="1:24">
      <c r="A292">
        <v>5074</v>
      </c>
      <c r="B292" s="19">
        <v>46083</v>
      </c>
      <c r="C292">
        <v>2026</v>
      </c>
      <c r="D292" t="s">
        <v>78</v>
      </c>
      <c r="E292">
        <v>3</v>
      </c>
      <c r="F292" t="s">
        <v>81</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78</v>
      </c>
      <c r="W292">
        <v>3</v>
      </c>
      <c r="X292" t="s">
        <v>81</v>
      </c>
    </row>
    <row r="293" spans="1:24">
      <c r="A293">
        <v>179</v>
      </c>
      <c r="B293" s="19">
        <v>46084</v>
      </c>
      <c r="C293">
        <v>2026</v>
      </c>
      <c r="D293" t="s">
        <v>78</v>
      </c>
      <c r="E293">
        <v>3</v>
      </c>
      <c r="F293" t="s">
        <v>81</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78</v>
      </c>
      <c r="W293">
        <v>3</v>
      </c>
      <c r="X293" t="s">
        <v>81</v>
      </c>
    </row>
    <row r="294" spans="1:24">
      <c r="A294">
        <v>459</v>
      </c>
      <c r="B294" s="19">
        <v>46084</v>
      </c>
      <c r="C294">
        <v>2026</v>
      </c>
      <c r="D294" t="s">
        <v>78</v>
      </c>
      <c r="E294">
        <v>3</v>
      </c>
      <c r="F294" t="s">
        <v>81</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78</v>
      </c>
      <c r="W294">
        <v>3</v>
      </c>
      <c r="X294" t="s">
        <v>81</v>
      </c>
    </row>
    <row r="295" spans="1:24">
      <c r="A295">
        <v>525</v>
      </c>
      <c r="B295" s="19">
        <v>46084</v>
      </c>
      <c r="C295">
        <v>2026</v>
      </c>
      <c r="D295" t="s">
        <v>78</v>
      </c>
      <c r="E295">
        <v>3</v>
      </c>
      <c r="F295" t="s">
        <v>81</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78</v>
      </c>
      <c r="W295">
        <v>3</v>
      </c>
      <c r="X295" t="s">
        <v>81</v>
      </c>
    </row>
    <row r="296" spans="1:24">
      <c r="A296">
        <v>3374</v>
      </c>
      <c r="B296" s="19">
        <v>46084</v>
      </c>
      <c r="C296">
        <v>2026</v>
      </c>
      <c r="D296" t="s">
        <v>78</v>
      </c>
      <c r="E296">
        <v>3</v>
      </c>
      <c r="F296" t="s">
        <v>81</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78</v>
      </c>
      <c r="W296">
        <v>3</v>
      </c>
      <c r="X296" t="s">
        <v>81</v>
      </c>
    </row>
    <row r="297" spans="1:24">
      <c r="A297">
        <v>3850</v>
      </c>
      <c r="B297" s="19">
        <v>46084</v>
      </c>
      <c r="C297">
        <v>2026</v>
      </c>
      <c r="D297" t="s">
        <v>78</v>
      </c>
      <c r="E297">
        <v>3</v>
      </c>
      <c r="F297" t="s">
        <v>81</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78</v>
      </c>
      <c r="W297">
        <v>3</v>
      </c>
      <c r="X297" t="s">
        <v>81</v>
      </c>
    </row>
    <row r="298" spans="1:24">
      <c r="A298">
        <v>4004</v>
      </c>
      <c r="B298" s="19">
        <v>46084</v>
      </c>
      <c r="C298">
        <v>2026</v>
      </c>
      <c r="D298" t="s">
        <v>78</v>
      </c>
      <c r="E298">
        <v>3</v>
      </c>
      <c r="F298" t="s">
        <v>81</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78</v>
      </c>
      <c r="W298">
        <v>3</v>
      </c>
      <c r="X298" t="s">
        <v>81</v>
      </c>
    </row>
    <row r="299" spans="1:24">
      <c r="A299">
        <v>788</v>
      </c>
      <c r="B299" s="19">
        <v>46085</v>
      </c>
      <c r="C299">
        <v>2026</v>
      </c>
      <c r="D299" t="s">
        <v>78</v>
      </c>
      <c r="E299">
        <v>3</v>
      </c>
      <c r="F299" t="s">
        <v>81</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78</v>
      </c>
      <c r="W299">
        <v>3</v>
      </c>
      <c r="X299" t="s">
        <v>81</v>
      </c>
    </row>
    <row r="300" spans="1:24">
      <c r="A300">
        <v>1717</v>
      </c>
      <c r="B300" s="19">
        <v>46085</v>
      </c>
      <c r="C300">
        <v>2026</v>
      </c>
      <c r="D300" t="s">
        <v>78</v>
      </c>
      <c r="E300">
        <v>3</v>
      </c>
      <c r="F300" t="s">
        <v>81</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78</v>
      </c>
      <c r="W300">
        <v>3</v>
      </c>
      <c r="X300" t="s">
        <v>81</v>
      </c>
    </row>
    <row r="301" spans="1:24">
      <c r="A301">
        <v>1819</v>
      </c>
      <c r="B301" s="19">
        <v>46085</v>
      </c>
      <c r="C301">
        <v>2026</v>
      </c>
      <c r="D301" t="s">
        <v>78</v>
      </c>
      <c r="E301">
        <v>3</v>
      </c>
      <c r="F301" t="s">
        <v>81</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78</v>
      </c>
      <c r="W301">
        <v>3</v>
      </c>
      <c r="X301" t="s">
        <v>81</v>
      </c>
    </row>
    <row r="302" spans="1:24">
      <c r="A302">
        <v>1992</v>
      </c>
      <c r="B302" s="19">
        <v>46085</v>
      </c>
      <c r="C302">
        <v>2026</v>
      </c>
      <c r="D302" t="s">
        <v>78</v>
      </c>
      <c r="E302">
        <v>3</v>
      </c>
      <c r="F302" t="s">
        <v>81</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78</v>
      </c>
      <c r="W302">
        <v>3</v>
      </c>
      <c r="X302" t="s">
        <v>81</v>
      </c>
    </row>
    <row r="303" spans="1:24">
      <c r="A303">
        <v>2499</v>
      </c>
      <c r="B303" s="19">
        <v>46085</v>
      </c>
      <c r="C303">
        <v>2026</v>
      </c>
      <c r="D303" t="s">
        <v>78</v>
      </c>
      <c r="E303">
        <v>3</v>
      </c>
      <c r="F303" t="s">
        <v>81</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78</v>
      </c>
      <c r="W303">
        <v>3</v>
      </c>
      <c r="X303" t="s">
        <v>81</v>
      </c>
    </row>
    <row r="304" spans="1:24">
      <c r="A304">
        <v>2698</v>
      </c>
      <c r="B304" s="19">
        <v>46085</v>
      </c>
      <c r="C304">
        <v>2026</v>
      </c>
      <c r="D304" t="s">
        <v>78</v>
      </c>
      <c r="E304">
        <v>3</v>
      </c>
      <c r="F304" t="s">
        <v>81</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78</v>
      </c>
      <c r="W304">
        <v>3</v>
      </c>
      <c r="X304" t="s">
        <v>81</v>
      </c>
    </row>
    <row r="305" spans="1:24">
      <c r="A305">
        <v>4416</v>
      </c>
      <c r="B305" s="19">
        <v>46085</v>
      </c>
      <c r="C305">
        <v>2026</v>
      </c>
      <c r="D305" t="s">
        <v>78</v>
      </c>
      <c r="E305">
        <v>3</v>
      </c>
      <c r="F305" t="s">
        <v>81</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78</v>
      </c>
      <c r="W305">
        <v>3</v>
      </c>
      <c r="X305" t="s">
        <v>81</v>
      </c>
    </row>
    <row r="306" spans="1:24">
      <c r="A306">
        <v>4434</v>
      </c>
      <c r="B306" s="19">
        <v>46085</v>
      </c>
      <c r="C306">
        <v>2026</v>
      </c>
      <c r="D306" t="s">
        <v>78</v>
      </c>
      <c r="E306">
        <v>3</v>
      </c>
      <c r="F306" t="s">
        <v>81</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78</v>
      </c>
      <c r="W306">
        <v>3</v>
      </c>
      <c r="X306" t="s">
        <v>81</v>
      </c>
    </row>
    <row r="307" spans="1:24">
      <c r="A307">
        <v>4992</v>
      </c>
      <c r="B307" s="19">
        <v>46085</v>
      </c>
      <c r="C307">
        <v>2026</v>
      </c>
      <c r="D307" t="s">
        <v>78</v>
      </c>
      <c r="E307">
        <v>3</v>
      </c>
      <c r="F307" t="s">
        <v>81</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78</v>
      </c>
      <c r="W307">
        <v>3</v>
      </c>
      <c r="X307" t="s">
        <v>81</v>
      </c>
    </row>
    <row r="308" spans="1:24">
      <c r="A308">
        <v>388</v>
      </c>
      <c r="B308" s="19">
        <v>46086</v>
      </c>
      <c r="C308">
        <v>2026</v>
      </c>
      <c r="D308" t="s">
        <v>78</v>
      </c>
      <c r="E308">
        <v>3</v>
      </c>
      <c r="F308" t="s">
        <v>81</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78</v>
      </c>
      <c r="W308">
        <v>3</v>
      </c>
      <c r="X308" t="s">
        <v>81</v>
      </c>
    </row>
    <row r="309" spans="1:24">
      <c r="A309">
        <v>977</v>
      </c>
      <c r="B309" s="19">
        <v>46086</v>
      </c>
      <c r="C309">
        <v>2026</v>
      </c>
      <c r="D309" t="s">
        <v>78</v>
      </c>
      <c r="E309">
        <v>3</v>
      </c>
      <c r="F309" t="s">
        <v>81</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78</v>
      </c>
      <c r="W309">
        <v>3</v>
      </c>
      <c r="X309" t="s">
        <v>81</v>
      </c>
    </row>
    <row r="310" spans="1:24">
      <c r="A310">
        <v>996</v>
      </c>
      <c r="B310" s="19">
        <v>46086</v>
      </c>
      <c r="C310">
        <v>2026</v>
      </c>
      <c r="D310" t="s">
        <v>78</v>
      </c>
      <c r="E310">
        <v>3</v>
      </c>
      <c r="F310" t="s">
        <v>81</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78</v>
      </c>
      <c r="W310">
        <v>3</v>
      </c>
      <c r="X310" t="s">
        <v>81</v>
      </c>
    </row>
    <row r="311" spans="1:24">
      <c r="A311">
        <v>1923</v>
      </c>
      <c r="B311" s="19">
        <v>46086</v>
      </c>
      <c r="C311">
        <v>2026</v>
      </c>
      <c r="D311" t="s">
        <v>78</v>
      </c>
      <c r="E311">
        <v>3</v>
      </c>
      <c r="F311" t="s">
        <v>81</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78</v>
      </c>
      <c r="W311">
        <v>3</v>
      </c>
      <c r="X311" t="s">
        <v>81</v>
      </c>
    </row>
    <row r="312" spans="1:24">
      <c r="A312">
        <v>4904</v>
      </c>
      <c r="B312" s="19">
        <v>46086</v>
      </c>
      <c r="C312">
        <v>2026</v>
      </c>
      <c r="D312" t="s">
        <v>78</v>
      </c>
      <c r="E312">
        <v>3</v>
      </c>
      <c r="F312" t="s">
        <v>81</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78</v>
      </c>
      <c r="W312">
        <v>3</v>
      </c>
      <c r="X312" t="s">
        <v>81</v>
      </c>
    </row>
    <row r="313" spans="1:24">
      <c r="A313">
        <v>1036</v>
      </c>
      <c r="B313" s="19">
        <v>46087</v>
      </c>
      <c r="C313">
        <v>2026</v>
      </c>
      <c r="D313" t="s">
        <v>78</v>
      </c>
      <c r="E313">
        <v>3</v>
      </c>
      <c r="F313" t="s">
        <v>81</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78</v>
      </c>
      <c r="W313">
        <v>3</v>
      </c>
      <c r="X313" t="s">
        <v>81</v>
      </c>
    </row>
    <row r="314" spans="1:24">
      <c r="A314">
        <v>1470</v>
      </c>
      <c r="B314" s="19">
        <v>46087</v>
      </c>
      <c r="C314">
        <v>2026</v>
      </c>
      <c r="D314" t="s">
        <v>78</v>
      </c>
      <c r="E314">
        <v>3</v>
      </c>
      <c r="F314" t="s">
        <v>81</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78</v>
      </c>
      <c r="W314">
        <v>3</v>
      </c>
      <c r="X314" t="s">
        <v>81</v>
      </c>
    </row>
    <row r="315" spans="1:24">
      <c r="A315">
        <v>2907</v>
      </c>
      <c r="B315" s="19">
        <v>46087</v>
      </c>
      <c r="C315">
        <v>2026</v>
      </c>
      <c r="D315" t="s">
        <v>78</v>
      </c>
      <c r="E315">
        <v>3</v>
      </c>
      <c r="F315" t="s">
        <v>81</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78</v>
      </c>
      <c r="W315">
        <v>3</v>
      </c>
      <c r="X315" t="s">
        <v>81</v>
      </c>
    </row>
    <row r="316" spans="1:24">
      <c r="A316">
        <v>2997</v>
      </c>
      <c r="B316" s="19">
        <v>46087</v>
      </c>
      <c r="C316">
        <v>2026</v>
      </c>
      <c r="D316" t="s">
        <v>78</v>
      </c>
      <c r="E316">
        <v>3</v>
      </c>
      <c r="F316" t="s">
        <v>81</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78</v>
      </c>
      <c r="W316">
        <v>3</v>
      </c>
      <c r="X316" t="s">
        <v>81</v>
      </c>
    </row>
    <row r="317" spans="1:24">
      <c r="A317">
        <v>3056</v>
      </c>
      <c r="B317" s="19">
        <v>46087</v>
      </c>
      <c r="C317">
        <v>2026</v>
      </c>
      <c r="D317" t="s">
        <v>78</v>
      </c>
      <c r="E317">
        <v>3</v>
      </c>
      <c r="F317" t="s">
        <v>81</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78</v>
      </c>
      <c r="W317">
        <v>3</v>
      </c>
      <c r="X317" t="s">
        <v>81</v>
      </c>
    </row>
    <row r="318" spans="1:24">
      <c r="A318">
        <v>471</v>
      </c>
      <c r="B318" s="19">
        <v>46088</v>
      </c>
      <c r="C318">
        <v>2026</v>
      </c>
      <c r="D318" t="s">
        <v>78</v>
      </c>
      <c r="E318">
        <v>3</v>
      </c>
      <c r="F318" t="s">
        <v>81</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78</v>
      </c>
      <c r="W318">
        <v>3</v>
      </c>
      <c r="X318" t="s">
        <v>81</v>
      </c>
    </row>
    <row r="319" spans="1:24">
      <c r="A319">
        <v>842</v>
      </c>
      <c r="B319" s="19">
        <v>46088</v>
      </c>
      <c r="C319">
        <v>2026</v>
      </c>
      <c r="D319" t="s">
        <v>78</v>
      </c>
      <c r="E319">
        <v>3</v>
      </c>
      <c r="F319" t="s">
        <v>81</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78</v>
      </c>
      <c r="W319">
        <v>3</v>
      </c>
      <c r="X319" t="s">
        <v>81</v>
      </c>
    </row>
    <row r="320" spans="1:24">
      <c r="A320">
        <v>3386</v>
      </c>
      <c r="B320" s="19">
        <v>46088</v>
      </c>
      <c r="C320">
        <v>2026</v>
      </c>
      <c r="D320" t="s">
        <v>78</v>
      </c>
      <c r="E320">
        <v>3</v>
      </c>
      <c r="F320" t="s">
        <v>81</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78</v>
      </c>
      <c r="W320">
        <v>3</v>
      </c>
      <c r="X320" t="s">
        <v>81</v>
      </c>
    </row>
    <row r="321" spans="1:24">
      <c r="A321">
        <v>4505</v>
      </c>
      <c r="B321" s="19">
        <v>46088</v>
      </c>
      <c r="C321">
        <v>2026</v>
      </c>
      <c r="D321" t="s">
        <v>78</v>
      </c>
      <c r="E321">
        <v>3</v>
      </c>
      <c r="F321" t="s">
        <v>81</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78</v>
      </c>
      <c r="W321">
        <v>3</v>
      </c>
      <c r="X321" t="s">
        <v>81</v>
      </c>
    </row>
    <row r="322" spans="1:24">
      <c r="A322">
        <v>1286</v>
      </c>
      <c r="B322" s="19">
        <v>46089</v>
      </c>
      <c r="C322">
        <v>2026</v>
      </c>
      <c r="D322" t="s">
        <v>78</v>
      </c>
      <c r="E322">
        <v>3</v>
      </c>
      <c r="F322" t="s">
        <v>81</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78</v>
      </c>
      <c r="W322">
        <v>3</v>
      </c>
      <c r="X322" t="s">
        <v>81</v>
      </c>
    </row>
    <row r="323" spans="1:24">
      <c r="A323">
        <v>2653</v>
      </c>
      <c r="B323" s="19">
        <v>46089</v>
      </c>
      <c r="C323">
        <v>2026</v>
      </c>
      <c r="D323" t="s">
        <v>78</v>
      </c>
      <c r="E323">
        <v>3</v>
      </c>
      <c r="F323" t="s">
        <v>81</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78</v>
      </c>
      <c r="W323">
        <v>3</v>
      </c>
      <c r="X323" t="s">
        <v>81</v>
      </c>
    </row>
    <row r="324" spans="1:24">
      <c r="A324">
        <v>4465</v>
      </c>
      <c r="B324" s="19">
        <v>46089</v>
      </c>
      <c r="C324">
        <v>2026</v>
      </c>
      <c r="D324" t="s">
        <v>78</v>
      </c>
      <c r="E324">
        <v>3</v>
      </c>
      <c r="F324" t="s">
        <v>81</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78</v>
      </c>
      <c r="W324">
        <v>3</v>
      </c>
      <c r="X324" t="s">
        <v>81</v>
      </c>
    </row>
    <row r="325" spans="1:24">
      <c r="A325">
        <v>4576</v>
      </c>
      <c r="B325" s="19">
        <v>46089</v>
      </c>
      <c r="C325">
        <v>2026</v>
      </c>
      <c r="D325" t="s">
        <v>78</v>
      </c>
      <c r="E325">
        <v>3</v>
      </c>
      <c r="F325" t="s">
        <v>81</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78</v>
      </c>
      <c r="W325">
        <v>3</v>
      </c>
      <c r="X325" t="s">
        <v>81</v>
      </c>
    </row>
    <row r="326" spans="1:24">
      <c r="A326">
        <v>718</v>
      </c>
      <c r="B326" s="19">
        <v>46090</v>
      </c>
      <c r="C326">
        <v>2026</v>
      </c>
      <c r="D326" t="s">
        <v>78</v>
      </c>
      <c r="E326">
        <v>3</v>
      </c>
      <c r="F326" t="s">
        <v>81</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78</v>
      </c>
      <c r="W326">
        <v>3</v>
      </c>
      <c r="X326" t="s">
        <v>81</v>
      </c>
    </row>
    <row r="327" spans="1:24">
      <c r="A327">
        <v>1527</v>
      </c>
      <c r="B327" s="19">
        <v>46090</v>
      </c>
      <c r="C327">
        <v>2026</v>
      </c>
      <c r="D327" t="s">
        <v>78</v>
      </c>
      <c r="E327">
        <v>3</v>
      </c>
      <c r="F327" t="s">
        <v>81</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78</v>
      </c>
      <c r="W327">
        <v>3</v>
      </c>
      <c r="X327" t="s">
        <v>81</v>
      </c>
    </row>
    <row r="328" spans="1:24">
      <c r="A328">
        <v>1797</v>
      </c>
      <c r="B328" s="19">
        <v>46090</v>
      </c>
      <c r="C328">
        <v>2026</v>
      </c>
      <c r="D328" t="s">
        <v>78</v>
      </c>
      <c r="E328">
        <v>3</v>
      </c>
      <c r="F328" t="s">
        <v>81</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78</v>
      </c>
      <c r="W328">
        <v>3</v>
      </c>
      <c r="X328" t="s">
        <v>81</v>
      </c>
    </row>
    <row r="329" spans="1:24">
      <c r="A329">
        <v>2917</v>
      </c>
      <c r="B329" s="19">
        <v>46090</v>
      </c>
      <c r="C329">
        <v>2026</v>
      </c>
      <c r="D329" t="s">
        <v>78</v>
      </c>
      <c r="E329">
        <v>3</v>
      </c>
      <c r="F329" t="s">
        <v>81</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78</v>
      </c>
      <c r="W329">
        <v>3</v>
      </c>
      <c r="X329" t="s">
        <v>81</v>
      </c>
    </row>
    <row r="330" spans="1:24">
      <c r="A330">
        <v>4095</v>
      </c>
      <c r="B330" s="19">
        <v>46090</v>
      </c>
      <c r="C330">
        <v>2026</v>
      </c>
      <c r="D330" t="s">
        <v>78</v>
      </c>
      <c r="E330">
        <v>3</v>
      </c>
      <c r="F330" t="s">
        <v>81</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78</v>
      </c>
      <c r="W330">
        <v>3</v>
      </c>
      <c r="X330" t="s">
        <v>81</v>
      </c>
    </row>
    <row r="331" spans="1:24">
      <c r="A331">
        <v>5050</v>
      </c>
      <c r="B331" s="19">
        <v>46090</v>
      </c>
      <c r="C331">
        <v>2026</v>
      </c>
      <c r="D331" t="s">
        <v>78</v>
      </c>
      <c r="E331">
        <v>3</v>
      </c>
      <c r="F331" t="s">
        <v>81</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78</v>
      </c>
      <c r="W331">
        <v>3</v>
      </c>
      <c r="X331" t="s">
        <v>81</v>
      </c>
    </row>
    <row r="332" spans="1:24">
      <c r="A332">
        <v>709</v>
      </c>
      <c r="B332" s="19">
        <v>46091</v>
      </c>
      <c r="C332">
        <v>2026</v>
      </c>
      <c r="D332" t="s">
        <v>78</v>
      </c>
      <c r="E332">
        <v>3</v>
      </c>
      <c r="F332" t="s">
        <v>81</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78</v>
      </c>
      <c r="W332">
        <v>3</v>
      </c>
      <c r="X332" t="s">
        <v>81</v>
      </c>
    </row>
    <row r="333" spans="1:24">
      <c r="A333">
        <v>1073</v>
      </c>
      <c r="B333" s="19">
        <v>46091</v>
      </c>
      <c r="C333">
        <v>2026</v>
      </c>
      <c r="D333" t="s">
        <v>78</v>
      </c>
      <c r="E333">
        <v>3</v>
      </c>
      <c r="F333" t="s">
        <v>81</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78</v>
      </c>
      <c r="W333">
        <v>3</v>
      </c>
      <c r="X333" t="s">
        <v>81</v>
      </c>
    </row>
    <row r="334" spans="1:24">
      <c r="A334">
        <v>2623</v>
      </c>
      <c r="B334" s="19">
        <v>46091</v>
      </c>
      <c r="C334">
        <v>2026</v>
      </c>
      <c r="D334" t="s">
        <v>78</v>
      </c>
      <c r="E334">
        <v>3</v>
      </c>
      <c r="F334" t="s">
        <v>81</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78</v>
      </c>
      <c r="W334">
        <v>3</v>
      </c>
      <c r="X334" t="s">
        <v>81</v>
      </c>
    </row>
    <row r="335" spans="1:24">
      <c r="A335">
        <v>2625</v>
      </c>
      <c r="B335" s="19">
        <v>46091</v>
      </c>
      <c r="C335">
        <v>2026</v>
      </c>
      <c r="D335" t="s">
        <v>78</v>
      </c>
      <c r="E335">
        <v>3</v>
      </c>
      <c r="F335" t="s">
        <v>81</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78</v>
      </c>
      <c r="W335">
        <v>3</v>
      </c>
      <c r="X335" t="s">
        <v>81</v>
      </c>
    </row>
    <row r="336" spans="1:24">
      <c r="A336">
        <v>3304</v>
      </c>
      <c r="B336" s="19">
        <v>46091</v>
      </c>
      <c r="C336">
        <v>2026</v>
      </c>
      <c r="D336" t="s">
        <v>78</v>
      </c>
      <c r="E336">
        <v>3</v>
      </c>
      <c r="F336" t="s">
        <v>81</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78</v>
      </c>
      <c r="W336">
        <v>3</v>
      </c>
      <c r="X336" t="s">
        <v>81</v>
      </c>
    </row>
    <row r="337" spans="1:24">
      <c r="A337">
        <v>4876</v>
      </c>
      <c r="B337" s="19">
        <v>46091</v>
      </c>
      <c r="C337">
        <v>2026</v>
      </c>
      <c r="D337" t="s">
        <v>78</v>
      </c>
      <c r="E337">
        <v>3</v>
      </c>
      <c r="F337" t="s">
        <v>81</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78</v>
      </c>
      <c r="W337">
        <v>3</v>
      </c>
      <c r="X337" t="s">
        <v>81</v>
      </c>
    </row>
    <row r="338" spans="1:24">
      <c r="A338">
        <v>83</v>
      </c>
      <c r="B338" s="19">
        <v>46092</v>
      </c>
      <c r="C338">
        <v>2026</v>
      </c>
      <c r="D338" t="s">
        <v>78</v>
      </c>
      <c r="E338">
        <v>3</v>
      </c>
      <c r="F338" t="s">
        <v>81</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78</v>
      </c>
      <c r="W338">
        <v>3</v>
      </c>
      <c r="X338" t="s">
        <v>81</v>
      </c>
    </row>
    <row r="339" spans="1:24">
      <c r="A339">
        <v>863</v>
      </c>
      <c r="B339" s="19">
        <v>46092</v>
      </c>
      <c r="C339">
        <v>2026</v>
      </c>
      <c r="D339" t="s">
        <v>78</v>
      </c>
      <c r="E339">
        <v>3</v>
      </c>
      <c r="F339" t="s">
        <v>81</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78</v>
      </c>
      <c r="W339">
        <v>3</v>
      </c>
      <c r="X339" t="s">
        <v>81</v>
      </c>
    </row>
    <row r="340" spans="1:24">
      <c r="A340">
        <v>2323</v>
      </c>
      <c r="B340" s="19">
        <v>46092</v>
      </c>
      <c r="C340">
        <v>2026</v>
      </c>
      <c r="D340" t="s">
        <v>78</v>
      </c>
      <c r="E340">
        <v>3</v>
      </c>
      <c r="F340" t="s">
        <v>81</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78</v>
      </c>
      <c r="W340">
        <v>3</v>
      </c>
      <c r="X340" t="s">
        <v>81</v>
      </c>
    </row>
    <row r="341" spans="1:24">
      <c r="A341">
        <v>3064</v>
      </c>
      <c r="B341" s="19">
        <v>46092</v>
      </c>
      <c r="C341">
        <v>2026</v>
      </c>
      <c r="D341" t="s">
        <v>78</v>
      </c>
      <c r="E341">
        <v>3</v>
      </c>
      <c r="F341" t="s">
        <v>81</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78</v>
      </c>
      <c r="W341">
        <v>3</v>
      </c>
      <c r="X341" t="s">
        <v>81</v>
      </c>
    </row>
    <row r="342" spans="1:24">
      <c r="A342">
        <v>4995</v>
      </c>
      <c r="B342" s="19">
        <v>46092</v>
      </c>
      <c r="C342">
        <v>2026</v>
      </c>
      <c r="D342" t="s">
        <v>78</v>
      </c>
      <c r="E342">
        <v>3</v>
      </c>
      <c r="F342" t="s">
        <v>81</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78</v>
      </c>
      <c r="W342">
        <v>3</v>
      </c>
      <c r="X342" t="s">
        <v>81</v>
      </c>
    </row>
    <row r="343" spans="1:24">
      <c r="A343">
        <v>46</v>
      </c>
      <c r="B343" s="19">
        <v>46093</v>
      </c>
      <c r="C343">
        <v>2026</v>
      </c>
      <c r="D343" t="s">
        <v>78</v>
      </c>
      <c r="E343">
        <v>3</v>
      </c>
      <c r="F343" t="s">
        <v>81</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78</v>
      </c>
      <c r="W343">
        <v>3</v>
      </c>
      <c r="X343" t="s">
        <v>81</v>
      </c>
    </row>
    <row r="344" spans="1:24">
      <c r="A344">
        <v>443</v>
      </c>
      <c r="B344" s="19">
        <v>46093</v>
      </c>
      <c r="C344">
        <v>2026</v>
      </c>
      <c r="D344" t="s">
        <v>78</v>
      </c>
      <c r="E344">
        <v>3</v>
      </c>
      <c r="F344" t="s">
        <v>81</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78</v>
      </c>
      <c r="W344">
        <v>3</v>
      </c>
      <c r="X344" t="s">
        <v>81</v>
      </c>
    </row>
    <row r="345" spans="1:24">
      <c r="A345">
        <v>759</v>
      </c>
      <c r="B345" s="19">
        <v>46093</v>
      </c>
      <c r="C345">
        <v>2026</v>
      </c>
      <c r="D345" t="s">
        <v>78</v>
      </c>
      <c r="E345">
        <v>3</v>
      </c>
      <c r="F345" t="s">
        <v>81</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78</v>
      </c>
      <c r="W345">
        <v>3</v>
      </c>
      <c r="X345" t="s">
        <v>81</v>
      </c>
    </row>
    <row r="346" spans="1:24">
      <c r="A346">
        <v>1097</v>
      </c>
      <c r="B346" s="19">
        <v>46093</v>
      </c>
      <c r="C346">
        <v>2026</v>
      </c>
      <c r="D346" t="s">
        <v>78</v>
      </c>
      <c r="E346">
        <v>3</v>
      </c>
      <c r="F346" t="s">
        <v>81</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78</v>
      </c>
      <c r="W346">
        <v>3</v>
      </c>
      <c r="X346" t="s">
        <v>81</v>
      </c>
    </row>
    <row r="347" spans="1:24">
      <c r="A347">
        <v>2152</v>
      </c>
      <c r="B347" s="19">
        <v>46093</v>
      </c>
      <c r="C347">
        <v>2026</v>
      </c>
      <c r="D347" t="s">
        <v>78</v>
      </c>
      <c r="E347">
        <v>3</v>
      </c>
      <c r="F347" t="s">
        <v>81</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78</v>
      </c>
      <c r="W347">
        <v>3</v>
      </c>
      <c r="X347" t="s">
        <v>81</v>
      </c>
    </row>
    <row r="348" spans="1:24">
      <c r="A348">
        <v>2512</v>
      </c>
      <c r="B348" s="19">
        <v>46093</v>
      </c>
      <c r="C348">
        <v>2026</v>
      </c>
      <c r="D348" t="s">
        <v>78</v>
      </c>
      <c r="E348">
        <v>3</v>
      </c>
      <c r="F348" t="s">
        <v>81</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78</v>
      </c>
      <c r="W348">
        <v>3</v>
      </c>
      <c r="X348" t="s">
        <v>81</v>
      </c>
    </row>
    <row r="349" spans="1:24">
      <c r="A349">
        <v>2578</v>
      </c>
      <c r="B349" s="19">
        <v>46093</v>
      </c>
      <c r="C349">
        <v>2026</v>
      </c>
      <c r="D349" t="s">
        <v>78</v>
      </c>
      <c r="E349">
        <v>3</v>
      </c>
      <c r="F349" t="s">
        <v>81</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78</v>
      </c>
      <c r="W349">
        <v>3</v>
      </c>
      <c r="X349" t="s">
        <v>81</v>
      </c>
    </row>
    <row r="350" spans="1:24">
      <c r="A350">
        <v>3302</v>
      </c>
      <c r="B350" s="19">
        <v>46093</v>
      </c>
      <c r="C350">
        <v>2026</v>
      </c>
      <c r="D350" t="s">
        <v>78</v>
      </c>
      <c r="E350">
        <v>3</v>
      </c>
      <c r="F350" t="s">
        <v>81</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78</v>
      </c>
      <c r="W350">
        <v>3</v>
      </c>
      <c r="X350" t="s">
        <v>81</v>
      </c>
    </row>
    <row r="351" spans="1:24">
      <c r="A351">
        <v>3752</v>
      </c>
      <c r="B351" s="19">
        <v>46093</v>
      </c>
      <c r="C351">
        <v>2026</v>
      </c>
      <c r="D351" t="s">
        <v>78</v>
      </c>
      <c r="E351">
        <v>3</v>
      </c>
      <c r="F351" t="s">
        <v>81</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78</v>
      </c>
      <c r="W351">
        <v>3</v>
      </c>
      <c r="X351" t="s">
        <v>81</v>
      </c>
    </row>
    <row r="352" spans="1:24">
      <c r="A352">
        <v>4839</v>
      </c>
      <c r="B352" s="19">
        <v>46093</v>
      </c>
      <c r="C352">
        <v>2026</v>
      </c>
      <c r="D352" t="s">
        <v>78</v>
      </c>
      <c r="E352">
        <v>3</v>
      </c>
      <c r="F352" t="s">
        <v>81</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78</v>
      </c>
      <c r="W352">
        <v>3</v>
      </c>
      <c r="X352" t="s">
        <v>81</v>
      </c>
    </row>
    <row r="353" spans="1:24">
      <c r="A353">
        <v>264</v>
      </c>
      <c r="B353" s="19">
        <v>46094</v>
      </c>
      <c r="C353">
        <v>2026</v>
      </c>
      <c r="D353" t="s">
        <v>78</v>
      </c>
      <c r="E353">
        <v>3</v>
      </c>
      <c r="F353" t="s">
        <v>81</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78</v>
      </c>
      <c r="W353">
        <v>3</v>
      </c>
      <c r="X353" t="s">
        <v>81</v>
      </c>
    </row>
    <row r="354" spans="1:24">
      <c r="A354">
        <v>2498</v>
      </c>
      <c r="B354" s="19">
        <v>46094</v>
      </c>
      <c r="C354">
        <v>2026</v>
      </c>
      <c r="D354" t="s">
        <v>78</v>
      </c>
      <c r="E354">
        <v>3</v>
      </c>
      <c r="F354" t="s">
        <v>81</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78</v>
      </c>
      <c r="W354">
        <v>3</v>
      </c>
      <c r="X354" t="s">
        <v>81</v>
      </c>
    </row>
    <row r="355" spans="1:24">
      <c r="A355">
        <v>3929</v>
      </c>
      <c r="B355" s="19">
        <v>46094</v>
      </c>
      <c r="C355">
        <v>2026</v>
      </c>
      <c r="D355" t="s">
        <v>78</v>
      </c>
      <c r="E355">
        <v>3</v>
      </c>
      <c r="F355" t="s">
        <v>81</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78</v>
      </c>
      <c r="W355">
        <v>3</v>
      </c>
      <c r="X355" t="s">
        <v>81</v>
      </c>
    </row>
    <row r="356" spans="1:24">
      <c r="A356">
        <v>4195</v>
      </c>
      <c r="B356" s="19">
        <v>46094</v>
      </c>
      <c r="C356">
        <v>2026</v>
      </c>
      <c r="D356" t="s">
        <v>78</v>
      </c>
      <c r="E356">
        <v>3</v>
      </c>
      <c r="F356" t="s">
        <v>81</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78</v>
      </c>
      <c r="W356">
        <v>3</v>
      </c>
      <c r="X356" t="s">
        <v>81</v>
      </c>
    </row>
    <row r="357" spans="1:24">
      <c r="A357">
        <v>4684</v>
      </c>
      <c r="B357" s="19">
        <v>46094</v>
      </c>
      <c r="C357">
        <v>2026</v>
      </c>
      <c r="D357" t="s">
        <v>78</v>
      </c>
      <c r="E357">
        <v>3</v>
      </c>
      <c r="F357" t="s">
        <v>81</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78</v>
      </c>
      <c r="W357">
        <v>3</v>
      </c>
      <c r="X357" t="s">
        <v>81</v>
      </c>
    </row>
    <row r="358" spans="1:24">
      <c r="A358">
        <v>313</v>
      </c>
      <c r="B358" s="19">
        <v>46095</v>
      </c>
      <c r="C358">
        <v>2026</v>
      </c>
      <c r="D358" t="s">
        <v>78</v>
      </c>
      <c r="E358">
        <v>3</v>
      </c>
      <c r="F358" t="s">
        <v>81</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78</v>
      </c>
      <c r="W358">
        <v>3</v>
      </c>
      <c r="X358" t="s">
        <v>81</v>
      </c>
    </row>
    <row r="359" spans="1:24">
      <c r="A359">
        <v>1056</v>
      </c>
      <c r="B359" s="19">
        <v>46095</v>
      </c>
      <c r="C359">
        <v>2026</v>
      </c>
      <c r="D359" t="s">
        <v>78</v>
      </c>
      <c r="E359">
        <v>3</v>
      </c>
      <c r="F359" t="s">
        <v>81</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78</v>
      </c>
      <c r="W359">
        <v>3</v>
      </c>
      <c r="X359" t="s">
        <v>81</v>
      </c>
    </row>
    <row r="360" spans="1:24">
      <c r="A360">
        <v>2189</v>
      </c>
      <c r="B360" s="19">
        <v>46095</v>
      </c>
      <c r="C360">
        <v>2026</v>
      </c>
      <c r="D360" t="s">
        <v>78</v>
      </c>
      <c r="E360">
        <v>3</v>
      </c>
      <c r="F360" t="s">
        <v>81</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78</v>
      </c>
      <c r="W360">
        <v>3</v>
      </c>
      <c r="X360" t="s">
        <v>81</v>
      </c>
    </row>
    <row r="361" spans="1:24">
      <c r="A361">
        <v>2617</v>
      </c>
      <c r="B361" s="19">
        <v>46095</v>
      </c>
      <c r="C361">
        <v>2026</v>
      </c>
      <c r="D361" t="s">
        <v>78</v>
      </c>
      <c r="E361">
        <v>3</v>
      </c>
      <c r="F361" t="s">
        <v>81</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78</v>
      </c>
      <c r="W361">
        <v>3</v>
      </c>
      <c r="X361" t="s">
        <v>81</v>
      </c>
    </row>
    <row r="362" spans="1:24">
      <c r="A362">
        <v>2901</v>
      </c>
      <c r="B362" s="19">
        <v>46095</v>
      </c>
      <c r="C362">
        <v>2026</v>
      </c>
      <c r="D362" t="s">
        <v>78</v>
      </c>
      <c r="E362">
        <v>3</v>
      </c>
      <c r="F362" t="s">
        <v>81</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78</v>
      </c>
      <c r="W362">
        <v>3</v>
      </c>
      <c r="X362" t="s">
        <v>81</v>
      </c>
    </row>
    <row r="363" spans="1:24">
      <c r="A363">
        <v>2952</v>
      </c>
      <c r="B363" s="19">
        <v>46095</v>
      </c>
      <c r="C363">
        <v>2026</v>
      </c>
      <c r="D363" t="s">
        <v>78</v>
      </c>
      <c r="E363">
        <v>3</v>
      </c>
      <c r="F363" t="s">
        <v>81</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78</v>
      </c>
      <c r="W363">
        <v>3</v>
      </c>
      <c r="X363" t="s">
        <v>81</v>
      </c>
    </row>
    <row r="364" spans="1:24">
      <c r="A364">
        <v>3421</v>
      </c>
      <c r="B364" s="19">
        <v>46095</v>
      </c>
      <c r="C364">
        <v>2026</v>
      </c>
      <c r="D364" t="s">
        <v>78</v>
      </c>
      <c r="E364">
        <v>3</v>
      </c>
      <c r="F364" t="s">
        <v>81</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78</v>
      </c>
      <c r="W364">
        <v>3</v>
      </c>
      <c r="X364" t="s">
        <v>81</v>
      </c>
    </row>
    <row r="365" spans="1:24">
      <c r="A365">
        <v>3536</v>
      </c>
      <c r="B365" s="19">
        <v>46095</v>
      </c>
      <c r="C365">
        <v>2026</v>
      </c>
      <c r="D365" t="s">
        <v>78</v>
      </c>
      <c r="E365">
        <v>3</v>
      </c>
      <c r="F365" t="s">
        <v>81</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78</v>
      </c>
      <c r="W365">
        <v>3</v>
      </c>
      <c r="X365" t="s">
        <v>81</v>
      </c>
    </row>
    <row r="366" spans="1:24">
      <c r="A366">
        <v>3878</v>
      </c>
      <c r="B366" s="19">
        <v>46095</v>
      </c>
      <c r="C366">
        <v>2026</v>
      </c>
      <c r="D366" t="s">
        <v>78</v>
      </c>
      <c r="E366">
        <v>3</v>
      </c>
      <c r="F366" t="s">
        <v>81</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78</v>
      </c>
      <c r="W366">
        <v>3</v>
      </c>
      <c r="X366" t="s">
        <v>81</v>
      </c>
    </row>
    <row r="367" spans="1:24">
      <c r="A367">
        <v>2027</v>
      </c>
      <c r="B367" s="19">
        <v>46096</v>
      </c>
      <c r="C367">
        <v>2026</v>
      </c>
      <c r="D367" t="s">
        <v>78</v>
      </c>
      <c r="E367">
        <v>3</v>
      </c>
      <c r="F367" t="s">
        <v>81</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78</v>
      </c>
      <c r="W367">
        <v>3</v>
      </c>
      <c r="X367" t="s">
        <v>81</v>
      </c>
    </row>
    <row r="368" spans="1:24">
      <c r="A368">
        <v>3280</v>
      </c>
      <c r="B368" s="19">
        <v>46096</v>
      </c>
      <c r="C368">
        <v>2026</v>
      </c>
      <c r="D368" t="s">
        <v>78</v>
      </c>
      <c r="E368">
        <v>3</v>
      </c>
      <c r="F368" t="s">
        <v>81</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78</v>
      </c>
      <c r="W368">
        <v>3</v>
      </c>
      <c r="X368" t="s">
        <v>81</v>
      </c>
    </row>
    <row r="369" spans="1:24">
      <c r="A369">
        <v>5149</v>
      </c>
      <c r="B369" s="19">
        <v>46096</v>
      </c>
      <c r="C369">
        <v>2026</v>
      </c>
      <c r="D369" t="s">
        <v>78</v>
      </c>
      <c r="E369">
        <v>3</v>
      </c>
      <c r="F369" t="s">
        <v>81</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78</v>
      </c>
      <c r="W369">
        <v>3</v>
      </c>
      <c r="X369" t="s">
        <v>81</v>
      </c>
    </row>
    <row r="370" spans="1:24">
      <c r="A370">
        <v>412</v>
      </c>
      <c r="B370" s="19">
        <v>46097</v>
      </c>
      <c r="C370">
        <v>2026</v>
      </c>
      <c r="D370" t="s">
        <v>78</v>
      </c>
      <c r="E370">
        <v>3</v>
      </c>
      <c r="F370" t="s">
        <v>81</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78</v>
      </c>
      <c r="W370">
        <v>3</v>
      </c>
      <c r="X370" t="s">
        <v>81</v>
      </c>
    </row>
    <row r="371" spans="1:24">
      <c r="A371">
        <v>1161</v>
      </c>
      <c r="B371" s="19">
        <v>46097</v>
      </c>
      <c r="C371">
        <v>2026</v>
      </c>
      <c r="D371" t="s">
        <v>78</v>
      </c>
      <c r="E371">
        <v>3</v>
      </c>
      <c r="F371" t="s">
        <v>81</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78</v>
      </c>
      <c r="W371">
        <v>3</v>
      </c>
      <c r="X371" t="s">
        <v>81</v>
      </c>
    </row>
    <row r="372" spans="1:24">
      <c r="A372">
        <v>1320</v>
      </c>
      <c r="B372" s="19">
        <v>46097</v>
      </c>
      <c r="C372">
        <v>2026</v>
      </c>
      <c r="D372" t="s">
        <v>78</v>
      </c>
      <c r="E372">
        <v>3</v>
      </c>
      <c r="F372" t="s">
        <v>81</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78</v>
      </c>
      <c r="W372">
        <v>3</v>
      </c>
      <c r="X372" t="s">
        <v>81</v>
      </c>
    </row>
    <row r="373" spans="1:24">
      <c r="A373">
        <v>2528</v>
      </c>
      <c r="B373" s="19">
        <v>46097</v>
      </c>
      <c r="C373">
        <v>2026</v>
      </c>
      <c r="D373" t="s">
        <v>78</v>
      </c>
      <c r="E373">
        <v>3</v>
      </c>
      <c r="F373" t="s">
        <v>81</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78</v>
      </c>
      <c r="W373">
        <v>3</v>
      </c>
      <c r="X373" t="s">
        <v>81</v>
      </c>
    </row>
    <row r="374" spans="1:24">
      <c r="A374">
        <v>2956</v>
      </c>
      <c r="B374" s="19">
        <v>46097</v>
      </c>
      <c r="C374">
        <v>2026</v>
      </c>
      <c r="D374" t="s">
        <v>78</v>
      </c>
      <c r="E374">
        <v>3</v>
      </c>
      <c r="F374" t="s">
        <v>81</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78</v>
      </c>
      <c r="W374">
        <v>3</v>
      </c>
      <c r="X374" t="s">
        <v>81</v>
      </c>
    </row>
    <row r="375" spans="1:24">
      <c r="A375">
        <v>2973</v>
      </c>
      <c r="B375" s="19">
        <v>46097</v>
      </c>
      <c r="C375">
        <v>2026</v>
      </c>
      <c r="D375" t="s">
        <v>78</v>
      </c>
      <c r="E375">
        <v>3</v>
      </c>
      <c r="F375" t="s">
        <v>81</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78</v>
      </c>
      <c r="W375">
        <v>3</v>
      </c>
      <c r="X375" t="s">
        <v>81</v>
      </c>
    </row>
    <row r="376" spans="1:24">
      <c r="A376">
        <v>3358</v>
      </c>
      <c r="B376" s="19">
        <v>46097</v>
      </c>
      <c r="C376">
        <v>2026</v>
      </c>
      <c r="D376" t="s">
        <v>78</v>
      </c>
      <c r="E376">
        <v>3</v>
      </c>
      <c r="F376" t="s">
        <v>81</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78</v>
      </c>
      <c r="W376">
        <v>3</v>
      </c>
      <c r="X376" t="s">
        <v>81</v>
      </c>
    </row>
    <row r="377" spans="1:24">
      <c r="A377">
        <v>164</v>
      </c>
      <c r="B377" s="19">
        <v>46098</v>
      </c>
      <c r="C377">
        <v>2026</v>
      </c>
      <c r="D377" t="s">
        <v>78</v>
      </c>
      <c r="E377">
        <v>3</v>
      </c>
      <c r="F377" t="s">
        <v>81</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78</v>
      </c>
      <c r="W377">
        <v>3</v>
      </c>
      <c r="X377" t="s">
        <v>81</v>
      </c>
    </row>
    <row r="378" spans="1:24">
      <c r="A378">
        <v>995</v>
      </c>
      <c r="B378" s="19">
        <v>46098</v>
      </c>
      <c r="C378">
        <v>2026</v>
      </c>
      <c r="D378" t="s">
        <v>78</v>
      </c>
      <c r="E378">
        <v>3</v>
      </c>
      <c r="F378" t="s">
        <v>81</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78</v>
      </c>
      <c r="W378">
        <v>3</v>
      </c>
      <c r="X378" t="s">
        <v>81</v>
      </c>
    </row>
    <row r="379" spans="1:24">
      <c r="A379">
        <v>4912</v>
      </c>
      <c r="B379" s="19">
        <v>46098</v>
      </c>
      <c r="C379">
        <v>2026</v>
      </c>
      <c r="D379" t="s">
        <v>78</v>
      </c>
      <c r="E379">
        <v>3</v>
      </c>
      <c r="F379" t="s">
        <v>81</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78</v>
      </c>
      <c r="W379">
        <v>3</v>
      </c>
      <c r="X379" t="s">
        <v>81</v>
      </c>
    </row>
    <row r="380" spans="1:24">
      <c r="A380">
        <v>29</v>
      </c>
      <c r="B380" s="19">
        <v>46099</v>
      </c>
      <c r="C380">
        <v>2026</v>
      </c>
      <c r="D380" t="s">
        <v>78</v>
      </c>
      <c r="E380">
        <v>3</v>
      </c>
      <c r="F380" t="s">
        <v>81</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78</v>
      </c>
      <c r="W380">
        <v>3</v>
      </c>
      <c r="X380" t="s">
        <v>81</v>
      </c>
    </row>
    <row r="381" spans="1:24">
      <c r="A381">
        <v>891</v>
      </c>
      <c r="B381" s="19">
        <v>46099</v>
      </c>
      <c r="C381">
        <v>2026</v>
      </c>
      <c r="D381" t="s">
        <v>78</v>
      </c>
      <c r="E381">
        <v>3</v>
      </c>
      <c r="F381" t="s">
        <v>81</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78</v>
      </c>
      <c r="W381">
        <v>3</v>
      </c>
      <c r="X381" t="s">
        <v>81</v>
      </c>
    </row>
    <row r="382" spans="1:24">
      <c r="A382">
        <v>1143</v>
      </c>
      <c r="B382" s="19">
        <v>46099</v>
      </c>
      <c r="C382">
        <v>2026</v>
      </c>
      <c r="D382" t="s">
        <v>78</v>
      </c>
      <c r="E382">
        <v>3</v>
      </c>
      <c r="F382" t="s">
        <v>81</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78</v>
      </c>
      <c r="W382">
        <v>3</v>
      </c>
      <c r="X382" t="s">
        <v>81</v>
      </c>
    </row>
    <row r="383" spans="1:24">
      <c r="A383">
        <v>2478</v>
      </c>
      <c r="B383" s="19">
        <v>46099</v>
      </c>
      <c r="C383">
        <v>2026</v>
      </c>
      <c r="D383" t="s">
        <v>78</v>
      </c>
      <c r="E383">
        <v>3</v>
      </c>
      <c r="F383" t="s">
        <v>81</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78</v>
      </c>
      <c r="W383">
        <v>3</v>
      </c>
      <c r="X383" t="s">
        <v>81</v>
      </c>
    </row>
    <row r="384" spans="1:24">
      <c r="A384">
        <v>3961</v>
      </c>
      <c r="B384" s="19">
        <v>46099</v>
      </c>
      <c r="C384">
        <v>2026</v>
      </c>
      <c r="D384" t="s">
        <v>78</v>
      </c>
      <c r="E384">
        <v>3</v>
      </c>
      <c r="F384" t="s">
        <v>81</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78</v>
      </c>
      <c r="W384">
        <v>3</v>
      </c>
      <c r="X384" t="s">
        <v>81</v>
      </c>
    </row>
    <row r="385" spans="1:24">
      <c r="A385">
        <v>4724</v>
      </c>
      <c r="B385" s="19">
        <v>46099</v>
      </c>
      <c r="C385">
        <v>2026</v>
      </c>
      <c r="D385" t="s">
        <v>78</v>
      </c>
      <c r="E385">
        <v>3</v>
      </c>
      <c r="F385" t="s">
        <v>81</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78</v>
      </c>
      <c r="W385">
        <v>3</v>
      </c>
      <c r="X385" t="s">
        <v>81</v>
      </c>
    </row>
    <row r="386" spans="1:24">
      <c r="A386">
        <v>2171</v>
      </c>
      <c r="B386" s="19">
        <v>46100</v>
      </c>
      <c r="C386">
        <v>2026</v>
      </c>
      <c r="D386" t="s">
        <v>78</v>
      </c>
      <c r="E386">
        <v>3</v>
      </c>
      <c r="F386" t="s">
        <v>81</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78</v>
      </c>
      <c r="W386">
        <v>3</v>
      </c>
      <c r="X386" t="s">
        <v>81</v>
      </c>
    </row>
    <row r="387" spans="1:24">
      <c r="A387">
        <v>2311</v>
      </c>
      <c r="B387" s="19">
        <v>46100</v>
      </c>
      <c r="C387">
        <v>2026</v>
      </c>
      <c r="D387" t="s">
        <v>78</v>
      </c>
      <c r="E387">
        <v>3</v>
      </c>
      <c r="F387" t="s">
        <v>81</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78</v>
      </c>
      <c r="W387">
        <v>3</v>
      </c>
      <c r="X387" t="s">
        <v>81</v>
      </c>
    </row>
    <row r="388" spans="1:24">
      <c r="A388">
        <v>3563</v>
      </c>
      <c r="B388" s="19">
        <v>46100</v>
      </c>
      <c r="C388">
        <v>2026</v>
      </c>
      <c r="D388" t="s">
        <v>78</v>
      </c>
      <c r="E388">
        <v>3</v>
      </c>
      <c r="F388" t="s">
        <v>81</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78</v>
      </c>
      <c r="W388">
        <v>3</v>
      </c>
      <c r="X388" t="s">
        <v>81</v>
      </c>
    </row>
    <row r="389" spans="1:24">
      <c r="A389">
        <v>3587</v>
      </c>
      <c r="B389" s="19">
        <v>46100</v>
      </c>
      <c r="C389">
        <v>2026</v>
      </c>
      <c r="D389" t="s">
        <v>78</v>
      </c>
      <c r="E389">
        <v>3</v>
      </c>
      <c r="F389" t="s">
        <v>81</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78</v>
      </c>
      <c r="W389">
        <v>3</v>
      </c>
      <c r="X389" t="s">
        <v>81</v>
      </c>
    </row>
    <row r="390" spans="1:24">
      <c r="A390">
        <v>3706</v>
      </c>
      <c r="B390" s="19">
        <v>46100</v>
      </c>
      <c r="C390">
        <v>2026</v>
      </c>
      <c r="D390" t="s">
        <v>78</v>
      </c>
      <c r="E390">
        <v>3</v>
      </c>
      <c r="F390" t="s">
        <v>81</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78</v>
      </c>
      <c r="W390">
        <v>3</v>
      </c>
      <c r="X390" t="s">
        <v>81</v>
      </c>
    </row>
    <row r="391" spans="1:24">
      <c r="A391">
        <v>4121</v>
      </c>
      <c r="B391" s="19">
        <v>46100</v>
      </c>
      <c r="C391">
        <v>2026</v>
      </c>
      <c r="D391" t="s">
        <v>78</v>
      </c>
      <c r="E391">
        <v>3</v>
      </c>
      <c r="F391" t="s">
        <v>81</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78</v>
      </c>
      <c r="W391">
        <v>3</v>
      </c>
      <c r="X391" t="s">
        <v>81</v>
      </c>
    </row>
    <row r="392" spans="1:24">
      <c r="A392">
        <v>1047</v>
      </c>
      <c r="B392" s="19">
        <v>46101</v>
      </c>
      <c r="C392">
        <v>2026</v>
      </c>
      <c r="D392" t="s">
        <v>78</v>
      </c>
      <c r="E392">
        <v>3</v>
      </c>
      <c r="F392" t="s">
        <v>81</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78</v>
      </c>
      <c r="W392">
        <v>3</v>
      </c>
      <c r="X392" t="s">
        <v>81</v>
      </c>
    </row>
    <row r="393" spans="1:24">
      <c r="A393">
        <v>1142</v>
      </c>
      <c r="B393" s="19">
        <v>46101</v>
      </c>
      <c r="C393">
        <v>2026</v>
      </c>
      <c r="D393" t="s">
        <v>78</v>
      </c>
      <c r="E393">
        <v>3</v>
      </c>
      <c r="F393" t="s">
        <v>81</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78</v>
      </c>
      <c r="W393">
        <v>3</v>
      </c>
      <c r="X393" t="s">
        <v>81</v>
      </c>
    </row>
    <row r="394" spans="1:24">
      <c r="A394">
        <v>2232</v>
      </c>
      <c r="B394" s="19">
        <v>46101</v>
      </c>
      <c r="C394">
        <v>2026</v>
      </c>
      <c r="D394" t="s">
        <v>78</v>
      </c>
      <c r="E394">
        <v>3</v>
      </c>
      <c r="F394" t="s">
        <v>81</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78</v>
      </c>
      <c r="W394">
        <v>3</v>
      </c>
      <c r="X394" t="s">
        <v>81</v>
      </c>
    </row>
    <row r="395" spans="1:24">
      <c r="A395">
        <v>2339</v>
      </c>
      <c r="B395" s="19">
        <v>46101</v>
      </c>
      <c r="C395">
        <v>2026</v>
      </c>
      <c r="D395" t="s">
        <v>78</v>
      </c>
      <c r="E395">
        <v>3</v>
      </c>
      <c r="F395" t="s">
        <v>81</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78</v>
      </c>
      <c r="W395">
        <v>3</v>
      </c>
      <c r="X395" t="s">
        <v>81</v>
      </c>
    </row>
    <row r="396" spans="1:24">
      <c r="A396">
        <v>3611</v>
      </c>
      <c r="B396" s="19">
        <v>46101</v>
      </c>
      <c r="C396">
        <v>2026</v>
      </c>
      <c r="D396" t="s">
        <v>78</v>
      </c>
      <c r="E396">
        <v>3</v>
      </c>
      <c r="F396" t="s">
        <v>81</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78</v>
      </c>
      <c r="W396">
        <v>3</v>
      </c>
      <c r="X396" t="s">
        <v>81</v>
      </c>
    </row>
    <row r="397" spans="1:24">
      <c r="A397">
        <v>3953</v>
      </c>
      <c r="B397" s="19">
        <v>46101</v>
      </c>
      <c r="C397">
        <v>2026</v>
      </c>
      <c r="D397" t="s">
        <v>78</v>
      </c>
      <c r="E397">
        <v>3</v>
      </c>
      <c r="F397" t="s">
        <v>81</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78</v>
      </c>
      <c r="W397">
        <v>3</v>
      </c>
      <c r="X397" t="s">
        <v>81</v>
      </c>
    </row>
    <row r="398" spans="1:24">
      <c r="A398">
        <v>4253</v>
      </c>
      <c r="B398" s="19">
        <v>46101</v>
      </c>
      <c r="C398">
        <v>2026</v>
      </c>
      <c r="D398" t="s">
        <v>78</v>
      </c>
      <c r="E398">
        <v>3</v>
      </c>
      <c r="F398" t="s">
        <v>81</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78</v>
      </c>
      <c r="W398">
        <v>3</v>
      </c>
      <c r="X398" t="s">
        <v>81</v>
      </c>
    </row>
    <row r="399" spans="1:24">
      <c r="A399">
        <v>4952</v>
      </c>
      <c r="B399" s="19">
        <v>46101</v>
      </c>
      <c r="C399">
        <v>2026</v>
      </c>
      <c r="D399" t="s">
        <v>78</v>
      </c>
      <c r="E399">
        <v>3</v>
      </c>
      <c r="F399" t="s">
        <v>81</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78</v>
      </c>
      <c r="W399">
        <v>3</v>
      </c>
      <c r="X399" t="s">
        <v>81</v>
      </c>
    </row>
    <row r="400" spans="1:24">
      <c r="A400">
        <v>5016</v>
      </c>
      <c r="B400" s="19">
        <v>46101</v>
      </c>
      <c r="C400">
        <v>2026</v>
      </c>
      <c r="D400" t="s">
        <v>78</v>
      </c>
      <c r="E400">
        <v>3</v>
      </c>
      <c r="F400" t="s">
        <v>81</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78</v>
      </c>
      <c r="W400">
        <v>3</v>
      </c>
      <c r="X400" t="s">
        <v>81</v>
      </c>
    </row>
    <row r="401" spans="1:24">
      <c r="A401">
        <v>839</v>
      </c>
      <c r="B401" s="19">
        <v>46102</v>
      </c>
      <c r="C401">
        <v>2026</v>
      </c>
      <c r="D401" t="s">
        <v>78</v>
      </c>
      <c r="E401">
        <v>3</v>
      </c>
      <c r="F401" t="s">
        <v>81</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78</v>
      </c>
      <c r="W401">
        <v>3</v>
      </c>
      <c r="X401" t="s">
        <v>81</v>
      </c>
    </row>
    <row r="402" spans="1:24">
      <c r="A402">
        <v>1382</v>
      </c>
      <c r="B402" s="19">
        <v>46102</v>
      </c>
      <c r="C402">
        <v>2026</v>
      </c>
      <c r="D402" t="s">
        <v>78</v>
      </c>
      <c r="E402">
        <v>3</v>
      </c>
      <c r="F402" t="s">
        <v>81</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78</v>
      </c>
      <c r="W402">
        <v>3</v>
      </c>
      <c r="X402" t="s">
        <v>81</v>
      </c>
    </row>
    <row r="403" spans="1:24">
      <c r="A403">
        <v>1452</v>
      </c>
      <c r="B403" s="19">
        <v>46102</v>
      </c>
      <c r="C403">
        <v>2026</v>
      </c>
      <c r="D403" t="s">
        <v>78</v>
      </c>
      <c r="E403">
        <v>3</v>
      </c>
      <c r="F403" t="s">
        <v>81</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78</v>
      </c>
      <c r="W403">
        <v>3</v>
      </c>
      <c r="X403" t="s">
        <v>81</v>
      </c>
    </row>
    <row r="404" spans="1:24">
      <c r="A404">
        <v>1845</v>
      </c>
      <c r="B404" s="19">
        <v>46102</v>
      </c>
      <c r="C404">
        <v>2026</v>
      </c>
      <c r="D404" t="s">
        <v>78</v>
      </c>
      <c r="E404">
        <v>3</v>
      </c>
      <c r="F404" t="s">
        <v>81</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78</v>
      </c>
      <c r="W404">
        <v>3</v>
      </c>
      <c r="X404" t="s">
        <v>81</v>
      </c>
    </row>
    <row r="405" spans="1:24">
      <c r="A405">
        <v>3560</v>
      </c>
      <c r="B405" s="19">
        <v>46102</v>
      </c>
      <c r="C405">
        <v>2026</v>
      </c>
      <c r="D405" t="s">
        <v>78</v>
      </c>
      <c r="E405">
        <v>3</v>
      </c>
      <c r="F405" t="s">
        <v>81</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78</v>
      </c>
      <c r="W405">
        <v>3</v>
      </c>
      <c r="X405" t="s">
        <v>81</v>
      </c>
    </row>
    <row r="406" spans="1:24">
      <c r="A406">
        <v>4059</v>
      </c>
      <c r="B406" s="19">
        <v>46102</v>
      </c>
      <c r="C406">
        <v>2026</v>
      </c>
      <c r="D406" t="s">
        <v>78</v>
      </c>
      <c r="E406">
        <v>3</v>
      </c>
      <c r="F406" t="s">
        <v>81</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78</v>
      </c>
      <c r="W406">
        <v>3</v>
      </c>
      <c r="X406" t="s">
        <v>81</v>
      </c>
    </row>
    <row r="407" spans="1:24">
      <c r="A407">
        <v>4731</v>
      </c>
      <c r="B407" s="19">
        <v>46102</v>
      </c>
      <c r="C407">
        <v>2026</v>
      </c>
      <c r="D407" t="s">
        <v>78</v>
      </c>
      <c r="E407">
        <v>3</v>
      </c>
      <c r="F407" t="s">
        <v>81</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78</v>
      </c>
      <c r="W407">
        <v>3</v>
      </c>
      <c r="X407" t="s">
        <v>81</v>
      </c>
    </row>
    <row r="408" spans="1:24">
      <c r="A408">
        <v>693</v>
      </c>
      <c r="B408" s="19">
        <v>46103</v>
      </c>
      <c r="C408">
        <v>2026</v>
      </c>
      <c r="D408" t="s">
        <v>78</v>
      </c>
      <c r="E408">
        <v>3</v>
      </c>
      <c r="F408" t="s">
        <v>81</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78</v>
      </c>
      <c r="W408">
        <v>3</v>
      </c>
      <c r="X408" t="s">
        <v>81</v>
      </c>
    </row>
    <row r="409" spans="1:24">
      <c r="A409">
        <v>1672</v>
      </c>
      <c r="B409" s="19">
        <v>46103</v>
      </c>
      <c r="C409">
        <v>2026</v>
      </c>
      <c r="D409" t="s">
        <v>78</v>
      </c>
      <c r="E409">
        <v>3</v>
      </c>
      <c r="F409" t="s">
        <v>81</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78</v>
      </c>
      <c r="W409">
        <v>3</v>
      </c>
      <c r="X409" t="s">
        <v>81</v>
      </c>
    </row>
    <row r="410" spans="1:24">
      <c r="A410">
        <v>2347</v>
      </c>
      <c r="B410" s="19">
        <v>46103</v>
      </c>
      <c r="C410">
        <v>2026</v>
      </c>
      <c r="D410" t="s">
        <v>78</v>
      </c>
      <c r="E410">
        <v>3</v>
      </c>
      <c r="F410" t="s">
        <v>81</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78</v>
      </c>
      <c r="W410">
        <v>3</v>
      </c>
      <c r="X410" t="s">
        <v>81</v>
      </c>
    </row>
    <row r="411" spans="1:24">
      <c r="A411">
        <v>2582</v>
      </c>
      <c r="B411" s="19">
        <v>46103</v>
      </c>
      <c r="C411">
        <v>2026</v>
      </c>
      <c r="D411" t="s">
        <v>78</v>
      </c>
      <c r="E411">
        <v>3</v>
      </c>
      <c r="F411" t="s">
        <v>81</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78</v>
      </c>
      <c r="W411">
        <v>3</v>
      </c>
      <c r="X411" t="s">
        <v>81</v>
      </c>
    </row>
    <row r="412" spans="1:24">
      <c r="A412">
        <v>2762</v>
      </c>
      <c r="B412" s="19">
        <v>46103</v>
      </c>
      <c r="C412">
        <v>2026</v>
      </c>
      <c r="D412" t="s">
        <v>78</v>
      </c>
      <c r="E412">
        <v>3</v>
      </c>
      <c r="F412" t="s">
        <v>81</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78</v>
      </c>
      <c r="W412">
        <v>3</v>
      </c>
      <c r="X412" t="s">
        <v>81</v>
      </c>
    </row>
    <row r="413" spans="1:24">
      <c r="A413">
        <v>4090</v>
      </c>
      <c r="B413" s="19">
        <v>46103</v>
      </c>
      <c r="C413">
        <v>2026</v>
      </c>
      <c r="D413" t="s">
        <v>78</v>
      </c>
      <c r="E413">
        <v>3</v>
      </c>
      <c r="F413" t="s">
        <v>81</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78</v>
      </c>
      <c r="W413">
        <v>3</v>
      </c>
      <c r="X413" t="s">
        <v>81</v>
      </c>
    </row>
    <row r="414" spans="1:24">
      <c r="A414">
        <v>4491</v>
      </c>
      <c r="B414" s="19">
        <v>46103</v>
      </c>
      <c r="C414">
        <v>2026</v>
      </c>
      <c r="D414" t="s">
        <v>78</v>
      </c>
      <c r="E414">
        <v>3</v>
      </c>
      <c r="F414" t="s">
        <v>81</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78</v>
      </c>
      <c r="W414">
        <v>3</v>
      </c>
      <c r="X414" t="s">
        <v>81</v>
      </c>
    </row>
    <row r="415" spans="1:24">
      <c r="A415">
        <v>4678</v>
      </c>
      <c r="B415" s="19">
        <v>46103</v>
      </c>
      <c r="C415">
        <v>2026</v>
      </c>
      <c r="D415" t="s">
        <v>78</v>
      </c>
      <c r="E415">
        <v>3</v>
      </c>
      <c r="F415" t="s">
        <v>81</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78</v>
      </c>
      <c r="W415">
        <v>3</v>
      </c>
      <c r="X415" t="s">
        <v>81</v>
      </c>
    </row>
    <row r="416" spans="1:24">
      <c r="A416">
        <v>1189</v>
      </c>
      <c r="B416" s="19">
        <v>46104</v>
      </c>
      <c r="C416">
        <v>2026</v>
      </c>
      <c r="D416" t="s">
        <v>78</v>
      </c>
      <c r="E416">
        <v>3</v>
      </c>
      <c r="F416" t="s">
        <v>81</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78</v>
      </c>
      <c r="W416">
        <v>3</v>
      </c>
      <c r="X416" t="s">
        <v>81</v>
      </c>
    </row>
    <row r="417" spans="1:24">
      <c r="A417">
        <v>1590</v>
      </c>
      <c r="B417" s="19">
        <v>46104</v>
      </c>
      <c r="C417">
        <v>2026</v>
      </c>
      <c r="D417" t="s">
        <v>78</v>
      </c>
      <c r="E417">
        <v>3</v>
      </c>
      <c r="F417" t="s">
        <v>81</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78</v>
      </c>
      <c r="W417">
        <v>3</v>
      </c>
      <c r="X417" t="s">
        <v>81</v>
      </c>
    </row>
    <row r="418" spans="1:24">
      <c r="A418">
        <v>2309</v>
      </c>
      <c r="B418" s="19">
        <v>46104</v>
      </c>
      <c r="C418">
        <v>2026</v>
      </c>
      <c r="D418" t="s">
        <v>78</v>
      </c>
      <c r="E418">
        <v>3</v>
      </c>
      <c r="F418" t="s">
        <v>81</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78</v>
      </c>
      <c r="W418">
        <v>3</v>
      </c>
      <c r="X418" t="s">
        <v>81</v>
      </c>
    </row>
    <row r="419" spans="1:24">
      <c r="A419">
        <v>3628</v>
      </c>
      <c r="B419" s="19">
        <v>46104</v>
      </c>
      <c r="C419">
        <v>2026</v>
      </c>
      <c r="D419" t="s">
        <v>78</v>
      </c>
      <c r="E419">
        <v>3</v>
      </c>
      <c r="F419" t="s">
        <v>81</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78</v>
      </c>
      <c r="W419">
        <v>3</v>
      </c>
      <c r="X419" t="s">
        <v>81</v>
      </c>
    </row>
    <row r="420" spans="1:24">
      <c r="A420">
        <v>3718</v>
      </c>
      <c r="B420" s="19">
        <v>46104</v>
      </c>
      <c r="C420">
        <v>2026</v>
      </c>
      <c r="D420" t="s">
        <v>78</v>
      </c>
      <c r="E420">
        <v>3</v>
      </c>
      <c r="F420" t="s">
        <v>81</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78</v>
      </c>
      <c r="W420">
        <v>3</v>
      </c>
      <c r="X420" t="s">
        <v>81</v>
      </c>
    </row>
    <row r="421" spans="1:24">
      <c r="A421">
        <v>4198</v>
      </c>
      <c r="B421" s="19">
        <v>46104</v>
      </c>
      <c r="C421">
        <v>2026</v>
      </c>
      <c r="D421" t="s">
        <v>78</v>
      </c>
      <c r="E421">
        <v>3</v>
      </c>
      <c r="F421" t="s">
        <v>81</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78</v>
      </c>
      <c r="W421">
        <v>3</v>
      </c>
      <c r="X421" t="s">
        <v>81</v>
      </c>
    </row>
    <row r="422" spans="1:24">
      <c r="A422">
        <v>4784</v>
      </c>
      <c r="B422" s="19">
        <v>46104</v>
      </c>
      <c r="C422">
        <v>2026</v>
      </c>
      <c r="D422" t="s">
        <v>78</v>
      </c>
      <c r="E422">
        <v>3</v>
      </c>
      <c r="F422" t="s">
        <v>81</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78</v>
      </c>
      <c r="W422">
        <v>3</v>
      </c>
      <c r="X422" t="s">
        <v>81</v>
      </c>
    </row>
    <row r="423" spans="1:24">
      <c r="A423">
        <v>86</v>
      </c>
      <c r="B423" s="19">
        <v>46105</v>
      </c>
      <c r="C423">
        <v>2026</v>
      </c>
      <c r="D423" t="s">
        <v>78</v>
      </c>
      <c r="E423">
        <v>3</v>
      </c>
      <c r="F423" t="s">
        <v>81</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78</v>
      </c>
      <c r="W423">
        <v>3</v>
      </c>
      <c r="X423" t="s">
        <v>81</v>
      </c>
    </row>
    <row r="424" spans="1:24">
      <c r="A424">
        <v>1813</v>
      </c>
      <c r="B424" s="19">
        <v>46105</v>
      </c>
      <c r="C424">
        <v>2026</v>
      </c>
      <c r="D424" t="s">
        <v>78</v>
      </c>
      <c r="E424">
        <v>3</v>
      </c>
      <c r="F424" t="s">
        <v>81</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78</v>
      </c>
      <c r="W424">
        <v>3</v>
      </c>
      <c r="X424" t="s">
        <v>81</v>
      </c>
    </row>
    <row r="425" spans="1:24">
      <c r="A425">
        <v>2212</v>
      </c>
      <c r="B425" s="19">
        <v>46105</v>
      </c>
      <c r="C425">
        <v>2026</v>
      </c>
      <c r="D425" t="s">
        <v>78</v>
      </c>
      <c r="E425">
        <v>3</v>
      </c>
      <c r="F425" t="s">
        <v>81</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78</v>
      </c>
      <c r="W425">
        <v>3</v>
      </c>
      <c r="X425" t="s">
        <v>81</v>
      </c>
    </row>
    <row r="426" spans="1:24">
      <c r="A426">
        <v>4466</v>
      </c>
      <c r="B426" s="19">
        <v>46105</v>
      </c>
      <c r="C426">
        <v>2026</v>
      </c>
      <c r="D426" t="s">
        <v>78</v>
      </c>
      <c r="E426">
        <v>3</v>
      </c>
      <c r="F426" t="s">
        <v>81</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78</v>
      </c>
      <c r="W426">
        <v>3</v>
      </c>
      <c r="X426" t="s">
        <v>81</v>
      </c>
    </row>
    <row r="427" spans="1:24">
      <c r="A427">
        <v>4483</v>
      </c>
      <c r="B427" s="19">
        <v>46105</v>
      </c>
      <c r="C427">
        <v>2026</v>
      </c>
      <c r="D427" t="s">
        <v>78</v>
      </c>
      <c r="E427">
        <v>3</v>
      </c>
      <c r="F427" t="s">
        <v>81</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78</v>
      </c>
      <c r="W427">
        <v>3</v>
      </c>
      <c r="X427" t="s">
        <v>81</v>
      </c>
    </row>
    <row r="428" spans="1:24">
      <c r="A428">
        <v>273</v>
      </c>
      <c r="B428" s="19">
        <v>46106</v>
      </c>
      <c r="C428">
        <v>2026</v>
      </c>
      <c r="D428" t="s">
        <v>78</v>
      </c>
      <c r="E428">
        <v>3</v>
      </c>
      <c r="F428" t="s">
        <v>81</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78</v>
      </c>
      <c r="W428">
        <v>3</v>
      </c>
      <c r="X428" t="s">
        <v>81</v>
      </c>
    </row>
    <row r="429" spans="1:24">
      <c r="A429">
        <v>578</v>
      </c>
      <c r="B429" s="19">
        <v>46106</v>
      </c>
      <c r="C429">
        <v>2026</v>
      </c>
      <c r="D429" t="s">
        <v>78</v>
      </c>
      <c r="E429">
        <v>3</v>
      </c>
      <c r="F429" t="s">
        <v>81</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78</v>
      </c>
      <c r="W429">
        <v>3</v>
      </c>
      <c r="X429" t="s">
        <v>81</v>
      </c>
    </row>
    <row r="430" spans="1:24">
      <c r="A430">
        <v>1290</v>
      </c>
      <c r="B430" s="19">
        <v>46106</v>
      </c>
      <c r="C430">
        <v>2026</v>
      </c>
      <c r="D430" t="s">
        <v>78</v>
      </c>
      <c r="E430">
        <v>3</v>
      </c>
      <c r="F430" t="s">
        <v>81</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78</v>
      </c>
      <c r="W430">
        <v>3</v>
      </c>
      <c r="X430" t="s">
        <v>81</v>
      </c>
    </row>
    <row r="431" spans="1:24">
      <c r="A431">
        <v>1501</v>
      </c>
      <c r="B431" s="19">
        <v>46106</v>
      </c>
      <c r="C431">
        <v>2026</v>
      </c>
      <c r="D431" t="s">
        <v>78</v>
      </c>
      <c r="E431">
        <v>3</v>
      </c>
      <c r="F431" t="s">
        <v>81</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78</v>
      </c>
      <c r="W431">
        <v>3</v>
      </c>
      <c r="X431" t="s">
        <v>81</v>
      </c>
    </row>
    <row r="432" spans="1:24">
      <c r="A432">
        <v>1540</v>
      </c>
      <c r="B432" s="19">
        <v>46106</v>
      </c>
      <c r="C432">
        <v>2026</v>
      </c>
      <c r="D432" t="s">
        <v>78</v>
      </c>
      <c r="E432">
        <v>3</v>
      </c>
      <c r="F432" t="s">
        <v>81</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78</v>
      </c>
      <c r="W432">
        <v>3</v>
      </c>
      <c r="X432" t="s">
        <v>81</v>
      </c>
    </row>
    <row r="433" spans="1:24">
      <c r="A433">
        <v>2541</v>
      </c>
      <c r="B433" s="19">
        <v>46106</v>
      </c>
      <c r="C433">
        <v>2026</v>
      </c>
      <c r="D433" t="s">
        <v>78</v>
      </c>
      <c r="E433">
        <v>3</v>
      </c>
      <c r="F433" t="s">
        <v>81</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78</v>
      </c>
      <c r="W433">
        <v>3</v>
      </c>
      <c r="X433" t="s">
        <v>81</v>
      </c>
    </row>
    <row r="434" spans="1:24">
      <c r="A434">
        <v>4264</v>
      </c>
      <c r="B434" s="19">
        <v>46106</v>
      </c>
      <c r="C434">
        <v>2026</v>
      </c>
      <c r="D434" t="s">
        <v>78</v>
      </c>
      <c r="E434">
        <v>3</v>
      </c>
      <c r="F434" t="s">
        <v>81</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78</v>
      </c>
      <c r="W434">
        <v>3</v>
      </c>
      <c r="X434" t="s">
        <v>81</v>
      </c>
    </row>
    <row r="435" spans="1:24">
      <c r="A435">
        <v>4311</v>
      </c>
      <c r="B435" s="19">
        <v>46106</v>
      </c>
      <c r="C435">
        <v>2026</v>
      </c>
      <c r="D435" t="s">
        <v>78</v>
      </c>
      <c r="E435">
        <v>3</v>
      </c>
      <c r="F435" t="s">
        <v>81</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78</v>
      </c>
      <c r="W435">
        <v>3</v>
      </c>
      <c r="X435" t="s">
        <v>81</v>
      </c>
    </row>
    <row r="436" spans="1:24">
      <c r="A436">
        <v>4796</v>
      </c>
      <c r="B436" s="19">
        <v>46106</v>
      </c>
      <c r="C436">
        <v>2026</v>
      </c>
      <c r="D436" t="s">
        <v>78</v>
      </c>
      <c r="E436">
        <v>3</v>
      </c>
      <c r="F436" t="s">
        <v>81</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78</v>
      </c>
      <c r="W436">
        <v>3</v>
      </c>
      <c r="X436" t="s">
        <v>81</v>
      </c>
    </row>
    <row r="437" spans="1:24">
      <c r="A437">
        <v>89</v>
      </c>
      <c r="B437" s="19">
        <v>46107</v>
      </c>
      <c r="C437">
        <v>2026</v>
      </c>
      <c r="D437" t="s">
        <v>78</v>
      </c>
      <c r="E437">
        <v>3</v>
      </c>
      <c r="F437" t="s">
        <v>81</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78</v>
      </c>
      <c r="W437">
        <v>3</v>
      </c>
      <c r="X437" t="s">
        <v>81</v>
      </c>
    </row>
    <row r="438" spans="1:24">
      <c r="A438">
        <v>487</v>
      </c>
      <c r="B438" s="19">
        <v>46107</v>
      </c>
      <c r="C438">
        <v>2026</v>
      </c>
      <c r="D438" t="s">
        <v>78</v>
      </c>
      <c r="E438">
        <v>3</v>
      </c>
      <c r="F438" t="s">
        <v>81</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78</v>
      </c>
      <c r="W438">
        <v>3</v>
      </c>
      <c r="X438" t="s">
        <v>81</v>
      </c>
    </row>
    <row r="439" spans="1:24">
      <c r="A439">
        <v>1476</v>
      </c>
      <c r="B439" s="19">
        <v>46107</v>
      </c>
      <c r="C439">
        <v>2026</v>
      </c>
      <c r="D439" t="s">
        <v>78</v>
      </c>
      <c r="E439">
        <v>3</v>
      </c>
      <c r="F439" t="s">
        <v>81</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78</v>
      </c>
      <c r="W439">
        <v>3</v>
      </c>
      <c r="X439" t="s">
        <v>81</v>
      </c>
    </row>
    <row r="440" spans="1:24">
      <c r="A440">
        <v>2145</v>
      </c>
      <c r="B440" s="19">
        <v>46107</v>
      </c>
      <c r="C440">
        <v>2026</v>
      </c>
      <c r="D440" t="s">
        <v>78</v>
      </c>
      <c r="E440">
        <v>3</v>
      </c>
      <c r="F440" t="s">
        <v>81</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78</v>
      </c>
      <c r="W440">
        <v>3</v>
      </c>
      <c r="X440" t="s">
        <v>81</v>
      </c>
    </row>
    <row r="441" spans="1:24">
      <c r="A441">
        <v>2999</v>
      </c>
      <c r="B441" s="19">
        <v>46107</v>
      </c>
      <c r="C441">
        <v>2026</v>
      </c>
      <c r="D441" t="s">
        <v>78</v>
      </c>
      <c r="E441">
        <v>3</v>
      </c>
      <c r="F441" t="s">
        <v>81</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78</v>
      </c>
      <c r="W441">
        <v>3</v>
      </c>
      <c r="X441" t="s">
        <v>81</v>
      </c>
    </row>
    <row r="442" spans="1:24">
      <c r="A442">
        <v>4464</v>
      </c>
      <c r="B442" s="19">
        <v>46107</v>
      </c>
      <c r="C442">
        <v>2026</v>
      </c>
      <c r="D442" t="s">
        <v>78</v>
      </c>
      <c r="E442">
        <v>3</v>
      </c>
      <c r="F442" t="s">
        <v>81</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78</v>
      </c>
      <c r="W442">
        <v>3</v>
      </c>
      <c r="X442" t="s">
        <v>81</v>
      </c>
    </row>
    <row r="443" spans="1:24">
      <c r="A443">
        <v>4978</v>
      </c>
      <c r="B443" s="19">
        <v>46107</v>
      </c>
      <c r="C443">
        <v>2026</v>
      </c>
      <c r="D443" t="s">
        <v>78</v>
      </c>
      <c r="E443">
        <v>3</v>
      </c>
      <c r="F443" t="s">
        <v>81</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78</v>
      </c>
      <c r="W443">
        <v>3</v>
      </c>
      <c r="X443" t="s">
        <v>81</v>
      </c>
    </row>
    <row r="444" spans="1:24">
      <c r="A444">
        <v>130</v>
      </c>
      <c r="B444" s="19">
        <v>46108</v>
      </c>
      <c r="C444">
        <v>2026</v>
      </c>
      <c r="D444" t="s">
        <v>78</v>
      </c>
      <c r="E444">
        <v>3</v>
      </c>
      <c r="F444" t="s">
        <v>81</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78</v>
      </c>
      <c r="W444">
        <v>3</v>
      </c>
      <c r="X444" t="s">
        <v>81</v>
      </c>
    </row>
    <row r="445" spans="1:24">
      <c r="A445">
        <v>848</v>
      </c>
      <c r="B445" s="19">
        <v>46108</v>
      </c>
      <c r="C445">
        <v>2026</v>
      </c>
      <c r="D445" t="s">
        <v>78</v>
      </c>
      <c r="E445">
        <v>3</v>
      </c>
      <c r="F445" t="s">
        <v>81</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78</v>
      </c>
      <c r="W445">
        <v>3</v>
      </c>
      <c r="X445" t="s">
        <v>81</v>
      </c>
    </row>
    <row r="446" spans="1:24">
      <c r="A446">
        <v>1359</v>
      </c>
      <c r="B446" s="19">
        <v>46108</v>
      </c>
      <c r="C446">
        <v>2026</v>
      </c>
      <c r="D446" t="s">
        <v>78</v>
      </c>
      <c r="E446">
        <v>3</v>
      </c>
      <c r="F446" t="s">
        <v>81</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78</v>
      </c>
      <c r="W446">
        <v>3</v>
      </c>
      <c r="X446" t="s">
        <v>81</v>
      </c>
    </row>
    <row r="447" spans="1:24">
      <c r="A447">
        <v>2379</v>
      </c>
      <c r="B447" s="19">
        <v>46108</v>
      </c>
      <c r="C447">
        <v>2026</v>
      </c>
      <c r="D447" t="s">
        <v>78</v>
      </c>
      <c r="E447">
        <v>3</v>
      </c>
      <c r="F447" t="s">
        <v>81</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78</v>
      </c>
      <c r="W447">
        <v>3</v>
      </c>
      <c r="X447" t="s">
        <v>81</v>
      </c>
    </row>
    <row r="448" spans="1:24">
      <c r="A448">
        <v>2987</v>
      </c>
      <c r="B448" s="19">
        <v>46108</v>
      </c>
      <c r="C448">
        <v>2026</v>
      </c>
      <c r="D448" t="s">
        <v>78</v>
      </c>
      <c r="E448">
        <v>3</v>
      </c>
      <c r="F448" t="s">
        <v>81</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78</v>
      </c>
      <c r="W448">
        <v>3</v>
      </c>
      <c r="X448" t="s">
        <v>81</v>
      </c>
    </row>
    <row r="449" spans="1:24">
      <c r="A449">
        <v>3121</v>
      </c>
      <c r="B449" s="19">
        <v>46108</v>
      </c>
      <c r="C449">
        <v>2026</v>
      </c>
      <c r="D449" t="s">
        <v>78</v>
      </c>
      <c r="E449">
        <v>3</v>
      </c>
      <c r="F449" t="s">
        <v>81</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78</v>
      </c>
      <c r="W449">
        <v>3</v>
      </c>
      <c r="X449" t="s">
        <v>81</v>
      </c>
    </row>
    <row r="450" spans="1:24">
      <c r="A450">
        <v>4445</v>
      </c>
      <c r="B450" s="19">
        <v>46108</v>
      </c>
      <c r="C450">
        <v>2026</v>
      </c>
      <c r="D450" t="s">
        <v>78</v>
      </c>
      <c r="E450">
        <v>3</v>
      </c>
      <c r="F450" t="s">
        <v>81</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78</v>
      </c>
      <c r="W450">
        <v>3</v>
      </c>
      <c r="X450" t="s">
        <v>81</v>
      </c>
    </row>
    <row r="451" spans="1:24">
      <c r="A451">
        <v>441</v>
      </c>
      <c r="B451" s="19">
        <v>46109</v>
      </c>
      <c r="C451">
        <v>2026</v>
      </c>
      <c r="D451" t="s">
        <v>78</v>
      </c>
      <c r="E451">
        <v>3</v>
      </c>
      <c r="F451" t="s">
        <v>81</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78</v>
      </c>
      <c r="W451">
        <v>3</v>
      </c>
      <c r="X451" t="s">
        <v>81</v>
      </c>
    </row>
    <row r="452" spans="1:24">
      <c r="A452">
        <v>4608</v>
      </c>
      <c r="B452" s="19">
        <v>46109</v>
      </c>
      <c r="C452">
        <v>2026</v>
      </c>
      <c r="D452" t="s">
        <v>78</v>
      </c>
      <c r="E452">
        <v>3</v>
      </c>
      <c r="F452" t="s">
        <v>81</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78</v>
      </c>
      <c r="W452">
        <v>3</v>
      </c>
      <c r="X452" t="s">
        <v>81</v>
      </c>
    </row>
    <row r="453" spans="1:24">
      <c r="A453">
        <v>4914</v>
      </c>
      <c r="B453" s="19">
        <v>46109</v>
      </c>
      <c r="C453">
        <v>2026</v>
      </c>
      <c r="D453" t="s">
        <v>78</v>
      </c>
      <c r="E453">
        <v>3</v>
      </c>
      <c r="F453" t="s">
        <v>81</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78</v>
      </c>
      <c r="W453">
        <v>3</v>
      </c>
      <c r="X453" t="s">
        <v>81</v>
      </c>
    </row>
    <row r="454" spans="1:24">
      <c r="A454">
        <v>860</v>
      </c>
      <c r="B454" s="19">
        <v>46110</v>
      </c>
      <c r="C454">
        <v>2026</v>
      </c>
      <c r="D454" t="s">
        <v>78</v>
      </c>
      <c r="E454">
        <v>3</v>
      </c>
      <c r="F454" t="s">
        <v>81</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78</v>
      </c>
      <c r="W454">
        <v>3</v>
      </c>
      <c r="X454" t="s">
        <v>81</v>
      </c>
    </row>
    <row r="455" spans="1:24">
      <c r="A455">
        <v>920</v>
      </c>
      <c r="B455" s="19">
        <v>46110</v>
      </c>
      <c r="C455">
        <v>2026</v>
      </c>
      <c r="D455" t="s">
        <v>78</v>
      </c>
      <c r="E455">
        <v>3</v>
      </c>
      <c r="F455" t="s">
        <v>81</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78</v>
      </c>
      <c r="W455">
        <v>3</v>
      </c>
      <c r="X455" t="s">
        <v>81</v>
      </c>
    </row>
    <row r="456" spans="1:24">
      <c r="A456">
        <v>1700</v>
      </c>
      <c r="B456" s="19">
        <v>46110</v>
      </c>
      <c r="C456">
        <v>2026</v>
      </c>
      <c r="D456" t="s">
        <v>78</v>
      </c>
      <c r="E456">
        <v>3</v>
      </c>
      <c r="F456" t="s">
        <v>81</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78</v>
      </c>
      <c r="W456">
        <v>3</v>
      </c>
      <c r="X456" t="s">
        <v>81</v>
      </c>
    </row>
    <row r="457" spans="1:24">
      <c r="A457">
        <v>1768</v>
      </c>
      <c r="B457" s="19">
        <v>46110</v>
      </c>
      <c r="C457">
        <v>2026</v>
      </c>
      <c r="D457" t="s">
        <v>78</v>
      </c>
      <c r="E457">
        <v>3</v>
      </c>
      <c r="F457" t="s">
        <v>81</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78</v>
      </c>
      <c r="W457">
        <v>3</v>
      </c>
      <c r="X457" t="s">
        <v>81</v>
      </c>
    </row>
    <row r="458" spans="1:24">
      <c r="A458">
        <v>1876</v>
      </c>
      <c r="B458" s="19">
        <v>46110</v>
      </c>
      <c r="C458">
        <v>2026</v>
      </c>
      <c r="D458" t="s">
        <v>78</v>
      </c>
      <c r="E458">
        <v>3</v>
      </c>
      <c r="F458" t="s">
        <v>81</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78</v>
      </c>
      <c r="W458">
        <v>3</v>
      </c>
      <c r="X458" t="s">
        <v>81</v>
      </c>
    </row>
    <row r="459" spans="1:24">
      <c r="A459">
        <v>2453</v>
      </c>
      <c r="B459" s="19">
        <v>46110</v>
      </c>
      <c r="C459">
        <v>2026</v>
      </c>
      <c r="D459" t="s">
        <v>78</v>
      </c>
      <c r="E459">
        <v>3</v>
      </c>
      <c r="F459" t="s">
        <v>81</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78</v>
      </c>
      <c r="W459">
        <v>3</v>
      </c>
      <c r="X459" t="s">
        <v>81</v>
      </c>
    </row>
    <row r="460" spans="1:24">
      <c r="A460">
        <v>2676</v>
      </c>
      <c r="B460" s="19">
        <v>46110</v>
      </c>
      <c r="C460">
        <v>2026</v>
      </c>
      <c r="D460" t="s">
        <v>78</v>
      </c>
      <c r="E460">
        <v>3</v>
      </c>
      <c r="F460" t="s">
        <v>81</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78</v>
      </c>
      <c r="W460">
        <v>3</v>
      </c>
      <c r="X460" t="s">
        <v>81</v>
      </c>
    </row>
    <row r="461" spans="1:24">
      <c r="A461">
        <v>2800</v>
      </c>
      <c r="B461" s="19">
        <v>46110</v>
      </c>
      <c r="C461">
        <v>2026</v>
      </c>
      <c r="D461" t="s">
        <v>78</v>
      </c>
      <c r="E461">
        <v>3</v>
      </c>
      <c r="F461" t="s">
        <v>81</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78</v>
      </c>
      <c r="W461">
        <v>3</v>
      </c>
      <c r="X461" t="s">
        <v>81</v>
      </c>
    </row>
    <row r="462" spans="1:24">
      <c r="A462">
        <v>2857</v>
      </c>
      <c r="B462" s="19">
        <v>46110</v>
      </c>
      <c r="C462">
        <v>2026</v>
      </c>
      <c r="D462" t="s">
        <v>78</v>
      </c>
      <c r="E462">
        <v>3</v>
      </c>
      <c r="F462" t="s">
        <v>81</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78</v>
      </c>
      <c r="W462">
        <v>3</v>
      </c>
      <c r="X462" t="s">
        <v>81</v>
      </c>
    </row>
    <row r="463" spans="1:24">
      <c r="A463">
        <v>3584</v>
      </c>
      <c r="B463" s="19">
        <v>46110</v>
      </c>
      <c r="C463">
        <v>2026</v>
      </c>
      <c r="D463" t="s">
        <v>78</v>
      </c>
      <c r="E463">
        <v>3</v>
      </c>
      <c r="F463" t="s">
        <v>81</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78</v>
      </c>
      <c r="W463">
        <v>3</v>
      </c>
      <c r="X463" t="s">
        <v>81</v>
      </c>
    </row>
    <row r="464" spans="1:24">
      <c r="A464">
        <v>3669</v>
      </c>
      <c r="B464" s="19">
        <v>46110</v>
      </c>
      <c r="C464">
        <v>2026</v>
      </c>
      <c r="D464" t="s">
        <v>78</v>
      </c>
      <c r="E464">
        <v>3</v>
      </c>
      <c r="F464" t="s">
        <v>81</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78</v>
      </c>
      <c r="W464">
        <v>3</v>
      </c>
      <c r="X464" t="s">
        <v>81</v>
      </c>
    </row>
    <row r="465" spans="1:24">
      <c r="A465">
        <v>4787</v>
      </c>
      <c r="B465" s="19">
        <v>46110</v>
      </c>
      <c r="C465">
        <v>2026</v>
      </c>
      <c r="D465" t="s">
        <v>78</v>
      </c>
      <c r="E465">
        <v>3</v>
      </c>
      <c r="F465" t="s">
        <v>81</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78</v>
      </c>
      <c r="W465">
        <v>3</v>
      </c>
      <c r="X465" t="s">
        <v>81</v>
      </c>
    </row>
    <row r="466" spans="1:24">
      <c r="A466">
        <v>769</v>
      </c>
      <c r="B466" s="19">
        <v>46111</v>
      </c>
      <c r="C466">
        <v>2026</v>
      </c>
      <c r="D466" t="s">
        <v>78</v>
      </c>
      <c r="E466">
        <v>3</v>
      </c>
      <c r="F466" t="s">
        <v>81</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78</v>
      </c>
      <c r="W466">
        <v>3</v>
      </c>
      <c r="X466" t="s">
        <v>81</v>
      </c>
    </row>
    <row r="467" spans="1:24">
      <c r="A467">
        <v>1184</v>
      </c>
      <c r="B467" s="19">
        <v>46111</v>
      </c>
      <c r="C467">
        <v>2026</v>
      </c>
      <c r="D467" t="s">
        <v>78</v>
      </c>
      <c r="E467">
        <v>3</v>
      </c>
      <c r="F467" t="s">
        <v>81</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78</v>
      </c>
      <c r="W467">
        <v>3</v>
      </c>
      <c r="X467" t="s">
        <v>81</v>
      </c>
    </row>
    <row r="468" spans="1:24">
      <c r="A468">
        <v>1498</v>
      </c>
      <c r="B468" s="19">
        <v>46111</v>
      </c>
      <c r="C468">
        <v>2026</v>
      </c>
      <c r="D468" t="s">
        <v>78</v>
      </c>
      <c r="E468">
        <v>3</v>
      </c>
      <c r="F468" t="s">
        <v>81</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78</v>
      </c>
      <c r="W468">
        <v>3</v>
      </c>
      <c r="X468" t="s">
        <v>81</v>
      </c>
    </row>
    <row r="469" spans="1:24">
      <c r="A469">
        <v>2054</v>
      </c>
      <c r="B469" s="19">
        <v>46111</v>
      </c>
      <c r="C469">
        <v>2026</v>
      </c>
      <c r="D469" t="s">
        <v>78</v>
      </c>
      <c r="E469">
        <v>3</v>
      </c>
      <c r="F469" t="s">
        <v>81</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78</v>
      </c>
      <c r="W469">
        <v>3</v>
      </c>
      <c r="X469" t="s">
        <v>81</v>
      </c>
    </row>
    <row r="470" spans="1:24">
      <c r="A470">
        <v>2294</v>
      </c>
      <c r="B470" s="19">
        <v>46111</v>
      </c>
      <c r="C470">
        <v>2026</v>
      </c>
      <c r="D470" t="s">
        <v>78</v>
      </c>
      <c r="E470">
        <v>3</v>
      </c>
      <c r="F470" t="s">
        <v>81</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78</v>
      </c>
      <c r="W470">
        <v>3</v>
      </c>
      <c r="X470" t="s">
        <v>81</v>
      </c>
    </row>
    <row r="471" spans="1:24">
      <c r="A471">
        <v>2892</v>
      </c>
      <c r="B471" s="19">
        <v>46111</v>
      </c>
      <c r="C471">
        <v>2026</v>
      </c>
      <c r="D471" t="s">
        <v>78</v>
      </c>
      <c r="E471">
        <v>3</v>
      </c>
      <c r="F471" t="s">
        <v>81</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78</v>
      </c>
      <c r="W471">
        <v>3</v>
      </c>
      <c r="X471" t="s">
        <v>81</v>
      </c>
    </row>
    <row r="472" spans="1:24">
      <c r="A472">
        <v>3145</v>
      </c>
      <c r="B472" s="19">
        <v>46111</v>
      </c>
      <c r="C472">
        <v>2026</v>
      </c>
      <c r="D472" t="s">
        <v>78</v>
      </c>
      <c r="E472">
        <v>3</v>
      </c>
      <c r="F472" t="s">
        <v>81</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78</v>
      </c>
      <c r="W472">
        <v>3</v>
      </c>
      <c r="X472" t="s">
        <v>81</v>
      </c>
    </row>
    <row r="473" spans="1:24">
      <c r="A473">
        <v>3925</v>
      </c>
      <c r="B473" s="19">
        <v>46111</v>
      </c>
      <c r="C473">
        <v>2026</v>
      </c>
      <c r="D473" t="s">
        <v>78</v>
      </c>
      <c r="E473">
        <v>3</v>
      </c>
      <c r="F473" t="s">
        <v>81</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78</v>
      </c>
      <c r="W473">
        <v>3</v>
      </c>
      <c r="X473" t="s">
        <v>81</v>
      </c>
    </row>
    <row r="474" spans="1:24">
      <c r="A474">
        <v>2722</v>
      </c>
      <c r="B474" s="19">
        <v>46112</v>
      </c>
      <c r="C474">
        <v>2026</v>
      </c>
      <c r="D474" t="s">
        <v>78</v>
      </c>
      <c r="E474">
        <v>3</v>
      </c>
      <c r="F474" t="s">
        <v>81</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78</v>
      </c>
      <c r="W474">
        <v>3</v>
      </c>
      <c r="X474" t="s">
        <v>81</v>
      </c>
    </row>
    <row r="475" spans="1:24">
      <c r="A475">
        <v>2767</v>
      </c>
      <c r="B475" s="19">
        <v>46112</v>
      </c>
      <c r="C475">
        <v>2026</v>
      </c>
      <c r="D475" t="s">
        <v>78</v>
      </c>
      <c r="E475">
        <v>3</v>
      </c>
      <c r="F475" t="s">
        <v>81</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78</v>
      </c>
      <c r="W475">
        <v>3</v>
      </c>
      <c r="X475" t="s">
        <v>81</v>
      </c>
    </row>
    <row r="476" spans="1:24">
      <c r="A476">
        <v>3794</v>
      </c>
      <c r="B476" s="19">
        <v>46112</v>
      </c>
      <c r="C476">
        <v>2026</v>
      </c>
      <c r="D476" t="s">
        <v>78</v>
      </c>
      <c r="E476">
        <v>3</v>
      </c>
      <c r="F476" t="s">
        <v>81</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78</v>
      </c>
      <c r="W476">
        <v>3</v>
      </c>
      <c r="X476" t="s">
        <v>81</v>
      </c>
    </row>
    <row r="477" spans="1:24">
      <c r="A477">
        <v>3880</v>
      </c>
      <c r="B477" s="19">
        <v>46112</v>
      </c>
      <c r="C477">
        <v>2026</v>
      </c>
      <c r="D477" t="s">
        <v>78</v>
      </c>
      <c r="E477">
        <v>3</v>
      </c>
      <c r="F477" t="s">
        <v>81</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78</v>
      </c>
      <c r="W477">
        <v>3</v>
      </c>
      <c r="X477" t="s">
        <v>81</v>
      </c>
    </row>
    <row r="478" spans="1:24">
      <c r="A478">
        <v>422</v>
      </c>
      <c r="B478" s="19">
        <v>46113</v>
      </c>
      <c r="C478">
        <v>2026</v>
      </c>
      <c r="D478" t="s">
        <v>82</v>
      </c>
      <c r="E478">
        <v>4</v>
      </c>
      <c r="F478" t="s">
        <v>83</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82</v>
      </c>
      <c r="W478">
        <v>4</v>
      </c>
      <c r="X478" t="s">
        <v>83</v>
      </c>
    </row>
    <row r="479" spans="1:24">
      <c r="A479">
        <v>495</v>
      </c>
      <c r="B479" s="19">
        <v>46113</v>
      </c>
      <c r="C479">
        <v>2026</v>
      </c>
      <c r="D479" t="s">
        <v>82</v>
      </c>
      <c r="E479">
        <v>4</v>
      </c>
      <c r="F479" t="s">
        <v>83</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82</v>
      </c>
      <c r="W479">
        <v>4</v>
      </c>
      <c r="X479" t="s">
        <v>83</v>
      </c>
    </row>
    <row r="480" spans="1:24">
      <c r="A480">
        <v>1517</v>
      </c>
      <c r="B480" s="19">
        <v>46113</v>
      </c>
      <c r="C480">
        <v>2026</v>
      </c>
      <c r="D480" t="s">
        <v>82</v>
      </c>
      <c r="E480">
        <v>4</v>
      </c>
      <c r="F480" t="s">
        <v>83</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82</v>
      </c>
      <c r="W480">
        <v>4</v>
      </c>
      <c r="X480" t="s">
        <v>83</v>
      </c>
    </row>
    <row r="481" spans="1:24">
      <c r="A481">
        <v>2391</v>
      </c>
      <c r="B481" s="19">
        <v>46113</v>
      </c>
      <c r="C481">
        <v>2026</v>
      </c>
      <c r="D481" t="s">
        <v>82</v>
      </c>
      <c r="E481">
        <v>4</v>
      </c>
      <c r="F481" t="s">
        <v>83</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82</v>
      </c>
      <c r="W481">
        <v>4</v>
      </c>
      <c r="X481" t="s">
        <v>83</v>
      </c>
    </row>
    <row r="482" spans="1:24">
      <c r="A482">
        <v>3809</v>
      </c>
      <c r="B482" s="19">
        <v>46113</v>
      </c>
      <c r="C482">
        <v>2026</v>
      </c>
      <c r="D482" t="s">
        <v>82</v>
      </c>
      <c r="E482">
        <v>4</v>
      </c>
      <c r="F482" t="s">
        <v>83</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82</v>
      </c>
      <c r="W482">
        <v>4</v>
      </c>
      <c r="X482" t="s">
        <v>83</v>
      </c>
    </row>
    <row r="483" spans="1:24">
      <c r="A483">
        <v>3958</v>
      </c>
      <c r="B483" s="19">
        <v>46113</v>
      </c>
      <c r="C483">
        <v>2026</v>
      </c>
      <c r="D483" t="s">
        <v>82</v>
      </c>
      <c r="E483">
        <v>4</v>
      </c>
      <c r="F483" t="s">
        <v>83</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82</v>
      </c>
      <c r="W483">
        <v>4</v>
      </c>
      <c r="X483" t="s">
        <v>83</v>
      </c>
    </row>
    <row r="484" spans="1:24">
      <c r="A484">
        <v>4418</v>
      </c>
      <c r="B484" s="19">
        <v>46113</v>
      </c>
      <c r="C484">
        <v>2026</v>
      </c>
      <c r="D484" t="s">
        <v>82</v>
      </c>
      <c r="E484">
        <v>4</v>
      </c>
      <c r="F484" t="s">
        <v>83</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82</v>
      </c>
      <c r="W484">
        <v>4</v>
      </c>
      <c r="X484" t="s">
        <v>83</v>
      </c>
    </row>
    <row r="485" spans="1:24">
      <c r="A485">
        <v>4693</v>
      </c>
      <c r="B485" s="19">
        <v>46113</v>
      </c>
      <c r="C485">
        <v>2026</v>
      </c>
      <c r="D485" t="s">
        <v>82</v>
      </c>
      <c r="E485">
        <v>4</v>
      </c>
      <c r="F485" t="s">
        <v>83</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82</v>
      </c>
      <c r="W485">
        <v>4</v>
      </c>
      <c r="X485" t="s">
        <v>83</v>
      </c>
    </row>
    <row r="486" spans="1:24">
      <c r="A486">
        <v>193</v>
      </c>
      <c r="B486" s="19">
        <v>46114</v>
      </c>
      <c r="C486">
        <v>2026</v>
      </c>
      <c r="D486" t="s">
        <v>82</v>
      </c>
      <c r="E486">
        <v>4</v>
      </c>
      <c r="F486" t="s">
        <v>83</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82</v>
      </c>
      <c r="W486">
        <v>4</v>
      </c>
      <c r="X486" t="s">
        <v>83</v>
      </c>
    </row>
    <row r="487" spans="1:24">
      <c r="A487">
        <v>2246</v>
      </c>
      <c r="B487" s="19">
        <v>46114</v>
      </c>
      <c r="C487">
        <v>2026</v>
      </c>
      <c r="D487" t="s">
        <v>82</v>
      </c>
      <c r="E487">
        <v>4</v>
      </c>
      <c r="F487" t="s">
        <v>83</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82</v>
      </c>
      <c r="W487">
        <v>4</v>
      </c>
      <c r="X487" t="s">
        <v>83</v>
      </c>
    </row>
    <row r="488" spans="1:24">
      <c r="A488">
        <v>2556</v>
      </c>
      <c r="B488" s="19">
        <v>46114</v>
      </c>
      <c r="C488">
        <v>2026</v>
      </c>
      <c r="D488" t="s">
        <v>82</v>
      </c>
      <c r="E488">
        <v>4</v>
      </c>
      <c r="F488" t="s">
        <v>83</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82</v>
      </c>
      <c r="W488">
        <v>4</v>
      </c>
      <c r="X488" t="s">
        <v>83</v>
      </c>
    </row>
    <row r="489" spans="1:24">
      <c r="A489">
        <v>169</v>
      </c>
      <c r="B489" s="19">
        <v>46115</v>
      </c>
      <c r="C489">
        <v>2026</v>
      </c>
      <c r="D489" t="s">
        <v>82</v>
      </c>
      <c r="E489">
        <v>4</v>
      </c>
      <c r="F489" t="s">
        <v>83</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82</v>
      </c>
      <c r="W489">
        <v>4</v>
      </c>
      <c r="X489" t="s">
        <v>83</v>
      </c>
    </row>
    <row r="490" spans="1:24">
      <c r="A490">
        <v>877</v>
      </c>
      <c r="B490" s="19">
        <v>46115</v>
      </c>
      <c r="C490">
        <v>2026</v>
      </c>
      <c r="D490" t="s">
        <v>82</v>
      </c>
      <c r="E490">
        <v>4</v>
      </c>
      <c r="F490" t="s">
        <v>83</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82</v>
      </c>
      <c r="W490">
        <v>4</v>
      </c>
      <c r="X490" t="s">
        <v>83</v>
      </c>
    </row>
    <row r="491" spans="1:24">
      <c r="A491">
        <v>2023</v>
      </c>
      <c r="B491" s="19">
        <v>46115</v>
      </c>
      <c r="C491">
        <v>2026</v>
      </c>
      <c r="D491" t="s">
        <v>82</v>
      </c>
      <c r="E491">
        <v>4</v>
      </c>
      <c r="F491" t="s">
        <v>83</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82</v>
      </c>
      <c r="W491">
        <v>4</v>
      </c>
      <c r="X491" t="s">
        <v>83</v>
      </c>
    </row>
    <row r="492" spans="1:24">
      <c r="A492">
        <v>2548</v>
      </c>
      <c r="B492" s="19">
        <v>46115</v>
      </c>
      <c r="C492">
        <v>2026</v>
      </c>
      <c r="D492" t="s">
        <v>82</v>
      </c>
      <c r="E492">
        <v>4</v>
      </c>
      <c r="F492" t="s">
        <v>83</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82</v>
      </c>
      <c r="W492">
        <v>4</v>
      </c>
      <c r="X492" t="s">
        <v>83</v>
      </c>
    </row>
    <row r="493" spans="1:24">
      <c r="A493">
        <v>2602</v>
      </c>
      <c r="B493" s="19">
        <v>46115</v>
      </c>
      <c r="C493">
        <v>2026</v>
      </c>
      <c r="D493" t="s">
        <v>82</v>
      </c>
      <c r="E493">
        <v>4</v>
      </c>
      <c r="F493" t="s">
        <v>83</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82</v>
      </c>
      <c r="W493">
        <v>4</v>
      </c>
      <c r="X493" t="s">
        <v>83</v>
      </c>
    </row>
    <row r="494" spans="1:24">
      <c r="A494">
        <v>3229</v>
      </c>
      <c r="B494" s="19">
        <v>46115</v>
      </c>
      <c r="C494">
        <v>2026</v>
      </c>
      <c r="D494" t="s">
        <v>82</v>
      </c>
      <c r="E494">
        <v>4</v>
      </c>
      <c r="F494" t="s">
        <v>83</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82</v>
      </c>
      <c r="W494">
        <v>4</v>
      </c>
      <c r="X494" t="s">
        <v>83</v>
      </c>
    </row>
    <row r="495" spans="1:24">
      <c r="A495">
        <v>3261</v>
      </c>
      <c r="B495" s="19">
        <v>46115</v>
      </c>
      <c r="C495">
        <v>2026</v>
      </c>
      <c r="D495" t="s">
        <v>82</v>
      </c>
      <c r="E495">
        <v>4</v>
      </c>
      <c r="F495" t="s">
        <v>83</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82</v>
      </c>
      <c r="W495">
        <v>4</v>
      </c>
      <c r="X495" t="s">
        <v>83</v>
      </c>
    </row>
    <row r="496" spans="1:24">
      <c r="A496">
        <v>3621</v>
      </c>
      <c r="B496" s="19">
        <v>46115</v>
      </c>
      <c r="C496">
        <v>2026</v>
      </c>
      <c r="D496" t="s">
        <v>82</v>
      </c>
      <c r="E496">
        <v>4</v>
      </c>
      <c r="F496" t="s">
        <v>83</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82</v>
      </c>
      <c r="W496">
        <v>4</v>
      </c>
      <c r="X496" t="s">
        <v>83</v>
      </c>
    </row>
    <row r="497" spans="1:24">
      <c r="A497">
        <v>4681</v>
      </c>
      <c r="B497" s="19">
        <v>46115</v>
      </c>
      <c r="C497">
        <v>2026</v>
      </c>
      <c r="D497" t="s">
        <v>82</v>
      </c>
      <c r="E497">
        <v>4</v>
      </c>
      <c r="F497" t="s">
        <v>83</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82</v>
      </c>
      <c r="W497">
        <v>4</v>
      </c>
      <c r="X497" t="s">
        <v>83</v>
      </c>
    </row>
    <row r="498" spans="1:24">
      <c r="A498">
        <v>4954</v>
      </c>
      <c r="B498" s="19">
        <v>46115</v>
      </c>
      <c r="C498">
        <v>2026</v>
      </c>
      <c r="D498" t="s">
        <v>82</v>
      </c>
      <c r="E498">
        <v>4</v>
      </c>
      <c r="F498" t="s">
        <v>83</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82</v>
      </c>
      <c r="W498">
        <v>4</v>
      </c>
      <c r="X498" t="s">
        <v>83</v>
      </c>
    </row>
    <row r="499" spans="1:24">
      <c r="A499">
        <v>1153</v>
      </c>
      <c r="B499" s="19">
        <v>46116</v>
      </c>
      <c r="C499">
        <v>2026</v>
      </c>
      <c r="D499" t="s">
        <v>82</v>
      </c>
      <c r="E499">
        <v>4</v>
      </c>
      <c r="F499" t="s">
        <v>83</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82</v>
      </c>
      <c r="W499">
        <v>4</v>
      </c>
      <c r="X499" t="s">
        <v>83</v>
      </c>
    </row>
    <row r="500" spans="1:24">
      <c r="A500">
        <v>1383</v>
      </c>
      <c r="B500" s="19">
        <v>46116</v>
      </c>
      <c r="C500">
        <v>2026</v>
      </c>
      <c r="D500" t="s">
        <v>82</v>
      </c>
      <c r="E500">
        <v>4</v>
      </c>
      <c r="F500" t="s">
        <v>83</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82</v>
      </c>
      <c r="W500">
        <v>4</v>
      </c>
      <c r="X500" t="s">
        <v>83</v>
      </c>
    </row>
    <row r="501" spans="1:24">
      <c r="A501">
        <v>2583</v>
      </c>
      <c r="B501" s="19">
        <v>46116</v>
      </c>
      <c r="C501">
        <v>2026</v>
      </c>
      <c r="D501" t="s">
        <v>82</v>
      </c>
      <c r="E501">
        <v>4</v>
      </c>
      <c r="F501" t="s">
        <v>83</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82</v>
      </c>
      <c r="W501">
        <v>4</v>
      </c>
      <c r="X501" t="s">
        <v>83</v>
      </c>
    </row>
    <row r="502" spans="1:24">
      <c r="A502">
        <v>4074</v>
      </c>
      <c r="B502" s="19">
        <v>46116</v>
      </c>
      <c r="C502">
        <v>2026</v>
      </c>
      <c r="D502" t="s">
        <v>82</v>
      </c>
      <c r="E502">
        <v>4</v>
      </c>
      <c r="F502" t="s">
        <v>83</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82</v>
      </c>
      <c r="W502">
        <v>4</v>
      </c>
      <c r="X502" t="s">
        <v>83</v>
      </c>
    </row>
    <row r="503" spans="1:24">
      <c r="A503">
        <v>4301</v>
      </c>
      <c r="B503" s="19">
        <v>46116</v>
      </c>
      <c r="C503">
        <v>2026</v>
      </c>
      <c r="D503" t="s">
        <v>82</v>
      </c>
      <c r="E503">
        <v>4</v>
      </c>
      <c r="F503" t="s">
        <v>83</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82</v>
      </c>
      <c r="W503">
        <v>4</v>
      </c>
      <c r="X503" t="s">
        <v>83</v>
      </c>
    </row>
    <row r="504" spans="1:24">
      <c r="A504">
        <v>4692</v>
      </c>
      <c r="B504" s="19">
        <v>46116</v>
      </c>
      <c r="C504">
        <v>2026</v>
      </c>
      <c r="D504" t="s">
        <v>82</v>
      </c>
      <c r="E504">
        <v>4</v>
      </c>
      <c r="F504" t="s">
        <v>83</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82</v>
      </c>
      <c r="W504">
        <v>4</v>
      </c>
      <c r="X504" t="s">
        <v>83</v>
      </c>
    </row>
    <row r="505" spans="1:24">
      <c r="A505">
        <v>1951</v>
      </c>
      <c r="B505" s="19">
        <v>46117</v>
      </c>
      <c r="C505">
        <v>2026</v>
      </c>
      <c r="D505" t="s">
        <v>82</v>
      </c>
      <c r="E505">
        <v>4</v>
      </c>
      <c r="F505" t="s">
        <v>83</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82</v>
      </c>
      <c r="W505">
        <v>4</v>
      </c>
      <c r="X505" t="s">
        <v>83</v>
      </c>
    </row>
    <row r="506" spans="1:24">
      <c r="A506">
        <v>2111</v>
      </c>
      <c r="B506" s="19">
        <v>46117</v>
      </c>
      <c r="C506">
        <v>2026</v>
      </c>
      <c r="D506" t="s">
        <v>82</v>
      </c>
      <c r="E506">
        <v>4</v>
      </c>
      <c r="F506" t="s">
        <v>83</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82</v>
      </c>
      <c r="W506">
        <v>4</v>
      </c>
      <c r="X506" t="s">
        <v>83</v>
      </c>
    </row>
    <row r="507" spans="1:24">
      <c r="A507">
        <v>2933</v>
      </c>
      <c r="B507" s="19">
        <v>46117</v>
      </c>
      <c r="C507">
        <v>2026</v>
      </c>
      <c r="D507" t="s">
        <v>82</v>
      </c>
      <c r="E507">
        <v>4</v>
      </c>
      <c r="F507" t="s">
        <v>83</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82</v>
      </c>
      <c r="W507">
        <v>4</v>
      </c>
      <c r="X507" t="s">
        <v>83</v>
      </c>
    </row>
    <row r="508" spans="1:24">
      <c r="A508">
        <v>3263</v>
      </c>
      <c r="B508" s="19">
        <v>46117</v>
      </c>
      <c r="C508">
        <v>2026</v>
      </c>
      <c r="D508" t="s">
        <v>82</v>
      </c>
      <c r="E508">
        <v>4</v>
      </c>
      <c r="F508" t="s">
        <v>83</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82</v>
      </c>
      <c r="W508">
        <v>4</v>
      </c>
      <c r="X508" t="s">
        <v>83</v>
      </c>
    </row>
    <row r="509" spans="1:24">
      <c r="A509">
        <v>4764</v>
      </c>
      <c r="B509" s="19">
        <v>46117</v>
      </c>
      <c r="C509">
        <v>2026</v>
      </c>
      <c r="D509" t="s">
        <v>82</v>
      </c>
      <c r="E509">
        <v>4</v>
      </c>
      <c r="F509" t="s">
        <v>83</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82</v>
      </c>
      <c r="W509">
        <v>4</v>
      </c>
      <c r="X509" t="s">
        <v>83</v>
      </c>
    </row>
    <row r="510" spans="1:24">
      <c r="A510">
        <v>28</v>
      </c>
      <c r="B510" s="19">
        <v>46118</v>
      </c>
      <c r="C510">
        <v>2026</v>
      </c>
      <c r="D510" t="s">
        <v>82</v>
      </c>
      <c r="E510">
        <v>4</v>
      </c>
      <c r="F510" t="s">
        <v>83</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82</v>
      </c>
      <c r="W510">
        <v>4</v>
      </c>
      <c r="X510" t="s">
        <v>83</v>
      </c>
    </row>
    <row r="511" spans="1:24">
      <c r="A511">
        <v>581</v>
      </c>
      <c r="B511" s="19">
        <v>46118</v>
      </c>
      <c r="C511">
        <v>2026</v>
      </c>
      <c r="D511" t="s">
        <v>82</v>
      </c>
      <c r="E511">
        <v>4</v>
      </c>
      <c r="F511" t="s">
        <v>83</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82</v>
      </c>
      <c r="W511">
        <v>4</v>
      </c>
      <c r="X511" t="s">
        <v>83</v>
      </c>
    </row>
    <row r="512" spans="1:24">
      <c r="A512">
        <v>643</v>
      </c>
      <c r="B512" s="19">
        <v>46118</v>
      </c>
      <c r="C512">
        <v>2026</v>
      </c>
      <c r="D512" t="s">
        <v>82</v>
      </c>
      <c r="E512">
        <v>4</v>
      </c>
      <c r="F512" t="s">
        <v>83</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82</v>
      </c>
      <c r="W512">
        <v>4</v>
      </c>
      <c r="X512" t="s">
        <v>83</v>
      </c>
    </row>
    <row r="513" spans="1:24">
      <c r="A513">
        <v>1907</v>
      </c>
      <c r="B513" s="19">
        <v>46118</v>
      </c>
      <c r="C513">
        <v>2026</v>
      </c>
      <c r="D513" t="s">
        <v>82</v>
      </c>
      <c r="E513">
        <v>4</v>
      </c>
      <c r="F513" t="s">
        <v>83</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82</v>
      </c>
      <c r="W513">
        <v>4</v>
      </c>
      <c r="X513" t="s">
        <v>83</v>
      </c>
    </row>
    <row r="514" spans="1:24">
      <c r="A514">
        <v>1950</v>
      </c>
      <c r="B514" s="19">
        <v>46118</v>
      </c>
      <c r="C514">
        <v>2026</v>
      </c>
      <c r="D514" t="s">
        <v>82</v>
      </c>
      <c r="E514">
        <v>4</v>
      </c>
      <c r="F514" t="s">
        <v>83</v>
      </c>
      <c r="G514" t="s">
        <v>0</v>
      </c>
      <c r="H514" t="s">
        <v>36</v>
      </c>
      <c r="I514" t="s">
        <v>2</v>
      </c>
      <c r="J514" t="s">
        <v>13</v>
      </c>
      <c r="K514" t="s">
        <v>9</v>
      </c>
      <c r="L514" t="s">
        <v>46</v>
      </c>
      <c r="M514">
        <v>1</v>
      </c>
      <c r="N514">
        <v>73</v>
      </c>
      <c r="O514">
        <v>0</v>
      </c>
      <c r="P514">
        <v>32.4</v>
      </c>
      <c r="Q514">
        <v>73</v>
      </c>
      <c r="R514">
        <v>32.4</v>
      </c>
      <c r="S514">
        <v>40.6</v>
      </c>
      <c r="T514">
        <v>0.55616438356164388</v>
      </c>
      <c r="U514">
        <v>2026</v>
      </c>
      <c r="V514" t="s">
        <v>82</v>
      </c>
      <c r="W514">
        <v>4</v>
      </c>
      <c r="X514" t="s">
        <v>83</v>
      </c>
    </row>
    <row r="515" spans="1:24">
      <c r="A515">
        <v>2443</v>
      </c>
      <c r="B515" s="19">
        <v>46118</v>
      </c>
      <c r="C515">
        <v>2026</v>
      </c>
      <c r="D515" t="s">
        <v>82</v>
      </c>
      <c r="E515">
        <v>4</v>
      </c>
      <c r="F515" t="s">
        <v>83</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82</v>
      </c>
      <c r="W515">
        <v>4</v>
      </c>
      <c r="X515" t="s">
        <v>83</v>
      </c>
    </row>
    <row r="516" spans="1:24">
      <c r="A516">
        <v>2480</v>
      </c>
      <c r="B516" s="19">
        <v>46118</v>
      </c>
      <c r="C516">
        <v>2026</v>
      </c>
      <c r="D516" t="s">
        <v>82</v>
      </c>
      <c r="E516">
        <v>4</v>
      </c>
      <c r="F516" t="s">
        <v>83</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82</v>
      </c>
      <c r="W516">
        <v>4</v>
      </c>
      <c r="X516" t="s">
        <v>83</v>
      </c>
    </row>
    <row r="517" spans="1:24">
      <c r="A517">
        <v>2515</v>
      </c>
      <c r="B517" s="19">
        <v>46118</v>
      </c>
      <c r="C517">
        <v>2026</v>
      </c>
      <c r="D517" t="s">
        <v>82</v>
      </c>
      <c r="E517">
        <v>4</v>
      </c>
      <c r="F517" t="s">
        <v>83</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82</v>
      </c>
      <c r="W517">
        <v>4</v>
      </c>
      <c r="X517" t="s">
        <v>83</v>
      </c>
    </row>
    <row r="518" spans="1:24">
      <c r="A518">
        <v>2829</v>
      </c>
      <c r="B518" s="19">
        <v>46118</v>
      </c>
      <c r="C518">
        <v>2026</v>
      </c>
      <c r="D518" t="s">
        <v>82</v>
      </c>
      <c r="E518">
        <v>4</v>
      </c>
      <c r="F518" t="s">
        <v>83</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82</v>
      </c>
      <c r="W518">
        <v>4</v>
      </c>
      <c r="X518" t="s">
        <v>83</v>
      </c>
    </row>
    <row r="519" spans="1:24">
      <c r="A519">
        <v>4086</v>
      </c>
      <c r="B519" s="19">
        <v>46118</v>
      </c>
      <c r="C519">
        <v>2026</v>
      </c>
      <c r="D519" t="s">
        <v>82</v>
      </c>
      <c r="E519">
        <v>4</v>
      </c>
      <c r="F519" t="s">
        <v>83</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82</v>
      </c>
      <c r="W519">
        <v>4</v>
      </c>
      <c r="X519" t="s">
        <v>83</v>
      </c>
    </row>
    <row r="520" spans="1:24">
      <c r="A520">
        <v>4512</v>
      </c>
      <c r="B520" s="19">
        <v>46118</v>
      </c>
      <c r="C520">
        <v>2026</v>
      </c>
      <c r="D520" t="s">
        <v>82</v>
      </c>
      <c r="E520">
        <v>4</v>
      </c>
      <c r="F520" t="s">
        <v>83</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82</v>
      </c>
      <c r="W520">
        <v>4</v>
      </c>
      <c r="X520" t="s">
        <v>83</v>
      </c>
    </row>
    <row r="521" spans="1:24">
      <c r="A521">
        <v>4837</v>
      </c>
      <c r="B521" s="19">
        <v>46118</v>
      </c>
      <c r="C521">
        <v>2026</v>
      </c>
      <c r="D521" t="s">
        <v>82</v>
      </c>
      <c r="E521">
        <v>4</v>
      </c>
      <c r="F521" t="s">
        <v>83</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82</v>
      </c>
      <c r="W521">
        <v>4</v>
      </c>
      <c r="X521" t="s">
        <v>83</v>
      </c>
    </row>
    <row r="522" spans="1:24">
      <c r="A522">
        <v>1580</v>
      </c>
      <c r="B522" s="19">
        <v>46119</v>
      </c>
      <c r="C522">
        <v>2026</v>
      </c>
      <c r="D522" t="s">
        <v>82</v>
      </c>
      <c r="E522">
        <v>4</v>
      </c>
      <c r="F522" t="s">
        <v>83</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82</v>
      </c>
      <c r="W522">
        <v>4</v>
      </c>
      <c r="X522" t="s">
        <v>83</v>
      </c>
    </row>
    <row r="523" spans="1:24">
      <c r="A523">
        <v>1962</v>
      </c>
      <c r="B523" s="19">
        <v>46119</v>
      </c>
      <c r="C523">
        <v>2026</v>
      </c>
      <c r="D523" t="s">
        <v>82</v>
      </c>
      <c r="E523">
        <v>4</v>
      </c>
      <c r="F523" t="s">
        <v>83</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82</v>
      </c>
      <c r="W523">
        <v>4</v>
      </c>
      <c r="X523" t="s">
        <v>83</v>
      </c>
    </row>
    <row r="524" spans="1:24">
      <c r="A524">
        <v>2381</v>
      </c>
      <c r="B524" s="19">
        <v>46119</v>
      </c>
      <c r="C524">
        <v>2026</v>
      </c>
      <c r="D524" t="s">
        <v>82</v>
      </c>
      <c r="E524">
        <v>4</v>
      </c>
      <c r="F524" t="s">
        <v>83</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82</v>
      </c>
      <c r="W524">
        <v>4</v>
      </c>
      <c r="X524" t="s">
        <v>83</v>
      </c>
    </row>
    <row r="525" spans="1:24">
      <c r="A525">
        <v>2655</v>
      </c>
      <c r="B525" s="19">
        <v>46119</v>
      </c>
      <c r="C525">
        <v>2026</v>
      </c>
      <c r="D525" t="s">
        <v>82</v>
      </c>
      <c r="E525">
        <v>4</v>
      </c>
      <c r="F525" t="s">
        <v>83</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82</v>
      </c>
      <c r="W525">
        <v>4</v>
      </c>
      <c r="X525" t="s">
        <v>83</v>
      </c>
    </row>
    <row r="526" spans="1:24">
      <c r="A526">
        <v>2944</v>
      </c>
      <c r="B526" s="19">
        <v>46119</v>
      </c>
      <c r="C526">
        <v>2026</v>
      </c>
      <c r="D526" t="s">
        <v>82</v>
      </c>
      <c r="E526">
        <v>4</v>
      </c>
      <c r="F526" t="s">
        <v>83</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82</v>
      </c>
      <c r="W526">
        <v>4</v>
      </c>
      <c r="X526" t="s">
        <v>83</v>
      </c>
    </row>
    <row r="527" spans="1:24">
      <c r="A527">
        <v>4756</v>
      </c>
      <c r="B527" s="19">
        <v>46119</v>
      </c>
      <c r="C527">
        <v>2026</v>
      </c>
      <c r="D527" t="s">
        <v>82</v>
      </c>
      <c r="E527">
        <v>4</v>
      </c>
      <c r="F527" t="s">
        <v>83</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82</v>
      </c>
      <c r="W527">
        <v>4</v>
      </c>
      <c r="X527" t="s">
        <v>83</v>
      </c>
    </row>
    <row r="528" spans="1:24">
      <c r="A528">
        <v>52</v>
      </c>
      <c r="B528" s="19">
        <v>46120</v>
      </c>
      <c r="C528">
        <v>2026</v>
      </c>
      <c r="D528" t="s">
        <v>82</v>
      </c>
      <c r="E528">
        <v>4</v>
      </c>
      <c r="F528" t="s">
        <v>83</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82</v>
      </c>
      <c r="W528">
        <v>4</v>
      </c>
      <c r="X528" t="s">
        <v>83</v>
      </c>
    </row>
    <row r="529" spans="1:24">
      <c r="A529">
        <v>556</v>
      </c>
      <c r="B529" s="19">
        <v>46120</v>
      </c>
      <c r="C529">
        <v>2026</v>
      </c>
      <c r="D529" t="s">
        <v>82</v>
      </c>
      <c r="E529">
        <v>4</v>
      </c>
      <c r="F529" t="s">
        <v>83</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82</v>
      </c>
      <c r="W529">
        <v>4</v>
      </c>
      <c r="X529" t="s">
        <v>83</v>
      </c>
    </row>
    <row r="530" spans="1:24">
      <c r="A530">
        <v>1233</v>
      </c>
      <c r="B530" s="19">
        <v>46120</v>
      </c>
      <c r="C530">
        <v>2026</v>
      </c>
      <c r="D530" t="s">
        <v>82</v>
      </c>
      <c r="E530">
        <v>4</v>
      </c>
      <c r="F530" t="s">
        <v>83</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82</v>
      </c>
      <c r="W530">
        <v>4</v>
      </c>
      <c r="X530" t="s">
        <v>83</v>
      </c>
    </row>
    <row r="531" spans="1:24">
      <c r="A531">
        <v>1492</v>
      </c>
      <c r="B531" s="19">
        <v>46120</v>
      </c>
      <c r="C531">
        <v>2026</v>
      </c>
      <c r="D531" t="s">
        <v>82</v>
      </c>
      <c r="E531">
        <v>4</v>
      </c>
      <c r="F531" t="s">
        <v>83</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82</v>
      </c>
      <c r="W531">
        <v>4</v>
      </c>
      <c r="X531" t="s">
        <v>83</v>
      </c>
    </row>
    <row r="532" spans="1:24">
      <c r="A532">
        <v>1619</v>
      </c>
      <c r="B532" s="19">
        <v>46120</v>
      </c>
      <c r="C532">
        <v>2026</v>
      </c>
      <c r="D532" t="s">
        <v>82</v>
      </c>
      <c r="E532">
        <v>4</v>
      </c>
      <c r="F532" t="s">
        <v>83</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82</v>
      </c>
      <c r="W532">
        <v>4</v>
      </c>
      <c r="X532" t="s">
        <v>83</v>
      </c>
    </row>
    <row r="533" spans="1:24">
      <c r="A533">
        <v>1631</v>
      </c>
      <c r="B533" s="19">
        <v>46120</v>
      </c>
      <c r="C533">
        <v>2026</v>
      </c>
      <c r="D533" t="s">
        <v>82</v>
      </c>
      <c r="E533">
        <v>4</v>
      </c>
      <c r="F533" t="s">
        <v>83</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82</v>
      </c>
      <c r="W533">
        <v>4</v>
      </c>
      <c r="X533" t="s">
        <v>83</v>
      </c>
    </row>
    <row r="534" spans="1:24">
      <c r="A534">
        <v>1844</v>
      </c>
      <c r="B534" s="19">
        <v>46120</v>
      </c>
      <c r="C534">
        <v>2026</v>
      </c>
      <c r="D534" t="s">
        <v>82</v>
      </c>
      <c r="E534">
        <v>4</v>
      </c>
      <c r="F534" t="s">
        <v>83</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82</v>
      </c>
      <c r="W534">
        <v>4</v>
      </c>
      <c r="X534" t="s">
        <v>83</v>
      </c>
    </row>
    <row r="535" spans="1:24">
      <c r="A535">
        <v>4246</v>
      </c>
      <c r="B535" s="19">
        <v>46120</v>
      </c>
      <c r="C535">
        <v>2026</v>
      </c>
      <c r="D535" t="s">
        <v>82</v>
      </c>
      <c r="E535">
        <v>4</v>
      </c>
      <c r="F535" t="s">
        <v>83</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82</v>
      </c>
      <c r="W535">
        <v>4</v>
      </c>
      <c r="X535" t="s">
        <v>83</v>
      </c>
    </row>
    <row r="536" spans="1:24">
      <c r="A536">
        <v>5139</v>
      </c>
      <c r="B536" s="19">
        <v>46120</v>
      </c>
      <c r="C536">
        <v>2026</v>
      </c>
      <c r="D536" t="s">
        <v>82</v>
      </c>
      <c r="E536">
        <v>4</v>
      </c>
      <c r="F536" t="s">
        <v>83</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82</v>
      </c>
      <c r="W536">
        <v>4</v>
      </c>
      <c r="X536" t="s">
        <v>83</v>
      </c>
    </row>
    <row r="537" spans="1:24">
      <c r="A537">
        <v>186</v>
      </c>
      <c r="B537" s="19">
        <v>46121</v>
      </c>
      <c r="C537">
        <v>2026</v>
      </c>
      <c r="D537" t="s">
        <v>82</v>
      </c>
      <c r="E537">
        <v>4</v>
      </c>
      <c r="F537" t="s">
        <v>83</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82</v>
      </c>
      <c r="W537">
        <v>4</v>
      </c>
      <c r="X537" t="s">
        <v>83</v>
      </c>
    </row>
    <row r="538" spans="1:24">
      <c r="A538">
        <v>1742</v>
      </c>
      <c r="B538" s="19">
        <v>46121</v>
      </c>
      <c r="C538">
        <v>2026</v>
      </c>
      <c r="D538" t="s">
        <v>82</v>
      </c>
      <c r="E538">
        <v>4</v>
      </c>
      <c r="F538" t="s">
        <v>83</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82</v>
      </c>
      <c r="W538">
        <v>4</v>
      </c>
      <c r="X538" t="s">
        <v>83</v>
      </c>
    </row>
    <row r="539" spans="1:24">
      <c r="A539">
        <v>3189</v>
      </c>
      <c r="B539" s="19">
        <v>46121</v>
      </c>
      <c r="C539">
        <v>2026</v>
      </c>
      <c r="D539" t="s">
        <v>82</v>
      </c>
      <c r="E539">
        <v>4</v>
      </c>
      <c r="F539" t="s">
        <v>83</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82</v>
      </c>
      <c r="W539">
        <v>4</v>
      </c>
      <c r="X539" t="s">
        <v>83</v>
      </c>
    </row>
    <row r="540" spans="1:24">
      <c r="A540">
        <v>3747</v>
      </c>
      <c r="B540" s="19">
        <v>46121</v>
      </c>
      <c r="C540">
        <v>2026</v>
      </c>
      <c r="D540" t="s">
        <v>82</v>
      </c>
      <c r="E540">
        <v>4</v>
      </c>
      <c r="F540" t="s">
        <v>83</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82</v>
      </c>
      <c r="W540">
        <v>4</v>
      </c>
      <c r="X540" t="s">
        <v>83</v>
      </c>
    </row>
    <row r="541" spans="1:24">
      <c r="A541">
        <v>3782</v>
      </c>
      <c r="B541" s="19">
        <v>46121</v>
      </c>
      <c r="C541">
        <v>2026</v>
      </c>
      <c r="D541" t="s">
        <v>82</v>
      </c>
      <c r="E541">
        <v>4</v>
      </c>
      <c r="F541" t="s">
        <v>83</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82</v>
      </c>
      <c r="W541">
        <v>4</v>
      </c>
      <c r="X541" t="s">
        <v>83</v>
      </c>
    </row>
    <row r="542" spans="1:24">
      <c r="A542">
        <v>4344</v>
      </c>
      <c r="B542" s="19">
        <v>46121</v>
      </c>
      <c r="C542">
        <v>2026</v>
      </c>
      <c r="D542" t="s">
        <v>82</v>
      </c>
      <c r="E542">
        <v>4</v>
      </c>
      <c r="F542" t="s">
        <v>83</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82</v>
      </c>
      <c r="W542">
        <v>4</v>
      </c>
      <c r="X542" t="s">
        <v>83</v>
      </c>
    </row>
    <row r="543" spans="1:24">
      <c r="A543">
        <v>4901</v>
      </c>
      <c r="B543" s="19">
        <v>46121</v>
      </c>
      <c r="C543">
        <v>2026</v>
      </c>
      <c r="D543" t="s">
        <v>82</v>
      </c>
      <c r="E543">
        <v>4</v>
      </c>
      <c r="F543" t="s">
        <v>83</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82</v>
      </c>
      <c r="W543">
        <v>4</v>
      </c>
      <c r="X543" t="s">
        <v>83</v>
      </c>
    </row>
    <row r="544" spans="1:24">
      <c r="A544">
        <v>4969</v>
      </c>
      <c r="B544" s="19">
        <v>46121</v>
      </c>
      <c r="C544">
        <v>2026</v>
      </c>
      <c r="D544" t="s">
        <v>82</v>
      </c>
      <c r="E544">
        <v>4</v>
      </c>
      <c r="F544" t="s">
        <v>83</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82</v>
      </c>
      <c r="W544">
        <v>4</v>
      </c>
      <c r="X544" t="s">
        <v>83</v>
      </c>
    </row>
    <row r="545" spans="1:24">
      <c r="A545">
        <v>673</v>
      </c>
      <c r="B545" s="19">
        <v>46122</v>
      </c>
      <c r="C545">
        <v>2026</v>
      </c>
      <c r="D545" t="s">
        <v>82</v>
      </c>
      <c r="E545">
        <v>4</v>
      </c>
      <c r="F545" t="s">
        <v>83</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82</v>
      </c>
      <c r="W545">
        <v>4</v>
      </c>
      <c r="X545" t="s">
        <v>83</v>
      </c>
    </row>
    <row r="546" spans="1:24">
      <c r="A546">
        <v>888</v>
      </c>
      <c r="B546" s="19">
        <v>46122</v>
      </c>
      <c r="C546">
        <v>2026</v>
      </c>
      <c r="D546" t="s">
        <v>82</v>
      </c>
      <c r="E546">
        <v>4</v>
      </c>
      <c r="F546" t="s">
        <v>83</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82</v>
      </c>
      <c r="W546">
        <v>4</v>
      </c>
      <c r="X546" t="s">
        <v>83</v>
      </c>
    </row>
    <row r="547" spans="1:24">
      <c r="A547">
        <v>1541</v>
      </c>
      <c r="B547" s="19">
        <v>46122</v>
      </c>
      <c r="C547">
        <v>2026</v>
      </c>
      <c r="D547" t="s">
        <v>82</v>
      </c>
      <c r="E547">
        <v>4</v>
      </c>
      <c r="F547" t="s">
        <v>83</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82</v>
      </c>
      <c r="W547">
        <v>4</v>
      </c>
      <c r="X547" t="s">
        <v>83</v>
      </c>
    </row>
    <row r="548" spans="1:24">
      <c r="A548">
        <v>1881</v>
      </c>
      <c r="B548" s="19">
        <v>46122</v>
      </c>
      <c r="C548">
        <v>2026</v>
      </c>
      <c r="D548" t="s">
        <v>82</v>
      </c>
      <c r="E548">
        <v>4</v>
      </c>
      <c r="F548" t="s">
        <v>83</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82</v>
      </c>
      <c r="W548">
        <v>4</v>
      </c>
      <c r="X548" t="s">
        <v>83</v>
      </c>
    </row>
    <row r="549" spans="1:24">
      <c r="A549">
        <v>2007</v>
      </c>
      <c r="B549" s="19">
        <v>46122</v>
      </c>
      <c r="C549">
        <v>2026</v>
      </c>
      <c r="D549" t="s">
        <v>82</v>
      </c>
      <c r="E549">
        <v>4</v>
      </c>
      <c r="F549" t="s">
        <v>83</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82</v>
      </c>
      <c r="W549">
        <v>4</v>
      </c>
      <c r="X549" t="s">
        <v>83</v>
      </c>
    </row>
    <row r="550" spans="1:24">
      <c r="A550">
        <v>2312</v>
      </c>
      <c r="B550" s="19">
        <v>46122</v>
      </c>
      <c r="C550">
        <v>2026</v>
      </c>
      <c r="D550" t="s">
        <v>82</v>
      </c>
      <c r="E550">
        <v>4</v>
      </c>
      <c r="F550" t="s">
        <v>83</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82</v>
      </c>
      <c r="W550">
        <v>4</v>
      </c>
      <c r="X550" t="s">
        <v>83</v>
      </c>
    </row>
    <row r="551" spans="1:24">
      <c r="A551">
        <v>4493</v>
      </c>
      <c r="B551" s="19">
        <v>46122</v>
      </c>
      <c r="C551">
        <v>2026</v>
      </c>
      <c r="D551" t="s">
        <v>82</v>
      </c>
      <c r="E551">
        <v>4</v>
      </c>
      <c r="F551" t="s">
        <v>83</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82</v>
      </c>
      <c r="W551">
        <v>4</v>
      </c>
      <c r="X551" t="s">
        <v>83</v>
      </c>
    </row>
    <row r="552" spans="1:24">
      <c r="A552">
        <v>2072</v>
      </c>
      <c r="B552" s="19">
        <v>46123</v>
      </c>
      <c r="C552">
        <v>2026</v>
      </c>
      <c r="D552" t="s">
        <v>82</v>
      </c>
      <c r="E552">
        <v>4</v>
      </c>
      <c r="F552" t="s">
        <v>83</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82</v>
      </c>
      <c r="W552">
        <v>4</v>
      </c>
      <c r="X552" t="s">
        <v>83</v>
      </c>
    </row>
    <row r="553" spans="1:24">
      <c r="A553">
        <v>2142</v>
      </c>
      <c r="B553" s="19">
        <v>46123</v>
      </c>
      <c r="C553">
        <v>2026</v>
      </c>
      <c r="D553" t="s">
        <v>82</v>
      </c>
      <c r="E553">
        <v>4</v>
      </c>
      <c r="F553" t="s">
        <v>83</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82</v>
      </c>
      <c r="W553">
        <v>4</v>
      </c>
      <c r="X553" t="s">
        <v>83</v>
      </c>
    </row>
    <row r="554" spans="1:24">
      <c r="A554">
        <v>2911</v>
      </c>
      <c r="B554" s="19">
        <v>46123</v>
      </c>
      <c r="C554">
        <v>2026</v>
      </c>
      <c r="D554" t="s">
        <v>82</v>
      </c>
      <c r="E554">
        <v>4</v>
      </c>
      <c r="F554" t="s">
        <v>83</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82</v>
      </c>
      <c r="W554">
        <v>4</v>
      </c>
      <c r="X554" t="s">
        <v>83</v>
      </c>
    </row>
    <row r="555" spans="1:24">
      <c r="A555">
        <v>4276</v>
      </c>
      <c r="B555" s="19">
        <v>46123</v>
      </c>
      <c r="C555">
        <v>2026</v>
      </c>
      <c r="D555" t="s">
        <v>82</v>
      </c>
      <c r="E555">
        <v>4</v>
      </c>
      <c r="F555" t="s">
        <v>83</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82</v>
      </c>
      <c r="W555">
        <v>4</v>
      </c>
      <c r="X555" t="s">
        <v>83</v>
      </c>
    </row>
    <row r="556" spans="1:24">
      <c r="A556">
        <v>5077</v>
      </c>
      <c r="B556" s="19">
        <v>46123</v>
      </c>
      <c r="C556">
        <v>2026</v>
      </c>
      <c r="D556" t="s">
        <v>82</v>
      </c>
      <c r="E556">
        <v>4</v>
      </c>
      <c r="F556" t="s">
        <v>83</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82</v>
      </c>
      <c r="W556">
        <v>4</v>
      </c>
      <c r="X556" t="s">
        <v>83</v>
      </c>
    </row>
    <row r="557" spans="1:24">
      <c r="A557">
        <v>1259</v>
      </c>
      <c r="B557" s="19">
        <v>46124</v>
      </c>
      <c r="C557">
        <v>2026</v>
      </c>
      <c r="D557" t="s">
        <v>82</v>
      </c>
      <c r="E557">
        <v>4</v>
      </c>
      <c r="F557" t="s">
        <v>83</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82</v>
      </c>
      <c r="W557">
        <v>4</v>
      </c>
      <c r="X557" t="s">
        <v>83</v>
      </c>
    </row>
    <row r="558" spans="1:24">
      <c r="A558">
        <v>1720</v>
      </c>
      <c r="B558" s="19">
        <v>46124</v>
      </c>
      <c r="C558">
        <v>2026</v>
      </c>
      <c r="D558" t="s">
        <v>82</v>
      </c>
      <c r="E558">
        <v>4</v>
      </c>
      <c r="F558" t="s">
        <v>83</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82</v>
      </c>
      <c r="W558">
        <v>4</v>
      </c>
      <c r="X558" t="s">
        <v>83</v>
      </c>
    </row>
    <row r="559" spans="1:24">
      <c r="A559">
        <v>1975</v>
      </c>
      <c r="B559" s="19">
        <v>46124</v>
      </c>
      <c r="C559">
        <v>2026</v>
      </c>
      <c r="D559" t="s">
        <v>82</v>
      </c>
      <c r="E559">
        <v>4</v>
      </c>
      <c r="F559" t="s">
        <v>83</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82</v>
      </c>
      <c r="W559">
        <v>4</v>
      </c>
      <c r="X559" t="s">
        <v>83</v>
      </c>
    </row>
    <row r="560" spans="1:24">
      <c r="A560">
        <v>2848</v>
      </c>
      <c r="B560" s="19">
        <v>46124</v>
      </c>
      <c r="C560">
        <v>2026</v>
      </c>
      <c r="D560" t="s">
        <v>82</v>
      </c>
      <c r="E560">
        <v>4</v>
      </c>
      <c r="F560" t="s">
        <v>83</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82</v>
      </c>
      <c r="W560">
        <v>4</v>
      </c>
      <c r="X560" t="s">
        <v>83</v>
      </c>
    </row>
    <row r="561" spans="1:24">
      <c r="A561">
        <v>2979</v>
      </c>
      <c r="B561" s="19">
        <v>46124</v>
      </c>
      <c r="C561">
        <v>2026</v>
      </c>
      <c r="D561" t="s">
        <v>82</v>
      </c>
      <c r="E561">
        <v>4</v>
      </c>
      <c r="F561" t="s">
        <v>83</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82</v>
      </c>
      <c r="W561">
        <v>4</v>
      </c>
      <c r="X561" t="s">
        <v>83</v>
      </c>
    </row>
    <row r="562" spans="1:24">
      <c r="A562">
        <v>2996</v>
      </c>
      <c r="B562" s="19">
        <v>46124</v>
      </c>
      <c r="C562">
        <v>2026</v>
      </c>
      <c r="D562" t="s">
        <v>82</v>
      </c>
      <c r="E562">
        <v>4</v>
      </c>
      <c r="F562" t="s">
        <v>83</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82</v>
      </c>
      <c r="W562">
        <v>4</v>
      </c>
      <c r="X562" t="s">
        <v>83</v>
      </c>
    </row>
    <row r="563" spans="1:24">
      <c r="A563">
        <v>749</v>
      </c>
      <c r="B563" s="19">
        <v>46125</v>
      </c>
      <c r="C563">
        <v>2026</v>
      </c>
      <c r="D563" t="s">
        <v>82</v>
      </c>
      <c r="E563">
        <v>4</v>
      </c>
      <c r="F563" t="s">
        <v>83</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82</v>
      </c>
      <c r="W563">
        <v>4</v>
      </c>
      <c r="X563" t="s">
        <v>83</v>
      </c>
    </row>
    <row r="564" spans="1:24">
      <c r="A564">
        <v>1928</v>
      </c>
      <c r="B564" s="19">
        <v>46125</v>
      </c>
      <c r="C564">
        <v>2026</v>
      </c>
      <c r="D564" t="s">
        <v>82</v>
      </c>
      <c r="E564">
        <v>4</v>
      </c>
      <c r="F564" t="s">
        <v>83</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82</v>
      </c>
      <c r="W564">
        <v>4</v>
      </c>
      <c r="X564" t="s">
        <v>83</v>
      </c>
    </row>
    <row r="565" spans="1:24">
      <c r="A565">
        <v>2486</v>
      </c>
      <c r="B565" s="19">
        <v>46125</v>
      </c>
      <c r="C565">
        <v>2026</v>
      </c>
      <c r="D565" t="s">
        <v>82</v>
      </c>
      <c r="E565">
        <v>4</v>
      </c>
      <c r="F565" t="s">
        <v>83</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82</v>
      </c>
      <c r="W565">
        <v>4</v>
      </c>
      <c r="X565" t="s">
        <v>83</v>
      </c>
    </row>
    <row r="566" spans="1:24">
      <c r="A566">
        <v>2688</v>
      </c>
      <c r="B566" s="19">
        <v>46125</v>
      </c>
      <c r="C566">
        <v>2026</v>
      </c>
      <c r="D566" t="s">
        <v>82</v>
      </c>
      <c r="E566">
        <v>4</v>
      </c>
      <c r="F566" t="s">
        <v>83</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82</v>
      </c>
      <c r="W566">
        <v>4</v>
      </c>
      <c r="X566" t="s">
        <v>83</v>
      </c>
    </row>
    <row r="567" spans="1:24">
      <c r="A567">
        <v>2712</v>
      </c>
      <c r="B567" s="19">
        <v>46125</v>
      </c>
      <c r="C567">
        <v>2026</v>
      </c>
      <c r="D567" t="s">
        <v>82</v>
      </c>
      <c r="E567">
        <v>4</v>
      </c>
      <c r="F567" t="s">
        <v>83</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82</v>
      </c>
      <c r="W567">
        <v>4</v>
      </c>
      <c r="X567" t="s">
        <v>83</v>
      </c>
    </row>
    <row r="568" spans="1:24">
      <c r="A568">
        <v>3853</v>
      </c>
      <c r="B568" s="19">
        <v>46125</v>
      </c>
      <c r="C568">
        <v>2026</v>
      </c>
      <c r="D568" t="s">
        <v>82</v>
      </c>
      <c r="E568">
        <v>4</v>
      </c>
      <c r="F568" t="s">
        <v>83</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82</v>
      </c>
      <c r="W568">
        <v>4</v>
      </c>
      <c r="X568" t="s">
        <v>83</v>
      </c>
    </row>
    <row r="569" spans="1:24">
      <c r="A569">
        <v>4043</v>
      </c>
      <c r="B569" s="19">
        <v>46125</v>
      </c>
      <c r="C569">
        <v>2026</v>
      </c>
      <c r="D569" t="s">
        <v>82</v>
      </c>
      <c r="E569">
        <v>4</v>
      </c>
      <c r="F569" t="s">
        <v>83</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82</v>
      </c>
      <c r="W569">
        <v>4</v>
      </c>
      <c r="X569" t="s">
        <v>83</v>
      </c>
    </row>
    <row r="570" spans="1:24">
      <c r="A570">
        <v>290</v>
      </c>
      <c r="B570" s="19">
        <v>46126</v>
      </c>
      <c r="C570">
        <v>2026</v>
      </c>
      <c r="D570" t="s">
        <v>82</v>
      </c>
      <c r="E570">
        <v>4</v>
      </c>
      <c r="F570" t="s">
        <v>83</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82</v>
      </c>
      <c r="W570">
        <v>4</v>
      </c>
      <c r="X570" t="s">
        <v>83</v>
      </c>
    </row>
    <row r="571" spans="1:24">
      <c r="A571">
        <v>2953</v>
      </c>
      <c r="B571" s="19">
        <v>46126</v>
      </c>
      <c r="C571">
        <v>2026</v>
      </c>
      <c r="D571" t="s">
        <v>82</v>
      </c>
      <c r="E571">
        <v>4</v>
      </c>
      <c r="F571" t="s">
        <v>83</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82</v>
      </c>
      <c r="W571">
        <v>4</v>
      </c>
      <c r="X571" t="s">
        <v>83</v>
      </c>
    </row>
    <row r="572" spans="1:24">
      <c r="A572">
        <v>3179</v>
      </c>
      <c r="B572" s="19">
        <v>46126</v>
      </c>
      <c r="C572">
        <v>2026</v>
      </c>
      <c r="D572" t="s">
        <v>82</v>
      </c>
      <c r="E572">
        <v>4</v>
      </c>
      <c r="F572" t="s">
        <v>83</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82</v>
      </c>
      <c r="W572">
        <v>4</v>
      </c>
      <c r="X572" t="s">
        <v>83</v>
      </c>
    </row>
    <row r="573" spans="1:24">
      <c r="A573">
        <v>3301</v>
      </c>
      <c r="B573" s="19">
        <v>46126</v>
      </c>
      <c r="C573">
        <v>2026</v>
      </c>
      <c r="D573" t="s">
        <v>82</v>
      </c>
      <c r="E573">
        <v>4</v>
      </c>
      <c r="F573" t="s">
        <v>83</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82</v>
      </c>
      <c r="W573">
        <v>4</v>
      </c>
      <c r="X573" t="s">
        <v>83</v>
      </c>
    </row>
    <row r="574" spans="1:24">
      <c r="A574">
        <v>3349</v>
      </c>
      <c r="B574" s="19">
        <v>46126</v>
      </c>
      <c r="C574">
        <v>2026</v>
      </c>
      <c r="D574" t="s">
        <v>82</v>
      </c>
      <c r="E574">
        <v>4</v>
      </c>
      <c r="F574" t="s">
        <v>83</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82</v>
      </c>
      <c r="W574">
        <v>4</v>
      </c>
      <c r="X574" t="s">
        <v>83</v>
      </c>
    </row>
    <row r="575" spans="1:24">
      <c r="A575">
        <v>4874</v>
      </c>
      <c r="B575" s="19">
        <v>46126</v>
      </c>
      <c r="C575">
        <v>2026</v>
      </c>
      <c r="D575" t="s">
        <v>82</v>
      </c>
      <c r="E575">
        <v>4</v>
      </c>
      <c r="F575" t="s">
        <v>83</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82</v>
      </c>
      <c r="W575">
        <v>4</v>
      </c>
      <c r="X575" t="s">
        <v>83</v>
      </c>
    </row>
    <row r="576" spans="1:24">
      <c r="A576">
        <v>1045</v>
      </c>
      <c r="B576" s="19">
        <v>46127</v>
      </c>
      <c r="C576">
        <v>2026</v>
      </c>
      <c r="D576" t="s">
        <v>82</v>
      </c>
      <c r="E576">
        <v>4</v>
      </c>
      <c r="F576" t="s">
        <v>83</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82</v>
      </c>
      <c r="W576">
        <v>4</v>
      </c>
      <c r="X576" t="s">
        <v>83</v>
      </c>
    </row>
    <row r="577" spans="1:24">
      <c r="A577">
        <v>1703</v>
      </c>
      <c r="B577" s="19">
        <v>46127</v>
      </c>
      <c r="C577">
        <v>2026</v>
      </c>
      <c r="D577" t="s">
        <v>82</v>
      </c>
      <c r="E577">
        <v>4</v>
      </c>
      <c r="F577" t="s">
        <v>83</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82</v>
      </c>
      <c r="W577">
        <v>4</v>
      </c>
      <c r="X577" t="s">
        <v>83</v>
      </c>
    </row>
    <row r="578" spans="1:24">
      <c r="A578">
        <v>2107</v>
      </c>
      <c r="B578" s="19">
        <v>46127</v>
      </c>
      <c r="C578">
        <v>2026</v>
      </c>
      <c r="D578" t="s">
        <v>82</v>
      </c>
      <c r="E578">
        <v>4</v>
      </c>
      <c r="F578" t="s">
        <v>83</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82</v>
      </c>
      <c r="W578">
        <v>4</v>
      </c>
      <c r="X578" t="s">
        <v>83</v>
      </c>
    </row>
    <row r="579" spans="1:24">
      <c r="A579">
        <v>2265</v>
      </c>
      <c r="B579" s="19">
        <v>46127</v>
      </c>
      <c r="C579">
        <v>2026</v>
      </c>
      <c r="D579" t="s">
        <v>82</v>
      </c>
      <c r="E579">
        <v>4</v>
      </c>
      <c r="F579" t="s">
        <v>83</v>
      </c>
      <c r="G579" t="s">
        <v>6</v>
      </c>
      <c r="H579" t="s">
        <v>41</v>
      </c>
      <c r="I579" t="s">
        <v>19</v>
      </c>
      <c r="J579" t="s">
        <v>3</v>
      </c>
      <c r="K579" t="s">
        <v>14</v>
      </c>
      <c r="L579" t="s">
        <v>15</v>
      </c>
      <c r="M579">
        <v>2</v>
      </c>
      <c r="N579">
        <v>36.35</v>
      </c>
      <c r="O579">
        <v>0</v>
      </c>
      <c r="P579">
        <v>13.55</v>
      </c>
      <c r="Q579">
        <v>72.7</v>
      </c>
      <c r="R579">
        <v>27.1</v>
      </c>
      <c r="S579">
        <v>45.6</v>
      </c>
      <c r="T579">
        <v>0.6272352132049519</v>
      </c>
      <c r="U579">
        <v>2026</v>
      </c>
      <c r="V579" t="s">
        <v>82</v>
      </c>
      <c r="W579">
        <v>4</v>
      </c>
      <c r="X579" t="s">
        <v>83</v>
      </c>
    </row>
    <row r="580" spans="1:24">
      <c r="A580">
        <v>2839</v>
      </c>
      <c r="B580" s="19">
        <v>46127</v>
      </c>
      <c r="C580">
        <v>2026</v>
      </c>
      <c r="D580" t="s">
        <v>82</v>
      </c>
      <c r="E580">
        <v>4</v>
      </c>
      <c r="F580" t="s">
        <v>83</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82</v>
      </c>
      <c r="W580">
        <v>4</v>
      </c>
      <c r="X580" t="s">
        <v>83</v>
      </c>
    </row>
    <row r="581" spans="1:24">
      <c r="A581">
        <v>4742</v>
      </c>
      <c r="B581" s="19">
        <v>46127</v>
      </c>
      <c r="C581">
        <v>2026</v>
      </c>
      <c r="D581" t="s">
        <v>82</v>
      </c>
      <c r="E581">
        <v>4</v>
      </c>
      <c r="F581" t="s">
        <v>83</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82</v>
      </c>
      <c r="W581">
        <v>4</v>
      </c>
      <c r="X581" t="s">
        <v>83</v>
      </c>
    </row>
    <row r="582" spans="1:24">
      <c r="A582">
        <v>4899</v>
      </c>
      <c r="B582" s="19">
        <v>46127</v>
      </c>
      <c r="C582">
        <v>2026</v>
      </c>
      <c r="D582" t="s">
        <v>82</v>
      </c>
      <c r="E582">
        <v>4</v>
      </c>
      <c r="F582" t="s">
        <v>83</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82</v>
      </c>
      <c r="W582">
        <v>4</v>
      </c>
      <c r="X582" t="s">
        <v>83</v>
      </c>
    </row>
    <row r="583" spans="1:24">
      <c r="A583">
        <v>5042</v>
      </c>
      <c r="B583" s="19">
        <v>46127</v>
      </c>
      <c r="C583">
        <v>2026</v>
      </c>
      <c r="D583" t="s">
        <v>82</v>
      </c>
      <c r="E583">
        <v>4</v>
      </c>
      <c r="F583" t="s">
        <v>83</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82</v>
      </c>
      <c r="W583">
        <v>4</v>
      </c>
      <c r="X583" t="s">
        <v>83</v>
      </c>
    </row>
    <row r="584" spans="1:24">
      <c r="A584">
        <v>2248</v>
      </c>
      <c r="B584" s="19">
        <v>46128</v>
      </c>
      <c r="C584">
        <v>2026</v>
      </c>
      <c r="D584" t="s">
        <v>82</v>
      </c>
      <c r="E584">
        <v>4</v>
      </c>
      <c r="F584" t="s">
        <v>83</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82</v>
      </c>
      <c r="W584">
        <v>4</v>
      </c>
      <c r="X584" t="s">
        <v>83</v>
      </c>
    </row>
    <row r="585" spans="1:24">
      <c r="A585">
        <v>2427</v>
      </c>
      <c r="B585" s="19">
        <v>46128</v>
      </c>
      <c r="C585">
        <v>2026</v>
      </c>
      <c r="D585" t="s">
        <v>82</v>
      </c>
      <c r="E585">
        <v>4</v>
      </c>
      <c r="F585" t="s">
        <v>83</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82</v>
      </c>
      <c r="W585">
        <v>4</v>
      </c>
      <c r="X585" t="s">
        <v>83</v>
      </c>
    </row>
    <row r="586" spans="1:24">
      <c r="A586">
        <v>2445</v>
      </c>
      <c r="B586" s="19">
        <v>46128</v>
      </c>
      <c r="C586">
        <v>2026</v>
      </c>
      <c r="D586" t="s">
        <v>82</v>
      </c>
      <c r="E586">
        <v>4</v>
      </c>
      <c r="F586" t="s">
        <v>83</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82</v>
      </c>
      <c r="W586">
        <v>4</v>
      </c>
      <c r="X586" t="s">
        <v>83</v>
      </c>
    </row>
    <row r="587" spans="1:24">
      <c r="A587">
        <v>3311</v>
      </c>
      <c r="B587" s="19">
        <v>46128</v>
      </c>
      <c r="C587">
        <v>2026</v>
      </c>
      <c r="D587" t="s">
        <v>82</v>
      </c>
      <c r="E587">
        <v>4</v>
      </c>
      <c r="F587" t="s">
        <v>83</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82</v>
      </c>
      <c r="W587">
        <v>4</v>
      </c>
      <c r="X587" t="s">
        <v>83</v>
      </c>
    </row>
    <row r="588" spans="1:24">
      <c r="A588">
        <v>3320</v>
      </c>
      <c r="B588" s="19">
        <v>46128</v>
      </c>
      <c r="C588">
        <v>2026</v>
      </c>
      <c r="D588" t="s">
        <v>82</v>
      </c>
      <c r="E588">
        <v>4</v>
      </c>
      <c r="F588" t="s">
        <v>83</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82</v>
      </c>
      <c r="W588">
        <v>4</v>
      </c>
      <c r="X588" t="s">
        <v>83</v>
      </c>
    </row>
    <row r="589" spans="1:24">
      <c r="A589">
        <v>3321</v>
      </c>
      <c r="B589" s="19">
        <v>46128</v>
      </c>
      <c r="C589">
        <v>2026</v>
      </c>
      <c r="D589" t="s">
        <v>82</v>
      </c>
      <c r="E589">
        <v>4</v>
      </c>
      <c r="F589" t="s">
        <v>83</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82</v>
      </c>
      <c r="W589">
        <v>4</v>
      </c>
      <c r="X589" t="s">
        <v>83</v>
      </c>
    </row>
    <row r="590" spans="1:24">
      <c r="A590">
        <v>5181</v>
      </c>
      <c r="B590" s="19">
        <v>46128</v>
      </c>
      <c r="C590">
        <v>2026</v>
      </c>
      <c r="D590" t="s">
        <v>82</v>
      </c>
      <c r="E590">
        <v>4</v>
      </c>
      <c r="F590" t="s">
        <v>83</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82</v>
      </c>
      <c r="W590">
        <v>4</v>
      </c>
      <c r="X590" t="s">
        <v>83</v>
      </c>
    </row>
    <row r="591" spans="1:24">
      <c r="A591">
        <v>5187</v>
      </c>
      <c r="B591" s="19">
        <v>46128</v>
      </c>
      <c r="C591">
        <v>2026</v>
      </c>
      <c r="D591" t="s">
        <v>82</v>
      </c>
      <c r="E591">
        <v>4</v>
      </c>
      <c r="F591" t="s">
        <v>83</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82</v>
      </c>
      <c r="W591">
        <v>4</v>
      </c>
      <c r="X591" t="s">
        <v>83</v>
      </c>
    </row>
    <row r="592" spans="1:24">
      <c r="A592">
        <v>605</v>
      </c>
      <c r="B592" s="19">
        <v>46129</v>
      </c>
      <c r="C592">
        <v>2026</v>
      </c>
      <c r="D592" t="s">
        <v>82</v>
      </c>
      <c r="E592">
        <v>4</v>
      </c>
      <c r="F592" t="s">
        <v>83</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82</v>
      </c>
      <c r="W592">
        <v>4</v>
      </c>
      <c r="X592" t="s">
        <v>83</v>
      </c>
    </row>
    <row r="593" spans="1:24">
      <c r="A593">
        <v>3244</v>
      </c>
      <c r="B593" s="19">
        <v>46129</v>
      </c>
      <c r="C593">
        <v>2026</v>
      </c>
      <c r="D593" t="s">
        <v>82</v>
      </c>
      <c r="E593">
        <v>4</v>
      </c>
      <c r="F593" t="s">
        <v>83</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82</v>
      </c>
      <c r="W593">
        <v>4</v>
      </c>
      <c r="X593" t="s">
        <v>83</v>
      </c>
    </row>
    <row r="594" spans="1:24">
      <c r="A594">
        <v>4047</v>
      </c>
      <c r="B594" s="19">
        <v>46129</v>
      </c>
      <c r="C594">
        <v>2026</v>
      </c>
      <c r="D594" t="s">
        <v>82</v>
      </c>
      <c r="E594">
        <v>4</v>
      </c>
      <c r="F594" t="s">
        <v>83</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82</v>
      </c>
      <c r="W594">
        <v>4</v>
      </c>
      <c r="X594" t="s">
        <v>83</v>
      </c>
    </row>
    <row r="595" spans="1:24">
      <c r="A595">
        <v>4101</v>
      </c>
      <c r="B595" s="19">
        <v>46129</v>
      </c>
      <c r="C595">
        <v>2026</v>
      </c>
      <c r="D595" t="s">
        <v>82</v>
      </c>
      <c r="E595">
        <v>4</v>
      </c>
      <c r="F595" t="s">
        <v>83</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82</v>
      </c>
      <c r="W595">
        <v>4</v>
      </c>
      <c r="X595" t="s">
        <v>83</v>
      </c>
    </row>
    <row r="596" spans="1:24">
      <c r="A596">
        <v>4537</v>
      </c>
      <c r="B596" s="19">
        <v>46129</v>
      </c>
      <c r="C596">
        <v>2026</v>
      </c>
      <c r="D596" t="s">
        <v>82</v>
      </c>
      <c r="E596">
        <v>4</v>
      </c>
      <c r="F596" t="s">
        <v>83</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82</v>
      </c>
      <c r="W596">
        <v>4</v>
      </c>
      <c r="X596" t="s">
        <v>83</v>
      </c>
    </row>
    <row r="597" spans="1:24">
      <c r="A597">
        <v>754</v>
      </c>
      <c r="B597" s="19">
        <v>46130</v>
      </c>
      <c r="C597">
        <v>2026</v>
      </c>
      <c r="D597" t="s">
        <v>82</v>
      </c>
      <c r="E597">
        <v>4</v>
      </c>
      <c r="F597" t="s">
        <v>83</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82</v>
      </c>
      <c r="W597">
        <v>4</v>
      </c>
      <c r="X597" t="s">
        <v>83</v>
      </c>
    </row>
    <row r="598" spans="1:24">
      <c r="A598">
        <v>1340</v>
      </c>
      <c r="B598" s="19">
        <v>46130</v>
      </c>
      <c r="C598">
        <v>2026</v>
      </c>
      <c r="D598" t="s">
        <v>82</v>
      </c>
      <c r="E598">
        <v>4</v>
      </c>
      <c r="F598" t="s">
        <v>83</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82</v>
      </c>
      <c r="W598">
        <v>4</v>
      </c>
      <c r="X598" t="s">
        <v>83</v>
      </c>
    </row>
    <row r="599" spans="1:24">
      <c r="A599">
        <v>1444</v>
      </c>
      <c r="B599" s="19">
        <v>46130</v>
      </c>
      <c r="C599">
        <v>2026</v>
      </c>
      <c r="D599" t="s">
        <v>82</v>
      </c>
      <c r="E599">
        <v>4</v>
      </c>
      <c r="F599" t="s">
        <v>83</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82</v>
      </c>
      <c r="W599">
        <v>4</v>
      </c>
      <c r="X599" t="s">
        <v>83</v>
      </c>
    </row>
    <row r="600" spans="1:24">
      <c r="A600">
        <v>2390</v>
      </c>
      <c r="B600" s="19">
        <v>46130</v>
      </c>
      <c r="C600">
        <v>2026</v>
      </c>
      <c r="D600" t="s">
        <v>82</v>
      </c>
      <c r="E600">
        <v>4</v>
      </c>
      <c r="F600" t="s">
        <v>83</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82</v>
      </c>
      <c r="W600">
        <v>4</v>
      </c>
      <c r="X600" t="s">
        <v>83</v>
      </c>
    </row>
    <row r="601" spans="1:24">
      <c r="A601">
        <v>3076</v>
      </c>
      <c r="B601" s="19">
        <v>46130</v>
      </c>
      <c r="C601">
        <v>2026</v>
      </c>
      <c r="D601" t="s">
        <v>82</v>
      </c>
      <c r="E601">
        <v>4</v>
      </c>
      <c r="F601" t="s">
        <v>83</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82</v>
      </c>
      <c r="W601">
        <v>4</v>
      </c>
      <c r="X601" t="s">
        <v>83</v>
      </c>
    </row>
    <row r="602" spans="1:24">
      <c r="A602">
        <v>3157</v>
      </c>
      <c r="B602" s="19">
        <v>46130</v>
      </c>
      <c r="C602">
        <v>2026</v>
      </c>
      <c r="D602" t="s">
        <v>82</v>
      </c>
      <c r="E602">
        <v>4</v>
      </c>
      <c r="F602" t="s">
        <v>83</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82</v>
      </c>
      <c r="W602">
        <v>4</v>
      </c>
      <c r="X602" t="s">
        <v>83</v>
      </c>
    </row>
    <row r="603" spans="1:24">
      <c r="A603">
        <v>4516</v>
      </c>
      <c r="B603" s="19">
        <v>46130</v>
      </c>
      <c r="C603">
        <v>2026</v>
      </c>
      <c r="D603" t="s">
        <v>82</v>
      </c>
      <c r="E603">
        <v>4</v>
      </c>
      <c r="F603" t="s">
        <v>83</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82</v>
      </c>
      <c r="W603">
        <v>4</v>
      </c>
      <c r="X603" t="s">
        <v>83</v>
      </c>
    </row>
    <row r="604" spans="1:24">
      <c r="A604">
        <v>5119</v>
      </c>
      <c r="B604" s="19">
        <v>46130</v>
      </c>
      <c r="C604">
        <v>2026</v>
      </c>
      <c r="D604" t="s">
        <v>82</v>
      </c>
      <c r="E604">
        <v>4</v>
      </c>
      <c r="F604" t="s">
        <v>83</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82</v>
      </c>
      <c r="W604">
        <v>4</v>
      </c>
      <c r="X604" t="s">
        <v>83</v>
      </c>
    </row>
    <row r="605" spans="1:24">
      <c r="A605">
        <v>125</v>
      </c>
      <c r="B605" s="19">
        <v>46131</v>
      </c>
      <c r="C605">
        <v>2026</v>
      </c>
      <c r="D605" t="s">
        <v>82</v>
      </c>
      <c r="E605">
        <v>4</v>
      </c>
      <c r="F605" t="s">
        <v>83</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82</v>
      </c>
      <c r="W605">
        <v>4</v>
      </c>
      <c r="X605" t="s">
        <v>83</v>
      </c>
    </row>
    <row r="606" spans="1:24">
      <c r="A606">
        <v>728</v>
      </c>
      <c r="B606" s="19">
        <v>46131</v>
      </c>
      <c r="C606">
        <v>2026</v>
      </c>
      <c r="D606" t="s">
        <v>82</v>
      </c>
      <c r="E606">
        <v>4</v>
      </c>
      <c r="F606" t="s">
        <v>83</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82</v>
      </c>
      <c r="W606">
        <v>4</v>
      </c>
      <c r="X606" t="s">
        <v>83</v>
      </c>
    </row>
    <row r="607" spans="1:24">
      <c r="A607">
        <v>1271</v>
      </c>
      <c r="B607" s="19">
        <v>46131</v>
      </c>
      <c r="C607">
        <v>2026</v>
      </c>
      <c r="D607" t="s">
        <v>82</v>
      </c>
      <c r="E607">
        <v>4</v>
      </c>
      <c r="F607" t="s">
        <v>83</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82</v>
      </c>
      <c r="W607">
        <v>4</v>
      </c>
      <c r="X607" t="s">
        <v>83</v>
      </c>
    </row>
    <row r="608" spans="1:24">
      <c r="A608">
        <v>1284</v>
      </c>
      <c r="B608" s="19">
        <v>46131</v>
      </c>
      <c r="C608">
        <v>2026</v>
      </c>
      <c r="D608" t="s">
        <v>82</v>
      </c>
      <c r="E608">
        <v>4</v>
      </c>
      <c r="F608" t="s">
        <v>83</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82</v>
      </c>
      <c r="W608">
        <v>4</v>
      </c>
      <c r="X608" t="s">
        <v>83</v>
      </c>
    </row>
    <row r="609" spans="1:24">
      <c r="A609">
        <v>1657</v>
      </c>
      <c r="B609" s="19">
        <v>46131</v>
      </c>
      <c r="C609">
        <v>2026</v>
      </c>
      <c r="D609" t="s">
        <v>82</v>
      </c>
      <c r="E609">
        <v>4</v>
      </c>
      <c r="F609" t="s">
        <v>83</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82</v>
      </c>
      <c r="W609">
        <v>4</v>
      </c>
      <c r="X609" t="s">
        <v>83</v>
      </c>
    </row>
    <row r="610" spans="1:24">
      <c r="A610">
        <v>2240</v>
      </c>
      <c r="B610" s="19">
        <v>46131</v>
      </c>
      <c r="C610">
        <v>2026</v>
      </c>
      <c r="D610" t="s">
        <v>82</v>
      </c>
      <c r="E610">
        <v>4</v>
      </c>
      <c r="F610" t="s">
        <v>83</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82</v>
      </c>
      <c r="W610">
        <v>4</v>
      </c>
      <c r="X610" t="s">
        <v>83</v>
      </c>
    </row>
    <row r="611" spans="1:24">
      <c r="A611">
        <v>3050</v>
      </c>
      <c r="B611" s="19">
        <v>46131</v>
      </c>
      <c r="C611">
        <v>2026</v>
      </c>
      <c r="D611" t="s">
        <v>82</v>
      </c>
      <c r="E611">
        <v>4</v>
      </c>
      <c r="F611" t="s">
        <v>83</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82</v>
      </c>
      <c r="W611">
        <v>4</v>
      </c>
      <c r="X611" t="s">
        <v>83</v>
      </c>
    </row>
    <row r="612" spans="1:24">
      <c r="A612">
        <v>3213</v>
      </c>
      <c r="B612" s="19">
        <v>46131</v>
      </c>
      <c r="C612">
        <v>2026</v>
      </c>
      <c r="D612" t="s">
        <v>82</v>
      </c>
      <c r="E612">
        <v>4</v>
      </c>
      <c r="F612" t="s">
        <v>83</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82</v>
      </c>
      <c r="W612">
        <v>4</v>
      </c>
      <c r="X612" t="s">
        <v>83</v>
      </c>
    </row>
    <row r="613" spans="1:24">
      <c r="A613">
        <v>3367</v>
      </c>
      <c r="B613" s="19">
        <v>46131</v>
      </c>
      <c r="C613">
        <v>2026</v>
      </c>
      <c r="D613" t="s">
        <v>82</v>
      </c>
      <c r="E613">
        <v>4</v>
      </c>
      <c r="F613" t="s">
        <v>83</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82</v>
      </c>
      <c r="W613">
        <v>4</v>
      </c>
      <c r="X613" t="s">
        <v>83</v>
      </c>
    </row>
    <row r="614" spans="1:24">
      <c r="A614">
        <v>3885</v>
      </c>
      <c r="B614" s="19">
        <v>46131</v>
      </c>
      <c r="C614">
        <v>2026</v>
      </c>
      <c r="D614" t="s">
        <v>82</v>
      </c>
      <c r="E614">
        <v>4</v>
      </c>
      <c r="F614" t="s">
        <v>83</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82</v>
      </c>
      <c r="W614">
        <v>4</v>
      </c>
      <c r="X614" t="s">
        <v>83</v>
      </c>
    </row>
    <row r="615" spans="1:24">
      <c r="A615">
        <v>4372</v>
      </c>
      <c r="B615" s="19">
        <v>46131</v>
      </c>
      <c r="C615">
        <v>2026</v>
      </c>
      <c r="D615" t="s">
        <v>82</v>
      </c>
      <c r="E615">
        <v>4</v>
      </c>
      <c r="F615" t="s">
        <v>83</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82</v>
      </c>
      <c r="W615">
        <v>4</v>
      </c>
      <c r="X615" t="s">
        <v>83</v>
      </c>
    </row>
    <row r="616" spans="1:24">
      <c r="A616">
        <v>4417</v>
      </c>
      <c r="B616" s="19">
        <v>46131</v>
      </c>
      <c r="C616">
        <v>2026</v>
      </c>
      <c r="D616" t="s">
        <v>82</v>
      </c>
      <c r="E616">
        <v>4</v>
      </c>
      <c r="F616" t="s">
        <v>83</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82</v>
      </c>
      <c r="W616">
        <v>4</v>
      </c>
      <c r="X616" t="s">
        <v>83</v>
      </c>
    </row>
    <row r="617" spans="1:24">
      <c r="A617">
        <v>1147</v>
      </c>
      <c r="B617" s="19">
        <v>46132</v>
      </c>
      <c r="C617">
        <v>2026</v>
      </c>
      <c r="D617" t="s">
        <v>82</v>
      </c>
      <c r="E617">
        <v>4</v>
      </c>
      <c r="F617" t="s">
        <v>83</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82</v>
      </c>
      <c r="W617">
        <v>4</v>
      </c>
      <c r="X617" t="s">
        <v>83</v>
      </c>
    </row>
    <row r="618" spans="1:24">
      <c r="A618">
        <v>1514</v>
      </c>
      <c r="B618" s="19">
        <v>46132</v>
      </c>
      <c r="C618">
        <v>2026</v>
      </c>
      <c r="D618" t="s">
        <v>82</v>
      </c>
      <c r="E618">
        <v>4</v>
      </c>
      <c r="F618" t="s">
        <v>83</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82</v>
      </c>
      <c r="W618">
        <v>4</v>
      </c>
      <c r="X618" t="s">
        <v>83</v>
      </c>
    </row>
    <row r="619" spans="1:24">
      <c r="A619">
        <v>1538</v>
      </c>
      <c r="B619" s="19">
        <v>46132</v>
      </c>
      <c r="C619">
        <v>2026</v>
      </c>
      <c r="D619" t="s">
        <v>82</v>
      </c>
      <c r="E619">
        <v>4</v>
      </c>
      <c r="F619" t="s">
        <v>83</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82</v>
      </c>
      <c r="W619">
        <v>4</v>
      </c>
      <c r="X619" t="s">
        <v>83</v>
      </c>
    </row>
    <row r="620" spans="1:24">
      <c r="A620">
        <v>1679</v>
      </c>
      <c r="B620" s="19">
        <v>46132</v>
      </c>
      <c r="C620">
        <v>2026</v>
      </c>
      <c r="D620" t="s">
        <v>82</v>
      </c>
      <c r="E620">
        <v>4</v>
      </c>
      <c r="F620" t="s">
        <v>83</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82</v>
      </c>
      <c r="W620">
        <v>4</v>
      </c>
      <c r="X620" t="s">
        <v>83</v>
      </c>
    </row>
    <row r="621" spans="1:24">
      <c r="A621">
        <v>1708</v>
      </c>
      <c r="B621" s="19">
        <v>46132</v>
      </c>
      <c r="C621">
        <v>2026</v>
      </c>
      <c r="D621" t="s">
        <v>82</v>
      </c>
      <c r="E621">
        <v>4</v>
      </c>
      <c r="F621" t="s">
        <v>83</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82</v>
      </c>
      <c r="W621">
        <v>4</v>
      </c>
      <c r="X621" t="s">
        <v>83</v>
      </c>
    </row>
    <row r="622" spans="1:24">
      <c r="A622">
        <v>2686</v>
      </c>
      <c r="B622" s="19">
        <v>46132</v>
      </c>
      <c r="C622">
        <v>2026</v>
      </c>
      <c r="D622" t="s">
        <v>82</v>
      </c>
      <c r="E622">
        <v>4</v>
      </c>
      <c r="F622" t="s">
        <v>83</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82</v>
      </c>
      <c r="W622">
        <v>4</v>
      </c>
      <c r="X622" t="s">
        <v>83</v>
      </c>
    </row>
    <row r="623" spans="1:24">
      <c r="A623">
        <v>3307</v>
      </c>
      <c r="B623" s="19">
        <v>46132</v>
      </c>
      <c r="C623">
        <v>2026</v>
      </c>
      <c r="D623" t="s">
        <v>82</v>
      </c>
      <c r="E623">
        <v>4</v>
      </c>
      <c r="F623" t="s">
        <v>83</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82</v>
      </c>
      <c r="W623">
        <v>4</v>
      </c>
      <c r="X623" t="s">
        <v>83</v>
      </c>
    </row>
    <row r="624" spans="1:24">
      <c r="A624">
        <v>3772</v>
      </c>
      <c r="B624" s="19">
        <v>46132</v>
      </c>
      <c r="C624">
        <v>2026</v>
      </c>
      <c r="D624" t="s">
        <v>82</v>
      </c>
      <c r="E624">
        <v>4</v>
      </c>
      <c r="F624" t="s">
        <v>83</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82</v>
      </c>
      <c r="W624">
        <v>4</v>
      </c>
      <c r="X624" t="s">
        <v>83</v>
      </c>
    </row>
    <row r="625" spans="1:24">
      <c r="A625">
        <v>3877</v>
      </c>
      <c r="B625" s="19">
        <v>46132</v>
      </c>
      <c r="C625">
        <v>2026</v>
      </c>
      <c r="D625" t="s">
        <v>82</v>
      </c>
      <c r="E625">
        <v>4</v>
      </c>
      <c r="F625" t="s">
        <v>83</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82</v>
      </c>
      <c r="W625">
        <v>4</v>
      </c>
      <c r="X625" t="s">
        <v>83</v>
      </c>
    </row>
    <row r="626" spans="1:24">
      <c r="A626">
        <v>4117</v>
      </c>
      <c r="B626" s="19">
        <v>46132</v>
      </c>
      <c r="C626">
        <v>2026</v>
      </c>
      <c r="D626" t="s">
        <v>82</v>
      </c>
      <c r="E626">
        <v>4</v>
      </c>
      <c r="F626" t="s">
        <v>83</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82</v>
      </c>
      <c r="W626">
        <v>4</v>
      </c>
      <c r="X626" t="s">
        <v>83</v>
      </c>
    </row>
    <row r="627" spans="1:24">
      <c r="A627">
        <v>4562</v>
      </c>
      <c r="B627" s="19">
        <v>46132</v>
      </c>
      <c r="C627">
        <v>2026</v>
      </c>
      <c r="D627" t="s">
        <v>82</v>
      </c>
      <c r="E627">
        <v>4</v>
      </c>
      <c r="F627" t="s">
        <v>83</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82</v>
      </c>
      <c r="W627">
        <v>4</v>
      </c>
      <c r="X627" t="s">
        <v>83</v>
      </c>
    </row>
    <row r="628" spans="1:24">
      <c r="A628">
        <v>4683</v>
      </c>
      <c r="B628" s="19">
        <v>46132</v>
      </c>
      <c r="C628">
        <v>2026</v>
      </c>
      <c r="D628" t="s">
        <v>82</v>
      </c>
      <c r="E628">
        <v>4</v>
      </c>
      <c r="F628" t="s">
        <v>83</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82</v>
      </c>
      <c r="W628">
        <v>4</v>
      </c>
      <c r="X628" t="s">
        <v>83</v>
      </c>
    </row>
    <row r="629" spans="1:24">
      <c r="A629">
        <v>308</v>
      </c>
      <c r="B629" s="19">
        <v>46133</v>
      </c>
      <c r="C629">
        <v>2026</v>
      </c>
      <c r="D629" t="s">
        <v>82</v>
      </c>
      <c r="E629">
        <v>4</v>
      </c>
      <c r="F629" t="s">
        <v>83</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82</v>
      </c>
      <c r="W629">
        <v>4</v>
      </c>
      <c r="X629" t="s">
        <v>83</v>
      </c>
    </row>
    <row r="630" spans="1:24">
      <c r="A630">
        <v>773</v>
      </c>
      <c r="B630" s="19">
        <v>46133</v>
      </c>
      <c r="C630">
        <v>2026</v>
      </c>
      <c r="D630" t="s">
        <v>82</v>
      </c>
      <c r="E630">
        <v>4</v>
      </c>
      <c r="F630" t="s">
        <v>83</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82</v>
      </c>
      <c r="W630">
        <v>4</v>
      </c>
      <c r="X630" t="s">
        <v>83</v>
      </c>
    </row>
    <row r="631" spans="1:24">
      <c r="A631">
        <v>1303</v>
      </c>
      <c r="B631" s="19">
        <v>46133</v>
      </c>
      <c r="C631">
        <v>2026</v>
      </c>
      <c r="D631" t="s">
        <v>82</v>
      </c>
      <c r="E631">
        <v>4</v>
      </c>
      <c r="F631" t="s">
        <v>83</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82</v>
      </c>
      <c r="W631">
        <v>4</v>
      </c>
      <c r="X631" t="s">
        <v>83</v>
      </c>
    </row>
    <row r="632" spans="1:24">
      <c r="A632">
        <v>1348</v>
      </c>
      <c r="B632" s="19">
        <v>46133</v>
      </c>
      <c r="C632">
        <v>2026</v>
      </c>
      <c r="D632" t="s">
        <v>82</v>
      </c>
      <c r="E632">
        <v>4</v>
      </c>
      <c r="F632" t="s">
        <v>83</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82</v>
      </c>
      <c r="W632">
        <v>4</v>
      </c>
      <c r="X632" t="s">
        <v>83</v>
      </c>
    </row>
    <row r="633" spans="1:24">
      <c r="A633">
        <v>1496</v>
      </c>
      <c r="B633" s="19">
        <v>46133</v>
      </c>
      <c r="C633">
        <v>2026</v>
      </c>
      <c r="D633" t="s">
        <v>82</v>
      </c>
      <c r="E633">
        <v>4</v>
      </c>
      <c r="F633" t="s">
        <v>83</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82</v>
      </c>
      <c r="W633">
        <v>4</v>
      </c>
      <c r="X633" t="s">
        <v>83</v>
      </c>
    </row>
    <row r="634" spans="1:24">
      <c r="A634">
        <v>1695</v>
      </c>
      <c r="B634" s="19">
        <v>46133</v>
      </c>
      <c r="C634">
        <v>2026</v>
      </c>
      <c r="D634" t="s">
        <v>82</v>
      </c>
      <c r="E634">
        <v>4</v>
      </c>
      <c r="F634" t="s">
        <v>83</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82</v>
      </c>
      <c r="W634">
        <v>4</v>
      </c>
      <c r="X634" t="s">
        <v>83</v>
      </c>
    </row>
    <row r="635" spans="1:24">
      <c r="A635">
        <v>2812</v>
      </c>
      <c r="B635" s="19">
        <v>46133</v>
      </c>
      <c r="C635">
        <v>2026</v>
      </c>
      <c r="D635" t="s">
        <v>82</v>
      </c>
      <c r="E635">
        <v>4</v>
      </c>
      <c r="F635" t="s">
        <v>83</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82</v>
      </c>
      <c r="W635">
        <v>4</v>
      </c>
      <c r="X635" t="s">
        <v>83</v>
      </c>
    </row>
    <row r="636" spans="1:24">
      <c r="A636">
        <v>3017</v>
      </c>
      <c r="B636" s="19">
        <v>46133</v>
      </c>
      <c r="C636">
        <v>2026</v>
      </c>
      <c r="D636" t="s">
        <v>82</v>
      </c>
      <c r="E636">
        <v>4</v>
      </c>
      <c r="F636" t="s">
        <v>83</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82</v>
      </c>
      <c r="W636">
        <v>4</v>
      </c>
      <c r="X636" t="s">
        <v>83</v>
      </c>
    </row>
    <row r="637" spans="1:24">
      <c r="A637">
        <v>3719</v>
      </c>
      <c r="B637" s="19">
        <v>46133</v>
      </c>
      <c r="C637">
        <v>2026</v>
      </c>
      <c r="D637" t="s">
        <v>82</v>
      </c>
      <c r="E637">
        <v>4</v>
      </c>
      <c r="F637" t="s">
        <v>83</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82</v>
      </c>
      <c r="W637">
        <v>4</v>
      </c>
      <c r="X637" t="s">
        <v>83</v>
      </c>
    </row>
    <row r="638" spans="1:24">
      <c r="A638">
        <v>3920</v>
      </c>
      <c r="B638" s="19">
        <v>46133</v>
      </c>
      <c r="C638">
        <v>2026</v>
      </c>
      <c r="D638" t="s">
        <v>82</v>
      </c>
      <c r="E638">
        <v>4</v>
      </c>
      <c r="F638" t="s">
        <v>83</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82</v>
      </c>
      <c r="W638">
        <v>4</v>
      </c>
      <c r="X638" t="s">
        <v>83</v>
      </c>
    </row>
    <row r="639" spans="1:24">
      <c r="A639">
        <v>4654</v>
      </c>
      <c r="B639" s="19">
        <v>46133</v>
      </c>
      <c r="C639">
        <v>2026</v>
      </c>
      <c r="D639" t="s">
        <v>82</v>
      </c>
      <c r="E639">
        <v>4</v>
      </c>
      <c r="F639" t="s">
        <v>83</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82</v>
      </c>
      <c r="W639">
        <v>4</v>
      </c>
      <c r="X639" t="s">
        <v>83</v>
      </c>
    </row>
    <row r="640" spans="1:24">
      <c r="A640">
        <v>4920</v>
      </c>
      <c r="B640" s="19">
        <v>46133</v>
      </c>
      <c r="C640">
        <v>2026</v>
      </c>
      <c r="D640" t="s">
        <v>82</v>
      </c>
      <c r="E640">
        <v>4</v>
      </c>
      <c r="F640" t="s">
        <v>83</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82</v>
      </c>
      <c r="W640">
        <v>4</v>
      </c>
      <c r="X640" t="s">
        <v>83</v>
      </c>
    </row>
    <row r="641" spans="1:24">
      <c r="A641">
        <v>5191</v>
      </c>
      <c r="B641" s="19">
        <v>46133</v>
      </c>
      <c r="C641">
        <v>2026</v>
      </c>
      <c r="D641" t="s">
        <v>82</v>
      </c>
      <c r="E641">
        <v>4</v>
      </c>
      <c r="F641" t="s">
        <v>83</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82</v>
      </c>
      <c r="W641">
        <v>4</v>
      </c>
      <c r="X641" t="s">
        <v>83</v>
      </c>
    </row>
    <row r="642" spans="1:24">
      <c r="A642">
        <v>413</v>
      </c>
      <c r="B642" s="19">
        <v>46134</v>
      </c>
      <c r="C642">
        <v>2026</v>
      </c>
      <c r="D642" t="s">
        <v>82</v>
      </c>
      <c r="E642">
        <v>4</v>
      </c>
      <c r="F642" t="s">
        <v>83</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82</v>
      </c>
      <c r="W642">
        <v>4</v>
      </c>
      <c r="X642" t="s">
        <v>83</v>
      </c>
    </row>
    <row r="643" spans="1:24">
      <c r="A643">
        <v>1658</v>
      </c>
      <c r="B643" s="19">
        <v>46134</v>
      </c>
      <c r="C643">
        <v>2026</v>
      </c>
      <c r="D643" t="s">
        <v>82</v>
      </c>
      <c r="E643">
        <v>4</v>
      </c>
      <c r="F643" t="s">
        <v>83</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82</v>
      </c>
      <c r="W643">
        <v>4</v>
      </c>
      <c r="X643" t="s">
        <v>83</v>
      </c>
    </row>
    <row r="644" spans="1:24">
      <c r="A644">
        <v>2024</v>
      </c>
      <c r="B644" s="19">
        <v>46134</v>
      </c>
      <c r="C644">
        <v>2026</v>
      </c>
      <c r="D644" t="s">
        <v>82</v>
      </c>
      <c r="E644">
        <v>4</v>
      </c>
      <c r="F644" t="s">
        <v>83</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82</v>
      </c>
      <c r="W644">
        <v>4</v>
      </c>
      <c r="X644" t="s">
        <v>83</v>
      </c>
    </row>
    <row r="645" spans="1:24">
      <c r="A645">
        <v>3980</v>
      </c>
      <c r="B645" s="19">
        <v>46134</v>
      </c>
      <c r="C645">
        <v>2026</v>
      </c>
      <c r="D645" t="s">
        <v>82</v>
      </c>
      <c r="E645">
        <v>4</v>
      </c>
      <c r="F645" t="s">
        <v>83</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82</v>
      </c>
      <c r="W645">
        <v>4</v>
      </c>
      <c r="X645" t="s">
        <v>83</v>
      </c>
    </row>
    <row r="646" spans="1:24">
      <c r="A646">
        <v>4239</v>
      </c>
      <c r="B646" s="19">
        <v>46134</v>
      </c>
      <c r="C646">
        <v>2026</v>
      </c>
      <c r="D646" t="s">
        <v>82</v>
      </c>
      <c r="E646">
        <v>4</v>
      </c>
      <c r="F646" t="s">
        <v>83</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82</v>
      </c>
      <c r="W646">
        <v>4</v>
      </c>
      <c r="X646" t="s">
        <v>83</v>
      </c>
    </row>
    <row r="647" spans="1:24">
      <c r="A647">
        <v>4761</v>
      </c>
      <c r="B647" s="19">
        <v>46134</v>
      </c>
      <c r="C647">
        <v>2026</v>
      </c>
      <c r="D647" t="s">
        <v>82</v>
      </c>
      <c r="E647">
        <v>4</v>
      </c>
      <c r="F647" t="s">
        <v>83</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82</v>
      </c>
      <c r="W647">
        <v>4</v>
      </c>
      <c r="X647" t="s">
        <v>83</v>
      </c>
    </row>
    <row r="648" spans="1:24">
      <c r="A648">
        <v>5160</v>
      </c>
      <c r="B648" s="19">
        <v>46134</v>
      </c>
      <c r="C648">
        <v>2026</v>
      </c>
      <c r="D648" t="s">
        <v>82</v>
      </c>
      <c r="E648">
        <v>4</v>
      </c>
      <c r="F648" t="s">
        <v>83</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82</v>
      </c>
      <c r="W648">
        <v>4</v>
      </c>
      <c r="X648" t="s">
        <v>83</v>
      </c>
    </row>
    <row r="649" spans="1:24">
      <c r="A649">
        <v>2224</v>
      </c>
      <c r="B649" s="19">
        <v>46135</v>
      </c>
      <c r="C649">
        <v>2026</v>
      </c>
      <c r="D649" t="s">
        <v>82</v>
      </c>
      <c r="E649">
        <v>4</v>
      </c>
      <c r="F649" t="s">
        <v>83</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82</v>
      </c>
      <c r="W649">
        <v>4</v>
      </c>
      <c r="X649" t="s">
        <v>83</v>
      </c>
    </row>
    <row r="650" spans="1:24">
      <c r="A650">
        <v>2832</v>
      </c>
      <c r="B650" s="19">
        <v>46135</v>
      </c>
      <c r="C650">
        <v>2026</v>
      </c>
      <c r="D650" t="s">
        <v>82</v>
      </c>
      <c r="E650">
        <v>4</v>
      </c>
      <c r="F650" t="s">
        <v>83</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82</v>
      </c>
      <c r="W650">
        <v>4</v>
      </c>
      <c r="X650" t="s">
        <v>83</v>
      </c>
    </row>
    <row r="651" spans="1:24">
      <c r="A651">
        <v>3000</v>
      </c>
      <c r="B651" s="19">
        <v>46135</v>
      </c>
      <c r="C651">
        <v>2026</v>
      </c>
      <c r="D651" t="s">
        <v>82</v>
      </c>
      <c r="E651">
        <v>4</v>
      </c>
      <c r="F651" t="s">
        <v>83</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82</v>
      </c>
      <c r="W651">
        <v>4</v>
      </c>
      <c r="X651" t="s">
        <v>83</v>
      </c>
    </row>
    <row r="652" spans="1:24">
      <c r="A652">
        <v>3206</v>
      </c>
      <c r="B652" s="19">
        <v>46135</v>
      </c>
      <c r="C652">
        <v>2026</v>
      </c>
      <c r="D652" t="s">
        <v>82</v>
      </c>
      <c r="E652">
        <v>4</v>
      </c>
      <c r="F652" t="s">
        <v>83</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82</v>
      </c>
      <c r="W652">
        <v>4</v>
      </c>
      <c r="X652" t="s">
        <v>83</v>
      </c>
    </row>
    <row r="653" spans="1:24">
      <c r="A653">
        <v>3777</v>
      </c>
      <c r="B653" s="19">
        <v>46135</v>
      </c>
      <c r="C653">
        <v>2026</v>
      </c>
      <c r="D653" t="s">
        <v>82</v>
      </c>
      <c r="E653">
        <v>4</v>
      </c>
      <c r="F653" t="s">
        <v>83</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82</v>
      </c>
      <c r="W653">
        <v>4</v>
      </c>
      <c r="X653" t="s">
        <v>83</v>
      </c>
    </row>
    <row r="654" spans="1:24">
      <c r="A654">
        <v>4980</v>
      </c>
      <c r="B654" s="19">
        <v>46135</v>
      </c>
      <c r="C654">
        <v>2026</v>
      </c>
      <c r="D654" t="s">
        <v>82</v>
      </c>
      <c r="E654">
        <v>4</v>
      </c>
      <c r="F654" t="s">
        <v>83</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82</v>
      </c>
      <c r="W654">
        <v>4</v>
      </c>
      <c r="X654" t="s">
        <v>83</v>
      </c>
    </row>
    <row r="655" spans="1:24">
      <c r="A655">
        <v>1102</v>
      </c>
      <c r="B655" s="19">
        <v>46136</v>
      </c>
      <c r="C655">
        <v>2026</v>
      </c>
      <c r="D655" t="s">
        <v>82</v>
      </c>
      <c r="E655">
        <v>4</v>
      </c>
      <c r="F655" t="s">
        <v>83</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82</v>
      </c>
      <c r="W655">
        <v>4</v>
      </c>
      <c r="X655" t="s">
        <v>83</v>
      </c>
    </row>
    <row r="656" spans="1:24">
      <c r="A656">
        <v>1333</v>
      </c>
      <c r="B656" s="19">
        <v>46136</v>
      </c>
      <c r="C656">
        <v>2026</v>
      </c>
      <c r="D656" t="s">
        <v>82</v>
      </c>
      <c r="E656">
        <v>4</v>
      </c>
      <c r="F656" t="s">
        <v>83</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82</v>
      </c>
      <c r="W656">
        <v>4</v>
      </c>
      <c r="X656" t="s">
        <v>83</v>
      </c>
    </row>
    <row r="657" spans="1:24">
      <c r="A657">
        <v>1369</v>
      </c>
      <c r="B657" s="19">
        <v>46136</v>
      </c>
      <c r="C657">
        <v>2026</v>
      </c>
      <c r="D657" t="s">
        <v>82</v>
      </c>
      <c r="E657">
        <v>4</v>
      </c>
      <c r="F657" t="s">
        <v>83</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82</v>
      </c>
      <c r="W657">
        <v>4</v>
      </c>
      <c r="X657" t="s">
        <v>83</v>
      </c>
    </row>
    <row r="658" spans="1:24">
      <c r="A658">
        <v>1712</v>
      </c>
      <c r="B658" s="19">
        <v>46136</v>
      </c>
      <c r="C658">
        <v>2026</v>
      </c>
      <c r="D658" t="s">
        <v>82</v>
      </c>
      <c r="E658">
        <v>4</v>
      </c>
      <c r="F658" t="s">
        <v>83</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82</v>
      </c>
      <c r="W658">
        <v>4</v>
      </c>
      <c r="X658" t="s">
        <v>83</v>
      </c>
    </row>
    <row r="659" spans="1:24">
      <c r="A659">
        <v>2229</v>
      </c>
      <c r="B659" s="19">
        <v>46136</v>
      </c>
      <c r="C659">
        <v>2026</v>
      </c>
      <c r="D659" t="s">
        <v>82</v>
      </c>
      <c r="E659">
        <v>4</v>
      </c>
      <c r="F659" t="s">
        <v>83</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82</v>
      </c>
      <c r="W659">
        <v>4</v>
      </c>
      <c r="X659" t="s">
        <v>83</v>
      </c>
    </row>
    <row r="660" spans="1:24">
      <c r="A660">
        <v>3458</v>
      </c>
      <c r="B660" s="19">
        <v>46136</v>
      </c>
      <c r="C660">
        <v>2026</v>
      </c>
      <c r="D660" t="s">
        <v>82</v>
      </c>
      <c r="E660">
        <v>4</v>
      </c>
      <c r="F660" t="s">
        <v>83</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82</v>
      </c>
      <c r="W660">
        <v>4</v>
      </c>
      <c r="X660" t="s">
        <v>83</v>
      </c>
    </row>
    <row r="661" spans="1:24">
      <c r="A661">
        <v>4637</v>
      </c>
      <c r="B661" s="19">
        <v>46136</v>
      </c>
      <c r="C661">
        <v>2026</v>
      </c>
      <c r="D661" t="s">
        <v>82</v>
      </c>
      <c r="E661">
        <v>4</v>
      </c>
      <c r="F661" t="s">
        <v>83</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82</v>
      </c>
      <c r="W661">
        <v>4</v>
      </c>
      <c r="X661" t="s">
        <v>83</v>
      </c>
    </row>
    <row r="662" spans="1:24">
      <c r="A662">
        <v>4726</v>
      </c>
      <c r="B662" s="19">
        <v>46136</v>
      </c>
      <c r="C662">
        <v>2026</v>
      </c>
      <c r="D662" t="s">
        <v>82</v>
      </c>
      <c r="E662">
        <v>4</v>
      </c>
      <c r="F662" t="s">
        <v>83</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82</v>
      </c>
      <c r="W662">
        <v>4</v>
      </c>
      <c r="X662" t="s">
        <v>83</v>
      </c>
    </row>
    <row r="663" spans="1:24">
      <c r="A663">
        <v>4838</v>
      </c>
      <c r="B663" s="19">
        <v>46136</v>
      </c>
      <c r="C663">
        <v>2026</v>
      </c>
      <c r="D663" t="s">
        <v>82</v>
      </c>
      <c r="E663">
        <v>4</v>
      </c>
      <c r="F663" t="s">
        <v>83</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82</v>
      </c>
      <c r="W663">
        <v>4</v>
      </c>
      <c r="X663" t="s">
        <v>83</v>
      </c>
    </row>
    <row r="664" spans="1:24">
      <c r="A664">
        <v>5075</v>
      </c>
      <c r="B664" s="19">
        <v>46136</v>
      </c>
      <c r="C664">
        <v>2026</v>
      </c>
      <c r="D664" t="s">
        <v>82</v>
      </c>
      <c r="E664">
        <v>4</v>
      </c>
      <c r="F664" t="s">
        <v>83</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82</v>
      </c>
      <c r="W664">
        <v>4</v>
      </c>
      <c r="X664" t="s">
        <v>83</v>
      </c>
    </row>
    <row r="665" spans="1:24">
      <c r="A665">
        <v>149</v>
      </c>
      <c r="B665" s="19">
        <v>46137</v>
      </c>
      <c r="C665">
        <v>2026</v>
      </c>
      <c r="D665" t="s">
        <v>82</v>
      </c>
      <c r="E665">
        <v>4</v>
      </c>
      <c r="F665" t="s">
        <v>83</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82</v>
      </c>
      <c r="W665">
        <v>4</v>
      </c>
      <c r="X665" t="s">
        <v>83</v>
      </c>
    </row>
    <row r="666" spans="1:24">
      <c r="A666">
        <v>449</v>
      </c>
      <c r="B666" s="19">
        <v>46137</v>
      </c>
      <c r="C666">
        <v>2026</v>
      </c>
      <c r="D666" t="s">
        <v>82</v>
      </c>
      <c r="E666">
        <v>4</v>
      </c>
      <c r="F666" t="s">
        <v>83</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82</v>
      </c>
      <c r="W666">
        <v>4</v>
      </c>
      <c r="X666" t="s">
        <v>83</v>
      </c>
    </row>
    <row r="667" spans="1:24">
      <c r="A667">
        <v>1422</v>
      </c>
      <c r="B667" s="19">
        <v>46137</v>
      </c>
      <c r="C667">
        <v>2026</v>
      </c>
      <c r="D667" t="s">
        <v>82</v>
      </c>
      <c r="E667">
        <v>4</v>
      </c>
      <c r="F667" t="s">
        <v>83</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82</v>
      </c>
      <c r="W667">
        <v>4</v>
      </c>
      <c r="X667" t="s">
        <v>83</v>
      </c>
    </row>
    <row r="668" spans="1:24">
      <c r="A668">
        <v>3248</v>
      </c>
      <c r="B668" s="19">
        <v>46137</v>
      </c>
      <c r="C668">
        <v>2026</v>
      </c>
      <c r="D668" t="s">
        <v>82</v>
      </c>
      <c r="E668">
        <v>4</v>
      </c>
      <c r="F668" t="s">
        <v>83</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82</v>
      </c>
      <c r="W668">
        <v>4</v>
      </c>
      <c r="X668" t="s">
        <v>83</v>
      </c>
    </row>
    <row r="669" spans="1:24">
      <c r="A669">
        <v>3445</v>
      </c>
      <c r="B669" s="19">
        <v>46137</v>
      </c>
      <c r="C669">
        <v>2026</v>
      </c>
      <c r="D669" t="s">
        <v>82</v>
      </c>
      <c r="E669">
        <v>4</v>
      </c>
      <c r="F669" t="s">
        <v>83</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82</v>
      </c>
      <c r="W669">
        <v>4</v>
      </c>
      <c r="X669" t="s">
        <v>83</v>
      </c>
    </row>
    <row r="670" spans="1:24">
      <c r="A670">
        <v>3930</v>
      </c>
      <c r="B670" s="19">
        <v>46137</v>
      </c>
      <c r="C670">
        <v>2026</v>
      </c>
      <c r="D670" t="s">
        <v>82</v>
      </c>
      <c r="E670">
        <v>4</v>
      </c>
      <c r="F670" t="s">
        <v>83</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82</v>
      </c>
      <c r="W670">
        <v>4</v>
      </c>
      <c r="X670" t="s">
        <v>83</v>
      </c>
    </row>
    <row r="671" spans="1:24">
      <c r="A671">
        <v>3969</v>
      </c>
      <c r="B671" s="19">
        <v>46137</v>
      </c>
      <c r="C671">
        <v>2026</v>
      </c>
      <c r="D671" t="s">
        <v>82</v>
      </c>
      <c r="E671">
        <v>4</v>
      </c>
      <c r="F671" t="s">
        <v>83</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82</v>
      </c>
      <c r="W671">
        <v>4</v>
      </c>
      <c r="X671" t="s">
        <v>83</v>
      </c>
    </row>
    <row r="672" spans="1:24">
      <c r="A672">
        <v>4190</v>
      </c>
      <c r="B672" s="19">
        <v>46137</v>
      </c>
      <c r="C672">
        <v>2026</v>
      </c>
      <c r="D672" t="s">
        <v>82</v>
      </c>
      <c r="E672">
        <v>4</v>
      </c>
      <c r="F672" t="s">
        <v>83</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82</v>
      </c>
      <c r="W672">
        <v>4</v>
      </c>
      <c r="X672" t="s">
        <v>83</v>
      </c>
    </row>
    <row r="673" spans="1:24">
      <c r="A673">
        <v>4442</v>
      </c>
      <c r="B673" s="19">
        <v>46137</v>
      </c>
      <c r="C673">
        <v>2026</v>
      </c>
      <c r="D673" t="s">
        <v>82</v>
      </c>
      <c r="E673">
        <v>4</v>
      </c>
      <c r="F673" t="s">
        <v>83</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82</v>
      </c>
      <c r="W673">
        <v>4</v>
      </c>
      <c r="X673" t="s">
        <v>83</v>
      </c>
    </row>
    <row r="674" spans="1:24">
      <c r="A674">
        <v>228</v>
      </c>
      <c r="B674" s="19">
        <v>46138</v>
      </c>
      <c r="C674">
        <v>2026</v>
      </c>
      <c r="D674" t="s">
        <v>82</v>
      </c>
      <c r="E674">
        <v>4</v>
      </c>
      <c r="F674" t="s">
        <v>83</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82</v>
      </c>
      <c r="W674">
        <v>4</v>
      </c>
      <c r="X674" t="s">
        <v>83</v>
      </c>
    </row>
    <row r="675" spans="1:24">
      <c r="A675">
        <v>2101</v>
      </c>
      <c r="B675" s="19">
        <v>46138</v>
      </c>
      <c r="C675">
        <v>2026</v>
      </c>
      <c r="D675" t="s">
        <v>82</v>
      </c>
      <c r="E675">
        <v>4</v>
      </c>
      <c r="F675" t="s">
        <v>83</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82</v>
      </c>
      <c r="W675">
        <v>4</v>
      </c>
      <c r="X675" t="s">
        <v>83</v>
      </c>
    </row>
    <row r="676" spans="1:24">
      <c r="A676">
        <v>2590</v>
      </c>
      <c r="B676" s="19">
        <v>46138</v>
      </c>
      <c r="C676">
        <v>2026</v>
      </c>
      <c r="D676" t="s">
        <v>82</v>
      </c>
      <c r="E676">
        <v>4</v>
      </c>
      <c r="F676" t="s">
        <v>83</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82</v>
      </c>
      <c r="W676">
        <v>4</v>
      </c>
      <c r="X676" t="s">
        <v>83</v>
      </c>
    </row>
    <row r="677" spans="1:24">
      <c r="A677">
        <v>2957</v>
      </c>
      <c r="B677" s="19">
        <v>46138</v>
      </c>
      <c r="C677">
        <v>2026</v>
      </c>
      <c r="D677" t="s">
        <v>82</v>
      </c>
      <c r="E677">
        <v>4</v>
      </c>
      <c r="F677" t="s">
        <v>83</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82</v>
      </c>
      <c r="W677">
        <v>4</v>
      </c>
      <c r="X677" t="s">
        <v>83</v>
      </c>
    </row>
    <row r="678" spans="1:24">
      <c r="A678">
        <v>4270</v>
      </c>
      <c r="B678" s="19">
        <v>46138</v>
      </c>
      <c r="C678">
        <v>2026</v>
      </c>
      <c r="D678" t="s">
        <v>82</v>
      </c>
      <c r="E678">
        <v>4</v>
      </c>
      <c r="F678" t="s">
        <v>83</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82</v>
      </c>
      <c r="W678">
        <v>4</v>
      </c>
      <c r="X678" t="s">
        <v>83</v>
      </c>
    </row>
    <row r="679" spans="1:24">
      <c r="A679">
        <v>4324</v>
      </c>
      <c r="B679" s="19">
        <v>46138</v>
      </c>
      <c r="C679">
        <v>2026</v>
      </c>
      <c r="D679" t="s">
        <v>82</v>
      </c>
      <c r="E679">
        <v>4</v>
      </c>
      <c r="F679" t="s">
        <v>83</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82</v>
      </c>
      <c r="W679">
        <v>4</v>
      </c>
      <c r="X679" t="s">
        <v>83</v>
      </c>
    </row>
    <row r="680" spans="1:24">
      <c r="A680">
        <v>5010</v>
      </c>
      <c r="B680" s="19">
        <v>46138</v>
      </c>
      <c r="C680">
        <v>2026</v>
      </c>
      <c r="D680" t="s">
        <v>82</v>
      </c>
      <c r="E680">
        <v>4</v>
      </c>
      <c r="F680" t="s">
        <v>83</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82</v>
      </c>
      <c r="W680">
        <v>4</v>
      </c>
      <c r="X680" t="s">
        <v>83</v>
      </c>
    </row>
    <row r="681" spans="1:24">
      <c r="A681">
        <v>5092</v>
      </c>
      <c r="B681" s="19">
        <v>46138</v>
      </c>
      <c r="C681">
        <v>2026</v>
      </c>
      <c r="D681" t="s">
        <v>82</v>
      </c>
      <c r="E681">
        <v>4</v>
      </c>
      <c r="F681" t="s">
        <v>83</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82</v>
      </c>
      <c r="W681">
        <v>4</v>
      </c>
      <c r="X681" t="s">
        <v>83</v>
      </c>
    </row>
    <row r="682" spans="1:24">
      <c r="A682">
        <v>1061</v>
      </c>
      <c r="B682" s="19">
        <v>46139</v>
      </c>
      <c r="C682">
        <v>2026</v>
      </c>
      <c r="D682" t="s">
        <v>82</v>
      </c>
      <c r="E682">
        <v>4</v>
      </c>
      <c r="F682" t="s">
        <v>83</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82</v>
      </c>
      <c r="W682">
        <v>4</v>
      </c>
      <c r="X682" t="s">
        <v>83</v>
      </c>
    </row>
    <row r="683" spans="1:24">
      <c r="A683">
        <v>1099</v>
      </c>
      <c r="B683" s="19">
        <v>46139</v>
      </c>
      <c r="C683">
        <v>2026</v>
      </c>
      <c r="D683" t="s">
        <v>82</v>
      </c>
      <c r="E683">
        <v>4</v>
      </c>
      <c r="F683" t="s">
        <v>83</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82</v>
      </c>
      <c r="W683">
        <v>4</v>
      </c>
      <c r="X683" t="s">
        <v>83</v>
      </c>
    </row>
    <row r="684" spans="1:24">
      <c r="A684">
        <v>3500</v>
      </c>
      <c r="B684" s="19">
        <v>46139</v>
      </c>
      <c r="C684">
        <v>2026</v>
      </c>
      <c r="D684" t="s">
        <v>82</v>
      </c>
      <c r="E684">
        <v>4</v>
      </c>
      <c r="F684" t="s">
        <v>83</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82</v>
      </c>
      <c r="W684">
        <v>4</v>
      </c>
      <c r="X684" t="s">
        <v>83</v>
      </c>
    </row>
    <row r="685" spans="1:24">
      <c r="A685">
        <v>3856</v>
      </c>
      <c r="B685" s="19">
        <v>46139</v>
      </c>
      <c r="C685">
        <v>2026</v>
      </c>
      <c r="D685" t="s">
        <v>82</v>
      </c>
      <c r="E685">
        <v>4</v>
      </c>
      <c r="F685" t="s">
        <v>83</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82</v>
      </c>
      <c r="W685">
        <v>4</v>
      </c>
      <c r="X685" t="s">
        <v>83</v>
      </c>
    </row>
    <row r="686" spans="1:24">
      <c r="A686">
        <v>4044</v>
      </c>
      <c r="B686" s="19">
        <v>46139</v>
      </c>
      <c r="C686">
        <v>2026</v>
      </c>
      <c r="D686" t="s">
        <v>82</v>
      </c>
      <c r="E686">
        <v>4</v>
      </c>
      <c r="F686" t="s">
        <v>83</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82</v>
      </c>
      <c r="W686">
        <v>4</v>
      </c>
      <c r="X686" t="s">
        <v>83</v>
      </c>
    </row>
    <row r="687" spans="1:24">
      <c r="A687">
        <v>4235</v>
      </c>
      <c r="B687" s="19">
        <v>46139</v>
      </c>
      <c r="C687">
        <v>2026</v>
      </c>
      <c r="D687" t="s">
        <v>82</v>
      </c>
      <c r="E687">
        <v>4</v>
      </c>
      <c r="F687" t="s">
        <v>83</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82</v>
      </c>
      <c r="W687">
        <v>4</v>
      </c>
      <c r="X687" t="s">
        <v>83</v>
      </c>
    </row>
    <row r="688" spans="1:24">
      <c r="A688">
        <v>122</v>
      </c>
      <c r="B688" s="19">
        <v>46140</v>
      </c>
      <c r="C688">
        <v>2026</v>
      </c>
      <c r="D688" t="s">
        <v>82</v>
      </c>
      <c r="E688">
        <v>4</v>
      </c>
      <c r="F688" t="s">
        <v>83</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82</v>
      </c>
      <c r="W688">
        <v>4</v>
      </c>
      <c r="X688" t="s">
        <v>83</v>
      </c>
    </row>
    <row r="689" spans="1:24">
      <c r="A689">
        <v>239</v>
      </c>
      <c r="B689" s="19">
        <v>46140</v>
      </c>
      <c r="C689">
        <v>2026</v>
      </c>
      <c r="D689" t="s">
        <v>82</v>
      </c>
      <c r="E689">
        <v>4</v>
      </c>
      <c r="F689" t="s">
        <v>83</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82</v>
      </c>
      <c r="W689">
        <v>4</v>
      </c>
      <c r="X689" t="s">
        <v>83</v>
      </c>
    </row>
    <row r="690" spans="1:24">
      <c r="A690">
        <v>356</v>
      </c>
      <c r="B690" s="19">
        <v>46140</v>
      </c>
      <c r="C690">
        <v>2026</v>
      </c>
      <c r="D690" t="s">
        <v>82</v>
      </c>
      <c r="E690">
        <v>4</v>
      </c>
      <c r="F690" t="s">
        <v>83</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82</v>
      </c>
      <c r="W690">
        <v>4</v>
      </c>
      <c r="X690" t="s">
        <v>83</v>
      </c>
    </row>
    <row r="691" spans="1:24">
      <c r="A691">
        <v>785</v>
      </c>
      <c r="B691" s="19">
        <v>46140</v>
      </c>
      <c r="C691">
        <v>2026</v>
      </c>
      <c r="D691" t="s">
        <v>82</v>
      </c>
      <c r="E691">
        <v>4</v>
      </c>
      <c r="F691" t="s">
        <v>83</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82</v>
      </c>
      <c r="W691">
        <v>4</v>
      </c>
      <c r="X691" t="s">
        <v>83</v>
      </c>
    </row>
    <row r="692" spans="1:24">
      <c r="A692">
        <v>2325</v>
      </c>
      <c r="B692" s="19">
        <v>46140</v>
      </c>
      <c r="C692">
        <v>2026</v>
      </c>
      <c r="D692" t="s">
        <v>82</v>
      </c>
      <c r="E692">
        <v>4</v>
      </c>
      <c r="F692" t="s">
        <v>83</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82</v>
      </c>
      <c r="W692">
        <v>4</v>
      </c>
      <c r="X692" t="s">
        <v>83</v>
      </c>
    </row>
    <row r="693" spans="1:24">
      <c r="A693">
        <v>2566</v>
      </c>
      <c r="B693" s="19">
        <v>46140</v>
      </c>
      <c r="C693">
        <v>2026</v>
      </c>
      <c r="D693" t="s">
        <v>82</v>
      </c>
      <c r="E693">
        <v>4</v>
      </c>
      <c r="F693" t="s">
        <v>83</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82</v>
      </c>
      <c r="W693">
        <v>4</v>
      </c>
      <c r="X693" t="s">
        <v>83</v>
      </c>
    </row>
    <row r="694" spans="1:24">
      <c r="A694">
        <v>3105</v>
      </c>
      <c r="B694" s="19">
        <v>46140</v>
      </c>
      <c r="C694">
        <v>2026</v>
      </c>
      <c r="D694" t="s">
        <v>82</v>
      </c>
      <c r="E694">
        <v>4</v>
      </c>
      <c r="F694" t="s">
        <v>83</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82</v>
      </c>
      <c r="W694">
        <v>4</v>
      </c>
      <c r="X694" t="s">
        <v>83</v>
      </c>
    </row>
    <row r="695" spans="1:24">
      <c r="A695">
        <v>3167</v>
      </c>
      <c r="B695" s="19">
        <v>46140</v>
      </c>
      <c r="C695">
        <v>2026</v>
      </c>
      <c r="D695" t="s">
        <v>82</v>
      </c>
      <c r="E695">
        <v>4</v>
      </c>
      <c r="F695" t="s">
        <v>83</v>
      </c>
      <c r="G695" t="s">
        <v>20</v>
      </c>
      <c r="H695" t="s">
        <v>33</v>
      </c>
      <c r="I695" t="s">
        <v>2</v>
      </c>
      <c r="J695" t="s">
        <v>16</v>
      </c>
      <c r="K695" t="s">
        <v>4</v>
      </c>
      <c r="L695" t="s">
        <v>22</v>
      </c>
      <c r="M695">
        <v>1</v>
      </c>
      <c r="N695">
        <v>51.61</v>
      </c>
      <c r="O695">
        <v>0</v>
      </c>
      <c r="P695">
        <v>23</v>
      </c>
      <c r="Q695">
        <v>51.61</v>
      </c>
      <c r="R695">
        <v>23</v>
      </c>
      <c r="S695">
        <v>28.61</v>
      </c>
      <c r="T695">
        <v>0.55434993218368533</v>
      </c>
      <c r="U695">
        <v>2026</v>
      </c>
      <c r="V695" t="s">
        <v>82</v>
      </c>
      <c r="W695">
        <v>4</v>
      </c>
      <c r="X695" t="s">
        <v>83</v>
      </c>
    </row>
    <row r="696" spans="1:24">
      <c r="A696">
        <v>4396</v>
      </c>
      <c r="B696" s="19">
        <v>46140</v>
      </c>
      <c r="C696">
        <v>2026</v>
      </c>
      <c r="D696" t="s">
        <v>82</v>
      </c>
      <c r="E696">
        <v>4</v>
      </c>
      <c r="F696" t="s">
        <v>83</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82</v>
      </c>
      <c r="W696">
        <v>4</v>
      </c>
      <c r="X696" t="s">
        <v>83</v>
      </c>
    </row>
    <row r="697" spans="1:24">
      <c r="A697">
        <v>4475</v>
      </c>
      <c r="B697" s="19">
        <v>46140</v>
      </c>
      <c r="C697">
        <v>2026</v>
      </c>
      <c r="D697" t="s">
        <v>82</v>
      </c>
      <c r="E697">
        <v>4</v>
      </c>
      <c r="F697" t="s">
        <v>83</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82</v>
      </c>
      <c r="W697">
        <v>4</v>
      </c>
      <c r="X697" t="s">
        <v>83</v>
      </c>
    </row>
    <row r="698" spans="1:24">
      <c r="A698">
        <v>4482</v>
      </c>
      <c r="B698" s="19">
        <v>46140</v>
      </c>
      <c r="C698">
        <v>2026</v>
      </c>
      <c r="D698" t="s">
        <v>82</v>
      </c>
      <c r="E698">
        <v>4</v>
      </c>
      <c r="F698" t="s">
        <v>83</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82</v>
      </c>
      <c r="W698">
        <v>4</v>
      </c>
      <c r="X698" t="s">
        <v>83</v>
      </c>
    </row>
    <row r="699" spans="1:24">
      <c r="A699">
        <v>5022</v>
      </c>
      <c r="B699" s="19">
        <v>46140</v>
      </c>
      <c r="C699">
        <v>2026</v>
      </c>
      <c r="D699" t="s">
        <v>82</v>
      </c>
      <c r="E699">
        <v>4</v>
      </c>
      <c r="F699" t="s">
        <v>83</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82</v>
      </c>
      <c r="W699">
        <v>4</v>
      </c>
      <c r="X699" t="s">
        <v>83</v>
      </c>
    </row>
    <row r="700" spans="1:24">
      <c r="A700">
        <v>1304</v>
      </c>
      <c r="B700" s="19">
        <v>46141</v>
      </c>
      <c r="C700">
        <v>2026</v>
      </c>
      <c r="D700" t="s">
        <v>82</v>
      </c>
      <c r="E700">
        <v>4</v>
      </c>
      <c r="F700" t="s">
        <v>83</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82</v>
      </c>
      <c r="W700">
        <v>4</v>
      </c>
      <c r="X700" t="s">
        <v>83</v>
      </c>
    </row>
    <row r="701" spans="1:24">
      <c r="A701">
        <v>3008</v>
      </c>
      <c r="B701" s="19">
        <v>46141</v>
      </c>
      <c r="C701">
        <v>2026</v>
      </c>
      <c r="D701" t="s">
        <v>82</v>
      </c>
      <c r="E701">
        <v>4</v>
      </c>
      <c r="F701" t="s">
        <v>83</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82</v>
      </c>
      <c r="W701">
        <v>4</v>
      </c>
      <c r="X701" t="s">
        <v>83</v>
      </c>
    </row>
    <row r="702" spans="1:24">
      <c r="A702">
        <v>4140</v>
      </c>
      <c r="B702" s="19">
        <v>46141</v>
      </c>
      <c r="C702">
        <v>2026</v>
      </c>
      <c r="D702" t="s">
        <v>82</v>
      </c>
      <c r="E702">
        <v>4</v>
      </c>
      <c r="F702" t="s">
        <v>83</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82</v>
      </c>
      <c r="W702">
        <v>4</v>
      </c>
      <c r="X702" t="s">
        <v>83</v>
      </c>
    </row>
    <row r="703" spans="1:24">
      <c r="A703">
        <v>4151</v>
      </c>
      <c r="B703" s="19">
        <v>46141</v>
      </c>
      <c r="C703">
        <v>2026</v>
      </c>
      <c r="D703" t="s">
        <v>82</v>
      </c>
      <c r="E703">
        <v>4</v>
      </c>
      <c r="F703" t="s">
        <v>83</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82</v>
      </c>
      <c r="W703">
        <v>4</v>
      </c>
      <c r="X703" t="s">
        <v>83</v>
      </c>
    </row>
    <row r="704" spans="1:24">
      <c r="A704">
        <v>4650</v>
      </c>
      <c r="B704" s="19">
        <v>46141</v>
      </c>
      <c r="C704">
        <v>2026</v>
      </c>
      <c r="D704" t="s">
        <v>82</v>
      </c>
      <c r="E704">
        <v>4</v>
      </c>
      <c r="F704" t="s">
        <v>83</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82</v>
      </c>
      <c r="W704">
        <v>4</v>
      </c>
      <c r="X704" t="s">
        <v>83</v>
      </c>
    </row>
    <row r="705" spans="1:24">
      <c r="A705">
        <v>4897</v>
      </c>
      <c r="B705" s="19">
        <v>46141</v>
      </c>
      <c r="C705">
        <v>2026</v>
      </c>
      <c r="D705" t="s">
        <v>82</v>
      </c>
      <c r="E705">
        <v>4</v>
      </c>
      <c r="F705" t="s">
        <v>83</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82</v>
      </c>
      <c r="W705">
        <v>4</v>
      </c>
      <c r="X705" t="s">
        <v>83</v>
      </c>
    </row>
    <row r="706" spans="1:24">
      <c r="A706">
        <v>792</v>
      </c>
      <c r="B706" s="19">
        <v>46142</v>
      </c>
      <c r="C706">
        <v>2026</v>
      </c>
      <c r="D706" t="s">
        <v>82</v>
      </c>
      <c r="E706">
        <v>4</v>
      </c>
      <c r="F706" t="s">
        <v>83</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82</v>
      </c>
      <c r="W706">
        <v>4</v>
      </c>
      <c r="X706" t="s">
        <v>83</v>
      </c>
    </row>
    <row r="707" spans="1:24">
      <c r="A707">
        <v>1796</v>
      </c>
      <c r="B707" s="19">
        <v>46142</v>
      </c>
      <c r="C707">
        <v>2026</v>
      </c>
      <c r="D707" t="s">
        <v>82</v>
      </c>
      <c r="E707">
        <v>4</v>
      </c>
      <c r="F707" t="s">
        <v>83</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82</v>
      </c>
      <c r="W707">
        <v>4</v>
      </c>
      <c r="X707" t="s">
        <v>83</v>
      </c>
    </row>
    <row r="708" spans="1:24">
      <c r="A708">
        <v>3222</v>
      </c>
      <c r="B708" s="19">
        <v>46142</v>
      </c>
      <c r="C708">
        <v>2026</v>
      </c>
      <c r="D708" t="s">
        <v>82</v>
      </c>
      <c r="E708">
        <v>4</v>
      </c>
      <c r="F708" t="s">
        <v>83</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82</v>
      </c>
      <c r="W708">
        <v>4</v>
      </c>
      <c r="X708" t="s">
        <v>83</v>
      </c>
    </row>
    <row r="709" spans="1:24">
      <c r="A709">
        <v>3237</v>
      </c>
      <c r="B709" s="19">
        <v>46142</v>
      </c>
      <c r="C709">
        <v>2026</v>
      </c>
      <c r="D709" t="s">
        <v>82</v>
      </c>
      <c r="E709">
        <v>4</v>
      </c>
      <c r="F709" t="s">
        <v>83</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82</v>
      </c>
      <c r="W709">
        <v>4</v>
      </c>
      <c r="X709" t="s">
        <v>83</v>
      </c>
    </row>
    <row r="710" spans="1:24">
      <c r="A710">
        <v>3695</v>
      </c>
      <c r="B710" s="19">
        <v>46142</v>
      </c>
      <c r="C710">
        <v>2026</v>
      </c>
      <c r="D710" t="s">
        <v>82</v>
      </c>
      <c r="E710">
        <v>4</v>
      </c>
      <c r="F710" t="s">
        <v>83</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82</v>
      </c>
      <c r="W710">
        <v>4</v>
      </c>
      <c r="X710" t="s">
        <v>83</v>
      </c>
    </row>
    <row r="711" spans="1:24">
      <c r="A711">
        <v>5148</v>
      </c>
      <c r="B711" s="19">
        <v>46142</v>
      </c>
      <c r="C711">
        <v>2026</v>
      </c>
      <c r="D711" t="s">
        <v>82</v>
      </c>
      <c r="E711">
        <v>4</v>
      </c>
      <c r="F711" t="s">
        <v>83</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82</v>
      </c>
      <c r="W711">
        <v>4</v>
      </c>
      <c r="X711" t="s">
        <v>83</v>
      </c>
    </row>
    <row r="712" spans="1:24">
      <c r="A712">
        <v>534</v>
      </c>
      <c r="B712" s="19">
        <v>46143</v>
      </c>
      <c r="C712">
        <v>2026</v>
      </c>
      <c r="D712" t="s">
        <v>82</v>
      </c>
      <c r="E712">
        <v>5</v>
      </c>
      <c r="F712" t="s">
        <v>84</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82</v>
      </c>
      <c r="W712">
        <v>5</v>
      </c>
      <c r="X712" t="s">
        <v>84</v>
      </c>
    </row>
    <row r="713" spans="1:24">
      <c r="A713">
        <v>551</v>
      </c>
      <c r="B713" s="19">
        <v>46143</v>
      </c>
      <c r="C713">
        <v>2026</v>
      </c>
      <c r="D713" t="s">
        <v>82</v>
      </c>
      <c r="E713">
        <v>5</v>
      </c>
      <c r="F713" t="s">
        <v>84</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82</v>
      </c>
      <c r="W713">
        <v>5</v>
      </c>
      <c r="X713" t="s">
        <v>84</v>
      </c>
    </row>
    <row r="714" spans="1:24">
      <c r="A714">
        <v>2110</v>
      </c>
      <c r="B714" s="19">
        <v>46143</v>
      </c>
      <c r="C714">
        <v>2026</v>
      </c>
      <c r="D714" t="s">
        <v>82</v>
      </c>
      <c r="E714">
        <v>5</v>
      </c>
      <c r="F714" t="s">
        <v>84</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82</v>
      </c>
      <c r="W714">
        <v>5</v>
      </c>
      <c r="X714" t="s">
        <v>84</v>
      </c>
    </row>
    <row r="715" spans="1:24">
      <c r="A715">
        <v>2217</v>
      </c>
      <c r="B715" s="19">
        <v>46143</v>
      </c>
      <c r="C715">
        <v>2026</v>
      </c>
      <c r="D715" t="s">
        <v>82</v>
      </c>
      <c r="E715">
        <v>5</v>
      </c>
      <c r="F715" t="s">
        <v>84</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82</v>
      </c>
      <c r="W715">
        <v>5</v>
      </c>
      <c r="X715" t="s">
        <v>84</v>
      </c>
    </row>
    <row r="716" spans="1:24">
      <c r="A716">
        <v>2544</v>
      </c>
      <c r="B716" s="19">
        <v>46143</v>
      </c>
      <c r="C716">
        <v>2026</v>
      </c>
      <c r="D716" t="s">
        <v>82</v>
      </c>
      <c r="E716">
        <v>5</v>
      </c>
      <c r="F716" t="s">
        <v>84</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82</v>
      </c>
      <c r="W716">
        <v>5</v>
      </c>
      <c r="X716" t="s">
        <v>84</v>
      </c>
    </row>
    <row r="717" spans="1:24">
      <c r="A717">
        <v>3678</v>
      </c>
      <c r="B717" s="19">
        <v>46143</v>
      </c>
      <c r="C717">
        <v>2026</v>
      </c>
      <c r="D717" t="s">
        <v>82</v>
      </c>
      <c r="E717">
        <v>5</v>
      </c>
      <c r="F717" t="s">
        <v>84</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82</v>
      </c>
      <c r="W717">
        <v>5</v>
      </c>
      <c r="X717" t="s">
        <v>84</v>
      </c>
    </row>
    <row r="718" spans="1:24">
      <c r="A718">
        <v>3726</v>
      </c>
      <c r="B718" s="19">
        <v>46143</v>
      </c>
      <c r="C718">
        <v>2026</v>
      </c>
      <c r="D718" t="s">
        <v>82</v>
      </c>
      <c r="E718">
        <v>5</v>
      </c>
      <c r="F718" t="s">
        <v>84</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82</v>
      </c>
      <c r="W718">
        <v>5</v>
      </c>
      <c r="X718" t="s">
        <v>84</v>
      </c>
    </row>
    <row r="719" spans="1:24">
      <c r="A719">
        <v>3897</v>
      </c>
      <c r="B719" s="19">
        <v>46143</v>
      </c>
      <c r="C719">
        <v>2026</v>
      </c>
      <c r="D719" t="s">
        <v>82</v>
      </c>
      <c r="E719">
        <v>5</v>
      </c>
      <c r="F719" t="s">
        <v>84</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82</v>
      </c>
      <c r="W719">
        <v>5</v>
      </c>
      <c r="X719" t="s">
        <v>84</v>
      </c>
    </row>
    <row r="720" spans="1:24">
      <c r="A720">
        <v>1262</v>
      </c>
      <c r="B720" s="19">
        <v>46144</v>
      </c>
      <c r="C720">
        <v>2026</v>
      </c>
      <c r="D720" t="s">
        <v>82</v>
      </c>
      <c r="E720">
        <v>5</v>
      </c>
      <c r="F720" t="s">
        <v>84</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82</v>
      </c>
      <c r="W720">
        <v>5</v>
      </c>
      <c r="X720" t="s">
        <v>84</v>
      </c>
    </row>
    <row r="721" spans="1:24">
      <c r="A721">
        <v>2657</v>
      </c>
      <c r="B721" s="19">
        <v>46144</v>
      </c>
      <c r="C721">
        <v>2026</v>
      </c>
      <c r="D721" t="s">
        <v>82</v>
      </c>
      <c r="E721">
        <v>5</v>
      </c>
      <c r="F721" t="s">
        <v>84</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82</v>
      </c>
      <c r="W721">
        <v>5</v>
      </c>
      <c r="X721" t="s">
        <v>84</v>
      </c>
    </row>
    <row r="722" spans="1:24">
      <c r="A722">
        <v>3238</v>
      </c>
      <c r="B722" s="19">
        <v>46144</v>
      </c>
      <c r="C722">
        <v>2026</v>
      </c>
      <c r="D722" t="s">
        <v>82</v>
      </c>
      <c r="E722">
        <v>5</v>
      </c>
      <c r="F722" t="s">
        <v>84</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82</v>
      </c>
      <c r="W722">
        <v>5</v>
      </c>
      <c r="X722" t="s">
        <v>84</v>
      </c>
    </row>
    <row r="723" spans="1:24">
      <c r="A723">
        <v>3607</v>
      </c>
      <c r="B723" s="19">
        <v>46144</v>
      </c>
      <c r="C723">
        <v>2026</v>
      </c>
      <c r="D723" t="s">
        <v>82</v>
      </c>
      <c r="E723">
        <v>5</v>
      </c>
      <c r="F723" t="s">
        <v>84</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82</v>
      </c>
      <c r="W723">
        <v>5</v>
      </c>
      <c r="X723" t="s">
        <v>84</v>
      </c>
    </row>
    <row r="724" spans="1:24">
      <c r="A724">
        <v>5070</v>
      </c>
      <c r="B724" s="19">
        <v>46144</v>
      </c>
      <c r="C724">
        <v>2026</v>
      </c>
      <c r="D724" t="s">
        <v>82</v>
      </c>
      <c r="E724">
        <v>5</v>
      </c>
      <c r="F724" t="s">
        <v>84</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82</v>
      </c>
      <c r="W724">
        <v>5</v>
      </c>
      <c r="X724" t="s">
        <v>84</v>
      </c>
    </row>
    <row r="725" spans="1:24">
      <c r="A725">
        <v>5171</v>
      </c>
      <c r="B725" s="19">
        <v>46144</v>
      </c>
      <c r="C725">
        <v>2026</v>
      </c>
      <c r="D725" t="s">
        <v>82</v>
      </c>
      <c r="E725">
        <v>5</v>
      </c>
      <c r="F725" t="s">
        <v>84</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82</v>
      </c>
      <c r="W725">
        <v>5</v>
      </c>
      <c r="X725" t="s">
        <v>84</v>
      </c>
    </row>
    <row r="726" spans="1:24">
      <c r="A726">
        <v>617</v>
      </c>
      <c r="B726" s="19">
        <v>46145</v>
      </c>
      <c r="C726">
        <v>2026</v>
      </c>
      <c r="D726" t="s">
        <v>82</v>
      </c>
      <c r="E726">
        <v>5</v>
      </c>
      <c r="F726" t="s">
        <v>84</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82</v>
      </c>
      <c r="W726">
        <v>5</v>
      </c>
      <c r="X726" t="s">
        <v>84</v>
      </c>
    </row>
    <row r="727" spans="1:24">
      <c r="A727">
        <v>849</v>
      </c>
      <c r="B727" s="19">
        <v>46145</v>
      </c>
      <c r="C727">
        <v>2026</v>
      </c>
      <c r="D727" t="s">
        <v>82</v>
      </c>
      <c r="E727">
        <v>5</v>
      </c>
      <c r="F727" t="s">
        <v>84</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82</v>
      </c>
      <c r="W727">
        <v>5</v>
      </c>
      <c r="X727" t="s">
        <v>84</v>
      </c>
    </row>
    <row r="728" spans="1:24">
      <c r="A728">
        <v>956</v>
      </c>
      <c r="B728" s="19">
        <v>46145</v>
      </c>
      <c r="C728">
        <v>2026</v>
      </c>
      <c r="D728" t="s">
        <v>82</v>
      </c>
      <c r="E728">
        <v>5</v>
      </c>
      <c r="F728" t="s">
        <v>84</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82</v>
      </c>
      <c r="W728">
        <v>5</v>
      </c>
      <c r="X728" t="s">
        <v>84</v>
      </c>
    </row>
    <row r="729" spans="1:24">
      <c r="A729">
        <v>1896</v>
      </c>
      <c r="B729" s="19">
        <v>46145</v>
      </c>
      <c r="C729">
        <v>2026</v>
      </c>
      <c r="D729" t="s">
        <v>82</v>
      </c>
      <c r="E729">
        <v>5</v>
      </c>
      <c r="F729" t="s">
        <v>84</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82</v>
      </c>
      <c r="W729">
        <v>5</v>
      </c>
      <c r="X729" t="s">
        <v>84</v>
      </c>
    </row>
    <row r="730" spans="1:24">
      <c r="A730">
        <v>2317</v>
      </c>
      <c r="B730" s="19">
        <v>46145</v>
      </c>
      <c r="C730">
        <v>2026</v>
      </c>
      <c r="D730" t="s">
        <v>82</v>
      </c>
      <c r="E730">
        <v>5</v>
      </c>
      <c r="F730" t="s">
        <v>84</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82</v>
      </c>
      <c r="W730">
        <v>5</v>
      </c>
      <c r="X730" t="s">
        <v>84</v>
      </c>
    </row>
    <row r="731" spans="1:24">
      <c r="A731">
        <v>2542</v>
      </c>
      <c r="B731" s="19">
        <v>46145</v>
      </c>
      <c r="C731">
        <v>2026</v>
      </c>
      <c r="D731" t="s">
        <v>82</v>
      </c>
      <c r="E731">
        <v>5</v>
      </c>
      <c r="F731" t="s">
        <v>84</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82</v>
      </c>
      <c r="W731">
        <v>5</v>
      </c>
      <c r="X731" t="s">
        <v>84</v>
      </c>
    </row>
    <row r="732" spans="1:24">
      <c r="A732">
        <v>4535</v>
      </c>
      <c r="B732" s="19">
        <v>46145</v>
      </c>
      <c r="C732">
        <v>2026</v>
      </c>
      <c r="D732" t="s">
        <v>82</v>
      </c>
      <c r="E732">
        <v>5</v>
      </c>
      <c r="F732" t="s">
        <v>84</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82</v>
      </c>
      <c r="W732">
        <v>5</v>
      </c>
      <c r="X732" t="s">
        <v>84</v>
      </c>
    </row>
    <row r="733" spans="1:24">
      <c r="A733">
        <v>4988</v>
      </c>
      <c r="B733" s="19">
        <v>46145</v>
      </c>
      <c r="C733">
        <v>2026</v>
      </c>
      <c r="D733" t="s">
        <v>82</v>
      </c>
      <c r="E733">
        <v>5</v>
      </c>
      <c r="F733" t="s">
        <v>84</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82</v>
      </c>
      <c r="W733">
        <v>5</v>
      </c>
      <c r="X733" t="s">
        <v>84</v>
      </c>
    </row>
    <row r="734" spans="1:24">
      <c r="A734">
        <v>253</v>
      </c>
      <c r="B734" s="19">
        <v>46146</v>
      </c>
      <c r="C734">
        <v>2026</v>
      </c>
      <c r="D734" t="s">
        <v>82</v>
      </c>
      <c r="E734">
        <v>5</v>
      </c>
      <c r="F734" t="s">
        <v>84</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82</v>
      </c>
      <c r="W734">
        <v>5</v>
      </c>
      <c r="X734" t="s">
        <v>84</v>
      </c>
    </row>
    <row r="735" spans="1:24">
      <c r="A735">
        <v>1743</v>
      </c>
      <c r="B735" s="19">
        <v>46146</v>
      </c>
      <c r="C735">
        <v>2026</v>
      </c>
      <c r="D735" t="s">
        <v>82</v>
      </c>
      <c r="E735">
        <v>5</v>
      </c>
      <c r="F735" t="s">
        <v>84</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82</v>
      </c>
      <c r="W735">
        <v>5</v>
      </c>
      <c r="X735" t="s">
        <v>84</v>
      </c>
    </row>
    <row r="736" spans="1:24">
      <c r="A736">
        <v>1801</v>
      </c>
      <c r="B736" s="19">
        <v>46146</v>
      </c>
      <c r="C736">
        <v>2026</v>
      </c>
      <c r="D736" t="s">
        <v>82</v>
      </c>
      <c r="E736">
        <v>5</v>
      </c>
      <c r="F736" t="s">
        <v>84</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82</v>
      </c>
      <c r="W736">
        <v>5</v>
      </c>
      <c r="X736" t="s">
        <v>84</v>
      </c>
    </row>
    <row r="737" spans="1:24">
      <c r="A737">
        <v>2511</v>
      </c>
      <c r="B737" s="19">
        <v>46146</v>
      </c>
      <c r="C737">
        <v>2026</v>
      </c>
      <c r="D737" t="s">
        <v>82</v>
      </c>
      <c r="E737">
        <v>5</v>
      </c>
      <c r="F737" t="s">
        <v>84</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82</v>
      </c>
      <c r="W737">
        <v>5</v>
      </c>
      <c r="X737" t="s">
        <v>84</v>
      </c>
    </row>
    <row r="738" spans="1:24">
      <c r="A738">
        <v>3186</v>
      </c>
      <c r="B738" s="19">
        <v>46146</v>
      </c>
      <c r="C738">
        <v>2026</v>
      </c>
      <c r="D738" t="s">
        <v>82</v>
      </c>
      <c r="E738">
        <v>5</v>
      </c>
      <c r="F738" t="s">
        <v>84</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82</v>
      </c>
      <c r="W738">
        <v>5</v>
      </c>
      <c r="X738" t="s">
        <v>84</v>
      </c>
    </row>
    <row r="739" spans="1:24">
      <c r="A739">
        <v>3378</v>
      </c>
      <c r="B739" s="19">
        <v>46146</v>
      </c>
      <c r="C739">
        <v>2026</v>
      </c>
      <c r="D739" t="s">
        <v>82</v>
      </c>
      <c r="E739">
        <v>5</v>
      </c>
      <c r="F739" t="s">
        <v>84</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82</v>
      </c>
      <c r="W739">
        <v>5</v>
      </c>
      <c r="X739" t="s">
        <v>84</v>
      </c>
    </row>
    <row r="740" spans="1:24">
      <c r="A740">
        <v>4255</v>
      </c>
      <c r="B740" s="19">
        <v>46146</v>
      </c>
      <c r="C740">
        <v>2026</v>
      </c>
      <c r="D740" t="s">
        <v>82</v>
      </c>
      <c r="E740">
        <v>5</v>
      </c>
      <c r="F740" t="s">
        <v>84</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82</v>
      </c>
      <c r="W740">
        <v>5</v>
      </c>
      <c r="X740" t="s">
        <v>84</v>
      </c>
    </row>
    <row r="741" spans="1:24">
      <c r="A741">
        <v>4587</v>
      </c>
      <c r="B741" s="19">
        <v>46146</v>
      </c>
      <c r="C741">
        <v>2026</v>
      </c>
      <c r="D741" t="s">
        <v>82</v>
      </c>
      <c r="E741">
        <v>5</v>
      </c>
      <c r="F741" t="s">
        <v>84</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82</v>
      </c>
      <c r="W741">
        <v>5</v>
      </c>
      <c r="X741" t="s">
        <v>84</v>
      </c>
    </row>
    <row r="742" spans="1:24">
      <c r="A742">
        <v>830</v>
      </c>
      <c r="B742" s="19">
        <v>46147</v>
      </c>
      <c r="C742">
        <v>2026</v>
      </c>
      <c r="D742" t="s">
        <v>82</v>
      </c>
      <c r="E742">
        <v>5</v>
      </c>
      <c r="F742" t="s">
        <v>84</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82</v>
      </c>
      <c r="W742">
        <v>5</v>
      </c>
      <c r="X742" t="s">
        <v>84</v>
      </c>
    </row>
    <row r="743" spans="1:24">
      <c r="A743">
        <v>4320</v>
      </c>
      <c r="B743" s="19">
        <v>46147</v>
      </c>
      <c r="C743">
        <v>2026</v>
      </c>
      <c r="D743" t="s">
        <v>82</v>
      </c>
      <c r="E743">
        <v>5</v>
      </c>
      <c r="F743" t="s">
        <v>84</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82</v>
      </c>
      <c r="W743">
        <v>5</v>
      </c>
      <c r="X743" t="s">
        <v>84</v>
      </c>
    </row>
    <row r="744" spans="1:24">
      <c r="A744">
        <v>4386</v>
      </c>
      <c r="B744" s="19">
        <v>46147</v>
      </c>
      <c r="C744">
        <v>2026</v>
      </c>
      <c r="D744" t="s">
        <v>82</v>
      </c>
      <c r="E744">
        <v>5</v>
      </c>
      <c r="F744" t="s">
        <v>84</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82</v>
      </c>
      <c r="W744">
        <v>5</v>
      </c>
      <c r="X744" t="s">
        <v>84</v>
      </c>
    </row>
    <row r="745" spans="1:24">
      <c r="A745">
        <v>4602</v>
      </c>
      <c r="B745" s="19">
        <v>46147</v>
      </c>
      <c r="C745">
        <v>2026</v>
      </c>
      <c r="D745" t="s">
        <v>82</v>
      </c>
      <c r="E745">
        <v>5</v>
      </c>
      <c r="F745" t="s">
        <v>84</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82</v>
      </c>
      <c r="W745">
        <v>5</v>
      </c>
      <c r="X745" t="s">
        <v>84</v>
      </c>
    </row>
    <row r="746" spans="1:24">
      <c r="A746">
        <v>5190</v>
      </c>
      <c r="B746" s="19">
        <v>46147</v>
      </c>
      <c r="C746">
        <v>2026</v>
      </c>
      <c r="D746" t="s">
        <v>82</v>
      </c>
      <c r="E746">
        <v>5</v>
      </c>
      <c r="F746" t="s">
        <v>84</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82</v>
      </c>
      <c r="W746">
        <v>5</v>
      </c>
      <c r="X746" t="s">
        <v>84</v>
      </c>
    </row>
    <row r="747" spans="1:24">
      <c r="A747">
        <v>393</v>
      </c>
      <c r="B747" s="19">
        <v>46148</v>
      </c>
      <c r="C747">
        <v>2026</v>
      </c>
      <c r="D747" t="s">
        <v>82</v>
      </c>
      <c r="E747">
        <v>5</v>
      </c>
      <c r="F747" t="s">
        <v>84</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82</v>
      </c>
      <c r="W747">
        <v>5</v>
      </c>
      <c r="X747" t="s">
        <v>84</v>
      </c>
    </row>
    <row r="748" spans="1:24">
      <c r="A748">
        <v>812</v>
      </c>
      <c r="B748" s="19">
        <v>46148</v>
      </c>
      <c r="C748">
        <v>2026</v>
      </c>
      <c r="D748" t="s">
        <v>82</v>
      </c>
      <c r="E748">
        <v>5</v>
      </c>
      <c r="F748" t="s">
        <v>84</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82</v>
      </c>
      <c r="W748">
        <v>5</v>
      </c>
      <c r="X748" t="s">
        <v>84</v>
      </c>
    </row>
    <row r="749" spans="1:24">
      <c r="A749">
        <v>1297</v>
      </c>
      <c r="B749" s="19">
        <v>46148</v>
      </c>
      <c r="C749">
        <v>2026</v>
      </c>
      <c r="D749" t="s">
        <v>82</v>
      </c>
      <c r="E749">
        <v>5</v>
      </c>
      <c r="F749" t="s">
        <v>84</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82</v>
      </c>
      <c r="W749">
        <v>5</v>
      </c>
      <c r="X749" t="s">
        <v>84</v>
      </c>
    </row>
    <row r="750" spans="1:24">
      <c r="A750">
        <v>1574</v>
      </c>
      <c r="B750" s="19">
        <v>46148</v>
      </c>
      <c r="C750">
        <v>2026</v>
      </c>
      <c r="D750" t="s">
        <v>82</v>
      </c>
      <c r="E750">
        <v>5</v>
      </c>
      <c r="F750" t="s">
        <v>84</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82</v>
      </c>
      <c r="W750">
        <v>5</v>
      </c>
      <c r="X750" t="s">
        <v>84</v>
      </c>
    </row>
    <row r="751" spans="1:24">
      <c r="A751">
        <v>3060</v>
      </c>
      <c r="B751" s="19">
        <v>46148</v>
      </c>
      <c r="C751">
        <v>2026</v>
      </c>
      <c r="D751" t="s">
        <v>82</v>
      </c>
      <c r="E751">
        <v>5</v>
      </c>
      <c r="F751" t="s">
        <v>84</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82</v>
      </c>
      <c r="W751">
        <v>5</v>
      </c>
      <c r="X751" t="s">
        <v>84</v>
      </c>
    </row>
    <row r="752" spans="1:24">
      <c r="A752">
        <v>3490</v>
      </c>
      <c r="B752" s="19">
        <v>46148</v>
      </c>
      <c r="C752">
        <v>2026</v>
      </c>
      <c r="D752" t="s">
        <v>82</v>
      </c>
      <c r="E752">
        <v>5</v>
      </c>
      <c r="F752" t="s">
        <v>84</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82</v>
      </c>
      <c r="W752">
        <v>5</v>
      </c>
      <c r="X752" t="s">
        <v>84</v>
      </c>
    </row>
    <row r="753" spans="1:24">
      <c r="A753">
        <v>3654</v>
      </c>
      <c r="B753" s="19">
        <v>46148</v>
      </c>
      <c r="C753">
        <v>2026</v>
      </c>
      <c r="D753" t="s">
        <v>82</v>
      </c>
      <c r="E753">
        <v>5</v>
      </c>
      <c r="F753" t="s">
        <v>84</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82</v>
      </c>
      <c r="W753">
        <v>5</v>
      </c>
      <c r="X753" t="s">
        <v>84</v>
      </c>
    </row>
    <row r="754" spans="1:24">
      <c r="A754">
        <v>4209</v>
      </c>
      <c r="B754" s="19">
        <v>46148</v>
      </c>
      <c r="C754">
        <v>2026</v>
      </c>
      <c r="D754" t="s">
        <v>82</v>
      </c>
      <c r="E754">
        <v>5</v>
      </c>
      <c r="F754" t="s">
        <v>84</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82</v>
      </c>
      <c r="W754">
        <v>5</v>
      </c>
      <c r="X754" t="s">
        <v>84</v>
      </c>
    </row>
    <row r="755" spans="1:24">
      <c r="A755">
        <v>4227</v>
      </c>
      <c r="B755" s="19">
        <v>46148</v>
      </c>
      <c r="C755">
        <v>2026</v>
      </c>
      <c r="D755" t="s">
        <v>82</v>
      </c>
      <c r="E755">
        <v>5</v>
      </c>
      <c r="F755" t="s">
        <v>84</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82</v>
      </c>
      <c r="W755">
        <v>5</v>
      </c>
      <c r="X755" t="s">
        <v>84</v>
      </c>
    </row>
    <row r="756" spans="1:24">
      <c r="A756">
        <v>4247</v>
      </c>
      <c r="B756" s="19">
        <v>46148</v>
      </c>
      <c r="C756">
        <v>2026</v>
      </c>
      <c r="D756" t="s">
        <v>82</v>
      </c>
      <c r="E756">
        <v>5</v>
      </c>
      <c r="F756" t="s">
        <v>84</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82</v>
      </c>
      <c r="W756">
        <v>5</v>
      </c>
      <c r="X756" t="s">
        <v>84</v>
      </c>
    </row>
    <row r="757" spans="1:24">
      <c r="A757">
        <v>5196</v>
      </c>
      <c r="B757" s="19">
        <v>46148</v>
      </c>
      <c r="C757">
        <v>2026</v>
      </c>
      <c r="D757" t="s">
        <v>82</v>
      </c>
      <c r="E757">
        <v>5</v>
      </c>
      <c r="F757" t="s">
        <v>84</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82</v>
      </c>
      <c r="W757">
        <v>5</v>
      </c>
      <c r="X757" t="s">
        <v>84</v>
      </c>
    </row>
    <row r="758" spans="1:24">
      <c r="A758">
        <v>400</v>
      </c>
      <c r="B758" s="19">
        <v>46149</v>
      </c>
      <c r="C758">
        <v>2026</v>
      </c>
      <c r="D758" t="s">
        <v>82</v>
      </c>
      <c r="E758">
        <v>5</v>
      </c>
      <c r="F758" t="s">
        <v>84</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82</v>
      </c>
      <c r="W758">
        <v>5</v>
      </c>
      <c r="X758" t="s">
        <v>84</v>
      </c>
    </row>
    <row r="759" spans="1:24">
      <c r="A759">
        <v>829</v>
      </c>
      <c r="B759" s="19">
        <v>46149</v>
      </c>
      <c r="C759">
        <v>2026</v>
      </c>
      <c r="D759" t="s">
        <v>82</v>
      </c>
      <c r="E759">
        <v>5</v>
      </c>
      <c r="F759" t="s">
        <v>84</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82</v>
      </c>
      <c r="W759">
        <v>5</v>
      </c>
      <c r="X759" t="s">
        <v>84</v>
      </c>
    </row>
    <row r="760" spans="1:24">
      <c r="A760">
        <v>1236</v>
      </c>
      <c r="B760" s="19">
        <v>46149</v>
      </c>
      <c r="C760">
        <v>2026</v>
      </c>
      <c r="D760" t="s">
        <v>82</v>
      </c>
      <c r="E760">
        <v>5</v>
      </c>
      <c r="F760" t="s">
        <v>84</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82</v>
      </c>
      <c r="W760">
        <v>5</v>
      </c>
      <c r="X760" t="s">
        <v>84</v>
      </c>
    </row>
    <row r="761" spans="1:24">
      <c r="A761">
        <v>1364</v>
      </c>
      <c r="B761" s="19">
        <v>46149</v>
      </c>
      <c r="C761">
        <v>2026</v>
      </c>
      <c r="D761" t="s">
        <v>82</v>
      </c>
      <c r="E761">
        <v>5</v>
      </c>
      <c r="F761" t="s">
        <v>84</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82</v>
      </c>
      <c r="W761">
        <v>5</v>
      </c>
      <c r="X761" t="s">
        <v>84</v>
      </c>
    </row>
    <row r="762" spans="1:24">
      <c r="A762">
        <v>2105</v>
      </c>
      <c r="B762" s="19">
        <v>46149</v>
      </c>
      <c r="C762">
        <v>2026</v>
      </c>
      <c r="D762" t="s">
        <v>82</v>
      </c>
      <c r="E762">
        <v>5</v>
      </c>
      <c r="F762" t="s">
        <v>84</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82</v>
      </c>
      <c r="W762">
        <v>5</v>
      </c>
      <c r="X762" t="s">
        <v>84</v>
      </c>
    </row>
    <row r="763" spans="1:24">
      <c r="A763">
        <v>4706</v>
      </c>
      <c r="B763" s="19">
        <v>46149</v>
      </c>
      <c r="C763">
        <v>2026</v>
      </c>
      <c r="D763" t="s">
        <v>82</v>
      </c>
      <c r="E763">
        <v>5</v>
      </c>
      <c r="F763" t="s">
        <v>84</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82</v>
      </c>
      <c r="W763">
        <v>5</v>
      </c>
      <c r="X763" t="s">
        <v>84</v>
      </c>
    </row>
    <row r="764" spans="1:24">
      <c r="A764">
        <v>68</v>
      </c>
      <c r="B764" s="19">
        <v>46150</v>
      </c>
      <c r="C764">
        <v>2026</v>
      </c>
      <c r="D764" t="s">
        <v>82</v>
      </c>
      <c r="E764">
        <v>5</v>
      </c>
      <c r="F764" t="s">
        <v>84</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82</v>
      </c>
      <c r="W764">
        <v>5</v>
      </c>
      <c r="X764" t="s">
        <v>84</v>
      </c>
    </row>
    <row r="765" spans="1:24">
      <c r="A765">
        <v>1352</v>
      </c>
      <c r="B765" s="19">
        <v>46150</v>
      </c>
      <c r="C765">
        <v>2026</v>
      </c>
      <c r="D765" t="s">
        <v>82</v>
      </c>
      <c r="E765">
        <v>5</v>
      </c>
      <c r="F765" t="s">
        <v>84</v>
      </c>
      <c r="G765" t="s">
        <v>20</v>
      </c>
      <c r="H765" t="s">
        <v>31</v>
      </c>
      <c r="I765" t="s">
        <v>2</v>
      </c>
      <c r="J765" t="s">
        <v>3</v>
      </c>
      <c r="K765" t="s">
        <v>4</v>
      </c>
      <c r="L765" t="s">
        <v>5</v>
      </c>
      <c r="M765">
        <v>1</v>
      </c>
      <c r="N765">
        <v>80.7</v>
      </c>
      <c r="O765">
        <v>0</v>
      </c>
      <c r="P765">
        <v>41.88</v>
      </c>
      <c r="Q765">
        <v>80.7</v>
      </c>
      <c r="R765">
        <v>41.88</v>
      </c>
      <c r="S765">
        <v>38.82</v>
      </c>
      <c r="T765">
        <v>0.48104089219330853</v>
      </c>
      <c r="U765">
        <v>2026</v>
      </c>
      <c r="V765" t="s">
        <v>82</v>
      </c>
      <c r="W765">
        <v>5</v>
      </c>
      <c r="X765" t="s">
        <v>84</v>
      </c>
    </row>
    <row r="766" spans="1:24">
      <c r="A766">
        <v>2526</v>
      </c>
      <c r="B766" s="19">
        <v>46150</v>
      </c>
      <c r="C766">
        <v>2026</v>
      </c>
      <c r="D766" t="s">
        <v>82</v>
      </c>
      <c r="E766">
        <v>5</v>
      </c>
      <c r="F766" t="s">
        <v>84</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82</v>
      </c>
      <c r="W766">
        <v>5</v>
      </c>
      <c r="X766" t="s">
        <v>84</v>
      </c>
    </row>
    <row r="767" spans="1:24">
      <c r="A767">
        <v>3298</v>
      </c>
      <c r="B767" s="19">
        <v>46150</v>
      </c>
      <c r="C767">
        <v>2026</v>
      </c>
      <c r="D767" t="s">
        <v>82</v>
      </c>
      <c r="E767">
        <v>5</v>
      </c>
      <c r="F767" t="s">
        <v>84</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82</v>
      </c>
      <c r="W767">
        <v>5</v>
      </c>
      <c r="X767" t="s">
        <v>84</v>
      </c>
    </row>
    <row r="768" spans="1:24">
      <c r="A768">
        <v>3510</v>
      </c>
      <c r="B768" s="19">
        <v>46150</v>
      </c>
      <c r="C768">
        <v>2026</v>
      </c>
      <c r="D768" t="s">
        <v>82</v>
      </c>
      <c r="E768">
        <v>5</v>
      </c>
      <c r="F768" t="s">
        <v>84</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82</v>
      </c>
      <c r="W768">
        <v>5</v>
      </c>
      <c r="X768" t="s">
        <v>84</v>
      </c>
    </row>
    <row r="769" spans="1:24">
      <c r="A769">
        <v>3638</v>
      </c>
      <c r="B769" s="19">
        <v>46150</v>
      </c>
      <c r="C769">
        <v>2026</v>
      </c>
      <c r="D769" t="s">
        <v>82</v>
      </c>
      <c r="E769">
        <v>5</v>
      </c>
      <c r="F769" t="s">
        <v>84</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82</v>
      </c>
      <c r="W769">
        <v>5</v>
      </c>
      <c r="X769" t="s">
        <v>84</v>
      </c>
    </row>
    <row r="770" spans="1:24">
      <c r="A770">
        <v>3754</v>
      </c>
      <c r="B770" s="19">
        <v>46150</v>
      </c>
      <c r="C770">
        <v>2026</v>
      </c>
      <c r="D770" t="s">
        <v>82</v>
      </c>
      <c r="E770">
        <v>5</v>
      </c>
      <c r="F770" t="s">
        <v>84</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82</v>
      </c>
      <c r="W770">
        <v>5</v>
      </c>
      <c r="X770" t="s">
        <v>84</v>
      </c>
    </row>
    <row r="771" spans="1:24">
      <c r="A771">
        <v>4029</v>
      </c>
      <c r="B771" s="19">
        <v>46150</v>
      </c>
      <c r="C771">
        <v>2026</v>
      </c>
      <c r="D771" t="s">
        <v>82</v>
      </c>
      <c r="E771">
        <v>5</v>
      </c>
      <c r="F771" t="s">
        <v>84</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82</v>
      </c>
      <c r="W771">
        <v>5</v>
      </c>
      <c r="X771" t="s">
        <v>84</v>
      </c>
    </row>
    <row r="772" spans="1:24">
      <c r="A772">
        <v>4651</v>
      </c>
      <c r="B772" s="19">
        <v>46150</v>
      </c>
      <c r="C772">
        <v>2026</v>
      </c>
      <c r="D772" t="s">
        <v>82</v>
      </c>
      <c r="E772">
        <v>5</v>
      </c>
      <c r="F772" t="s">
        <v>84</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82</v>
      </c>
      <c r="W772">
        <v>5</v>
      </c>
      <c r="X772" t="s">
        <v>84</v>
      </c>
    </row>
    <row r="773" spans="1:24">
      <c r="A773">
        <v>4886</v>
      </c>
      <c r="B773" s="19">
        <v>46150</v>
      </c>
      <c r="C773">
        <v>2026</v>
      </c>
      <c r="D773" t="s">
        <v>82</v>
      </c>
      <c r="E773">
        <v>5</v>
      </c>
      <c r="F773" t="s">
        <v>84</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82</v>
      </c>
      <c r="W773">
        <v>5</v>
      </c>
      <c r="X773" t="s">
        <v>84</v>
      </c>
    </row>
    <row r="774" spans="1:24">
      <c r="A774">
        <v>162</v>
      </c>
      <c r="B774" s="19">
        <v>46151</v>
      </c>
      <c r="C774">
        <v>2026</v>
      </c>
      <c r="D774" t="s">
        <v>82</v>
      </c>
      <c r="E774">
        <v>5</v>
      </c>
      <c r="F774" t="s">
        <v>84</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82</v>
      </c>
      <c r="W774">
        <v>5</v>
      </c>
      <c r="X774" t="s">
        <v>84</v>
      </c>
    </row>
    <row r="775" spans="1:24">
      <c r="A775">
        <v>184</v>
      </c>
      <c r="B775" s="19">
        <v>46151</v>
      </c>
      <c r="C775">
        <v>2026</v>
      </c>
      <c r="D775" t="s">
        <v>82</v>
      </c>
      <c r="E775">
        <v>5</v>
      </c>
      <c r="F775" t="s">
        <v>84</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82</v>
      </c>
      <c r="W775">
        <v>5</v>
      </c>
      <c r="X775" t="s">
        <v>84</v>
      </c>
    </row>
    <row r="776" spans="1:24">
      <c r="A776">
        <v>328</v>
      </c>
      <c r="B776" s="19">
        <v>46151</v>
      </c>
      <c r="C776">
        <v>2026</v>
      </c>
      <c r="D776" t="s">
        <v>82</v>
      </c>
      <c r="E776">
        <v>5</v>
      </c>
      <c r="F776" t="s">
        <v>84</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82</v>
      </c>
      <c r="W776">
        <v>5</v>
      </c>
      <c r="X776" t="s">
        <v>84</v>
      </c>
    </row>
    <row r="777" spans="1:24">
      <c r="A777">
        <v>908</v>
      </c>
      <c r="B777" s="19">
        <v>46151</v>
      </c>
      <c r="C777">
        <v>2026</v>
      </c>
      <c r="D777" t="s">
        <v>82</v>
      </c>
      <c r="E777">
        <v>5</v>
      </c>
      <c r="F777" t="s">
        <v>84</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82</v>
      </c>
      <c r="W777">
        <v>5</v>
      </c>
      <c r="X777" t="s">
        <v>84</v>
      </c>
    </row>
    <row r="778" spans="1:24">
      <c r="A778">
        <v>3159</v>
      </c>
      <c r="B778" s="19">
        <v>46151</v>
      </c>
      <c r="C778">
        <v>2026</v>
      </c>
      <c r="D778" t="s">
        <v>82</v>
      </c>
      <c r="E778">
        <v>5</v>
      </c>
      <c r="F778" t="s">
        <v>84</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82</v>
      </c>
      <c r="W778">
        <v>5</v>
      </c>
      <c r="X778" t="s">
        <v>84</v>
      </c>
    </row>
    <row r="779" spans="1:24">
      <c r="A779">
        <v>4509</v>
      </c>
      <c r="B779" s="19">
        <v>46151</v>
      </c>
      <c r="C779">
        <v>2026</v>
      </c>
      <c r="D779" t="s">
        <v>82</v>
      </c>
      <c r="E779">
        <v>5</v>
      </c>
      <c r="F779" t="s">
        <v>84</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82</v>
      </c>
      <c r="W779">
        <v>5</v>
      </c>
      <c r="X779" t="s">
        <v>84</v>
      </c>
    </row>
    <row r="780" spans="1:24">
      <c r="A780">
        <v>4677</v>
      </c>
      <c r="B780" s="19">
        <v>46151</v>
      </c>
      <c r="C780">
        <v>2026</v>
      </c>
      <c r="D780" t="s">
        <v>82</v>
      </c>
      <c r="E780">
        <v>5</v>
      </c>
      <c r="F780" t="s">
        <v>84</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82</v>
      </c>
      <c r="W780">
        <v>5</v>
      </c>
      <c r="X780" t="s">
        <v>84</v>
      </c>
    </row>
    <row r="781" spans="1:24">
      <c r="A781">
        <v>4867</v>
      </c>
      <c r="B781" s="19">
        <v>46151</v>
      </c>
      <c r="C781">
        <v>2026</v>
      </c>
      <c r="D781" t="s">
        <v>82</v>
      </c>
      <c r="E781">
        <v>5</v>
      </c>
      <c r="F781" t="s">
        <v>84</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82</v>
      </c>
      <c r="W781">
        <v>5</v>
      </c>
      <c r="X781" t="s">
        <v>84</v>
      </c>
    </row>
    <row r="782" spans="1:24">
      <c r="A782">
        <v>1615</v>
      </c>
      <c r="B782" s="19">
        <v>46152</v>
      </c>
      <c r="C782">
        <v>2026</v>
      </c>
      <c r="D782" t="s">
        <v>82</v>
      </c>
      <c r="E782">
        <v>5</v>
      </c>
      <c r="F782" t="s">
        <v>84</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82</v>
      </c>
      <c r="W782">
        <v>5</v>
      </c>
      <c r="X782" t="s">
        <v>84</v>
      </c>
    </row>
    <row r="783" spans="1:24">
      <c r="A783">
        <v>1812</v>
      </c>
      <c r="B783" s="19">
        <v>46152</v>
      </c>
      <c r="C783">
        <v>2026</v>
      </c>
      <c r="D783" t="s">
        <v>82</v>
      </c>
      <c r="E783">
        <v>5</v>
      </c>
      <c r="F783" t="s">
        <v>84</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82</v>
      </c>
      <c r="W783">
        <v>5</v>
      </c>
      <c r="X783" t="s">
        <v>84</v>
      </c>
    </row>
    <row r="784" spans="1:24">
      <c r="A784">
        <v>3645</v>
      </c>
      <c r="B784" s="19">
        <v>46152</v>
      </c>
      <c r="C784">
        <v>2026</v>
      </c>
      <c r="D784" t="s">
        <v>82</v>
      </c>
      <c r="E784">
        <v>5</v>
      </c>
      <c r="F784" t="s">
        <v>84</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82</v>
      </c>
      <c r="W784">
        <v>5</v>
      </c>
      <c r="X784" t="s">
        <v>84</v>
      </c>
    </row>
    <row r="785" spans="1:24">
      <c r="A785">
        <v>3804</v>
      </c>
      <c r="B785" s="19">
        <v>46152</v>
      </c>
      <c r="C785">
        <v>2026</v>
      </c>
      <c r="D785" t="s">
        <v>82</v>
      </c>
      <c r="E785">
        <v>5</v>
      </c>
      <c r="F785" t="s">
        <v>84</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82</v>
      </c>
      <c r="W785">
        <v>5</v>
      </c>
      <c r="X785" t="s">
        <v>84</v>
      </c>
    </row>
    <row r="786" spans="1:24">
      <c r="A786">
        <v>4367</v>
      </c>
      <c r="B786" s="19">
        <v>46152</v>
      </c>
      <c r="C786">
        <v>2026</v>
      </c>
      <c r="D786" t="s">
        <v>82</v>
      </c>
      <c r="E786">
        <v>5</v>
      </c>
      <c r="F786" t="s">
        <v>84</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82</v>
      </c>
      <c r="W786">
        <v>5</v>
      </c>
      <c r="X786" t="s">
        <v>84</v>
      </c>
    </row>
    <row r="787" spans="1:24">
      <c r="A787">
        <v>4746</v>
      </c>
      <c r="B787" s="19">
        <v>46152</v>
      </c>
      <c r="C787">
        <v>2026</v>
      </c>
      <c r="D787" t="s">
        <v>82</v>
      </c>
      <c r="E787">
        <v>5</v>
      </c>
      <c r="F787" t="s">
        <v>84</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82</v>
      </c>
      <c r="W787">
        <v>5</v>
      </c>
      <c r="X787" t="s">
        <v>84</v>
      </c>
    </row>
    <row r="788" spans="1:24">
      <c r="A788">
        <v>4795</v>
      </c>
      <c r="B788" s="19">
        <v>46152</v>
      </c>
      <c r="C788">
        <v>2026</v>
      </c>
      <c r="D788" t="s">
        <v>82</v>
      </c>
      <c r="E788">
        <v>5</v>
      </c>
      <c r="F788" t="s">
        <v>84</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82</v>
      </c>
      <c r="W788">
        <v>5</v>
      </c>
      <c r="X788" t="s">
        <v>84</v>
      </c>
    </row>
    <row r="789" spans="1:24">
      <c r="A789">
        <v>4800</v>
      </c>
      <c r="B789" s="19">
        <v>46152</v>
      </c>
      <c r="C789">
        <v>2026</v>
      </c>
      <c r="D789" t="s">
        <v>82</v>
      </c>
      <c r="E789">
        <v>5</v>
      </c>
      <c r="F789" t="s">
        <v>84</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82</v>
      </c>
      <c r="W789">
        <v>5</v>
      </c>
      <c r="X789" t="s">
        <v>84</v>
      </c>
    </row>
    <row r="790" spans="1:24">
      <c r="A790">
        <v>5018</v>
      </c>
      <c r="B790" s="19">
        <v>46152</v>
      </c>
      <c r="C790">
        <v>2026</v>
      </c>
      <c r="D790" t="s">
        <v>82</v>
      </c>
      <c r="E790">
        <v>5</v>
      </c>
      <c r="F790" t="s">
        <v>84</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82</v>
      </c>
      <c r="W790">
        <v>5</v>
      </c>
      <c r="X790" t="s">
        <v>84</v>
      </c>
    </row>
    <row r="791" spans="1:24">
      <c r="A791">
        <v>474</v>
      </c>
      <c r="B791" s="19">
        <v>46153</v>
      </c>
      <c r="C791">
        <v>2026</v>
      </c>
      <c r="D791" t="s">
        <v>82</v>
      </c>
      <c r="E791">
        <v>5</v>
      </c>
      <c r="F791" t="s">
        <v>84</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82</v>
      </c>
      <c r="W791">
        <v>5</v>
      </c>
      <c r="X791" t="s">
        <v>84</v>
      </c>
    </row>
    <row r="792" spans="1:24">
      <c r="A792">
        <v>1175</v>
      </c>
      <c r="B792" s="19">
        <v>46153</v>
      </c>
      <c r="C792">
        <v>2026</v>
      </c>
      <c r="D792" t="s">
        <v>82</v>
      </c>
      <c r="E792">
        <v>5</v>
      </c>
      <c r="F792" t="s">
        <v>84</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82</v>
      </c>
      <c r="W792">
        <v>5</v>
      </c>
      <c r="X792" t="s">
        <v>84</v>
      </c>
    </row>
    <row r="793" spans="1:24">
      <c r="A793">
        <v>2015</v>
      </c>
      <c r="B793" s="19">
        <v>46153</v>
      </c>
      <c r="C793">
        <v>2026</v>
      </c>
      <c r="D793" t="s">
        <v>82</v>
      </c>
      <c r="E793">
        <v>5</v>
      </c>
      <c r="F793" t="s">
        <v>84</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82</v>
      </c>
      <c r="W793">
        <v>5</v>
      </c>
      <c r="X793" t="s">
        <v>84</v>
      </c>
    </row>
    <row r="794" spans="1:24">
      <c r="A794">
        <v>2196</v>
      </c>
      <c r="B794" s="19">
        <v>46153</v>
      </c>
      <c r="C794">
        <v>2026</v>
      </c>
      <c r="D794" t="s">
        <v>82</v>
      </c>
      <c r="E794">
        <v>5</v>
      </c>
      <c r="F794" t="s">
        <v>84</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82</v>
      </c>
      <c r="W794">
        <v>5</v>
      </c>
      <c r="X794" t="s">
        <v>84</v>
      </c>
    </row>
    <row r="795" spans="1:24">
      <c r="A795">
        <v>3508</v>
      </c>
      <c r="B795" s="19">
        <v>46153</v>
      </c>
      <c r="C795">
        <v>2026</v>
      </c>
      <c r="D795" t="s">
        <v>82</v>
      </c>
      <c r="E795">
        <v>5</v>
      </c>
      <c r="F795" t="s">
        <v>84</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82</v>
      </c>
      <c r="W795">
        <v>5</v>
      </c>
      <c r="X795" t="s">
        <v>84</v>
      </c>
    </row>
    <row r="796" spans="1:24">
      <c r="A796">
        <v>3516</v>
      </c>
      <c r="B796" s="19">
        <v>46153</v>
      </c>
      <c r="C796">
        <v>2026</v>
      </c>
      <c r="D796" t="s">
        <v>82</v>
      </c>
      <c r="E796">
        <v>5</v>
      </c>
      <c r="F796" t="s">
        <v>84</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82</v>
      </c>
      <c r="W796">
        <v>5</v>
      </c>
      <c r="X796" t="s">
        <v>84</v>
      </c>
    </row>
    <row r="797" spans="1:24">
      <c r="A797">
        <v>3570</v>
      </c>
      <c r="B797" s="19">
        <v>46153</v>
      </c>
      <c r="C797">
        <v>2026</v>
      </c>
      <c r="D797" t="s">
        <v>82</v>
      </c>
      <c r="E797">
        <v>5</v>
      </c>
      <c r="F797" t="s">
        <v>84</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82</v>
      </c>
      <c r="W797">
        <v>5</v>
      </c>
      <c r="X797" t="s">
        <v>84</v>
      </c>
    </row>
    <row r="798" spans="1:24">
      <c r="A798">
        <v>4799</v>
      </c>
      <c r="B798" s="19">
        <v>46153</v>
      </c>
      <c r="C798">
        <v>2026</v>
      </c>
      <c r="D798" t="s">
        <v>82</v>
      </c>
      <c r="E798">
        <v>5</v>
      </c>
      <c r="F798" t="s">
        <v>84</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82</v>
      </c>
      <c r="W798">
        <v>5</v>
      </c>
      <c r="X798" t="s">
        <v>84</v>
      </c>
    </row>
    <row r="799" spans="1:24">
      <c r="A799">
        <v>5156</v>
      </c>
      <c r="B799" s="19">
        <v>46153</v>
      </c>
      <c r="C799">
        <v>2026</v>
      </c>
      <c r="D799" t="s">
        <v>82</v>
      </c>
      <c r="E799">
        <v>5</v>
      </c>
      <c r="F799" t="s">
        <v>84</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82</v>
      </c>
      <c r="W799">
        <v>5</v>
      </c>
      <c r="X799" t="s">
        <v>84</v>
      </c>
    </row>
    <row r="800" spans="1:24">
      <c r="A800">
        <v>526</v>
      </c>
      <c r="B800" s="19">
        <v>46154</v>
      </c>
      <c r="C800">
        <v>2026</v>
      </c>
      <c r="D800" t="s">
        <v>82</v>
      </c>
      <c r="E800">
        <v>5</v>
      </c>
      <c r="F800" t="s">
        <v>84</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82</v>
      </c>
      <c r="W800">
        <v>5</v>
      </c>
      <c r="X800" t="s">
        <v>84</v>
      </c>
    </row>
    <row r="801" spans="1:24">
      <c r="A801">
        <v>712</v>
      </c>
      <c r="B801" s="19">
        <v>46154</v>
      </c>
      <c r="C801">
        <v>2026</v>
      </c>
      <c r="D801" t="s">
        <v>82</v>
      </c>
      <c r="E801">
        <v>5</v>
      </c>
      <c r="F801" t="s">
        <v>84</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82</v>
      </c>
      <c r="W801">
        <v>5</v>
      </c>
      <c r="X801" t="s">
        <v>84</v>
      </c>
    </row>
    <row r="802" spans="1:24">
      <c r="A802">
        <v>1533</v>
      </c>
      <c r="B802" s="19">
        <v>46154</v>
      </c>
      <c r="C802">
        <v>2026</v>
      </c>
      <c r="D802" t="s">
        <v>82</v>
      </c>
      <c r="E802">
        <v>5</v>
      </c>
      <c r="F802" t="s">
        <v>84</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82</v>
      </c>
      <c r="W802">
        <v>5</v>
      </c>
      <c r="X802" t="s">
        <v>84</v>
      </c>
    </row>
    <row r="803" spans="1:24">
      <c r="A803">
        <v>1933</v>
      </c>
      <c r="B803" s="19">
        <v>46154</v>
      </c>
      <c r="C803">
        <v>2026</v>
      </c>
      <c r="D803" t="s">
        <v>82</v>
      </c>
      <c r="E803">
        <v>5</v>
      </c>
      <c r="F803" t="s">
        <v>84</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82</v>
      </c>
      <c r="W803">
        <v>5</v>
      </c>
      <c r="X803" t="s">
        <v>84</v>
      </c>
    </row>
    <row r="804" spans="1:24">
      <c r="A804">
        <v>3128</v>
      </c>
      <c r="B804" s="19">
        <v>46154</v>
      </c>
      <c r="C804">
        <v>2026</v>
      </c>
      <c r="D804" t="s">
        <v>82</v>
      </c>
      <c r="E804">
        <v>5</v>
      </c>
      <c r="F804" t="s">
        <v>84</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82</v>
      </c>
      <c r="W804">
        <v>5</v>
      </c>
      <c r="X804" t="s">
        <v>84</v>
      </c>
    </row>
    <row r="805" spans="1:24">
      <c r="A805">
        <v>4922</v>
      </c>
      <c r="B805" s="19">
        <v>46154</v>
      </c>
      <c r="C805">
        <v>2026</v>
      </c>
      <c r="D805" t="s">
        <v>82</v>
      </c>
      <c r="E805">
        <v>5</v>
      </c>
      <c r="F805" t="s">
        <v>84</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82</v>
      </c>
      <c r="W805">
        <v>5</v>
      </c>
      <c r="X805" t="s">
        <v>84</v>
      </c>
    </row>
    <row r="806" spans="1:24">
      <c r="A806">
        <v>5051</v>
      </c>
      <c r="B806" s="19">
        <v>46154</v>
      </c>
      <c r="C806">
        <v>2026</v>
      </c>
      <c r="D806" t="s">
        <v>82</v>
      </c>
      <c r="E806">
        <v>5</v>
      </c>
      <c r="F806" t="s">
        <v>84</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82</v>
      </c>
      <c r="W806">
        <v>5</v>
      </c>
      <c r="X806" t="s">
        <v>84</v>
      </c>
    </row>
    <row r="807" spans="1:24">
      <c r="A807">
        <v>5182</v>
      </c>
      <c r="B807" s="19">
        <v>46154</v>
      </c>
      <c r="C807">
        <v>2026</v>
      </c>
      <c r="D807" t="s">
        <v>82</v>
      </c>
      <c r="E807">
        <v>5</v>
      </c>
      <c r="F807" t="s">
        <v>84</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82</v>
      </c>
      <c r="W807">
        <v>5</v>
      </c>
      <c r="X807" t="s">
        <v>84</v>
      </c>
    </row>
    <row r="808" spans="1:24">
      <c r="A808">
        <v>1071</v>
      </c>
      <c r="B808" s="19">
        <v>46155</v>
      </c>
      <c r="C808">
        <v>2026</v>
      </c>
      <c r="D808" t="s">
        <v>82</v>
      </c>
      <c r="E808">
        <v>5</v>
      </c>
      <c r="F808" t="s">
        <v>84</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82</v>
      </c>
      <c r="W808">
        <v>5</v>
      </c>
      <c r="X808" t="s">
        <v>84</v>
      </c>
    </row>
    <row r="809" spans="1:24">
      <c r="A809">
        <v>1210</v>
      </c>
      <c r="B809" s="19">
        <v>46155</v>
      </c>
      <c r="C809">
        <v>2026</v>
      </c>
      <c r="D809" t="s">
        <v>82</v>
      </c>
      <c r="E809">
        <v>5</v>
      </c>
      <c r="F809" t="s">
        <v>84</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82</v>
      </c>
      <c r="W809">
        <v>5</v>
      </c>
      <c r="X809" t="s">
        <v>84</v>
      </c>
    </row>
    <row r="810" spans="1:24">
      <c r="A810">
        <v>1244</v>
      </c>
      <c r="B810" s="19">
        <v>46155</v>
      </c>
      <c r="C810">
        <v>2026</v>
      </c>
      <c r="D810" t="s">
        <v>82</v>
      </c>
      <c r="E810">
        <v>5</v>
      </c>
      <c r="F810" t="s">
        <v>84</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82</v>
      </c>
      <c r="W810">
        <v>5</v>
      </c>
      <c r="X810" t="s">
        <v>84</v>
      </c>
    </row>
    <row r="811" spans="1:24">
      <c r="A811">
        <v>1403</v>
      </c>
      <c r="B811" s="19">
        <v>46155</v>
      </c>
      <c r="C811">
        <v>2026</v>
      </c>
      <c r="D811" t="s">
        <v>82</v>
      </c>
      <c r="E811">
        <v>5</v>
      </c>
      <c r="F811" t="s">
        <v>84</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82</v>
      </c>
      <c r="W811">
        <v>5</v>
      </c>
      <c r="X811" t="s">
        <v>84</v>
      </c>
    </row>
    <row r="812" spans="1:24">
      <c r="A812">
        <v>1592</v>
      </c>
      <c r="B812" s="19">
        <v>46155</v>
      </c>
      <c r="C812">
        <v>2026</v>
      </c>
      <c r="D812" t="s">
        <v>82</v>
      </c>
      <c r="E812">
        <v>5</v>
      </c>
      <c r="F812" t="s">
        <v>84</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82</v>
      </c>
      <c r="W812">
        <v>5</v>
      </c>
      <c r="X812" t="s">
        <v>84</v>
      </c>
    </row>
    <row r="813" spans="1:24">
      <c r="A813">
        <v>2581</v>
      </c>
      <c r="B813" s="19">
        <v>46155</v>
      </c>
      <c r="C813">
        <v>2026</v>
      </c>
      <c r="D813" t="s">
        <v>82</v>
      </c>
      <c r="E813">
        <v>5</v>
      </c>
      <c r="F813" t="s">
        <v>84</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82</v>
      </c>
      <c r="W813">
        <v>5</v>
      </c>
      <c r="X813" t="s">
        <v>84</v>
      </c>
    </row>
    <row r="814" spans="1:24">
      <c r="A814">
        <v>3428</v>
      </c>
      <c r="B814" s="19">
        <v>46155</v>
      </c>
      <c r="C814">
        <v>2026</v>
      </c>
      <c r="D814" t="s">
        <v>82</v>
      </c>
      <c r="E814">
        <v>5</v>
      </c>
      <c r="F814" t="s">
        <v>84</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82</v>
      </c>
      <c r="W814">
        <v>5</v>
      </c>
      <c r="X814" t="s">
        <v>84</v>
      </c>
    </row>
    <row r="815" spans="1:24">
      <c r="A815">
        <v>765</v>
      </c>
      <c r="B815" s="19">
        <v>46156</v>
      </c>
      <c r="C815">
        <v>2026</v>
      </c>
      <c r="D815" t="s">
        <v>82</v>
      </c>
      <c r="E815">
        <v>5</v>
      </c>
      <c r="F815" t="s">
        <v>84</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82</v>
      </c>
      <c r="W815">
        <v>5</v>
      </c>
      <c r="X815" t="s">
        <v>84</v>
      </c>
    </row>
    <row r="816" spans="1:24">
      <c r="A816">
        <v>854</v>
      </c>
      <c r="B816" s="19">
        <v>46156</v>
      </c>
      <c r="C816">
        <v>2026</v>
      </c>
      <c r="D816" t="s">
        <v>82</v>
      </c>
      <c r="E816">
        <v>5</v>
      </c>
      <c r="F816" t="s">
        <v>84</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82</v>
      </c>
      <c r="W816">
        <v>5</v>
      </c>
      <c r="X816" t="s">
        <v>84</v>
      </c>
    </row>
    <row r="817" spans="1:24">
      <c r="A817">
        <v>1087</v>
      </c>
      <c r="B817" s="19">
        <v>46156</v>
      </c>
      <c r="C817">
        <v>2026</v>
      </c>
      <c r="D817" t="s">
        <v>82</v>
      </c>
      <c r="E817">
        <v>5</v>
      </c>
      <c r="F817" t="s">
        <v>84</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82</v>
      </c>
      <c r="W817">
        <v>5</v>
      </c>
      <c r="X817" t="s">
        <v>84</v>
      </c>
    </row>
    <row r="818" spans="1:24">
      <c r="A818">
        <v>1150</v>
      </c>
      <c r="B818" s="19">
        <v>46156</v>
      </c>
      <c r="C818">
        <v>2026</v>
      </c>
      <c r="D818" t="s">
        <v>82</v>
      </c>
      <c r="E818">
        <v>5</v>
      </c>
      <c r="F818" t="s">
        <v>84</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82</v>
      </c>
      <c r="W818">
        <v>5</v>
      </c>
      <c r="X818" t="s">
        <v>84</v>
      </c>
    </row>
    <row r="819" spans="1:24">
      <c r="A819">
        <v>1902</v>
      </c>
      <c r="B819" s="19">
        <v>46156</v>
      </c>
      <c r="C819">
        <v>2026</v>
      </c>
      <c r="D819" t="s">
        <v>82</v>
      </c>
      <c r="E819">
        <v>5</v>
      </c>
      <c r="F819" t="s">
        <v>84</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82</v>
      </c>
      <c r="W819">
        <v>5</v>
      </c>
      <c r="X819" t="s">
        <v>84</v>
      </c>
    </row>
    <row r="820" spans="1:24">
      <c r="A820">
        <v>3913</v>
      </c>
      <c r="B820" s="19">
        <v>46156</v>
      </c>
      <c r="C820">
        <v>2026</v>
      </c>
      <c r="D820" t="s">
        <v>82</v>
      </c>
      <c r="E820">
        <v>5</v>
      </c>
      <c r="F820" t="s">
        <v>84</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82</v>
      </c>
      <c r="W820">
        <v>5</v>
      </c>
      <c r="X820" t="s">
        <v>84</v>
      </c>
    </row>
    <row r="821" spans="1:24">
      <c r="A821">
        <v>4378</v>
      </c>
      <c r="B821" s="19">
        <v>46156</v>
      </c>
      <c r="C821">
        <v>2026</v>
      </c>
      <c r="D821" t="s">
        <v>82</v>
      </c>
      <c r="E821">
        <v>5</v>
      </c>
      <c r="F821" t="s">
        <v>84</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82</v>
      </c>
      <c r="W821">
        <v>5</v>
      </c>
      <c r="X821" t="s">
        <v>84</v>
      </c>
    </row>
    <row r="822" spans="1:24">
      <c r="A822">
        <v>4551</v>
      </c>
      <c r="B822" s="19">
        <v>46156</v>
      </c>
      <c r="C822">
        <v>2026</v>
      </c>
      <c r="D822" t="s">
        <v>82</v>
      </c>
      <c r="E822">
        <v>5</v>
      </c>
      <c r="F822" t="s">
        <v>84</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82</v>
      </c>
      <c r="W822">
        <v>5</v>
      </c>
      <c r="X822" t="s">
        <v>84</v>
      </c>
    </row>
    <row r="823" spans="1:24">
      <c r="A823">
        <v>787</v>
      </c>
      <c r="B823" s="19">
        <v>46157</v>
      </c>
      <c r="C823">
        <v>2026</v>
      </c>
      <c r="D823" t="s">
        <v>82</v>
      </c>
      <c r="E823">
        <v>5</v>
      </c>
      <c r="F823" t="s">
        <v>84</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82</v>
      </c>
      <c r="W823">
        <v>5</v>
      </c>
      <c r="X823" t="s">
        <v>84</v>
      </c>
    </row>
    <row r="824" spans="1:24">
      <c r="A824">
        <v>1133</v>
      </c>
      <c r="B824" s="19">
        <v>46157</v>
      </c>
      <c r="C824">
        <v>2026</v>
      </c>
      <c r="D824" t="s">
        <v>82</v>
      </c>
      <c r="E824">
        <v>5</v>
      </c>
      <c r="F824" t="s">
        <v>84</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82</v>
      </c>
      <c r="W824">
        <v>5</v>
      </c>
      <c r="X824" t="s">
        <v>84</v>
      </c>
    </row>
    <row r="825" spans="1:24">
      <c r="A825">
        <v>2075</v>
      </c>
      <c r="B825" s="19">
        <v>46157</v>
      </c>
      <c r="C825">
        <v>2026</v>
      </c>
      <c r="D825" t="s">
        <v>82</v>
      </c>
      <c r="E825">
        <v>5</v>
      </c>
      <c r="F825" t="s">
        <v>84</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82</v>
      </c>
      <c r="W825">
        <v>5</v>
      </c>
      <c r="X825" t="s">
        <v>84</v>
      </c>
    </row>
    <row r="826" spans="1:24">
      <c r="A826">
        <v>2172</v>
      </c>
      <c r="B826" s="19">
        <v>46157</v>
      </c>
      <c r="C826">
        <v>2026</v>
      </c>
      <c r="D826" t="s">
        <v>82</v>
      </c>
      <c r="E826">
        <v>5</v>
      </c>
      <c r="F826" t="s">
        <v>84</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82</v>
      </c>
      <c r="W826">
        <v>5</v>
      </c>
      <c r="X826" t="s">
        <v>84</v>
      </c>
    </row>
    <row r="827" spans="1:24">
      <c r="A827">
        <v>2977</v>
      </c>
      <c r="B827" s="19">
        <v>46157</v>
      </c>
      <c r="C827">
        <v>2026</v>
      </c>
      <c r="D827" t="s">
        <v>82</v>
      </c>
      <c r="E827">
        <v>5</v>
      </c>
      <c r="F827" t="s">
        <v>84</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82</v>
      </c>
      <c r="W827">
        <v>5</v>
      </c>
      <c r="X827" t="s">
        <v>84</v>
      </c>
    </row>
    <row r="828" spans="1:24">
      <c r="A828">
        <v>3531</v>
      </c>
      <c r="B828" s="19">
        <v>46157</v>
      </c>
      <c r="C828">
        <v>2026</v>
      </c>
      <c r="D828" t="s">
        <v>82</v>
      </c>
      <c r="E828">
        <v>5</v>
      </c>
      <c r="F828" t="s">
        <v>84</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82</v>
      </c>
      <c r="W828">
        <v>5</v>
      </c>
      <c r="X828" t="s">
        <v>84</v>
      </c>
    </row>
    <row r="829" spans="1:24">
      <c r="A829">
        <v>3881</v>
      </c>
      <c r="B829" s="19">
        <v>46157</v>
      </c>
      <c r="C829">
        <v>2026</v>
      </c>
      <c r="D829" t="s">
        <v>82</v>
      </c>
      <c r="E829">
        <v>5</v>
      </c>
      <c r="F829" t="s">
        <v>84</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82</v>
      </c>
      <c r="W829">
        <v>5</v>
      </c>
      <c r="X829" t="s">
        <v>84</v>
      </c>
    </row>
    <row r="830" spans="1:24">
      <c r="A830">
        <v>4469</v>
      </c>
      <c r="B830" s="19">
        <v>46157</v>
      </c>
      <c r="C830">
        <v>2026</v>
      </c>
      <c r="D830" t="s">
        <v>82</v>
      </c>
      <c r="E830">
        <v>5</v>
      </c>
      <c r="F830" t="s">
        <v>84</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82</v>
      </c>
      <c r="W830">
        <v>5</v>
      </c>
      <c r="X830" t="s">
        <v>84</v>
      </c>
    </row>
    <row r="831" spans="1:24">
      <c r="A831">
        <v>5037</v>
      </c>
      <c r="B831" s="19">
        <v>46157</v>
      </c>
      <c r="C831">
        <v>2026</v>
      </c>
      <c r="D831" t="s">
        <v>82</v>
      </c>
      <c r="E831">
        <v>5</v>
      </c>
      <c r="F831" t="s">
        <v>84</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82</v>
      </c>
      <c r="W831">
        <v>5</v>
      </c>
      <c r="X831" t="s">
        <v>84</v>
      </c>
    </row>
    <row r="832" spans="1:24">
      <c r="A832">
        <v>35</v>
      </c>
      <c r="B832" s="19">
        <v>46158</v>
      </c>
      <c r="C832">
        <v>2026</v>
      </c>
      <c r="D832" t="s">
        <v>82</v>
      </c>
      <c r="E832">
        <v>5</v>
      </c>
      <c r="F832" t="s">
        <v>84</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82</v>
      </c>
      <c r="W832">
        <v>5</v>
      </c>
      <c r="X832" t="s">
        <v>84</v>
      </c>
    </row>
    <row r="833" spans="1:24">
      <c r="A833">
        <v>226</v>
      </c>
      <c r="B833" s="19">
        <v>46158</v>
      </c>
      <c r="C833">
        <v>2026</v>
      </c>
      <c r="D833" t="s">
        <v>82</v>
      </c>
      <c r="E833">
        <v>5</v>
      </c>
      <c r="F833" t="s">
        <v>84</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82</v>
      </c>
      <c r="W833">
        <v>5</v>
      </c>
      <c r="X833" t="s">
        <v>84</v>
      </c>
    </row>
    <row r="834" spans="1:24">
      <c r="A834">
        <v>1713</v>
      </c>
      <c r="B834" s="19">
        <v>46158</v>
      </c>
      <c r="C834">
        <v>2026</v>
      </c>
      <c r="D834" t="s">
        <v>82</v>
      </c>
      <c r="E834">
        <v>5</v>
      </c>
      <c r="F834" t="s">
        <v>84</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82</v>
      </c>
      <c r="W834">
        <v>5</v>
      </c>
      <c r="X834" t="s">
        <v>84</v>
      </c>
    </row>
    <row r="835" spans="1:24">
      <c r="A835">
        <v>2320</v>
      </c>
      <c r="B835" s="19">
        <v>46158</v>
      </c>
      <c r="C835">
        <v>2026</v>
      </c>
      <c r="D835" t="s">
        <v>82</v>
      </c>
      <c r="E835">
        <v>5</v>
      </c>
      <c r="F835" t="s">
        <v>84</v>
      </c>
      <c r="G835" t="s">
        <v>6</v>
      </c>
      <c r="H835" t="s">
        <v>43</v>
      </c>
      <c r="I835" t="s">
        <v>19</v>
      </c>
      <c r="J835" t="s">
        <v>16</v>
      </c>
      <c r="K835" t="s">
        <v>14</v>
      </c>
      <c r="L835" t="s">
        <v>44</v>
      </c>
      <c r="M835">
        <v>2</v>
      </c>
      <c r="N835">
        <v>131.1</v>
      </c>
      <c r="O835">
        <v>0</v>
      </c>
      <c r="P835">
        <v>65.55</v>
      </c>
      <c r="Q835">
        <v>262.2</v>
      </c>
      <c r="R835">
        <v>131.1</v>
      </c>
      <c r="S835">
        <v>131.1</v>
      </c>
      <c r="T835">
        <v>0.5</v>
      </c>
      <c r="U835">
        <v>2026</v>
      </c>
      <c r="V835" t="s">
        <v>82</v>
      </c>
      <c r="W835">
        <v>5</v>
      </c>
      <c r="X835" t="s">
        <v>84</v>
      </c>
    </row>
    <row r="836" spans="1:24">
      <c r="A836">
        <v>2496</v>
      </c>
      <c r="B836" s="19">
        <v>46158</v>
      </c>
      <c r="C836">
        <v>2026</v>
      </c>
      <c r="D836" t="s">
        <v>82</v>
      </c>
      <c r="E836">
        <v>5</v>
      </c>
      <c r="F836" t="s">
        <v>84</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82</v>
      </c>
      <c r="W836">
        <v>5</v>
      </c>
      <c r="X836" t="s">
        <v>84</v>
      </c>
    </row>
    <row r="837" spans="1:24">
      <c r="A837">
        <v>2504</v>
      </c>
      <c r="B837" s="19">
        <v>46158</v>
      </c>
      <c r="C837">
        <v>2026</v>
      </c>
      <c r="D837" t="s">
        <v>82</v>
      </c>
      <c r="E837">
        <v>5</v>
      </c>
      <c r="F837" t="s">
        <v>84</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82</v>
      </c>
      <c r="W837">
        <v>5</v>
      </c>
      <c r="X837" t="s">
        <v>84</v>
      </c>
    </row>
    <row r="838" spans="1:24">
      <c r="A838">
        <v>2598</v>
      </c>
      <c r="B838" s="19">
        <v>46158</v>
      </c>
      <c r="C838">
        <v>2026</v>
      </c>
      <c r="D838" t="s">
        <v>82</v>
      </c>
      <c r="E838">
        <v>5</v>
      </c>
      <c r="F838" t="s">
        <v>84</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82</v>
      </c>
      <c r="W838">
        <v>5</v>
      </c>
      <c r="X838" t="s">
        <v>84</v>
      </c>
    </row>
    <row r="839" spans="1:24">
      <c r="A839">
        <v>2600</v>
      </c>
      <c r="B839" s="19">
        <v>46158</v>
      </c>
      <c r="C839">
        <v>2026</v>
      </c>
      <c r="D839" t="s">
        <v>82</v>
      </c>
      <c r="E839">
        <v>5</v>
      </c>
      <c r="F839" t="s">
        <v>84</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82</v>
      </c>
      <c r="W839">
        <v>5</v>
      </c>
      <c r="X839" t="s">
        <v>84</v>
      </c>
    </row>
    <row r="840" spans="1:24">
      <c r="A840">
        <v>2856</v>
      </c>
      <c r="B840" s="19">
        <v>46158</v>
      </c>
      <c r="C840">
        <v>2026</v>
      </c>
      <c r="D840" t="s">
        <v>82</v>
      </c>
      <c r="E840">
        <v>5</v>
      </c>
      <c r="F840" t="s">
        <v>84</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82</v>
      </c>
      <c r="W840">
        <v>5</v>
      </c>
      <c r="X840" t="s">
        <v>84</v>
      </c>
    </row>
    <row r="841" spans="1:24">
      <c r="A841">
        <v>3478</v>
      </c>
      <c r="B841" s="19">
        <v>46158</v>
      </c>
      <c r="C841">
        <v>2026</v>
      </c>
      <c r="D841" t="s">
        <v>82</v>
      </c>
      <c r="E841">
        <v>5</v>
      </c>
      <c r="F841" t="s">
        <v>84</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82</v>
      </c>
      <c r="W841">
        <v>5</v>
      </c>
      <c r="X841" t="s">
        <v>84</v>
      </c>
    </row>
    <row r="842" spans="1:24">
      <c r="A842">
        <v>3599</v>
      </c>
      <c r="B842" s="19">
        <v>46158</v>
      </c>
      <c r="C842">
        <v>2026</v>
      </c>
      <c r="D842" t="s">
        <v>82</v>
      </c>
      <c r="E842">
        <v>5</v>
      </c>
      <c r="F842" t="s">
        <v>84</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82</v>
      </c>
      <c r="W842">
        <v>5</v>
      </c>
      <c r="X842" t="s">
        <v>84</v>
      </c>
    </row>
    <row r="843" spans="1:24">
      <c r="A843">
        <v>282</v>
      </c>
      <c r="B843" s="19">
        <v>46159</v>
      </c>
      <c r="C843">
        <v>2026</v>
      </c>
      <c r="D843" t="s">
        <v>82</v>
      </c>
      <c r="E843">
        <v>5</v>
      </c>
      <c r="F843" t="s">
        <v>84</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82</v>
      </c>
      <c r="W843">
        <v>5</v>
      </c>
      <c r="X843" t="s">
        <v>84</v>
      </c>
    </row>
    <row r="844" spans="1:24">
      <c r="A844">
        <v>980</v>
      </c>
      <c r="B844" s="19">
        <v>46159</v>
      </c>
      <c r="C844">
        <v>2026</v>
      </c>
      <c r="D844" t="s">
        <v>82</v>
      </c>
      <c r="E844">
        <v>5</v>
      </c>
      <c r="F844" t="s">
        <v>84</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82</v>
      </c>
      <c r="W844">
        <v>5</v>
      </c>
      <c r="X844" t="s">
        <v>84</v>
      </c>
    </row>
    <row r="845" spans="1:24">
      <c r="A845">
        <v>1155</v>
      </c>
      <c r="B845" s="19">
        <v>46159</v>
      </c>
      <c r="C845">
        <v>2026</v>
      </c>
      <c r="D845" t="s">
        <v>82</v>
      </c>
      <c r="E845">
        <v>5</v>
      </c>
      <c r="F845" t="s">
        <v>84</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82</v>
      </c>
      <c r="W845">
        <v>5</v>
      </c>
      <c r="X845" t="s">
        <v>84</v>
      </c>
    </row>
    <row r="846" spans="1:24">
      <c r="A846">
        <v>1816</v>
      </c>
      <c r="B846" s="19">
        <v>46159</v>
      </c>
      <c r="C846">
        <v>2026</v>
      </c>
      <c r="D846" t="s">
        <v>82</v>
      </c>
      <c r="E846">
        <v>5</v>
      </c>
      <c r="F846" t="s">
        <v>84</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82</v>
      </c>
      <c r="W846">
        <v>5</v>
      </c>
      <c r="X846" t="s">
        <v>84</v>
      </c>
    </row>
    <row r="847" spans="1:24">
      <c r="A847">
        <v>2128</v>
      </c>
      <c r="B847" s="19">
        <v>46159</v>
      </c>
      <c r="C847">
        <v>2026</v>
      </c>
      <c r="D847" t="s">
        <v>82</v>
      </c>
      <c r="E847">
        <v>5</v>
      </c>
      <c r="F847" t="s">
        <v>84</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82</v>
      </c>
      <c r="W847">
        <v>5</v>
      </c>
      <c r="X847" t="s">
        <v>84</v>
      </c>
    </row>
    <row r="848" spans="1:24">
      <c r="A848">
        <v>2296</v>
      </c>
      <c r="B848" s="19">
        <v>46159</v>
      </c>
      <c r="C848">
        <v>2026</v>
      </c>
      <c r="D848" t="s">
        <v>82</v>
      </c>
      <c r="E848">
        <v>5</v>
      </c>
      <c r="F848" t="s">
        <v>84</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82</v>
      </c>
      <c r="W848">
        <v>5</v>
      </c>
      <c r="X848" t="s">
        <v>84</v>
      </c>
    </row>
    <row r="849" spans="1:24">
      <c r="A849">
        <v>2322</v>
      </c>
      <c r="B849" s="19">
        <v>46159</v>
      </c>
      <c r="C849">
        <v>2026</v>
      </c>
      <c r="D849" t="s">
        <v>82</v>
      </c>
      <c r="E849">
        <v>5</v>
      </c>
      <c r="F849" t="s">
        <v>84</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82</v>
      </c>
      <c r="W849">
        <v>5</v>
      </c>
      <c r="X849" t="s">
        <v>84</v>
      </c>
    </row>
    <row r="850" spans="1:24">
      <c r="A850">
        <v>3480</v>
      </c>
      <c r="B850" s="19">
        <v>46159</v>
      </c>
      <c r="C850">
        <v>2026</v>
      </c>
      <c r="D850" t="s">
        <v>82</v>
      </c>
      <c r="E850">
        <v>5</v>
      </c>
      <c r="F850" t="s">
        <v>84</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82</v>
      </c>
      <c r="W850">
        <v>5</v>
      </c>
      <c r="X850" t="s">
        <v>84</v>
      </c>
    </row>
    <row r="851" spans="1:24">
      <c r="A851">
        <v>4426</v>
      </c>
      <c r="B851" s="19">
        <v>46159</v>
      </c>
      <c r="C851">
        <v>2026</v>
      </c>
      <c r="D851" t="s">
        <v>82</v>
      </c>
      <c r="E851">
        <v>5</v>
      </c>
      <c r="F851" t="s">
        <v>84</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82</v>
      </c>
      <c r="W851">
        <v>5</v>
      </c>
      <c r="X851" t="s">
        <v>84</v>
      </c>
    </row>
    <row r="852" spans="1:24">
      <c r="A852">
        <v>4938</v>
      </c>
      <c r="B852" s="19">
        <v>46159</v>
      </c>
      <c r="C852">
        <v>2026</v>
      </c>
      <c r="D852" t="s">
        <v>82</v>
      </c>
      <c r="E852">
        <v>5</v>
      </c>
      <c r="F852" t="s">
        <v>84</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82</v>
      </c>
      <c r="W852">
        <v>5</v>
      </c>
      <c r="X852" t="s">
        <v>84</v>
      </c>
    </row>
    <row r="853" spans="1:24">
      <c r="A853">
        <v>915</v>
      </c>
      <c r="B853" s="19">
        <v>46160</v>
      </c>
      <c r="C853">
        <v>2026</v>
      </c>
      <c r="D853" t="s">
        <v>82</v>
      </c>
      <c r="E853">
        <v>5</v>
      </c>
      <c r="F853" t="s">
        <v>84</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82</v>
      </c>
      <c r="W853">
        <v>5</v>
      </c>
      <c r="X853" t="s">
        <v>84</v>
      </c>
    </row>
    <row r="854" spans="1:24">
      <c r="A854">
        <v>1188</v>
      </c>
      <c r="B854" s="19">
        <v>46160</v>
      </c>
      <c r="C854">
        <v>2026</v>
      </c>
      <c r="D854" t="s">
        <v>82</v>
      </c>
      <c r="E854">
        <v>5</v>
      </c>
      <c r="F854" t="s">
        <v>84</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82</v>
      </c>
      <c r="W854">
        <v>5</v>
      </c>
      <c r="X854" t="s">
        <v>84</v>
      </c>
    </row>
    <row r="855" spans="1:24">
      <c r="A855">
        <v>1594</v>
      </c>
      <c r="B855" s="19">
        <v>46160</v>
      </c>
      <c r="C855">
        <v>2026</v>
      </c>
      <c r="D855" t="s">
        <v>82</v>
      </c>
      <c r="E855">
        <v>5</v>
      </c>
      <c r="F855" t="s">
        <v>84</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82</v>
      </c>
      <c r="W855">
        <v>5</v>
      </c>
      <c r="X855" t="s">
        <v>84</v>
      </c>
    </row>
    <row r="856" spans="1:24">
      <c r="A856">
        <v>3022</v>
      </c>
      <c r="B856" s="19">
        <v>46160</v>
      </c>
      <c r="C856">
        <v>2026</v>
      </c>
      <c r="D856" t="s">
        <v>82</v>
      </c>
      <c r="E856">
        <v>5</v>
      </c>
      <c r="F856" t="s">
        <v>84</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82</v>
      </c>
      <c r="W856">
        <v>5</v>
      </c>
      <c r="X856" t="s">
        <v>84</v>
      </c>
    </row>
    <row r="857" spans="1:24">
      <c r="A857">
        <v>588</v>
      </c>
      <c r="B857" s="19">
        <v>46161</v>
      </c>
      <c r="C857">
        <v>2026</v>
      </c>
      <c r="D857" t="s">
        <v>82</v>
      </c>
      <c r="E857">
        <v>5</v>
      </c>
      <c r="F857" t="s">
        <v>84</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82</v>
      </c>
      <c r="W857">
        <v>5</v>
      </c>
      <c r="X857" t="s">
        <v>84</v>
      </c>
    </row>
    <row r="858" spans="1:24">
      <c r="A858">
        <v>1016</v>
      </c>
      <c r="B858" s="19">
        <v>46161</v>
      </c>
      <c r="C858">
        <v>2026</v>
      </c>
      <c r="D858" t="s">
        <v>82</v>
      </c>
      <c r="E858">
        <v>5</v>
      </c>
      <c r="F858" t="s">
        <v>84</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82</v>
      </c>
      <c r="W858">
        <v>5</v>
      </c>
      <c r="X858" t="s">
        <v>84</v>
      </c>
    </row>
    <row r="859" spans="1:24">
      <c r="A859">
        <v>1930</v>
      </c>
      <c r="B859" s="19">
        <v>46161</v>
      </c>
      <c r="C859">
        <v>2026</v>
      </c>
      <c r="D859" t="s">
        <v>82</v>
      </c>
      <c r="E859">
        <v>5</v>
      </c>
      <c r="F859" t="s">
        <v>84</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82</v>
      </c>
      <c r="W859">
        <v>5</v>
      </c>
      <c r="X859" t="s">
        <v>84</v>
      </c>
    </row>
    <row r="860" spans="1:24">
      <c r="A860">
        <v>2658</v>
      </c>
      <c r="B860" s="19">
        <v>46161</v>
      </c>
      <c r="C860">
        <v>2026</v>
      </c>
      <c r="D860" t="s">
        <v>82</v>
      </c>
      <c r="E860">
        <v>5</v>
      </c>
      <c r="F860" t="s">
        <v>84</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82</v>
      </c>
      <c r="W860">
        <v>5</v>
      </c>
      <c r="X860" t="s">
        <v>84</v>
      </c>
    </row>
    <row r="861" spans="1:24">
      <c r="A861">
        <v>2951</v>
      </c>
      <c r="B861" s="19">
        <v>46161</v>
      </c>
      <c r="C861">
        <v>2026</v>
      </c>
      <c r="D861" t="s">
        <v>82</v>
      </c>
      <c r="E861">
        <v>5</v>
      </c>
      <c r="F861" t="s">
        <v>84</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82</v>
      </c>
      <c r="W861">
        <v>5</v>
      </c>
      <c r="X861" t="s">
        <v>84</v>
      </c>
    </row>
    <row r="862" spans="1:24">
      <c r="A862">
        <v>4328</v>
      </c>
      <c r="B862" s="19">
        <v>46161</v>
      </c>
      <c r="C862">
        <v>2026</v>
      </c>
      <c r="D862" t="s">
        <v>82</v>
      </c>
      <c r="E862">
        <v>5</v>
      </c>
      <c r="F862" t="s">
        <v>84</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82</v>
      </c>
      <c r="W862">
        <v>5</v>
      </c>
      <c r="X862" t="s">
        <v>84</v>
      </c>
    </row>
    <row r="863" spans="1:24">
      <c r="A863">
        <v>4591</v>
      </c>
      <c r="B863" s="19">
        <v>46161</v>
      </c>
      <c r="C863">
        <v>2026</v>
      </c>
      <c r="D863" t="s">
        <v>82</v>
      </c>
      <c r="E863">
        <v>5</v>
      </c>
      <c r="F863" t="s">
        <v>84</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82</v>
      </c>
      <c r="W863">
        <v>5</v>
      </c>
      <c r="X863" t="s">
        <v>84</v>
      </c>
    </row>
    <row r="864" spans="1:24">
      <c r="A864">
        <v>280</v>
      </c>
      <c r="B864" s="19">
        <v>46162</v>
      </c>
      <c r="C864">
        <v>2026</v>
      </c>
      <c r="D864" t="s">
        <v>82</v>
      </c>
      <c r="E864">
        <v>5</v>
      </c>
      <c r="F864" t="s">
        <v>84</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82</v>
      </c>
      <c r="W864">
        <v>5</v>
      </c>
      <c r="X864" t="s">
        <v>84</v>
      </c>
    </row>
    <row r="865" spans="1:24">
      <c r="A865">
        <v>409</v>
      </c>
      <c r="B865" s="19">
        <v>46162</v>
      </c>
      <c r="C865">
        <v>2026</v>
      </c>
      <c r="D865" t="s">
        <v>82</v>
      </c>
      <c r="E865">
        <v>5</v>
      </c>
      <c r="F865" t="s">
        <v>84</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82</v>
      </c>
      <c r="W865">
        <v>5</v>
      </c>
      <c r="X865" t="s">
        <v>84</v>
      </c>
    </row>
    <row r="866" spans="1:24">
      <c r="A866">
        <v>1372</v>
      </c>
      <c r="B866" s="19">
        <v>46162</v>
      </c>
      <c r="C866">
        <v>2026</v>
      </c>
      <c r="D866" t="s">
        <v>82</v>
      </c>
      <c r="E866">
        <v>5</v>
      </c>
      <c r="F866" t="s">
        <v>84</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82</v>
      </c>
      <c r="W866">
        <v>5</v>
      </c>
      <c r="X866" t="s">
        <v>84</v>
      </c>
    </row>
    <row r="867" spans="1:24">
      <c r="A867">
        <v>2327</v>
      </c>
      <c r="B867" s="19">
        <v>46162</v>
      </c>
      <c r="C867">
        <v>2026</v>
      </c>
      <c r="D867" t="s">
        <v>82</v>
      </c>
      <c r="E867">
        <v>5</v>
      </c>
      <c r="F867" t="s">
        <v>84</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82</v>
      </c>
      <c r="W867">
        <v>5</v>
      </c>
      <c r="X867" t="s">
        <v>84</v>
      </c>
    </row>
    <row r="868" spans="1:24">
      <c r="A868">
        <v>2703</v>
      </c>
      <c r="B868" s="19">
        <v>46162</v>
      </c>
      <c r="C868">
        <v>2026</v>
      </c>
      <c r="D868" t="s">
        <v>82</v>
      </c>
      <c r="E868">
        <v>5</v>
      </c>
      <c r="F868" t="s">
        <v>84</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82</v>
      </c>
      <c r="W868">
        <v>5</v>
      </c>
      <c r="X868" t="s">
        <v>84</v>
      </c>
    </row>
    <row r="869" spans="1:24">
      <c r="A869">
        <v>2776</v>
      </c>
      <c r="B869" s="19">
        <v>46162</v>
      </c>
      <c r="C869">
        <v>2026</v>
      </c>
      <c r="D869" t="s">
        <v>82</v>
      </c>
      <c r="E869">
        <v>5</v>
      </c>
      <c r="F869" t="s">
        <v>84</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82</v>
      </c>
      <c r="W869">
        <v>5</v>
      </c>
      <c r="X869" t="s">
        <v>84</v>
      </c>
    </row>
    <row r="870" spans="1:24">
      <c r="A870">
        <v>3411</v>
      </c>
      <c r="B870" s="19">
        <v>46162</v>
      </c>
      <c r="C870">
        <v>2026</v>
      </c>
      <c r="D870" t="s">
        <v>82</v>
      </c>
      <c r="E870">
        <v>5</v>
      </c>
      <c r="F870" t="s">
        <v>84</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82</v>
      </c>
      <c r="W870">
        <v>5</v>
      </c>
      <c r="X870" t="s">
        <v>84</v>
      </c>
    </row>
    <row r="871" spans="1:24">
      <c r="A871">
        <v>3841</v>
      </c>
      <c r="B871" s="19">
        <v>46162</v>
      </c>
      <c r="C871">
        <v>2026</v>
      </c>
      <c r="D871" t="s">
        <v>82</v>
      </c>
      <c r="E871">
        <v>5</v>
      </c>
      <c r="F871" t="s">
        <v>84</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82</v>
      </c>
      <c r="W871">
        <v>5</v>
      </c>
      <c r="X871" t="s">
        <v>84</v>
      </c>
    </row>
    <row r="872" spans="1:24">
      <c r="A872">
        <v>5121</v>
      </c>
      <c r="B872" s="19">
        <v>46162</v>
      </c>
      <c r="C872">
        <v>2026</v>
      </c>
      <c r="D872" t="s">
        <v>82</v>
      </c>
      <c r="E872">
        <v>5</v>
      </c>
      <c r="F872" t="s">
        <v>84</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82</v>
      </c>
      <c r="W872">
        <v>5</v>
      </c>
      <c r="X872" t="s">
        <v>84</v>
      </c>
    </row>
    <row r="873" spans="1:24">
      <c r="A873">
        <v>53</v>
      </c>
      <c r="B873" s="19">
        <v>46163</v>
      </c>
      <c r="C873">
        <v>2026</v>
      </c>
      <c r="D873" t="s">
        <v>82</v>
      </c>
      <c r="E873">
        <v>5</v>
      </c>
      <c r="F873" t="s">
        <v>84</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82</v>
      </c>
      <c r="W873">
        <v>5</v>
      </c>
      <c r="X873" t="s">
        <v>84</v>
      </c>
    </row>
    <row r="874" spans="1:24">
      <c r="A874">
        <v>127</v>
      </c>
      <c r="B874" s="19">
        <v>46163</v>
      </c>
      <c r="C874">
        <v>2026</v>
      </c>
      <c r="D874" t="s">
        <v>82</v>
      </c>
      <c r="E874">
        <v>5</v>
      </c>
      <c r="F874" t="s">
        <v>84</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82</v>
      </c>
      <c r="W874">
        <v>5</v>
      </c>
      <c r="X874" t="s">
        <v>84</v>
      </c>
    </row>
    <row r="875" spans="1:24">
      <c r="A875">
        <v>1092</v>
      </c>
      <c r="B875" s="19">
        <v>46163</v>
      </c>
      <c r="C875">
        <v>2026</v>
      </c>
      <c r="D875" t="s">
        <v>82</v>
      </c>
      <c r="E875">
        <v>5</v>
      </c>
      <c r="F875" t="s">
        <v>84</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82</v>
      </c>
      <c r="W875">
        <v>5</v>
      </c>
      <c r="X875" t="s">
        <v>84</v>
      </c>
    </row>
    <row r="876" spans="1:24">
      <c r="A876">
        <v>1213</v>
      </c>
      <c r="B876" s="19">
        <v>46163</v>
      </c>
      <c r="C876">
        <v>2026</v>
      </c>
      <c r="D876" t="s">
        <v>82</v>
      </c>
      <c r="E876">
        <v>5</v>
      </c>
      <c r="F876" t="s">
        <v>84</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82</v>
      </c>
      <c r="W876">
        <v>5</v>
      </c>
      <c r="X876" t="s">
        <v>84</v>
      </c>
    </row>
    <row r="877" spans="1:24">
      <c r="A877">
        <v>1849</v>
      </c>
      <c r="B877" s="19">
        <v>46163</v>
      </c>
      <c r="C877">
        <v>2026</v>
      </c>
      <c r="D877" t="s">
        <v>82</v>
      </c>
      <c r="E877">
        <v>5</v>
      </c>
      <c r="F877" t="s">
        <v>84</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82</v>
      </c>
      <c r="W877">
        <v>5</v>
      </c>
      <c r="X877" t="s">
        <v>84</v>
      </c>
    </row>
    <row r="878" spans="1:24">
      <c r="A878">
        <v>2395</v>
      </c>
      <c r="B878" s="19">
        <v>46163</v>
      </c>
      <c r="C878">
        <v>2026</v>
      </c>
      <c r="D878" t="s">
        <v>82</v>
      </c>
      <c r="E878">
        <v>5</v>
      </c>
      <c r="F878" t="s">
        <v>84</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82</v>
      </c>
      <c r="W878">
        <v>5</v>
      </c>
      <c r="X878" t="s">
        <v>84</v>
      </c>
    </row>
    <row r="879" spans="1:24">
      <c r="A879">
        <v>4166</v>
      </c>
      <c r="B879" s="19">
        <v>46163</v>
      </c>
      <c r="C879">
        <v>2026</v>
      </c>
      <c r="D879" t="s">
        <v>82</v>
      </c>
      <c r="E879">
        <v>5</v>
      </c>
      <c r="F879" t="s">
        <v>84</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82</v>
      </c>
      <c r="W879">
        <v>5</v>
      </c>
      <c r="X879" t="s">
        <v>84</v>
      </c>
    </row>
    <row r="880" spans="1:24">
      <c r="A880">
        <v>1004</v>
      </c>
      <c r="B880" s="19">
        <v>46164</v>
      </c>
      <c r="C880">
        <v>2026</v>
      </c>
      <c r="D880" t="s">
        <v>82</v>
      </c>
      <c r="E880">
        <v>5</v>
      </c>
      <c r="F880" t="s">
        <v>84</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82</v>
      </c>
      <c r="W880">
        <v>5</v>
      </c>
      <c r="X880" t="s">
        <v>84</v>
      </c>
    </row>
    <row r="881" spans="1:24">
      <c r="A881">
        <v>1012</v>
      </c>
      <c r="B881" s="19">
        <v>46164</v>
      </c>
      <c r="C881">
        <v>2026</v>
      </c>
      <c r="D881" t="s">
        <v>82</v>
      </c>
      <c r="E881">
        <v>5</v>
      </c>
      <c r="F881" t="s">
        <v>84</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82</v>
      </c>
      <c r="W881">
        <v>5</v>
      </c>
      <c r="X881" t="s">
        <v>84</v>
      </c>
    </row>
    <row r="882" spans="1:24">
      <c r="A882">
        <v>2180</v>
      </c>
      <c r="B882" s="19">
        <v>46164</v>
      </c>
      <c r="C882">
        <v>2026</v>
      </c>
      <c r="D882" t="s">
        <v>82</v>
      </c>
      <c r="E882">
        <v>5</v>
      </c>
      <c r="F882" t="s">
        <v>84</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82</v>
      </c>
      <c r="W882">
        <v>5</v>
      </c>
      <c r="X882" t="s">
        <v>84</v>
      </c>
    </row>
    <row r="883" spans="1:24">
      <c r="A883">
        <v>3659</v>
      </c>
      <c r="B883" s="19">
        <v>46164</v>
      </c>
      <c r="C883">
        <v>2026</v>
      </c>
      <c r="D883" t="s">
        <v>82</v>
      </c>
      <c r="E883">
        <v>5</v>
      </c>
      <c r="F883" t="s">
        <v>84</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82</v>
      </c>
      <c r="W883">
        <v>5</v>
      </c>
      <c r="X883" t="s">
        <v>84</v>
      </c>
    </row>
    <row r="884" spans="1:24">
      <c r="A884">
        <v>3775</v>
      </c>
      <c r="B884" s="19">
        <v>46164</v>
      </c>
      <c r="C884">
        <v>2026</v>
      </c>
      <c r="D884" t="s">
        <v>82</v>
      </c>
      <c r="E884">
        <v>5</v>
      </c>
      <c r="F884" t="s">
        <v>84</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82</v>
      </c>
      <c r="W884">
        <v>5</v>
      </c>
      <c r="X884" t="s">
        <v>84</v>
      </c>
    </row>
    <row r="885" spans="1:24">
      <c r="A885">
        <v>4071</v>
      </c>
      <c r="B885" s="19">
        <v>46164</v>
      </c>
      <c r="C885">
        <v>2026</v>
      </c>
      <c r="D885" t="s">
        <v>82</v>
      </c>
      <c r="E885">
        <v>5</v>
      </c>
      <c r="F885" t="s">
        <v>84</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82</v>
      </c>
      <c r="W885">
        <v>5</v>
      </c>
      <c r="X885" t="s">
        <v>84</v>
      </c>
    </row>
    <row r="886" spans="1:24">
      <c r="A886">
        <v>5137</v>
      </c>
      <c r="B886" s="19">
        <v>46164</v>
      </c>
      <c r="C886">
        <v>2026</v>
      </c>
      <c r="D886" t="s">
        <v>82</v>
      </c>
      <c r="E886">
        <v>5</v>
      </c>
      <c r="F886" t="s">
        <v>84</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82</v>
      </c>
      <c r="W886">
        <v>5</v>
      </c>
      <c r="X886" t="s">
        <v>84</v>
      </c>
    </row>
    <row r="887" spans="1:24">
      <c r="A887">
        <v>133</v>
      </c>
      <c r="B887" s="19">
        <v>46165</v>
      </c>
      <c r="C887">
        <v>2026</v>
      </c>
      <c r="D887" t="s">
        <v>82</v>
      </c>
      <c r="E887">
        <v>5</v>
      </c>
      <c r="F887" t="s">
        <v>84</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82</v>
      </c>
      <c r="W887">
        <v>5</v>
      </c>
      <c r="X887" t="s">
        <v>84</v>
      </c>
    </row>
    <row r="888" spans="1:24">
      <c r="A888">
        <v>1385</v>
      </c>
      <c r="B888" s="19">
        <v>46165</v>
      </c>
      <c r="C888">
        <v>2026</v>
      </c>
      <c r="D888" t="s">
        <v>82</v>
      </c>
      <c r="E888">
        <v>5</v>
      </c>
      <c r="F888" t="s">
        <v>84</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82</v>
      </c>
      <c r="W888">
        <v>5</v>
      </c>
      <c r="X888" t="s">
        <v>84</v>
      </c>
    </row>
    <row r="889" spans="1:24">
      <c r="A889">
        <v>1597</v>
      </c>
      <c r="B889" s="19">
        <v>46165</v>
      </c>
      <c r="C889">
        <v>2026</v>
      </c>
      <c r="D889" t="s">
        <v>82</v>
      </c>
      <c r="E889">
        <v>5</v>
      </c>
      <c r="F889" t="s">
        <v>84</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82</v>
      </c>
      <c r="W889">
        <v>5</v>
      </c>
      <c r="X889" t="s">
        <v>84</v>
      </c>
    </row>
    <row r="890" spans="1:24">
      <c r="A890">
        <v>2273</v>
      </c>
      <c r="B890" s="19">
        <v>46165</v>
      </c>
      <c r="C890">
        <v>2026</v>
      </c>
      <c r="D890" t="s">
        <v>82</v>
      </c>
      <c r="E890">
        <v>5</v>
      </c>
      <c r="F890" t="s">
        <v>84</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82</v>
      </c>
      <c r="W890">
        <v>5</v>
      </c>
      <c r="X890" t="s">
        <v>84</v>
      </c>
    </row>
    <row r="891" spans="1:24">
      <c r="A891">
        <v>2931</v>
      </c>
      <c r="B891" s="19">
        <v>46165</v>
      </c>
      <c r="C891">
        <v>2026</v>
      </c>
      <c r="D891" t="s">
        <v>82</v>
      </c>
      <c r="E891">
        <v>5</v>
      </c>
      <c r="F891" t="s">
        <v>84</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82</v>
      </c>
      <c r="W891">
        <v>5</v>
      </c>
      <c r="X891" t="s">
        <v>84</v>
      </c>
    </row>
    <row r="892" spans="1:24">
      <c r="A892">
        <v>4143</v>
      </c>
      <c r="B892" s="19">
        <v>46165</v>
      </c>
      <c r="C892">
        <v>2026</v>
      </c>
      <c r="D892" t="s">
        <v>82</v>
      </c>
      <c r="E892">
        <v>5</v>
      </c>
      <c r="F892" t="s">
        <v>84</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82</v>
      </c>
      <c r="W892">
        <v>5</v>
      </c>
      <c r="X892" t="s">
        <v>84</v>
      </c>
    </row>
    <row r="893" spans="1:24">
      <c r="A893">
        <v>4504</v>
      </c>
      <c r="B893" s="19">
        <v>46165</v>
      </c>
      <c r="C893">
        <v>2026</v>
      </c>
      <c r="D893" t="s">
        <v>82</v>
      </c>
      <c r="E893">
        <v>5</v>
      </c>
      <c r="F893" t="s">
        <v>84</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82</v>
      </c>
      <c r="W893">
        <v>5</v>
      </c>
      <c r="X893" t="s">
        <v>84</v>
      </c>
    </row>
    <row r="894" spans="1:24">
      <c r="A894">
        <v>656</v>
      </c>
      <c r="B894" s="19">
        <v>46166</v>
      </c>
      <c r="C894">
        <v>2026</v>
      </c>
      <c r="D894" t="s">
        <v>82</v>
      </c>
      <c r="E894">
        <v>5</v>
      </c>
      <c r="F894" t="s">
        <v>84</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82</v>
      </c>
      <c r="W894">
        <v>5</v>
      </c>
      <c r="X894" t="s">
        <v>84</v>
      </c>
    </row>
    <row r="895" spans="1:24">
      <c r="A895">
        <v>979</v>
      </c>
      <c r="B895" s="19">
        <v>46166</v>
      </c>
      <c r="C895">
        <v>2026</v>
      </c>
      <c r="D895" t="s">
        <v>82</v>
      </c>
      <c r="E895">
        <v>5</v>
      </c>
      <c r="F895" t="s">
        <v>84</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82</v>
      </c>
      <c r="W895">
        <v>5</v>
      </c>
      <c r="X895" t="s">
        <v>84</v>
      </c>
    </row>
    <row r="896" spans="1:24">
      <c r="A896">
        <v>1510</v>
      </c>
      <c r="B896" s="19">
        <v>46166</v>
      </c>
      <c r="C896">
        <v>2026</v>
      </c>
      <c r="D896" t="s">
        <v>82</v>
      </c>
      <c r="E896">
        <v>5</v>
      </c>
      <c r="F896" t="s">
        <v>84</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82</v>
      </c>
      <c r="W896">
        <v>5</v>
      </c>
      <c r="X896" t="s">
        <v>84</v>
      </c>
    </row>
    <row r="897" spans="1:24">
      <c r="A897">
        <v>1959</v>
      </c>
      <c r="B897" s="19">
        <v>46166</v>
      </c>
      <c r="C897">
        <v>2026</v>
      </c>
      <c r="D897" t="s">
        <v>82</v>
      </c>
      <c r="E897">
        <v>5</v>
      </c>
      <c r="F897" t="s">
        <v>84</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82</v>
      </c>
      <c r="W897">
        <v>5</v>
      </c>
      <c r="X897" t="s">
        <v>84</v>
      </c>
    </row>
    <row r="898" spans="1:24">
      <c r="A898">
        <v>2089</v>
      </c>
      <c r="B898" s="19">
        <v>46166</v>
      </c>
      <c r="C898">
        <v>2026</v>
      </c>
      <c r="D898" t="s">
        <v>82</v>
      </c>
      <c r="E898">
        <v>5</v>
      </c>
      <c r="F898" t="s">
        <v>84</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82</v>
      </c>
      <c r="W898">
        <v>5</v>
      </c>
      <c r="X898" t="s">
        <v>84</v>
      </c>
    </row>
    <row r="899" spans="1:24">
      <c r="A899">
        <v>2446</v>
      </c>
      <c r="B899" s="19">
        <v>46166</v>
      </c>
      <c r="C899">
        <v>2026</v>
      </c>
      <c r="D899" t="s">
        <v>82</v>
      </c>
      <c r="E899">
        <v>5</v>
      </c>
      <c r="F899" t="s">
        <v>84</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82</v>
      </c>
      <c r="W899">
        <v>5</v>
      </c>
      <c r="X899" t="s">
        <v>84</v>
      </c>
    </row>
    <row r="900" spans="1:24">
      <c r="A900">
        <v>2847</v>
      </c>
      <c r="B900" s="19">
        <v>46166</v>
      </c>
      <c r="C900">
        <v>2026</v>
      </c>
      <c r="D900" t="s">
        <v>82</v>
      </c>
      <c r="E900">
        <v>5</v>
      </c>
      <c r="F900" t="s">
        <v>84</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82</v>
      </c>
      <c r="W900">
        <v>5</v>
      </c>
      <c r="X900" t="s">
        <v>84</v>
      </c>
    </row>
    <row r="901" spans="1:24">
      <c r="A901">
        <v>3454</v>
      </c>
      <c r="B901" s="19">
        <v>46166</v>
      </c>
      <c r="C901">
        <v>2026</v>
      </c>
      <c r="D901" t="s">
        <v>82</v>
      </c>
      <c r="E901">
        <v>5</v>
      </c>
      <c r="F901" t="s">
        <v>84</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82</v>
      </c>
      <c r="W901">
        <v>5</v>
      </c>
      <c r="X901" t="s">
        <v>84</v>
      </c>
    </row>
    <row r="902" spans="1:24">
      <c r="A902">
        <v>4472</v>
      </c>
      <c r="B902" s="19">
        <v>46166</v>
      </c>
      <c r="C902">
        <v>2026</v>
      </c>
      <c r="D902" t="s">
        <v>82</v>
      </c>
      <c r="E902">
        <v>5</v>
      </c>
      <c r="F902" t="s">
        <v>84</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82</v>
      </c>
      <c r="W902">
        <v>5</v>
      </c>
      <c r="X902" t="s">
        <v>84</v>
      </c>
    </row>
    <row r="903" spans="1:24">
      <c r="A903">
        <v>4852</v>
      </c>
      <c r="B903" s="19">
        <v>46166</v>
      </c>
      <c r="C903">
        <v>2026</v>
      </c>
      <c r="D903" t="s">
        <v>82</v>
      </c>
      <c r="E903">
        <v>5</v>
      </c>
      <c r="F903" t="s">
        <v>84</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82</v>
      </c>
      <c r="W903">
        <v>5</v>
      </c>
      <c r="X903" t="s">
        <v>84</v>
      </c>
    </row>
    <row r="904" spans="1:24">
      <c r="A904">
        <v>4959</v>
      </c>
      <c r="B904" s="19">
        <v>46166</v>
      </c>
      <c r="C904">
        <v>2026</v>
      </c>
      <c r="D904" t="s">
        <v>82</v>
      </c>
      <c r="E904">
        <v>5</v>
      </c>
      <c r="F904" t="s">
        <v>84</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82</v>
      </c>
      <c r="W904">
        <v>5</v>
      </c>
      <c r="X904" t="s">
        <v>84</v>
      </c>
    </row>
    <row r="905" spans="1:24">
      <c r="A905">
        <v>5056</v>
      </c>
      <c r="B905" s="19">
        <v>46166</v>
      </c>
      <c r="C905">
        <v>2026</v>
      </c>
      <c r="D905" t="s">
        <v>82</v>
      </c>
      <c r="E905">
        <v>5</v>
      </c>
      <c r="F905" t="s">
        <v>84</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82</v>
      </c>
      <c r="W905">
        <v>5</v>
      </c>
      <c r="X905" t="s">
        <v>84</v>
      </c>
    </row>
    <row r="906" spans="1:24">
      <c r="A906">
        <v>1152</v>
      </c>
      <c r="B906" s="19">
        <v>46167</v>
      </c>
      <c r="C906">
        <v>2026</v>
      </c>
      <c r="D906" t="s">
        <v>82</v>
      </c>
      <c r="E906">
        <v>5</v>
      </c>
      <c r="F906" t="s">
        <v>84</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82</v>
      </c>
      <c r="W906">
        <v>5</v>
      </c>
      <c r="X906" t="s">
        <v>84</v>
      </c>
    </row>
    <row r="907" spans="1:24">
      <c r="A907">
        <v>3919</v>
      </c>
      <c r="B907" s="19">
        <v>46167</v>
      </c>
      <c r="C907">
        <v>2026</v>
      </c>
      <c r="D907" t="s">
        <v>82</v>
      </c>
      <c r="E907">
        <v>5</v>
      </c>
      <c r="F907" t="s">
        <v>84</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82</v>
      </c>
      <c r="W907">
        <v>5</v>
      </c>
      <c r="X907" t="s">
        <v>84</v>
      </c>
    </row>
    <row r="908" spans="1:24">
      <c r="A908">
        <v>4202</v>
      </c>
      <c r="B908" s="19">
        <v>46167</v>
      </c>
      <c r="C908">
        <v>2026</v>
      </c>
      <c r="D908" t="s">
        <v>82</v>
      </c>
      <c r="E908">
        <v>5</v>
      </c>
      <c r="F908" t="s">
        <v>84</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82</v>
      </c>
      <c r="W908">
        <v>5</v>
      </c>
      <c r="X908" t="s">
        <v>84</v>
      </c>
    </row>
    <row r="909" spans="1:24">
      <c r="A909">
        <v>4274</v>
      </c>
      <c r="B909" s="19">
        <v>46167</v>
      </c>
      <c r="C909">
        <v>2026</v>
      </c>
      <c r="D909" t="s">
        <v>82</v>
      </c>
      <c r="E909">
        <v>5</v>
      </c>
      <c r="F909" t="s">
        <v>84</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82</v>
      </c>
      <c r="W909">
        <v>5</v>
      </c>
      <c r="X909" t="s">
        <v>84</v>
      </c>
    </row>
    <row r="910" spans="1:24">
      <c r="A910">
        <v>4364</v>
      </c>
      <c r="B910" s="19">
        <v>46167</v>
      </c>
      <c r="C910">
        <v>2026</v>
      </c>
      <c r="D910" t="s">
        <v>82</v>
      </c>
      <c r="E910">
        <v>5</v>
      </c>
      <c r="F910" t="s">
        <v>84</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82</v>
      </c>
      <c r="W910">
        <v>5</v>
      </c>
      <c r="X910" t="s">
        <v>84</v>
      </c>
    </row>
    <row r="911" spans="1:24">
      <c r="A911">
        <v>4896</v>
      </c>
      <c r="B911" s="19">
        <v>46167</v>
      </c>
      <c r="C911">
        <v>2026</v>
      </c>
      <c r="D911" t="s">
        <v>82</v>
      </c>
      <c r="E911">
        <v>5</v>
      </c>
      <c r="F911" t="s">
        <v>84</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82</v>
      </c>
      <c r="W911">
        <v>5</v>
      </c>
      <c r="X911" t="s">
        <v>84</v>
      </c>
    </row>
    <row r="912" spans="1:24">
      <c r="A912">
        <v>5109</v>
      </c>
      <c r="B912" s="19">
        <v>46167</v>
      </c>
      <c r="C912">
        <v>2026</v>
      </c>
      <c r="D912" t="s">
        <v>82</v>
      </c>
      <c r="E912">
        <v>5</v>
      </c>
      <c r="F912" t="s">
        <v>84</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82</v>
      </c>
      <c r="W912">
        <v>5</v>
      </c>
      <c r="X912" t="s">
        <v>84</v>
      </c>
    </row>
    <row r="913" spans="1:24">
      <c r="A913">
        <v>289</v>
      </c>
      <c r="B913" s="19">
        <v>46168</v>
      </c>
      <c r="C913">
        <v>2026</v>
      </c>
      <c r="D913" t="s">
        <v>82</v>
      </c>
      <c r="E913">
        <v>5</v>
      </c>
      <c r="F913" t="s">
        <v>84</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82</v>
      </c>
      <c r="W913">
        <v>5</v>
      </c>
      <c r="X913" t="s">
        <v>84</v>
      </c>
    </row>
    <row r="914" spans="1:24">
      <c r="A914">
        <v>4092</v>
      </c>
      <c r="B914" s="19">
        <v>46168</v>
      </c>
      <c r="C914">
        <v>2026</v>
      </c>
      <c r="D914" t="s">
        <v>82</v>
      </c>
      <c r="E914">
        <v>5</v>
      </c>
      <c r="F914" t="s">
        <v>84</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82</v>
      </c>
      <c r="W914">
        <v>5</v>
      </c>
      <c r="X914" t="s">
        <v>84</v>
      </c>
    </row>
    <row r="915" spans="1:24">
      <c r="A915">
        <v>4727</v>
      </c>
      <c r="B915" s="19">
        <v>46168</v>
      </c>
      <c r="C915">
        <v>2026</v>
      </c>
      <c r="D915" t="s">
        <v>82</v>
      </c>
      <c r="E915">
        <v>5</v>
      </c>
      <c r="F915" t="s">
        <v>84</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82</v>
      </c>
      <c r="W915">
        <v>5</v>
      </c>
      <c r="X915" t="s">
        <v>84</v>
      </c>
    </row>
    <row r="916" spans="1:24">
      <c r="A916">
        <v>4753</v>
      </c>
      <c r="B916" s="19">
        <v>46168</v>
      </c>
      <c r="C916">
        <v>2026</v>
      </c>
      <c r="D916" t="s">
        <v>82</v>
      </c>
      <c r="E916">
        <v>5</v>
      </c>
      <c r="F916" t="s">
        <v>84</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82</v>
      </c>
      <c r="W916">
        <v>5</v>
      </c>
      <c r="X916" t="s">
        <v>84</v>
      </c>
    </row>
    <row r="917" spans="1:24">
      <c r="A917">
        <v>942</v>
      </c>
      <c r="B917" s="19">
        <v>46169</v>
      </c>
      <c r="C917">
        <v>2026</v>
      </c>
      <c r="D917" t="s">
        <v>82</v>
      </c>
      <c r="E917">
        <v>5</v>
      </c>
      <c r="F917" t="s">
        <v>84</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82</v>
      </c>
      <c r="W917">
        <v>5</v>
      </c>
      <c r="X917" t="s">
        <v>84</v>
      </c>
    </row>
    <row r="918" spans="1:24">
      <c r="A918">
        <v>1755</v>
      </c>
      <c r="B918" s="19">
        <v>46169</v>
      </c>
      <c r="C918">
        <v>2026</v>
      </c>
      <c r="D918" t="s">
        <v>82</v>
      </c>
      <c r="E918">
        <v>5</v>
      </c>
      <c r="F918" t="s">
        <v>84</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82</v>
      </c>
      <c r="W918">
        <v>5</v>
      </c>
      <c r="X918" t="s">
        <v>84</v>
      </c>
    </row>
    <row r="919" spans="1:24">
      <c r="A919">
        <v>3073</v>
      </c>
      <c r="B919" s="19">
        <v>46169</v>
      </c>
      <c r="C919">
        <v>2026</v>
      </c>
      <c r="D919" t="s">
        <v>82</v>
      </c>
      <c r="E919">
        <v>5</v>
      </c>
      <c r="F919" t="s">
        <v>84</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82</v>
      </c>
      <c r="W919">
        <v>5</v>
      </c>
      <c r="X919" t="s">
        <v>84</v>
      </c>
    </row>
    <row r="920" spans="1:24">
      <c r="A920">
        <v>4230</v>
      </c>
      <c r="B920" s="19">
        <v>46169</v>
      </c>
      <c r="C920">
        <v>2026</v>
      </c>
      <c r="D920" t="s">
        <v>82</v>
      </c>
      <c r="E920">
        <v>5</v>
      </c>
      <c r="F920" t="s">
        <v>84</v>
      </c>
      <c r="G920" t="s">
        <v>0</v>
      </c>
      <c r="H920" t="s">
        <v>1</v>
      </c>
      <c r="I920" t="s">
        <v>19</v>
      </c>
      <c r="J920" t="s">
        <v>13</v>
      </c>
      <c r="K920" t="s">
        <v>4</v>
      </c>
      <c r="L920" t="s">
        <v>5</v>
      </c>
      <c r="M920">
        <v>1</v>
      </c>
      <c r="N920">
        <v>83.3</v>
      </c>
      <c r="O920">
        <v>0</v>
      </c>
      <c r="P920">
        <v>41.93</v>
      </c>
      <c r="Q920">
        <v>83.3</v>
      </c>
      <c r="R920">
        <v>41.93</v>
      </c>
      <c r="S920">
        <v>41.37</v>
      </c>
      <c r="T920">
        <v>0.49663865546218489</v>
      </c>
      <c r="U920">
        <v>2026</v>
      </c>
      <c r="V920" t="s">
        <v>82</v>
      </c>
      <c r="W920">
        <v>5</v>
      </c>
      <c r="X920" t="s">
        <v>84</v>
      </c>
    </row>
    <row r="921" spans="1:24">
      <c r="A921">
        <v>644</v>
      </c>
      <c r="B921" s="19">
        <v>46170</v>
      </c>
      <c r="C921">
        <v>2026</v>
      </c>
      <c r="D921" t="s">
        <v>82</v>
      </c>
      <c r="E921">
        <v>5</v>
      </c>
      <c r="F921" t="s">
        <v>84</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82</v>
      </c>
      <c r="W921">
        <v>5</v>
      </c>
      <c r="X921" t="s">
        <v>84</v>
      </c>
    </row>
    <row r="922" spans="1:24">
      <c r="A922">
        <v>1122</v>
      </c>
      <c r="B922" s="19">
        <v>46170</v>
      </c>
      <c r="C922">
        <v>2026</v>
      </c>
      <c r="D922" t="s">
        <v>82</v>
      </c>
      <c r="E922">
        <v>5</v>
      </c>
      <c r="F922" t="s">
        <v>84</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82</v>
      </c>
      <c r="W922">
        <v>5</v>
      </c>
      <c r="X922" t="s">
        <v>84</v>
      </c>
    </row>
    <row r="923" spans="1:24">
      <c r="A923">
        <v>2019</v>
      </c>
      <c r="B923" s="19">
        <v>46170</v>
      </c>
      <c r="C923">
        <v>2026</v>
      </c>
      <c r="D923" t="s">
        <v>82</v>
      </c>
      <c r="E923">
        <v>5</v>
      </c>
      <c r="F923" t="s">
        <v>84</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82</v>
      </c>
      <c r="W923">
        <v>5</v>
      </c>
      <c r="X923" t="s">
        <v>84</v>
      </c>
    </row>
    <row r="924" spans="1:24">
      <c r="A924">
        <v>2432</v>
      </c>
      <c r="B924" s="19">
        <v>46170</v>
      </c>
      <c r="C924">
        <v>2026</v>
      </c>
      <c r="D924" t="s">
        <v>82</v>
      </c>
      <c r="E924">
        <v>5</v>
      </c>
      <c r="F924" t="s">
        <v>84</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82</v>
      </c>
      <c r="W924">
        <v>5</v>
      </c>
      <c r="X924" t="s">
        <v>84</v>
      </c>
    </row>
    <row r="925" spans="1:24">
      <c r="A925">
        <v>2989</v>
      </c>
      <c r="B925" s="19">
        <v>46170</v>
      </c>
      <c r="C925">
        <v>2026</v>
      </c>
      <c r="D925" t="s">
        <v>82</v>
      </c>
      <c r="E925">
        <v>5</v>
      </c>
      <c r="F925" t="s">
        <v>84</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82</v>
      </c>
      <c r="W925">
        <v>5</v>
      </c>
      <c r="X925" t="s">
        <v>84</v>
      </c>
    </row>
    <row r="926" spans="1:24">
      <c r="A926">
        <v>3019</v>
      </c>
      <c r="B926" s="19">
        <v>46170</v>
      </c>
      <c r="C926">
        <v>2026</v>
      </c>
      <c r="D926" t="s">
        <v>82</v>
      </c>
      <c r="E926">
        <v>5</v>
      </c>
      <c r="F926" t="s">
        <v>84</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82</v>
      </c>
      <c r="W926">
        <v>5</v>
      </c>
      <c r="X926" t="s">
        <v>84</v>
      </c>
    </row>
    <row r="927" spans="1:24">
      <c r="A927">
        <v>3798</v>
      </c>
      <c r="B927" s="19">
        <v>46170</v>
      </c>
      <c r="C927">
        <v>2026</v>
      </c>
      <c r="D927" t="s">
        <v>82</v>
      </c>
      <c r="E927">
        <v>5</v>
      </c>
      <c r="F927" t="s">
        <v>84</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82</v>
      </c>
      <c r="W927">
        <v>5</v>
      </c>
      <c r="X927" t="s">
        <v>84</v>
      </c>
    </row>
    <row r="928" spans="1:24">
      <c r="A928">
        <v>3862</v>
      </c>
      <c r="B928" s="19">
        <v>46170</v>
      </c>
      <c r="C928">
        <v>2026</v>
      </c>
      <c r="D928" t="s">
        <v>82</v>
      </c>
      <c r="E928">
        <v>5</v>
      </c>
      <c r="F928" t="s">
        <v>84</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82</v>
      </c>
      <c r="W928">
        <v>5</v>
      </c>
      <c r="X928" t="s">
        <v>84</v>
      </c>
    </row>
    <row r="929" spans="1:24">
      <c r="A929">
        <v>4281</v>
      </c>
      <c r="B929" s="19">
        <v>46170</v>
      </c>
      <c r="C929">
        <v>2026</v>
      </c>
      <c r="D929" t="s">
        <v>82</v>
      </c>
      <c r="E929">
        <v>5</v>
      </c>
      <c r="F929" t="s">
        <v>84</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82</v>
      </c>
      <c r="W929">
        <v>5</v>
      </c>
      <c r="X929" t="s">
        <v>84</v>
      </c>
    </row>
    <row r="930" spans="1:24">
      <c r="A930">
        <v>191</v>
      </c>
      <c r="B930" s="19">
        <v>46171</v>
      </c>
      <c r="C930">
        <v>2026</v>
      </c>
      <c r="D930" t="s">
        <v>82</v>
      </c>
      <c r="E930">
        <v>5</v>
      </c>
      <c r="F930" t="s">
        <v>84</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82</v>
      </c>
      <c r="W930">
        <v>5</v>
      </c>
      <c r="X930" t="s">
        <v>84</v>
      </c>
    </row>
    <row r="931" spans="1:24">
      <c r="A931">
        <v>1039</v>
      </c>
      <c r="B931" s="19">
        <v>46171</v>
      </c>
      <c r="C931">
        <v>2026</v>
      </c>
      <c r="D931" t="s">
        <v>82</v>
      </c>
      <c r="E931">
        <v>5</v>
      </c>
      <c r="F931" t="s">
        <v>84</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82</v>
      </c>
      <c r="W931">
        <v>5</v>
      </c>
      <c r="X931" t="s">
        <v>84</v>
      </c>
    </row>
    <row r="932" spans="1:24">
      <c r="A932">
        <v>2641</v>
      </c>
      <c r="B932" s="19">
        <v>46171</v>
      </c>
      <c r="C932">
        <v>2026</v>
      </c>
      <c r="D932" t="s">
        <v>82</v>
      </c>
      <c r="E932">
        <v>5</v>
      </c>
      <c r="F932" t="s">
        <v>84</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82</v>
      </c>
      <c r="W932">
        <v>5</v>
      </c>
      <c r="X932" t="s">
        <v>84</v>
      </c>
    </row>
    <row r="933" spans="1:24">
      <c r="A933">
        <v>3058</v>
      </c>
      <c r="B933" s="19">
        <v>46171</v>
      </c>
      <c r="C933">
        <v>2026</v>
      </c>
      <c r="D933" t="s">
        <v>82</v>
      </c>
      <c r="E933">
        <v>5</v>
      </c>
      <c r="F933" t="s">
        <v>84</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82</v>
      </c>
      <c r="W933">
        <v>5</v>
      </c>
      <c r="X933" t="s">
        <v>84</v>
      </c>
    </row>
    <row r="934" spans="1:24">
      <c r="A934">
        <v>3110</v>
      </c>
      <c r="B934" s="19">
        <v>46171</v>
      </c>
      <c r="C934">
        <v>2026</v>
      </c>
      <c r="D934" t="s">
        <v>82</v>
      </c>
      <c r="E934">
        <v>5</v>
      </c>
      <c r="F934" t="s">
        <v>84</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82</v>
      </c>
      <c r="W934">
        <v>5</v>
      </c>
      <c r="X934" t="s">
        <v>84</v>
      </c>
    </row>
    <row r="935" spans="1:24">
      <c r="A935">
        <v>3981</v>
      </c>
      <c r="B935" s="19">
        <v>46171</v>
      </c>
      <c r="C935">
        <v>2026</v>
      </c>
      <c r="D935" t="s">
        <v>82</v>
      </c>
      <c r="E935">
        <v>5</v>
      </c>
      <c r="F935" t="s">
        <v>84</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82</v>
      </c>
      <c r="W935">
        <v>5</v>
      </c>
      <c r="X935" t="s">
        <v>84</v>
      </c>
    </row>
    <row r="936" spans="1:24">
      <c r="A936">
        <v>4663</v>
      </c>
      <c r="B936" s="19">
        <v>46171</v>
      </c>
      <c r="C936">
        <v>2026</v>
      </c>
      <c r="D936" t="s">
        <v>82</v>
      </c>
      <c r="E936">
        <v>5</v>
      </c>
      <c r="F936" t="s">
        <v>84</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82</v>
      </c>
      <c r="W936">
        <v>5</v>
      </c>
      <c r="X936" t="s">
        <v>84</v>
      </c>
    </row>
    <row r="937" spans="1:24">
      <c r="A937">
        <v>5021</v>
      </c>
      <c r="B937" s="19">
        <v>46171</v>
      </c>
      <c r="C937">
        <v>2026</v>
      </c>
      <c r="D937" t="s">
        <v>82</v>
      </c>
      <c r="E937">
        <v>5</v>
      </c>
      <c r="F937" t="s">
        <v>84</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82</v>
      </c>
      <c r="W937">
        <v>5</v>
      </c>
      <c r="X937" t="s">
        <v>84</v>
      </c>
    </row>
    <row r="938" spans="1:24">
      <c r="A938">
        <v>5107</v>
      </c>
      <c r="B938" s="19">
        <v>46171</v>
      </c>
      <c r="C938">
        <v>2026</v>
      </c>
      <c r="D938" t="s">
        <v>82</v>
      </c>
      <c r="E938">
        <v>5</v>
      </c>
      <c r="F938" t="s">
        <v>84</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82</v>
      </c>
      <c r="W938">
        <v>5</v>
      </c>
      <c r="X938" t="s">
        <v>84</v>
      </c>
    </row>
    <row r="939" spans="1:24">
      <c r="A939">
        <v>454</v>
      </c>
      <c r="B939" s="19">
        <v>46172</v>
      </c>
      <c r="C939">
        <v>2026</v>
      </c>
      <c r="D939" t="s">
        <v>82</v>
      </c>
      <c r="E939">
        <v>5</v>
      </c>
      <c r="F939" t="s">
        <v>84</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82</v>
      </c>
      <c r="W939">
        <v>5</v>
      </c>
      <c r="X939" t="s">
        <v>84</v>
      </c>
    </row>
    <row r="940" spans="1:24">
      <c r="A940">
        <v>873</v>
      </c>
      <c r="B940" s="19">
        <v>46172</v>
      </c>
      <c r="C940">
        <v>2026</v>
      </c>
      <c r="D940" t="s">
        <v>82</v>
      </c>
      <c r="E940">
        <v>5</v>
      </c>
      <c r="F940" t="s">
        <v>84</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82</v>
      </c>
      <c r="W940">
        <v>5</v>
      </c>
      <c r="X940" t="s">
        <v>84</v>
      </c>
    </row>
    <row r="941" spans="1:24">
      <c r="A941">
        <v>1116</v>
      </c>
      <c r="B941" s="19">
        <v>46172</v>
      </c>
      <c r="C941">
        <v>2026</v>
      </c>
      <c r="D941" t="s">
        <v>82</v>
      </c>
      <c r="E941">
        <v>5</v>
      </c>
      <c r="F941" t="s">
        <v>84</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82</v>
      </c>
      <c r="W941">
        <v>5</v>
      </c>
      <c r="X941" t="s">
        <v>84</v>
      </c>
    </row>
    <row r="942" spans="1:24">
      <c r="A942">
        <v>1206</v>
      </c>
      <c r="B942" s="19">
        <v>46172</v>
      </c>
      <c r="C942">
        <v>2026</v>
      </c>
      <c r="D942" t="s">
        <v>82</v>
      </c>
      <c r="E942">
        <v>5</v>
      </c>
      <c r="F942" t="s">
        <v>84</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82</v>
      </c>
      <c r="W942">
        <v>5</v>
      </c>
      <c r="X942" t="s">
        <v>84</v>
      </c>
    </row>
    <row r="943" spans="1:24">
      <c r="A943">
        <v>1576</v>
      </c>
      <c r="B943" s="19">
        <v>46172</v>
      </c>
      <c r="C943">
        <v>2026</v>
      </c>
      <c r="D943" t="s">
        <v>82</v>
      </c>
      <c r="E943">
        <v>5</v>
      </c>
      <c r="F943" t="s">
        <v>84</v>
      </c>
      <c r="G943" t="s">
        <v>6</v>
      </c>
      <c r="H943" t="s">
        <v>7</v>
      </c>
      <c r="I943" t="s">
        <v>2</v>
      </c>
      <c r="J943" t="s">
        <v>16</v>
      </c>
      <c r="K943" t="s">
        <v>23</v>
      </c>
      <c r="L943" t="s">
        <v>51</v>
      </c>
      <c r="M943">
        <v>6</v>
      </c>
      <c r="N943">
        <v>123.82</v>
      </c>
      <c r="O943">
        <v>0</v>
      </c>
      <c r="P943">
        <v>61.91</v>
      </c>
      <c r="Q943">
        <v>742.92</v>
      </c>
      <c r="R943">
        <v>371.46</v>
      </c>
      <c r="S943">
        <v>371.46</v>
      </c>
      <c r="T943">
        <v>0.5</v>
      </c>
      <c r="U943">
        <v>2026</v>
      </c>
      <c r="V943" t="s">
        <v>82</v>
      </c>
      <c r="W943">
        <v>5</v>
      </c>
      <c r="X943" t="s">
        <v>84</v>
      </c>
    </row>
    <row r="944" spans="1:24">
      <c r="A944">
        <v>2634</v>
      </c>
      <c r="B944" s="19">
        <v>46172</v>
      </c>
      <c r="C944">
        <v>2026</v>
      </c>
      <c r="D944" t="s">
        <v>82</v>
      </c>
      <c r="E944">
        <v>5</v>
      </c>
      <c r="F944" t="s">
        <v>84</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82</v>
      </c>
      <c r="W944">
        <v>5</v>
      </c>
      <c r="X944" t="s">
        <v>84</v>
      </c>
    </row>
    <row r="945" spans="1:24">
      <c r="A945">
        <v>2649</v>
      </c>
      <c r="B945" s="19">
        <v>46172</v>
      </c>
      <c r="C945">
        <v>2026</v>
      </c>
      <c r="D945" t="s">
        <v>82</v>
      </c>
      <c r="E945">
        <v>5</v>
      </c>
      <c r="F945" t="s">
        <v>84</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82</v>
      </c>
      <c r="W945">
        <v>5</v>
      </c>
      <c r="X945" t="s">
        <v>84</v>
      </c>
    </row>
    <row r="946" spans="1:24">
      <c r="A946">
        <v>2774</v>
      </c>
      <c r="B946" s="19">
        <v>46172</v>
      </c>
      <c r="C946">
        <v>2026</v>
      </c>
      <c r="D946" t="s">
        <v>82</v>
      </c>
      <c r="E946">
        <v>5</v>
      </c>
      <c r="F946" t="s">
        <v>84</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82</v>
      </c>
      <c r="W946">
        <v>5</v>
      </c>
      <c r="X946" t="s">
        <v>84</v>
      </c>
    </row>
    <row r="947" spans="1:24">
      <c r="A947">
        <v>3037</v>
      </c>
      <c r="B947" s="19">
        <v>46172</v>
      </c>
      <c r="C947">
        <v>2026</v>
      </c>
      <c r="D947" t="s">
        <v>82</v>
      </c>
      <c r="E947">
        <v>5</v>
      </c>
      <c r="F947" t="s">
        <v>84</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82</v>
      </c>
      <c r="W947">
        <v>5</v>
      </c>
      <c r="X947" t="s">
        <v>84</v>
      </c>
    </row>
    <row r="948" spans="1:24">
      <c r="A948">
        <v>3138</v>
      </c>
      <c r="B948" s="19">
        <v>46172</v>
      </c>
      <c r="C948">
        <v>2026</v>
      </c>
      <c r="D948" t="s">
        <v>82</v>
      </c>
      <c r="E948">
        <v>5</v>
      </c>
      <c r="F948" t="s">
        <v>84</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82</v>
      </c>
      <c r="W948">
        <v>5</v>
      </c>
      <c r="X948" t="s">
        <v>84</v>
      </c>
    </row>
    <row r="949" spans="1:24">
      <c r="A949">
        <v>3228</v>
      </c>
      <c r="B949" s="19">
        <v>46172</v>
      </c>
      <c r="C949">
        <v>2026</v>
      </c>
      <c r="D949" t="s">
        <v>82</v>
      </c>
      <c r="E949">
        <v>5</v>
      </c>
      <c r="F949" t="s">
        <v>84</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82</v>
      </c>
      <c r="W949">
        <v>5</v>
      </c>
      <c r="X949" t="s">
        <v>84</v>
      </c>
    </row>
    <row r="950" spans="1:24">
      <c r="A950">
        <v>3401</v>
      </c>
      <c r="B950" s="19">
        <v>46172</v>
      </c>
      <c r="C950">
        <v>2026</v>
      </c>
      <c r="D950" t="s">
        <v>82</v>
      </c>
      <c r="E950">
        <v>5</v>
      </c>
      <c r="F950" t="s">
        <v>84</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82</v>
      </c>
      <c r="W950">
        <v>5</v>
      </c>
      <c r="X950" t="s">
        <v>84</v>
      </c>
    </row>
    <row r="951" spans="1:24">
      <c r="A951">
        <v>3511</v>
      </c>
      <c r="B951" s="19">
        <v>46172</v>
      </c>
      <c r="C951">
        <v>2026</v>
      </c>
      <c r="D951" t="s">
        <v>82</v>
      </c>
      <c r="E951">
        <v>5</v>
      </c>
      <c r="F951" t="s">
        <v>84</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82</v>
      </c>
      <c r="W951">
        <v>5</v>
      </c>
      <c r="X951" t="s">
        <v>84</v>
      </c>
    </row>
    <row r="952" spans="1:24">
      <c r="A952">
        <v>4485</v>
      </c>
      <c r="B952" s="19">
        <v>46172</v>
      </c>
      <c r="C952">
        <v>2026</v>
      </c>
      <c r="D952" t="s">
        <v>82</v>
      </c>
      <c r="E952">
        <v>5</v>
      </c>
      <c r="F952" t="s">
        <v>84</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82</v>
      </c>
      <c r="W952">
        <v>5</v>
      </c>
      <c r="X952" t="s">
        <v>84</v>
      </c>
    </row>
    <row r="953" spans="1:24">
      <c r="A953">
        <v>447</v>
      </c>
      <c r="B953" s="19">
        <v>46173</v>
      </c>
      <c r="C953">
        <v>2026</v>
      </c>
      <c r="D953" t="s">
        <v>82</v>
      </c>
      <c r="E953">
        <v>5</v>
      </c>
      <c r="F953" t="s">
        <v>84</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82</v>
      </c>
      <c r="W953">
        <v>5</v>
      </c>
      <c r="X953" t="s">
        <v>84</v>
      </c>
    </row>
    <row r="954" spans="1:24">
      <c r="A954">
        <v>1208</v>
      </c>
      <c r="B954" s="19">
        <v>46173</v>
      </c>
      <c r="C954">
        <v>2026</v>
      </c>
      <c r="D954" t="s">
        <v>82</v>
      </c>
      <c r="E954">
        <v>5</v>
      </c>
      <c r="F954" t="s">
        <v>84</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82</v>
      </c>
      <c r="W954">
        <v>5</v>
      </c>
      <c r="X954" t="s">
        <v>84</v>
      </c>
    </row>
    <row r="955" spans="1:24">
      <c r="A955">
        <v>1355</v>
      </c>
      <c r="B955" s="19">
        <v>46173</v>
      </c>
      <c r="C955">
        <v>2026</v>
      </c>
      <c r="D955" t="s">
        <v>82</v>
      </c>
      <c r="E955">
        <v>5</v>
      </c>
      <c r="F955" t="s">
        <v>84</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82</v>
      </c>
      <c r="W955">
        <v>5</v>
      </c>
      <c r="X955" t="s">
        <v>84</v>
      </c>
    </row>
    <row r="956" spans="1:24">
      <c r="A956">
        <v>1474</v>
      </c>
      <c r="B956" s="19">
        <v>46173</v>
      </c>
      <c r="C956">
        <v>2026</v>
      </c>
      <c r="D956" t="s">
        <v>82</v>
      </c>
      <c r="E956">
        <v>5</v>
      </c>
      <c r="F956" t="s">
        <v>84</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82</v>
      </c>
      <c r="W956">
        <v>5</v>
      </c>
      <c r="X956" t="s">
        <v>84</v>
      </c>
    </row>
    <row r="957" spans="1:24">
      <c r="A957">
        <v>1625</v>
      </c>
      <c r="B957" s="19">
        <v>46173</v>
      </c>
      <c r="C957">
        <v>2026</v>
      </c>
      <c r="D957" t="s">
        <v>82</v>
      </c>
      <c r="E957">
        <v>5</v>
      </c>
      <c r="F957" t="s">
        <v>84</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82</v>
      </c>
      <c r="W957">
        <v>5</v>
      </c>
      <c r="X957" t="s">
        <v>84</v>
      </c>
    </row>
    <row r="958" spans="1:24">
      <c r="A958">
        <v>1877</v>
      </c>
      <c r="B958" s="19">
        <v>46173</v>
      </c>
      <c r="C958">
        <v>2026</v>
      </c>
      <c r="D958" t="s">
        <v>82</v>
      </c>
      <c r="E958">
        <v>5</v>
      </c>
      <c r="F958" t="s">
        <v>84</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82</v>
      </c>
      <c r="W958">
        <v>5</v>
      </c>
      <c r="X958" t="s">
        <v>84</v>
      </c>
    </row>
    <row r="959" spans="1:24">
      <c r="A959">
        <v>1978</v>
      </c>
      <c r="B959" s="19">
        <v>46173</v>
      </c>
      <c r="C959">
        <v>2026</v>
      </c>
      <c r="D959" t="s">
        <v>82</v>
      </c>
      <c r="E959">
        <v>5</v>
      </c>
      <c r="F959" t="s">
        <v>84</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82</v>
      </c>
      <c r="W959">
        <v>5</v>
      </c>
      <c r="X959" t="s">
        <v>84</v>
      </c>
    </row>
    <row r="960" spans="1:24">
      <c r="A960">
        <v>3616</v>
      </c>
      <c r="B960" s="19">
        <v>46173</v>
      </c>
      <c r="C960">
        <v>2026</v>
      </c>
      <c r="D960" t="s">
        <v>82</v>
      </c>
      <c r="E960">
        <v>5</v>
      </c>
      <c r="F960" t="s">
        <v>84</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82</v>
      </c>
      <c r="W960">
        <v>5</v>
      </c>
      <c r="X960" t="s">
        <v>84</v>
      </c>
    </row>
    <row r="961" spans="1:24">
      <c r="A961">
        <v>3992</v>
      </c>
      <c r="B961" s="19">
        <v>46173</v>
      </c>
      <c r="C961">
        <v>2026</v>
      </c>
      <c r="D961" t="s">
        <v>82</v>
      </c>
      <c r="E961">
        <v>5</v>
      </c>
      <c r="F961" t="s">
        <v>84</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82</v>
      </c>
      <c r="W961">
        <v>5</v>
      </c>
      <c r="X961" t="s">
        <v>84</v>
      </c>
    </row>
    <row r="962" spans="1:24">
      <c r="A962">
        <v>4091</v>
      </c>
      <c r="B962" s="19">
        <v>46173</v>
      </c>
      <c r="C962">
        <v>2026</v>
      </c>
      <c r="D962" t="s">
        <v>82</v>
      </c>
      <c r="E962">
        <v>5</v>
      </c>
      <c r="F962" t="s">
        <v>84</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82</v>
      </c>
      <c r="W962">
        <v>5</v>
      </c>
      <c r="X962" t="s">
        <v>84</v>
      </c>
    </row>
    <row r="963" spans="1:24">
      <c r="A963">
        <v>4204</v>
      </c>
      <c r="B963" s="19">
        <v>46173</v>
      </c>
      <c r="C963">
        <v>2026</v>
      </c>
      <c r="D963" t="s">
        <v>82</v>
      </c>
      <c r="E963">
        <v>5</v>
      </c>
      <c r="F963" t="s">
        <v>84</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82</v>
      </c>
      <c r="W963">
        <v>5</v>
      </c>
      <c r="X963" t="s">
        <v>84</v>
      </c>
    </row>
    <row r="964" spans="1:24">
      <c r="A964">
        <v>4234</v>
      </c>
      <c r="B964" s="19">
        <v>46173</v>
      </c>
      <c r="C964">
        <v>2026</v>
      </c>
      <c r="D964" t="s">
        <v>82</v>
      </c>
      <c r="E964">
        <v>5</v>
      </c>
      <c r="F964" t="s">
        <v>84</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82</v>
      </c>
      <c r="W964">
        <v>5</v>
      </c>
      <c r="X964" t="s">
        <v>84</v>
      </c>
    </row>
    <row r="965" spans="1:24">
      <c r="A965">
        <v>4696</v>
      </c>
      <c r="B965" s="19">
        <v>46173</v>
      </c>
      <c r="C965">
        <v>2026</v>
      </c>
      <c r="D965" t="s">
        <v>82</v>
      </c>
      <c r="E965">
        <v>5</v>
      </c>
      <c r="F965" t="s">
        <v>84</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82</v>
      </c>
      <c r="W965">
        <v>5</v>
      </c>
      <c r="X965" t="s">
        <v>84</v>
      </c>
    </row>
    <row r="966" spans="1:24">
      <c r="A966">
        <v>4755</v>
      </c>
      <c r="B966" s="19">
        <v>46173</v>
      </c>
      <c r="C966">
        <v>2026</v>
      </c>
      <c r="D966" t="s">
        <v>82</v>
      </c>
      <c r="E966">
        <v>5</v>
      </c>
      <c r="F966" t="s">
        <v>84</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82</v>
      </c>
      <c r="W966">
        <v>5</v>
      </c>
      <c r="X966" t="s">
        <v>84</v>
      </c>
    </row>
    <row r="967" spans="1:24">
      <c r="A967">
        <v>5090</v>
      </c>
      <c r="B967" s="19">
        <v>46173</v>
      </c>
      <c r="C967">
        <v>2026</v>
      </c>
      <c r="D967" t="s">
        <v>82</v>
      </c>
      <c r="E967">
        <v>5</v>
      </c>
      <c r="F967" t="s">
        <v>84</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82</v>
      </c>
      <c r="W967">
        <v>5</v>
      </c>
      <c r="X967" t="s">
        <v>84</v>
      </c>
    </row>
    <row r="968" spans="1:24">
      <c r="A968">
        <v>27</v>
      </c>
      <c r="B968" s="19">
        <v>46174</v>
      </c>
      <c r="C968">
        <v>2026</v>
      </c>
      <c r="D968" t="s">
        <v>82</v>
      </c>
      <c r="E968">
        <v>6</v>
      </c>
      <c r="F968" t="s">
        <v>85</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82</v>
      </c>
      <c r="W968">
        <v>6</v>
      </c>
      <c r="X968" t="s">
        <v>85</v>
      </c>
    </row>
    <row r="969" spans="1:24">
      <c r="A969">
        <v>463</v>
      </c>
      <c r="B969" s="19">
        <v>46174</v>
      </c>
      <c r="C969">
        <v>2026</v>
      </c>
      <c r="D969" t="s">
        <v>82</v>
      </c>
      <c r="E969">
        <v>6</v>
      </c>
      <c r="F969" t="s">
        <v>85</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82</v>
      </c>
      <c r="W969">
        <v>6</v>
      </c>
      <c r="X969" t="s">
        <v>85</v>
      </c>
    </row>
    <row r="970" spans="1:24">
      <c r="A970">
        <v>653</v>
      </c>
      <c r="B970" s="19">
        <v>46174</v>
      </c>
      <c r="C970">
        <v>2026</v>
      </c>
      <c r="D970" t="s">
        <v>82</v>
      </c>
      <c r="E970">
        <v>6</v>
      </c>
      <c r="F970" t="s">
        <v>85</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82</v>
      </c>
      <c r="W970">
        <v>6</v>
      </c>
      <c r="X970" t="s">
        <v>85</v>
      </c>
    </row>
    <row r="971" spans="1:24">
      <c r="A971">
        <v>1485</v>
      </c>
      <c r="B971" s="19">
        <v>46174</v>
      </c>
      <c r="C971">
        <v>2026</v>
      </c>
      <c r="D971" t="s">
        <v>82</v>
      </c>
      <c r="E971">
        <v>6</v>
      </c>
      <c r="F971" t="s">
        <v>85</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82</v>
      </c>
      <c r="W971">
        <v>6</v>
      </c>
      <c r="X971" t="s">
        <v>85</v>
      </c>
    </row>
    <row r="972" spans="1:24">
      <c r="A972">
        <v>1925</v>
      </c>
      <c r="B972" s="19">
        <v>46174</v>
      </c>
      <c r="C972">
        <v>2026</v>
      </c>
      <c r="D972" t="s">
        <v>82</v>
      </c>
      <c r="E972">
        <v>6</v>
      </c>
      <c r="F972" t="s">
        <v>85</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82</v>
      </c>
      <c r="W972">
        <v>6</v>
      </c>
      <c r="X972" t="s">
        <v>85</v>
      </c>
    </row>
    <row r="973" spans="1:24">
      <c r="A973">
        <v>1952</v>
      </c>
      <c r="B973" s="19">
        <v>46174</v>
      </c>
      <c r="C973">
        <v>2026</v>
      </c>
      <c r="D973" t="s">
        <v>82</v>
      </c>
      <c r="E973">
        <v>6</v>
      </c>
      <c r="F973" t="s">
        <v>85</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82</v>
      </c>
      <c r="W973">
        <v>6</v>
      </c>
      <c r="X973" t="s">
        <v>85</v>
      </c>
    </row>
    <row r="974" spans="1:24">
      <c r="A974">
        <v>2010</v>
      </c>
      <c r="B974" s="19">
        <v>46174</v>
      </c>
      <c r="C974">
        <v>2026</v>
      </c>
      <c r="D974" t="s">
        <v>82</v>
      </c>
      <c r="E974">
        <v>6</v>
      </c>
      <c r="F974" t="s">
        <v>85</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82</v>
      </c>
      <c r="W974">
        <v>6</v>
      </c>
      <c r="X974" t="s">
        <v>85</v>
      </c>
    </row>
    <row r="975" spans="1:24">
      <c r="A975">
        <v>2114</v>
      </c>
      <c r="B975" s="19">
        <v>46174</v>
      </c>
      <c r="C975">
        <v>2026</v>
      </c>
      <c r="D975" t="s">
        <v>82</v>
      </c>
      <c r="E975">
        <v>6</v>
      </c>
      <c r="F975" t="s">
        <v>85</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82</v>
      </c>
      <c r="W975">
        <v>6</v>
      </c>
      <c r="X975" t="s">
        <v>85</v>
      </c>
    </row>
    <row r="976" spans="1:24">
      <c r="A976">
        <v>3104</v>
      </c>
      <c r="B976" s="19">
        <v>46174</v>
      </c>
      <c r="C976">
        <v>2026</v>
      </c>
      <c r="D976" t="s">
        <v>82</v>
      </c>
      <c r="E976">
        <v>6</v>
      </c>
      <c r="F976" t="s">
        <v>85</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82</v>
      </c>
      <c r="W976">
        <v>6</v>
      </c>
      <c r="X976" t="s">
        <v>85</v>
      </c>
    </row>
    <row r="977" spans="1:24">
      <c r="A977">
        <v>3230</v>
      </c>
      <c r="B977" s="19">
        <v>46174</v>
      </c>
      <c r="C977">
        <v>2026</v>
      </c>
      <c r="D977" t="s">
        <v>82</v>
      </c>
      <c r="E977">
        <v>6</v>
      </c>
      <c r="F977" t="s">
        <v>85</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82</v>
      </c>
      <c r="W977">
        <v>6</v>
      </c>
      <c r="X977" t="s">
        <v>85</v>
      </c>
    </row>
    <row r="978" spans="1:24">
      <c r="A978">
        <v>3415</v>
      </c>
      <c r="B978" s="19">
        <v>46174</v>
      </c>
      <c r="C978">
        <v>2026</v>
      </c>
      <c r="D978" t="s">
        <v>82</v>
      </c>
      <c r="E978">
        <v>6</v>
      </c>
      <c r="F978" t="s">
        <v>85</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82</v>
      </c>
      <c r="W978">
        <v>6</v>
      </c>
      <c r="X978" t="s">
        <v>85</v>
      </c>
    </row>
    <row r="979" spans="1:24">
      <c r="A979">
        <v>4130</v>
      </c>
      <c r="B979" s="19">
        <v>46174</v>
      </c>
      <c r="C979">
        <v>2026</v>
      </c>
      <c r="D979" t="s">
        <v>82</v>
      </c>
      <c r="E979">
        <v>6</v>
      </c>
      <c r="F979" t="s">
        <v>85</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82</v>
      </c>
      <c r="W979">
        <v>6</v>
      </c>
      <c r="X979" t="s">
        <v>85</v>
      </c>
    </row>
    <row r="980" spans="1:24">
      <c r="A980">
        <v>4314</v>
      </c>
      <c r="B980" s="19">
        <v>46174</v>
      </c>
      <c r="C980">
        <v>2026</v>
      </c>
      <c r="D980" t="s">
        <v>82</v>
      </c>
      <c r="E980">
        <v>6</v>
      </c>
      <c r="F980" t="s">
        <v>85</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82</v>
      </c>
      <c r="W980">
        <v>6</v>
      </c>
      <c r="X980" t="s">
        <v>85</v>
      </c>
    </row>
    <row r="981" spans="1:24">
      <c r="A981">
        <v>998</v>
      </c>
      <c r="B981" s="19">
        <v>46175</v>
      </c>
      <c r="C981">
        <v>2026</v>
      </c>
      <c r="D981" t="s">
        <v>82</v>
      </c>
      <c r="E981">
        <v>6</v>
      </c>
      <c r="F981" t="s">
        <v>85</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82</v>
      </c>
      <c r="W981">
        <v>6</v>
      </c>
      <c r="X981" t="s">
        <v>85</v>
      </c>
    </row>
    <row r="982" spans="1:24">
      <c r="A982">
        <v>1172</v>
      </c>
      <c r="B982" s="19">
        <v>46175</v>
      </c>
      <c r="C982">
        <v>2026</v>
      </c>
      <c r="D982" t="s">
        <v>82</v>
      </c>
      <c r="E982">
        <v>6</v>
      </c>
      <c r="F982" t="s">
        <v>85</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82</v>
      </c>
      <c r="W982">
        <v>6</v>
      </c>
      <c r="X982" t="s">
        <v>85</v>
      </c>
    </row>
    <row r="983" spans="1:24">
      <c r="A983">
        <v>1261</v>
      </c>
      <c r="B983" s="19">
        <v>46175</v>
      </c>
      <c r="C983">
        <v>2026</v>
      </c>
      <c r="D983" t="s">
        <v>82</v>
      </c>
      <c r="E983">
        <v>6</v>
      </c>
      <c r="F983" t="s">
        <v>85</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82</v>
      </c>
      <c r="W983">
        <v>6</v>
      </c>
      <c r="X983" t="s">
        <v>85</v>
      </c>
    </row>
    <row r="984" spans="1:24">
      <c r="A984">
        <v>1762</v>
      </c>
      <c r="B984" s="19">
        <v>46175</v>
      </c>
      <c r="C984">
        <v>2026</v>
      </c>
      <c r="D984" t="s">
        <v>82</v>
      </c>
      <c r="E984">
        <v>6</v>
      </c>
      <c r="F984" t="s">
        <v>85</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82</v>
      </c>
      <c r="W984">
        <v>6</v>
      </c>
      <c r="X984" t="s">
        <v>85</v>
      </c>
    </row>
    <row r="985" spans="1:24">
      <c r="A985">
        <v>1851</v>
      </c>
      <c r="B985" s="19">
        <v>46175</v>
      </c>
      <c r="C985">
        <v>2026</v>
      </c>
      <c r="D985" t="s">
        <v>82</v>
      </c>
      <c r="E985">
        <v>6</v>
      </c>
      <c r="F985" t="s">
        <v>85</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82</v>
      </c>
      <c r="W985">
        <v>6</v>
      </c>
      <c r="X985" t="s">
        <v>85</v>
      </c>
    </row>
    <row r="986" spans="1:24">
      <c r="A986">
        <v>3205</v>
      </c>
      <c r="B986" s="19">
        <v>46175</v>
      </c>
      <c r="C986">
        <v>2026</v>
      </c>
      <c r="D986" t="s">
        <v>82</v>
      </c>
      <c r="E986">
        <v>6</v>
      </c>
      <c r="F986" t="s">
        <v>85</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82</v>
      </c>
      <c r="W986">
        <v>6</v>
      </c>
      <c r="X986" t="s">
        <v>85</v>
      </c>
    </row>
    <row r="987" spans="1:24">
      <c r="A987">
        <v>1396</v>
      </c>
      <c r="B987" s="19">
        <v>46176</v>
      </c>
      <c r="C987">
        <v>2026</v>
      </c>
      <c r="D987" t="s">
        <v>82</v>
      </c>
      <c r="E987">
        <v>6</v>
      </c>
      <c r="F987" t="s">
        <v>85</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82</v>
      </c>
      <c r="W987">
        <v>6</v>
      </c>
      <c r="X987" t="s">
        <v>85</v>
      </c>
    </row>
    <row r="988" spans="1:24">
      <c r="A988">
        <v>1441</v>
      </c>
      <c r="B988" s="19">
        <v>46176</v>
      </c>
      <c r="C988">
        <v>2026</v>
      </c>
      <c r="D988" t="s">
        <v>82</v>
      </c>
      <c r="E988">
        <v>6</v>
      </c>
      <c r="F988" t="s">
        <v>85</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82</v>
      </c>
      <c r="W988">
        <v>6</v>
      </c>
      <c r="X988" t="s">
        <v>85</v>
      </c>
    </row>
    <row r="989" spans="1:24">
      <c r="A989">
        <v>1511</v>
      </c>
      <c r="B989" s="19">
        <v>46176</v>
      </c>
      <c r="C989">
        <v>2026</v>
      </c>
      <c r="D989" t="s">
        <v>82</v>
      </c>
      <c r="E989">
        <v>6</v>
      </c>
      <c r="F989" t="s">
        <v>85</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82</v>
      </c>
      <c r="W989">
        <v>6</v>
      </c>
      <c r="X989" t="s">
        <v>85</v>
      </c>
    </row>
    <row r="990" spans="1:24">
      <c r="A990">
        <v>1701</v>
      </c>
      <c r="B990" s="19">
        <v>46176</v>
      </c>
      <c r="C990">
        <v>2026</v>
      </c>
      <c r="D990" t="s">
        <v>82</v>
      </c>
      <c r="E990">
        <v>6</v>
      </c>
      <c r="F990" t="s">
        <v>85</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82</v>
      </c>
      <c r="W990">
        <v>6</v>
      </c>
      <c r="X990" t="s">
        <v>85</v>
      </c>
    </row>
    <row r="991" spans="1:24">
      <c r="A991">
        <v>1984</v>
      </c>
      <c r="B991" s="19">
        <v>46176</v>
      </c>
      <c r="C991">
        <v>2026</v>
      </c>
      <c r="D991" t="s">
        <v>82</v>
      </c>
      <c r="E991">
        <v>6</v>
      </c>
      <c r="F991" t="s">
        <v>85</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82</v>
      </c>
      <c r="W991">
        <v>6</v>
      </c>
      <c r="X991" t="s">
        <v>85</v>
      </c>
    </row>
    <row r="992" spans="1:24">
      <c r="A992">
        <v>2572</v>
      </c>
      <c r="B992" s="19">
        <v>46176</v>
      </c>
      <c r="C992">
        <v>2026</v>
      </c>
      <c r="D992" t="s">
        <v>82</v>
      </c>
      <c r="E992">
        <v>6</v>
      </c>
      <c r="F992" t="s">
        <v>85</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82</v>
      </c>
      <c r="W992">
        <v>6</v>
      </c>
      <c r="X992" t="s">
        <v>85</v>
      </c>
    </row>
    <row r="993" spans="1:24">
      <c r="A993">
        <v>2833</v>
      </c>
      <c r="B993" s="19">
        <v>46176</v>
      </c>
      <c r="C993">
        <v>2026</v>
      </c>
      <c r="D993" t="s">
        <v>82</v>
      </c>
      <c r="E993">
        <v>6</v>
      </c>
      <c r="F993" t="s">
        <v>85</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82</v>
      </c>
      <c r="W993">
        <v>6</v>
      </c>
      <c r="X993" t="s">
        <v>85</v>
      </c>
    </row>
    <row r="994" spans="1:24">
      <c r="A994">
        <v>3522</v>
      </c>
      <c r="B994" s="19">
        <v>46176</v>
      </c>
      <c r="C994">
        <v>2026</v>
      </c>
      <c r="D994" t="s">
        <v>82</v>
      </c>
      <c r="E994">
        <v>6</v>
      </c>
      <c r="F994" t="s">
        <v>85</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82</v>
      </c>
      <c r="W994">
        <v>6</v>
      </c>
      <c r="X994" t="s">
        <v>85</v>
      </c>
    </row>
    <row r="995" spans="1:24">
      <c r="A995">
        <v>146</v>
      </c>
      <c r="B995" s="19">
        <v>46177</v>
      </c>
      <c r="C995">
        <v>2026</v>
      </c>
      <c r="D995" t="s">
        <v>82</v>
      </c>
      <c r="E995">
        <v>6</v>
      </c>
      <c r="F995" t="s">
        <v>85</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82</v>
      </c>
      <c r="W995">
        <v>6</v>
      </c>
      <c r="X995" t="s">
        <v>85</v>
      </c>
    </row>
    <row r="996" spans="1:24">
      <c r="A996">
        <v>161</v>
      </c>
      <c r="B996" s="19">
        <v>46177</v>
      </c>
      <c r="C996">
        <v>2026</v>
      </c>
      <c r="D996" t="s">
        <v>82</v>
      </c>
      <c r="E996">
        <v>6</v>
      </c>
      <c r="F996" t="s">
        <v>85</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82</v>
      </c>
      <c r="W996">
        <v>6</v>
      </c>
      <c r="X996" t="s">
        <v>85</v>
      </c>
    </row>
    <row r="997" spans="1:24">
      <c r="A997">
        <v>819</v>
      </c>
      <c r="B997" s="19">
        <v>46177</v>
      </c>
      <c r="C997">
        <v>2026</v>
      </c>
      <c r="D997" t="s">
        <v>82</v>
      </c>
      <c r="E997">
        <v>6</v>
      </c>
      <c r="F997" t="s">
        <v>85</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82</v>
      </c>
      <c r="W997">
        <v>6</v>
      </c>
      <c r="X997" t="s">
        <v>85</v>
      </c>
    </row>
    <row r="998" spans="1:24">
      <c r="A998">
        <v>2104</v>
      </c>
      <c r="B998" s="19">
        <v>46177</v>
      </c>
      <c r="C998">
        <v>2026</v>
      </c>
      <c r="D998" t="s">
        <v>82</v>
      </c>
      <c r="E998">
        <v>6</v>
      </c>
      <c r="F998" t="s">
        <v>85</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82</v>
      </c>
      <c r="W998">
        <v>6</v>
      </c>
      <c r="X998" t="s">
        <v>85</v>
      </c>
    </row>
    <row r="999" spans="1:24">
      <c r="A999">
        <v>2678</v>
      </c>
      <c r="B999" s="19">
        <v>46177</v>
      </c>
      <c r="C999">
        <v>2026</v>
      </c>
      <c r="D999" t="s">
        <v>82</v>
      </c>
      <c r="E999">
        <v>6</v>
      </c>
      <c r="F999" t="s">
        <v>85</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82</v>
      </c>
      <c r="W999">
        <v>6</v>
      </c>
      <c r="X999" t="s">
        <v>85</v>
      </c>
    </row>
    <row r="1000" spans="1:24">
      <c r="A1000">
        <v>3015</v>
      </c>
      <c r="B1000" s="19">
        <v>46177</v>
      </c>
      <c r="C1000">
        <v>2026</v>
      </c>
      <c r="D1000" t="s">
        <v>82</v>
      </c>
      <c r="E1000">
        <v>6</v>
      </c>
      <c r="F1000" t="s">
        <v>85</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82</v>
      </c>
      <c r="W1000">
        <v>6</v>
      </c>
      <c r="X1000" t="s">
        <v>85</v>
      </c>
    </row>
    <row r="1001" spans="1:24">
      <c r="A1001">
        <v>3243</v>
      </c>
      <c r="B1001" s="19">
        <v>46177</v>
      </c>
      <c r="C1001">
        <v>2026</v>
      </c>
      <c r="D1001" t="s">
        <v>82</v>
      </c>
      <c r="E1001">
        <v>6</v>
      </c>
      <c r="F1001" t="s">
        <v>85</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82</v>
      </c>
      <c r="W1001">
        <v>6</v>
      </c>
      <c r="X1001" t="s">
        <v>85</v>
      </c>
    </row>
    <row r="1002" spans="1:24">
      <c r="A1002">
        <v>3283</v>
      </c>
      <c r="B1002" s="19">
        <v>46177</v>
      </c>
      <c r="C1002">
        <v>2026</v>
      </c>
      <c r="D1002" t="s">
        <v>82</v>
      </c>
      <c r="E1002">
        <v>6</v>
      </c>
      <c r="F1002" t="s">
        <v>85</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82</v>
      </c>
      <c r="W1002">
        <v>6</v>
      </c>
      <c r="X1002" t="s">
        <v>85</v>
      </c>
    </row>
    <row r="1003" spans="1:24">
      <c r="A1003">
        <v>3966</v>
      </c>
      <c r="B1003" s="19">
        <v>46177</v>
      </c>
      <c r="C1003">
        <v>2026</v>
      </c>
      <c r="D1003" t="s">
        <v>82</v>
      </c>
      <c r="E1003">
        <v>6</v>
      </c>
      <c r="F1003" t="s">
        <v>85</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82</v>
      </c>
      <c r="W1003">
        <v>6</v>
      </c>
      <c r="X1003" t="s">
        <v>85</v>
      </c>
    </row>
    <row r="1004" spans="1:24">
      <c r="A1004">
        <v>1349</v>
      </c>
      <c r="B1004" s="19">
        <v>46178</v>
      </c>
      <c r="C1004">
        <v>2026</v>
      </c>
      <c r="D1004" t="s">
        <v>82</v>
      </c>
      <c r="E1004">
        <v>6</v>
      </c>
      <c r="F1004" t="s">
        <v>85</v>
      </c>
      <c r="G1004" t="s">
        <v>0</v>
      </c>
      <c r="H1004" t="s">
        <v>50</v>
      </c>
      <c r="I1004" t="s">
        <v>19</v>
      </c>
      <c r="J1004" t="s">
        <v>3</v>
      </c>
      <c r="K1004" t="s">
        <v>9</v>
      </c>
      <c r="L1004" t="s">
        <v>10</v>
      </c>
      <c r="M1004">
        <v>6</v>
      </c>
      <c r="N1004">
        <v>91.98</v>
      </c>
      <c r="O1004">
        <v>0.05</v>
      </c>
      <c r="P1004">
        <v>46.46</v>
      </c>
      <c r="Q1004">
        <v>524.28599999999994</v>
      </c>
      <c r="R1004">
        <v>278.76</v>
      </c>
      <c r="S1004">
        <v>245.52599999999995</v>
      </c>
      <c r="T1004">
        <v>0.46830546686350577</v>
      </c>
      <c r="U1004">
        <v>2026</v>
      </c>
      <c r="V1004" t="s">
        <v>82</v>
      </c>
      <c r="W1004">
        <v>6</v>
      </c>
      <c r="X1004" t="s">
        <v>85</v>
      </c>
    </row>
    <row r="1005" spans="1:24">
      <c r="A1005">
        <v>2333</v>
      </c>
      <c r="B1005" s="19">
        <v>46178</v>
      </c>
      <c r="C1005">
        <v>2026</v>
      </c>
      <c r="D1005" t="s">
        <v>82</v>
      </c>
      <c r="E1005">
        <v>6</v>
      </c>
      <c r="F1005" t="s">
        <v>85</v>
      </c>
      <c r="G1005" t="s">
        <v>11</v>
      </c>
      <c r="H1005" t="s">
        <v>25</v>
      </c>
      <c r="I1005" t="s">
        <v>2</v>
      </c>
      <c r="J1005" t="s">
        <v>16</v>
      </c>
      <c r="K1005" t="s">
        <v>23</v>
      </c>
      <c r="L1005" t="s">
        <v>51</v>
      </c>
      <c r="M1005">
        <v>1</v>
      </c>
      <c r="N1005">
        <v>125.32</v>
      </c>
      <c r="O1005">
        <v>0</v>
      </c>
      <c r="P1005">
        <v>59.03</v>
      </c>
      <c r="Q1005">
        <v>125.32</v>
      </c>
      <c r="R1005">
        <v>59.03</v>
      </c>
      <c r="S1005">
        <v>66.289999999999992</v>
      </c>
      <c r="T1005">
        <v>0.52896584743057773</v>
      </c>
      <c r="U1005">
        <v>2026</v>
      </c>
      <c r="V1005" t="s">
        <v>82</v>
      </c>
      <c r="W1005">
        <v>6</v>
      </c>
      <c r="X1005" t="s">
        <v>85</v>
      </c>
    </row>
    <row r="1006" spans="1:24">
      <c r="A1006">
        <v>2628</v>
      </c>
      <c r="B1006" s="19">
        <v>46178</v>
      </c>
      <c r="C1006">
        <v>2026</v>
      </c>
      <c r="D1006" t="s">
        <v>82</v>
      </c>
      <c r="E1006">
        <v>6</v>
      </c>
      <c r="F1006" t="s">
        <v>85</v>
      </c>
      <c r="G1006" t="s">
        <v>20</v>
      </c>
      <c r="H1006" t="s">
        <v>33</v>
      </c>
      <c r="I1006" t="s">
        <v>28</v>
      </c>
      <c r="J1006" t="s">
        <v>3</v>
      </c>
      <c r="K1006" t="s">
        <v>14</v>
      </c>
      <c r="L1006" t="s">
        <v>48</v>
      </c>
      <c r="M1006">
        <v>2</v>
      </c>
      <c r="N1006">
        <v>167.26</v>
      </c>
      <c r="O1006">
        <v>0</v>
      </c>
      <c r="P1006">
        <v>89.65</v>
      </c>
      <c r="Q1006">
        <v>334.52</v>
      </c>
      <c r="R1006">
        <v>179.3</v>
      </c>
      <c r="S1006">
        <v>155.21999999999997</v>
      </c>
      <c r="T1006">
        <v>0.46400813105344968</v>
      </c>
      <c r="U1006">
        <v>2026</v>
      </c>
      <c r="V1006" t="s">
        <v>82</v>
      </c>
      <c r="W1006">
        <v>6</v>
      </c>
      <c r="X1006" t="s">
        <v>85</v>
      </c>
    </row>
    <row r="1007" spans="1:24">
      <c r="A1007">
        <v>2718</v>
      </c>
      <c r="B1007" s="19">
        <v>46178</v>
      </c>
      <c r="C1007">
        <v>2026</v>
      </c>
      <c r="D1007" t="s">
        <v>82</v>
      </c>
      <c r="E1007">
        <v>6</v>
      </c>
      <c r="F1007" t="s">
        <v>85</v>
      </c>
      <c r="G1007" t="s">
        <v>0</v>
      </c>
      <c r="H1007" t="s">
        <v>1</v>
      </c>
      <c r="I1007" t="s">
        <v>28</v>
      </c>
      <c r="J1007" t="s">
        <v>3</v>
      </c>
      <c r="K1007" t="s">
        <v>4</v>
      </c>
      <c r="L1007" t="s">
        <v>5</v>
      </c>
      <c r="M1007">
        <v>1</v>
      </c>
      <c r="N1007">
        <v>80.19</v>
      </c>
      <c r="O1007">
        <v>0</v>
      </c>
      <c r="P1007">
        <v>42.18</v>
      </c>
      <c r="Q1007">
        <v>80.19</v>
      </c>
      <c r="R1007">
        <v>42.18</v>
      </c>
      <c r="S1007">
        <v>38.01</v>
      </c>
      <c r="T1007">
        <v>0.47399925177702956</v>
      </c>
      <c r="U1007">
        <v>2026</v>
      </c>
      <c r="V1007" t="s">
        <v>82</v>
      </c>
      <c r="W1007">
        <v>6</v>
      </c>
      <c r="X1007" t="s">
        <v>85</v>
      </c>
    </row>
    <row r="1008" spans="1:24">
      <c r="A1008">
        <v>3185</v>
      </c>
      <c r="B1008" s="19">
        <v>46178</v>
      </c>
      <c r="C1008">
        <v>2026</v>
      </c>
      <c r="D1008" t="s">
        <v>82</v>
      </c>
      <c r="E1008">
        <v>6</v>
      </c>
      <c r="F1008" t="s">
        <v>85</v>
      </c>
      <c r="G1008" t="s">
        <v>0</v>
      </c>
      <c r="H1008" t="s">
        <v>50</v>
      </c>
      <c r="I1008" t="s">
        <v>2</v>
      </c>
      <c r="J1008" t="s">
        <v>13</v>
      </c>
      <c r="K1008" t="s">
        <v>4</v>
      </c>
      <c r="L1008" t="s">
        <v>22</v>
      </c>
      <c r="M1008">
        <v>1</v>
      </c>
      <c r="N1008">
        <v>49.86</v>
      </c>
      <c r="O1008">
        <v>0</v>
      </c>
      <c r="P1008">
        <v>22.72</v>
      </c>
      <c r="Q1008">
        <v>49.86</v>
      </c>
      <c r="R1008">
        <v>22.72</v>
      </c>
      <c r="S1008">
        <v>27.14</v>
      </c>
      <c r="T1008">
        <v>0.5443241075010028</v>
      </c>
      <c r="U1008">
        <v>2026</v>
      </c>
      <c r="V1008" t="s">
        <v>82</v>
      </c>
      <c r="W1008">
        <v>6</v>
      </c>
      <c r="X1008" t="s">
        <v>85</v>
      </c>
    </row>
    <row r="1009" spans="1:24">
      <c r="A1009">
        <v>4495</v>
      </c>
      <c r="B1009" s="19">
        <v>46178</v>
      </c>
      <c r="C1009">
        <v>2026</v>
      </c>
      <c r="D1009" t="s">
        <v>82</v>
      </c>
      <c r="E1009">
        <v>6</v>
      </c>
      <c r="F1009" t="s">
        <v>85</v>
      </c>
      <c r="G1009" t="s">
        <v>11</v>
      </c>
      <c r="H1009" t="s">
        <v>39</v>
      </c>
      <c r="I1009" t="s">
        <v>19</v>
      </c>
      <c r="J1009" t="s">
        <v>13</v>
      </c>
      <c r="K1009" t="s">
        <v>23</v>
      </c>
      <c r="L1009" t="s">
        <v>29</v>
      </c>
      <c r="M1009">
        <v>2</v>
      </c>
      <c r="N1009">
        <v>195.51</v>
      </c>
      <c r="O1009">
        <v>0</v>
      </c>
      <c r="P1009">
        <v>102.97</v>
      </c>
      <c r="Q1009">
        <v>391.02</v>
      </c>
      <c r="R1009">
        <v>205.94</v>
      </c>
      <c r="S1009">
        <v>185.07999999999998</v>
      </c>
      <c r="T1009">
        <v>0.47332617257429288</v>
      </c>
      <c r="U1009">
        <v>2026</v>
      </c>
      <c r="V1009" t="s">
        <v>82</v>
      </c>
      <c r="W1009">
        <v>6</v>
      </c>
      <c r="X1009" t="s">
        <v>85</v>
      </c>
    </row>
    <row r="1010" spans="1:24">
      <c r="A1010">
        <v>815</v>
      </c>
      <c r="B1010" s="19">
        <v>46179</v>
      </c>
      <c r="C1010">
        <v>2026</v>
      </c>
      <c r="D1010" t="s">
        <v>82</v>
      </c>
      <c r="E1010">
        <v>6</v>
      </c>
      <c r="F1010" t="s">
        <v>85</v>
      </c>
      <c r="G1010" t="s">
        <v>0</v>
      </c>
      <c r="H1010" t="s">
        <v>1</v>
      </c>
      <c r="I1010" t="s">
        <v>19</v>
      </c>
      <c r="J1010" t="s">
        <v>13</v>
      </c>
      <c r="K1010" t="s">
        <v>34</v>
      </c>
      <c r="L1010" t="s">
        <v>35</v>
      </c>
      <c r="M1010">
        <v>1</v>
      </c>
      <c r="N1010">
        <v>39.61</v>
      </c>
      <c r="O1010">
        <v>0</v>
      </c>
      <c r="P1010">
        <v>14.75</v>
      </c>
      <c r="Q1010">
        <v>39.61</v>
      </c>
      <c r="R1010">
        <v>14.75</v>
      </c>
      <c r="S1010">
        <v>24.86</v>
      </c>
      <c r="T1010">
        <v>0.62761928805857103</v>
      </c>
      <c r="U1010">
        <v>2026</v>
      </c>
      <c r="V1010" t="s">
        <v>82</v>
      </c>
      <c r="W1010">
        <v>6</v>
      </c>
      <c r="X1010" t="s">
        <v>85</v>
      </c>
    </row>
    <row r="1011" spans="1:24">
      <c r="A1011">
        <v>1140</v>
      </c>
      <c r="B1011" s="19">
        <v>46179</v>
      </c>
      <c r="C1011">
        <v>2026</v>
      </c>
      <c r="D1011" t="s">
        <v>82</v>
      </c>
      <c r="E1011">
        <v>6</v>
      </c>
      <c r="F1011" t="s">
        <v>85</v>
      </c>
      <c r="G1011" t="s">
        <v>6</v>
      </c>
      <c r="H1011" t="s">
        <v>7</v>
      </c>
      <c r="I1011" t="s">
        <v>19</v>
      </c>
      <c r="J1011" t="s">
        <v>3</v>
      </c>
      <c r="K1011" t="s">
        <v>9</v>
      </c>
      <c r="L1011" t="s">
        <v>46</v>
      </c>
      <c r="M1011">
        <v>1</v>
      </c>
      <c r="N1011">
        <v>70.86</v>
      </c>
      <c r="O1011">
        <v>0</v>
      </c>
      <c r="P1011">
        <v>31.47</v>
      </c>
      <c r="Q1011">
        <v>70.86</v>
      </c>
      <c r="R1011">
        <v>31.47</v>
      </c>
      <c r="S1011">
        <v>39.39</v>
      </c>
      <c r="T1011">
        <v>0.55588484335309063</v>
      </c>
      <c r="U1011">
        <v>2026</v>
      </c>
      <c r="V1011" t="s">
        <v>82</v>
      </c>
      <c r="W1011">
        <v>6</v>
      </c>
      <c r="X1011" t="s">
        <v>85</v>
      </c>
    </row>
    <row r="1012" spans="1:24">
      <c r="A1012">
        <v>1544</v>
      </c>
      <c r="B1012" s="19">
        <v>46179</v>
      </c>
      <c r="C1012">
        <v>2026</v>
      </c>
      <c r="D1012" t="s">
        <v>82</v>
      </c>
      <c r="E1012">
        <v>6</v>
      </c>
      <c r="F1012" t="s">
        <v>85</v>
      </c>
      <c r="G1012" t="s">
        <v>20</v>
      </c>
      <c r="H1012" t="s">
        <v>31</v>
      </c>
      <c r="I1012" t="s">
        <v>8</v>
      </c>
      <c r="J1012" t="s">
        <v>3</v>
      </c>
      <c r="K1012" t="s">
        <v>34</v>
      </c>
      <c r="L1012" t="s">
        <v>35</v>
      </c>
      <c r="M1012">
        <v>8</v>
      </c>
      <c r="N1012">
        <v>40.46</v>
      </c>
      <c r="O1012">
        <v>0.2</v>
      </c>
      <c r="P1012">
        <v>14.7</v>
      </c>
      <c r="Q1012">
        <v>258.94400000000002</v>
      </c>
      <c r="R1012">
        <v>117.6</v>
      </c>
      <c r="S1012">
        <v>141.34400000000002</v>
      </c>
      <c r="T1012">
        <v>0.54584775086505199</v>
      </c>
      <c r="U1012">
        <v>2026</v>
      </c>
      <c r="V1012" t="s">
        <v>82</v>
      </c>
      <c r="W1012">
        <v>6</v>
      </c>
      <c r="X1012" t="s">
        <v>85</v>
      </c>
    </row>
    <row r="1013" spans="1:24">
      <c r="A1013">
        <v>2420</v>
      </c>
      <c r="B1013" s="19">
        <v>46179</v>
      </c>
      <c r="C1013">
        <v>2026</v>
      </c>
      <c r="D1013" t="s">
        <v>82</v>
      </c>
      <c r="E1013">
        <v>6</v>
      </c>
      <c r="F1013" t="s">
        <v>85</v>
      </c>
      <c r="G1013" t="s">
        <v>11</v>
      </c>
      <c r="H1013" t="s">
        <v>25</v>
      </c>
      <c r="I1013" t="s">
        <v>2</v>
      </c>
      <c r="J1013" t="s">
        <v>13</v>
      </c>
      <c r="K1013" t="s">
        <v>14</v>
      </c>
      <c r="L1013" t="s">
        <v>44</v>
      </c>
      <c r="M1013">
        <v>1</v>
      </c>
      <c r="N1013">
        <v>131.79</v>
      </c>
      <c r="O1013">
        <v>0</v>
      </c>
      <c r="P1013">
        <v>68.22</v>
      </c>
      <c r="Q1013">
        <v>131.79</v>
      </c>
      <c r="R1013">
        <v>68.22</v>
      </c>
      <c r="S1013">
        <v>63.569999999999993</v>
      </c>
      <c r="T1013">
        <v>0.48235829729114499</v>
      </c>
      <c r="U1013">
        <v>2026</v>
      </c>
      <c r="V1013" t="s">
        <v>82</v>
      </c>
      <c r="W1013">
        <v>6</v>
      </c>
      <c r="X1013" t="s">
        <v>85</v>
      </c>
    </row>
    <row r="1014" spans="1:24">
      <c r="A1014">
        <v>2805</v>
      </c>
      <c r="B1014" s="19">
        <v>46179</v>
      </c>
      <c r="C1014">
        <v>2026</v>
      </c>
      <c r="D1014" t="s">
        <v>82</v>
      </c>
      <c r="E1014">
        <v>6</v>
      </c>
      <c r="F1014" t="s">
        <v>85</v>
      </c>
      <c r="G1014" t="s">
        <v>11</v>
      </c>
      <c r="H1014" t="s">
        <v>39</v>
      </c>
      <c r="I1014" t="s">
        <v>8</v>
      </c>
      <c r="J1014" t="s">
        <v>3</v>
      </c>
      <c r="K1014" t="s">
        <v>23</v>
      </c>
      <c r="L1014" t="s">
        <v>24</v>
      </c>
      <c r="M1014">
        <v>12</v>
      </c>
      <c r="N1014">
        <v>338.45</v>
      </c>
      <c r="O1014">
        <v>0.1</v>
      </c>
      <c r="P1014">
        <v>196.78</v>
      </c>
      <c r="Q1014">
        <v>3655.2599999999998</v>
      </c>
      <c r="R1014">
        <v>2361.36</v>
      </c>
      <c r="S1014">
        <v>1293.8999999999996</v>
      </c>
      <c r="T1014">
        <v>0.35398302719915947</v>
      </c>
      <c r="U1014">
        <v>2026</v>
      </c>
      <c r="V1014" t="s">
        <v>82</v>
      </c>
      <c r="W1014">
        <v>6</v>
      </c>
      <c r="X1014" t="s">
        <v>85</v>
      </c>
    </row>
    <row r="1015" spans="1:24">
      <c r="A1015">
        <v>3160</v>
      </c>
      <c r="B1015" s="19">
        <v>46179</v>
      </c>
      <c r="C1015">
        <v>2026</v>
      </c>
      <c r="D1015" t="s">
        <v>82</v>
      </c>
      <c r="E1015">
        <v>6</v>
      </c>
      <c r="F1015" t="s">
        <v>85</v>
      </c>
      <c r="G1015" t="s">
        <v>11</v>
      </c>
      <c r="H1015" t="s">
        <v>18</v>
      </c>
      <c r="I1015" t="s">
        <v>19</v>
      </c>
      <c r="J1015" t="s">
        <v>3</v>
      </c>
      <c r="K1015" t="s">
        <v>34</v>
      </c>
      <c r="L1015" t="s">
        <v>35</v>
      </c>
      <c r="M1015">
        <v>2</v>
      </c>
      <c r="N1015">
        <v>40.99</v>
      </c>
      <c r="O1015">
        <v>0</v>
      </c>
      <c r="P1015">
        <v>14.53</v>
      </c>
      <c r="Q1015">
        <v>81.98</v>
      </c>
      <c r="R1015">
        <v>29.06</v>
      </c>
      <c r="S1015">
        <v>52.92</v>
      </c>
      <c r="T1015">
        <v>0.64552329836545497</v>
      </c>
      <c r="U1015">
        <v>2026</v>
      </c>
      <c r="V1015" t="s">
        <v>82</v>
      </c>
      <c r="W1015">
        <v>6</v>
      </c>
      <c r="X1015" t="s">
        <v>85</v>
      </c>
    </row>
    <row r="1016" spans="1:24">
      <c r="A1016">
        <v>3278</v>
      </c>
      <c r="B1016" s="19">
        <v>46179</v>
      </c>
      <c r="C1016">
        <v>2026</v>
      </c>
      <c r="D1016" t="s">
        <v>82</v>
      </c>
      <c r="E1016">
        <v>6</v>
      </c>
      <c r="F1016" t="s">
        <v>85</v>
      </c>
      <c r="G1016" t="s">
        <v>6</v>
      </c>
      <c r="H1016" t="s">
        <v>43</v>
      </c>
      <c r="I1016" t="s">
        <v>19</v>
      </c>
      <c r="J1016" t="s">
        <v>3</v>
      </c>
      <c r="K1016" t="s">
        <v>4</v>
      </c>
      <c r="L1016" t="s">
        <v>30</v>
      </c>
      <c r="M1016">
        <v>1</v>
      </c>
      <c r="N1016">
        <v>101.85</v>
      </c>
      <c r="O1016">
        <v>0</v>
      </c>
      <c r="P1016">
        <v>51.59</v>
      </c>
      <c r="Q1016">
        <v>101.85</v>
      </c>
      <c r="R1016">
        <v>51.59</v>
      </c>
      <c r="S1016">
        <v>50.259999999999991</v>
      </c>
      <c r="T1016">
        <v>0.49347079037800679</v>
      </c>
      <c r="U1016">
        <v>2026</v>
      </c>
      <c r="V1016" t="s">
        <v>82</v>
      </c>
      <c r="W1016">
        <v>6</v>
      </c>
      <c r="X1016" t="s">
        <v>85</v>
      </c>
    </row>
    <row r="1017" spans="1:24">
      <c r="A1017">
        <v>3555</v>
      </c>
      <c r="B1017" s="19">
        <v>46179</v>
      </c>
      <c r="C1017">
        <v>2026</v>
      </c>
      <c r="D1017" t="s">
        <v>82</v>
      </c>
      <c r="E1017">
        <v>6</v>
      </c>
      <c r="F1017" t="s">
        <v>85</v>
      </c>
      <c r="G1017" t="s">
        <v>11</v>
      </c>
      <c r="H1017" t="s">
        <v>12</v>
      </c>
      <c r="I1017" t="s">
        <v>8</v>
      </c>
      <c r="J1017" t="s">
        <v>16</v>
      </c>
      <c r="K1017" t="s">
        <v>23</v>
      </c>
      <c r="L1017" t="s">
        <v>24</v>
      </c>
      <c r="M1017">
        <v>4</v>
      </c>
      <c r="N1017">
        <v>346.14</v>
      </c>
      <c r="O1017">
        <v>0.05</v>
      </c>
      <c r="P1017">
        <v>198.97</v>
      </c>
      <c r="Q1017">
        <v>1315.3319999999999</v>
      </c>
      <c r="R1017">
        <v>795.88</v>
      </c>
      <c r="S1017">
        <v>519.45199999999988</v>
      </c>
      <c r="T1017">
        <v>0.39492082607280893</v>
      </c>
      <c r="U1017">
        <v>2026</v>
      </c>
      <c r="V1017" t="s">
        <v>82</v>
      </c>
      <c r="W1017">
        <v>6</v>
      </c>
      <c r="X1017" t="s">
        <v>85</v>
      </c>
    </row>
    <row r="1018" spans="1:24">
      <c r="A1018">
        <v>3702</v>
      </c>
      <c r="B1018" s="19">
        <v>46179</v>
      </c>
      <c r="C1018">
        <v>2026</v>
      </c>
      <c r="D1018" t="s">
        <v>82</v>
      </c>
      <c r="E1018">
        <v>6</v>
      </c>
      <c r="F1018" t="s">
        <v>85</v>
      </c>
      <c r="G1018" t="s">
        <v>0</v>
      </c>
      <c r="H1018" t="s">
        <v>36</v>
      </c>
      <c r="I1018" t="s">
        <v>19</v>
      </c>
      <c r="J1018" t="s">
        <v>16</v>
      </c>
      <c r="K1018" t="s">
        <v>4</v>
      </c>
      <c r="L1018" t="s">
        <v>5</v>
      </c>
      <c r="M1018">
        <v>2</v>
      </c>
      <c r="N1018">
        <v>83.28</v>
      </c>
      <c r="O1018">
        <v>0</v>
      </c>
      <c r="P1018">
        <v>43.56</v>
      </c>
      <c r="Q1018">
        <v>166.56</v>
      </c>
      <c r="R1018">
        <v>87.12</v>
      </c>
      <c r="S1018">
        <v>79.44</v>
      </c>
      <c r="T1018">
        <v>0.47694524495677232</v>
      </c>
      <c r="U1018">
        <v>2026</v>
      </c>
      <c r="V1018" t="s">
        <v>82</v>
      </c>
      <c r="W1018">
        <v>6</v>
      </c>
      <c r="X1018" t="s">
        <v>85</v>
      </c>
    </row>
    <row r="1019" spans="1:24">
      <c r="A1019">
        <v>4349</v>
      </c>
      <c r="B1019" s="19">
        <v>46179</v>
      </c>
      <c r="C1019">
        <v>2026</v>
      </c>
      <c r="D1019" t="s">
        <v>82</v>
      </c>
      <c r="E1019">
        <v>6</v>
      </c>
      <c r="F1019" t="s">
        <v>85</v>
      </c>
      <c r="G1019" t="s">
        <v>20</v>
      </c>
      <c r="H1019" t="s">
        <v>31</v>
      </c>
      <c r="I1019" t="s">
        <v>19</v>
      </c>
      <c r="J1019" t="s">
        <v>16</v>
      </c>
      <c r="K1019" t="s">
        <v>4</v>
      </c>
      <c r="L1019" t="s">
        <v>5</v>
      </c>
      <c r="M1019">
        <v>1</v>
      </c>
      <c r="N1019">
        <v>80.349999999999994</v>
      </c>
      <c r="O1019">
        <v>0.15</v>
      </c>
      <c r="P1019">
        <v>43.51</v>
      </c>
      <c r="Q1019">
        <v>68.297499999999999</v>
      </c>
      <c r="R1019">
        <v>43.51</v>
      </c>
      <c r="S1019">
        <v>24.787500000000001</v>
      </c>
      <c r="T1019">
        <v>0.3629342216040119</v>
      </c>
      <c r="U1019">
        <v>2026</v>
      </c>
      <c r="V1019" t="s">
        <v>82</v>
      </c>
      <c r="W1019">
        <v>6</v>
      </c>
      <c r="X1019" t="s">
        <v>85</v>
      </c>
    </row>
    <row r="1020" spans="1:24">
      <c r="A1020">
        <v>4989</v>
      </c>
      <c r="B1020" s="19">
        <v>46179</v>
      </c>
      <c r="C1020">
        <v>2026</v>
      </c>
      <c r="D1020" t="s">
        <v>82</v>
      </c>
      <c r="E1020">
        <v>6</v>
      </c>
      <c r="F1020" t="s">
        <v>85</v>
      </c>
      <c r="G1020" t="s">
        <v>6</v>
      </c>
      <c r="H1020" t="s">
        <v>7</v>
      </c>
      <c r="I1020" t="s">
        <v>2</v>
      </c>
      <c r="J1020" t="s">
        <v>3</v>
      </c>
      <c r="K1020" t="s">
        <v>4</v>
      </c>
      <c r="L1020" t="s">
        <v>26</v>
      </c>
      <c r="M1020">
        <v>1</v>
      </c>
      <c r="N1020">
        <v>40.86</v>
      </c>
      <c r="O1020">
        <v>0.05</v>
      </c>
      <c r="P1020">
        <v>16.899999999999999</v>
      </c>
      <c r="Q1020">
        <v>38.817</v>
      </c>
      <c r="R1020">
        <v>16.899999999999999</v>
      </c>
      <c r="S1020">
        <v>21.917000000000002</v>
      </c>
      <c r="T1020">
        <v>0.564623747327202</v>
      </c>
      <c r="U1020">
        <v>2026</v>
      </c>
      <c r="V1020" t="s">
        <v>82</v>
      </c>
      <c r="W1020">
        <v>6</v>
      </c>
      <c r="X1020" t="s">
        <v>85</v>
      </c>
    </row>
    <row r="1021" spans="1:24">
      <c r="A1021">
        <v>713</v>
      </c>
      <c r="B1021" s="19">
        <v>46180</v>
      </c>
      <c r="C1021">
        <v>2026</v>
      </c>
      <c r="D1021" t="s">
        <v>82</v>
      </c>
      <c r="E1021">
        <v>6</v>
      </c>
      <c r="F1021" t="s">
        <v>85</v>
      </c>
      <c r="G1021" t="s">
        <v>6</v>
      </c>
      <c r="H1021" t="s">
        <v>27</v>
      </c>
      <c r="I1021" t="s">
        <v>19</v>
      </c>
      <c r="J1021" t="s">
        <v>3</v>
      </c>
      <c r="K1021" t="s">
        <v>14</v>
      </c>
      <c r="L1021" t="s">
        <v>15</v>
      </c>
      <c r="M1021">
        <v>4</v>
      </c>
      <c r="N1021">
        <v>36.299999999999997</v>
      </c>
      <c r="O1021">
        <v>0.05</v>
      </c>
      <c r="P1021">
        <v>13.16</v>
      </c>
      <c r="Q1021">
        <v>137.93999999999997</v>
      </c>
      <c r="R1021">
        <v>52.64</v>
      </c>
      <c r="S1021">
        <v>85.299999999999969</v>
      </c>
      <c r="T1021">
        <v>0.61838480498767567</v>
      </c>
      <c r="U1021">
        <v>2026</v>
      </c>
      <c r="V1021" t="s">
        <v>82</v>
      </c>
      <c r="W1021">
        <v>6</v>
      </c>
      <c r="X1021" t="s">
        <v>85</v>
      </c>
    </row>
    <row r="1022" spans="1:24">
      <c r="A1022">
        <v>3355</v>
      </c>
      <c r="B1022" s="19">
        <v>46180</v>
      </c>
      <c r="C1022">
        <v>2026</v>
      </c>
      <c r="D1022" t="s">
        <v>82</v>
      </c>
      <c r="E1022">
        <v>6</v>
      </c>
      <c r="F1022" t="s">
        <v>85</v>
      </c>
      <c r="G1022" t="s">
        <v>0</v>
      </c>
      <c r="H1022" t="s">
        <v>50</v>
      </c>
      <c r="I1022" t="s">
        <v>8</v>
      </c>
      <c r="J1022" t="s">
        <v>13</v>
      </c>
      <c r="K1022" t="s">
        <v>23</v>
      </c>
      <c r="L1022" t="s">
        <v>24</v>
      </c>
      <c r="M1022">
        <v>10</v>
      </c>
      <c r="N1022">
        <v>338.26</v>
      </c>
      <c r="O1022">
        <v>0.05</v>
      </c>
      <c r="P1022">
        <v>197.42</v>
      </c>
      <c r="Q1022">
        <v>3213.47</v>
      </c>
      <c r="R1022">
        <v>1974.1999999999998</v>
      </c>
      <c r="S1022">
        <v>1239.27</v>
      </c>
      <c r="T1022">
        <v>0.38564853569505864</v>
      </c>
      <c r="U1022">
        <v>2026</v>
      </c>
      <c r="V1022" t="s">
        <v>82</v>
      </c>
      <c r="W1022">
        <v>6</v>
      </c>
      <c r="X1022" t="s">
        <v>85</v>
      </c>
    </row>
    <row r="1023" spans="1:24">
      <c r="A1023">
        <v>3879</v>
      </c>
      <c r="B1023" s="19">
        <v>46180</v>
      </c>
      <c r="C1023">
        <v>2026</v>
      </c>
      <c r="D1023" t="s">
        <v>82</v>
      </c>
      <c r="E1023">
        <v>6</v>
      </c>
      <c r="F1023" t="s">
        <v>85</v>
      </c>
      <c r="G1023" t="s">
        <v>0</v>
      </c>
      <c r="H1023" t="s">
        <v>36</v>
      </c>
      <c r="I1023" t="s">
        <v>28</v>
      </c>
      <c r="J1023" t="s">
        <v>3</v>
      </c>
      <c r="K1023" t="s">
        <v>4</v>
      </c>
      <c r="L1023" t="s">
        <v>26</v>
      </c>
      <c r="M1023">
        <v>2</v>
      </c>
      <c r="N1023">
        <v>41.25</v>
      </c>
      <c r="O1023">
        <v>0</v>
      </c>
      <c r="P1023">
        <v>17.13</v>
      </c>
      <c r="Q1023">
        <v>82.5</v>
      </c>
      <c r="R1023">
        <v>34.26</v>
      </c>
      <c r="S1023">
        <v>48.24</v>
      </c>
      <c r="T1023">
        <v>0.58472727272727276</v>
      </c>
      <c r="U1023">
        <v>2026</v>
      </c>
      <c r="V1023" t="s">
        <v>82</v>
      </c>
      <c r="W1023">
        <v>6</v>
      </c>
      <c r="X1023" t="s">
        <v>85</v>
      </c>
    </row>
    <row r="1024" spans="1:24">
      <c r="A1024">
        <v>3989</v>
      </c>
      <c r="B1024" s="19">
        <v>46180</v>
      </c>
      <c r="C1024">
        <v>2026</v>
      </c>
      <c r="D1024" t="s">
        <v>82</v>
      </c>
      <c r="E1024">
        <v>6</v>
      </c>
      <c r="F1024" t="s">
        <v>85</v>
      </c>
      <c r="G1024" t="s">
        <v>6</v>
      </c>
      <c r="H1024" t="s">
        <v>43</v>
      </c>
      <c r="I1024" t="s">
        <v>2</v>
      </c>
      <c r="J1024" t="s">
        <v>3</v>
      </c>
      <c r="K1024" t="s">
        <v>9</v>
      </c>
      <c r="L1024" t="s">
        <v>10</v>
      </c>
      <c r="M1024">
        <v>2</v>
      </c>
      <c r="N1024">
        <v>92</v>
      </c>
      <c r="O1024">
        <v>0</v>
      </c>
      <c r="P1024">
        <v>44.27</v>
      </c>
      <c r="Q1024">
        <v>184</v>
      </c>
      <c r="R1024">
        <v>88.54</v>
      </c>
      <c r="S1024">
        <v>95.46</v>
      </c>
      <c r="T1024">
        <v>0.51880434782608698</v>
      </c>
      <c r="U1024">
        <v>2026</v>
      </c>
      <c r="V1024" t="s">
        <v>82</v>
      </c>
      <c r="W1024">
        <v>6</v>
      </c>
      <c r="X1024" t="s">
        <v>85</v>
      </c>
    </row>
    <row r="1025" spans="1:24">
      <c r="A1025">
        <v>4193</v>
      </c>
      <c r="B1025" s="19">
        <v>46180</v>
      </c>
      <c r="C1025">
        <v>2026</v>
      </c>
      <c r="D1025" t="s">
        <v>82</v>
      </c>
      <c r="E1025">
        <v>6</v>
      </c>
      <c r="F1025" t="s">
        <v>85</v>
      </c>
      <c r="G1025" t="s">
        <v>6</v>
      </c>
      <c r="H1025" t="s">
        <v>27</v>
      </c>
      <c r="I1025" t="s">
        <v>2</v>
      </c>
      <c r="J1025" t="s">
        <v>13</v>
      </c>
      <c r="K1025" t="s">
        <v>23</v>
      </c>
      <c r="L1025" t="s">
        <v>40</v>
      </c>
      <c r="M1025">
        <v>1</v>
      </c>
      <c r="N1025">
        <v>80.89</v>
      </c>
      <c r="O1025">
        <v>0.1</v>
      </c>
      <c r="P1025">
        <v>40.32</v>
      </c>
      <c r="Q1025">
        <v>72.801000000000002</v>
      </c>
      <c r="R1025">
        <v>40.32</v>
      </c>
      <c r="S1025">
        <v>32.481000000000002</v>
      </c>
      <c r="T1025">
        <v>0.44616145382618372</v>
      </c>
      <c r="U1025">
        <v>2026</v>
      </c>
      <c r="V1025" t="s">
        <v>82</v>
      </c>
      <c r="W1025">
        <v>6</v>
      </c>
      <c r="X1025" t="s">
        <v>85</v>
      </c>
    </row>
    <row r="1026" spans="1:24">
      <c r="A1026">
        <v>4413</v>
      </c>
      <c r="B1026" s="19">
        <v>46180</v>
      </c>
      <c r="C1026">
        <v>2026</v>
      </c>
      <c r="D1026" t="s">
        <v>82</v>
      </c>
      <c r="E1026">
        <v>6</v>
      </c>
      <c r="F1026" t="s">
        <v>85</v>
      </c>
      <c r="G1026" t="s">
        <v>0</v>
      </c>
      <c r="H1026" t="s">
        <v>1</v>
      </c>
      <c r="I1026" t="s">
        <v>19</v>
      </c>
      <c r="J1026" t="s">
        <v>13</v>
      </c>
      <c r="K1026" t="s">
        <v>23</v>
      </c>
      <c r="L1026" t="s">
        <v>29</v>
      </c>
      <c r="M1026">
        <v>1</v>
      </c>
      <c r="N1026">
        <v>194.73</v>
      </c>
      <c r="O1026">
        <v>0</v>
      </c>
      <c r="P1026">
        <v>101.91</v>
      </c>
      <c r="Q1026">
        <v>194.73</v>
      </c>
      <c r="R1026">
        <v>101.91</v>
      </c>
      <c r="S1026">
        <v>92.82</v>
      </c>
      <c r="T1026">
        <v>0.47665999075643195</v>
      </c>
      <c r="U1026">
        <v>2026</v>
      </c>
      <c r="V1026" t="s">
        <v>82</v>
      </c>
      <c r="W1026">
        <v>6</v>
      </c>
      <c r="X1026" t="s">
        <v>85</v>
      </c>
    </row>
    <row r="1027" spans="1:24">
      <c r="A1027">
        <v>4598</v>
      </c>
      <c r="B1027" s="19">
        <v>46180</v>
      </c>
      <c r="C1027">
        <v>2026</v>
      </c>
      <c r="D1027" t="s">
        <v>82</v>
      </c>
      <c r="E1027">
        <v>6</v>
      </c>
      <c r="F1027" t="s">
        <v>85</v>
      </c>
      <c r="G1027" t="s">
        <v>20</v>
      </c>
      <c r="H1027" t="s">
        <v>21</v>
      </c>
      <c r="I1027" t="s">
        <v>8</v>
      </c>
      <c r="J1027" t="s">
        <v>16</v>
      </c>
      <c r="K1027" t="s">
        <v>9</v>
      </c>
      <c r="L1027" t="s">
        <v>10</v>
      </c>
      <c r="M1027">
        <v>5</v>
      </c>
      <c r="N1027">
        <v>93.82</v>
      </c>
      <c r="O1027">
        <v>0.15</v>
      </c>
      <c r="P1027">
        <v>46.06</v>
      </c>
      <c r="Q1027">
        <v>398.73499999999996</v>
      </c>
      <c r="R1027">
        <v>230.3</v>
      </c>
      <c r="S1027">
        <v>168.43499999999995</v>
      </c>
      <c r="T1027">
        <v>0.4224234140469233</v>
      </c>
      <c r="U1027">
        <v>2026</v>
      </c>
      <c r="V1027" t="s">
        <v>82</v>
      </c>
      <c r="W1027">
        <v>6</v>
      </c>
      <c r="X1027" t="s">
        <v>85</v>
      </c>
    </row>
    <row r="1028" spans="1:24">
      <c r="A1028">
        <v>72</v>
      </c>
      <c r="B1028" s="19">
        <v>46181</v>
      </c>
      <c r="C1028">
        <v>2026</v>
      </c>
      <c r="D1028" t="s">
        <v>82</v>
      </c>
      <c r="E1028">
        <v>6</v>
      </c>
      <c r="F1028" t="s">
        <v>85</v>
      </c>
      <c r="G1028" t="s">
        <v>11</v>
      </c>
      <c r="H1028" t="s">
        <v>39</v>
      </c>
      <c r="I1028" t="s">
        <v>19</v>
      </c>
      <c r="J1028" t="s">
        <v>13</v>
      </c>
      <c r="K1028" t="s">
        <v>9</v>
      </c>
      <c r="L1028" t="s">
        <v>17</v>
      </c>
      <c r="M1028">
        <v>3</v>
      </c>
      <c r="N1028">
        <v>142.53</v>
      </c>
      <c r="O1028">
        <v>0</v>
      </c>
      <c r="P1028">
        <v>80.67</v>
      </c>
      <c r="Q1028">
        <v>427.59000000000003</v>
      </c>
      <c r="R1028">
        <v>242.01</v>
      </c>
      <c r="S1028">
        <v>185.58000000000004</v>
      </c>
      <c r="T1028">
        <v>0.43401389181225014</v>
      </c>
      <c r="U1028">
        <v>2026</v>
      </c>
      <c r="V1028" t="s">
        <v>82</v>
      </c>
      <c r="W1028">
        <v>6</v>
      </c>
      <c r="X1028" t="s">
        <v>85</v>
      </c>
    </row>
    <row r="1029" spans="1:24">
      <c r="A1029">
        <v>176</v>
      </c>
      <c r="B1029" s="19">
        <v>46181</v>
      </c>
      <c r="C1029">
        <v>2026</v>
      </c>
      <c r="D1029" t="s">
        <v>82</v>
      </c>
      <c r="E1029">
        <v>6</v>
      </c>
      <c r="F1029" t="s">
        <v>85</v>
      </c>
      <c r="G1029" t="s">
        <v>6</v>
      </c>
      <c r="H1029" t="s">
        <v>49</v>
      </c>
      <c r="I1029" t="s">
        <v>2</v>
      </c>
      <c r="J1029" t="s">
        <v>3</v>
      </c>
      <c r="K1029" t="s">
        <v>23</v>
      </c>
      <c r="L1029" t="s">
        <v>29</v>
      </c>
      <c r="M1029">
        <v>1</v>
      </c>
      <c r="N1029">
        <v>196.33</v>
      </c>
      <c r="O1029">
        <v>0</v>
      </c>
      <c r="P1029">
        <v>103.27</v>
      </c>
      <c r="Q1029">
        <v>196.33</v>
      </c>
      <c r="R1029">
        <v>103.27</v>
      </c>
      <c r="S1029">
        <v>93.060000000000016</v>
      </c>
      <c r="T1029">
        <v>0.47399786074466466</v>
      </c>
      <c r="U1029">
        <v>2026</v>
      </c>
      <c r="V1029" t="s">
        <v>82</v>
      </c>
      <c r="W1029">
        <v>6</v>
      </c>
      <c r="X1029" t="s">
        <v>85</v>
      </c>
    </row>
    <row r="1030" spans="1:24">
      <c r="A1030">
        <v>205</v>
      </c>
      <c r="B1030" s="19">
        <v>46181</v>
      </c>
      <c r="C1030">
        <v>2026</v>
      </c>
      <c r="D1030" t="s">
        <v>82</v>
      </c>
      <c r="E1030">
        <v>6</v>
      </c>
      <c r="F1030" t="s">
        <v>85</v>
      </c>
      <c r="G1030" t="s">
        <v>20</v>
      </c>
      <c r="H1030" t="s">
        <v>31</v>
      </c>
      <c r="I1030" t="s">
        <v>2</v>
      </c>
      <c r="J1030" t="s">
        <v>13</v>
      </c>
      <c r="K1030" t="s">
        <v>4</v>
      </c>
      <c r="L1030" t="s">
        <v>26</v>
      </c>
      <c r="M1030">
        <v>2</v>
      </c>
      <c r="N1030">
        <v>41.05</v>
      </c>
      <c r="O1030">
        <v>0</v>
      </c>
      <c r="P1030">
        <v>16.690000000000001</v>
      </c>
      <c r="Q1030">
        <v>82.1</v>
      </c>
      <c r="R1030">
        <v>33.380000000000003</v>
      </c>
      <c r="S1030">
        <v>48.719999999999992</v>
      </c>
      <c r="T1030">
        <v>0.59342265529841653</v>
      </c>
      <c r="U1030">
        <v>2026</v>
      </c>
      <c r="V1030" t="s">
        <v>82</v>
      </c>
      <c r="W1030">
        <v>6</v>
      </c>
      <c r="X1030" t="s">
        <v>85</v>
      </c>
    </row>
    <row r="1031" spans="1:24">
      <c r="A1031">
        <v>896</v>
      </c>
      <c r="B1031" s="19">
        <v>46181</v>
      </c>
      <c r="C1031">
        <v>2026</v>
      </c>
      <c r="D1031" t="s">
        <v>82</v>
      </c>
      <c r="E1031">
        <v>6</v>
      </c>
      <c r="F1031" t="s">
        <v>85</v>
      </c>
      <c r="G1031" t="s">
        <v>20</v>
      </c>
      <c r="H1031" t="s">
        <v>33</v>
      </c>
      <c r="I1031" t="s">
        <v>2</v>
      </c>
      <c r="J1031" t="s">
        <v>13</v>
      </c>
      <c r="K1031" t="s">
        <v>34</v>
      </c>
      <c r="L1031" t="s">
        <v>38</v>
      </c>
      <c r="M1031">
        <v>1</v>
      </c>
      <c r="N1031">
        <v>123.09</v>
      </c>
      <c r="O1031">
        <v>0</v>
      </c>
      <c r="P1031">
        <v>68.03</v>
      </c>
      <c r="Q1031">
        <v>123.09</v>
      </c>
      <c r="R1031">
        <v>68.03</v>
      </c>
      <c r="S1031">
        <v>55.06</v>
      </c>
      <c r="T1031">
        <v>0.44731497278414167</v>
      </c>
      <c r="U1031">
        <v>2026</v>
      </c>
      <c r="V1031" t="s">
        <v>82</v>
      </c>
      <c r="W1031">
        <v>6</v>
      </c>
      <c r="X1031" t="s">
        <v>85</v>
      </c>
    </row>
    <row r="1032" spans="1:24">
      <c r="A1032">
        <v>1697</v>
      </c>
      <c r="B1032" s="19">
        <v>46181</v>
      </c>
      <c r="C1032">
        <v>2026</v>
      </c>
      <c r="D1032" t="s">
        <v>82</v>
      </c>
      <c r="E1032">
        <v>6</v>
      </c>
      <c r="F1032" t="s">
        <v>85</v>
      </c>
      <c r="G1032" t="s">
        <v>6</v>
      </c>
      <c r="H1032" t="s">
        <v>43</v>
      </c>
      <c r="I1032" t="s">
        <v>2</v>
      </c>
      <c r="J1032" t="s">
        <v>16</v>
      </c>
      <c r="K1032" t="s">
        <v>9</v>
      </c>
      <c r="L1032" t="s">
        <v>17</v>
      </c>
      <c r="M1032">
        <v>2</v>
      </c>
      <c r="N1032">
        <v>141.09</v>
      </c>
      <c r="O1032">
        <v>0</v>
      </c>
      <c r="P1032">
        <v>81.69</v>
      </c>
      <c r="Q1032">
        <v>282.18</v>
      </c>
      <c r="R1032">
        <v>163.38</v>
      </c>
      <c r="S1032">
        <v>118.80000000000001</v>
      </c>
      <c r="T1032">
        <v>0.42100786731873274</v>
      </c>
      <c r="U1032">
        <v>2026</v>
      </c>
      <c r="V1032" t="s">
        <v>82</v>
      </c>
      <c r="W1032">
        <v>6</v>
      </c>
      <c r="X1032" t="s">
        <v>85</v>
      </c>
    </row>
    <row r="1033" spans="1:24">
      <c r="A1033">
        <v>2159</v>
      </c>
      <c r="B1033" s="19">
        <v>46181</v>
      </c>
      <c r="C1033">
        <v>2026</v>
      </c>
      <c r="D1033" t="s">
        <v>82</v>
      </c>
      <c r="E1033">
        <v>6</v>
      </c>
      <c r="F1033" t="s">
        <v>85</v>
      </c>
      <c r="G1033" t="s">
        <v>11</v>
      </c>
      <c r="H1033" t="s">
        <v>39</v>
      </c>
      <c r="I1033" t="s">
        <v>19</v>
      </c>
      <c r="J1033" t="s">
        <v>13</v>
      </c>
      <c r="K1033" t="s">
        <v>9</v>
      </c>
      <c r="L1033" t="s">
        <v>37</v>
      </c>
      <c r="M1033">
        <v>1</v>
      </c>
      <c r="N1033">
        <v>157.04</v>
      </c>
      <c r="O1033">
        <v>0</v>
      </c>
      <c r="P1033">
        <v>77.540000000000006</v>
      </c>
      <c r="Q1033">
        <v>157.04</v>
      </c>
      <c r="R1033">
        <v>77.540000000000006</v>
      </c>
      <c r="S1033">
        <v>79.499999999999986</v>
      </c>
      <c r="T1033">
        <v>0.5062404482934284</v>
      </c>
      <c r="U1033">
        <v>2026</v>
      </c>
      <c r="V1033" t="s">
        <v>82</v>
      </c>
      <c r="W1033">
        <v>6</v>
      </c>
      <c r="X1033" t="s">
        <v>85</v>
      </c>
    </row>
    <row r="1034" spans="1:24">
      <c r="A1034">
        <v>2772</v>
      </c>
      <c r="B1034" s="19">
        <v>46181</v>
      </c>
      <c r="C1034">
        <v>2026</v>
      </c>
      <c r="D1034" t="s">
        <v>82</v>
      </c>
      <c r="E1034">
        <v>6</v>
      </c>
      <c r="F1034" t="s">
        <v>85</v>
      </c>
      <c r="G1034" t="s">
        <v>20</v>
      </c>
      <c r="H1034" t="s">
        <v>31</v>
      </c>
      <c r="I1034" t="s">
        <v>19</v>
      </c>
      <c r="J1034" t="s">
        <v>13</v>
      </c>
      <c r="K1034" t="s">
        <v>14</v>
      </c>
      <c r="L1034" t="s">
        <v>44</v>
      </c>
      <c r="M1034">
        <v>6</v>
      </c>
      <c r="N1034">
        <v>136.46</v>
      </c>
      <c r="O1034">
        <v>0</v>
      </c>
      <c r="P1034">
        <v>68.61</v>
      </c>
      <c r="Q1034">
        <v>818.76</v>
      </c>
      <c r="R1034">
        <v>411.65999999999997</v>
      </c>
      <c r="S1034">
        <v>407.1</v>
      </c>
      <c r="T1034">
        <v>0.49721530118716112</v>
      </c>
      <c r="U1034">
        <v>2026</v>
      </c>
      <c r="V1034" t="s">
        <v>82</v>
      </c>
      <c r="W1034">
        <v>6</v>
      </c>
      <c r="X1034" t="s">
        <v>85</v>
      </c>
    </row>
    <row r="1035" spans="1:24">
      <c r="A1035">
        <v>3091</v>
      </c>
      <c r="B1035" s="19">
        <v>46181</v>
      </c>
      <c r="C1035">
        <v>2026</v>
      </c>
      <c r="D1035" t="s">
        <v>82</v>
      </c>
      <c r="E1035">
        <v>6</v>
      </c>
      <c r="F1035" t="s">
        <v>85</v>
      </c>
      <c r="G1035" t="s">
        <v>0</v>
      </c>
      <c r="H1035" t="s">
        <v>1</v>
      </c>
      <c r="I1035" t="s">
        <v>2</v>
      </c>
      <c r="J1035" t="s">
        <v>13</v>
      </c>
      <c r="K1035" t="s">
        <v>34</v>
      </c>
      <c r="L1035" t="s">
        <v>42</v>
      </c>
      <c r="M1035">
        <v>1</v>
      </c>
      <c r="N1035">
        <v>36.1</v>
      </c>
      <c r="O1035">
        <v>0</v>
      </c>
      <c r="P1035">
        <v>13.65</v>
      </c>
      <c r="Q1035">
        <v>36.1</v>
      </c>
      <c r="R1035">
        <v>13.65</v>
      </c>
      <c r="S1035">
        <v>22.450000000000003</v>
      </c>
      <c r="T1035">
        <v>0.62188365650969535</v>
      </c>
      <c r="U1035">
        <v>2026</v>
      </c>
      <c r="V1035" t="s">
        <v>82</v>
      </c>
      <c r="W1035">
        <v>6</v>
      </c>
      <c r="X1035" t="s">
        <v>85</v>
      </c>
    </row>
    <row r="1036" spans="1:24">
      <c r="A1036">
        <v>4241</v>
      </c>
      <c r="B1036" s="19">
        <v>46181</v>
      </c>
      <c r="C1036">
        <v>2026</v>
      </c>
      <c r="D1036" t="s">
        <v>82</v>
      </c>
      <c r="E1036">
        <v>6</v>
      </c>
      <c r="F1036" t="s">
        <v>85</v>
      </c>
      <c r="G1036" t="s">
        <v>20</v>
      </c>
      <c r="H1036" t="s">
        <v>47</v>
      </c>
      <c r="I1036" t="s">
        <v>2</v>
      </c>
      <c r="J1036" t="s">
        <v>13</v>
      </c>
      <c r="K1036" t="s">
        <v>9</v>
      </c>
      <c r="L1036" t="s">
        <v>10</v>
      </c>
      <c r="M1036">
        <v>3</v>
      </c>
      <c r="N1036">
        <v>92.73</v>
      </c>
      <c r="O1036">
        <v>0</v>
      </c>
      <c r="P1036">
        <v>44.68</v>
      </c>
      <c r="Q1036">
        <v>278.19</v>
      </c>
      <c r="R1036">
        <v>134.04</v>
      </c>
      <c r="S1036">
        <v>144.15</v>
      </c>
      <c r="T1036">
        <v>0.51817103418526911</v>
      </c>
      <c r="U1036">
        <v>2026</v>
      </c>
      <c r="V1036" t="s">
        <v>82</v>
      </c>
      <c r="W1036">
        <v>6</v>
      </c>
      <c r="X1036" t="s">
        <v>85</v>
      </c>
    </row>
    <row r="1037" spans="1:24">
      <c r="A1037">
        <v>5185</v>
      </c>
      <c r="B1037" s="19">
        <v>46181</v>
      </c>
      <c r="C1037">
        <v>2026</v>
      </c>
      <c r="D1037" t="s">
        <v>82</v>
      </c>
      <c r="E1037">
        <v>6</v>
      </c>
      <c r="F1037" t="s">
        <v>85</v>
      </c>
      <c r="G1037" t="s">
        <v>6</v>
      </c>
      <c r="H1037" t="s">
        <v>43</v>
      </c>
      <c r="I1037" t="s">
        <v>2</v>
      </c>
      <c r="J1037" t="s">
        <v>13</v>
      </c>
      <c r="K1037" t="s">
        <v>14</v>
      </c>
      <c r="L1037" t="s">
        <v>48</v>
      </c>
      <c r="M1037">
        <v>3</v>
      </c>
      <c r="N1037">
        <v>164.31</v>
      </c>
      <c r="O1037">
        <v>0.05</v>
      </c>
      <c r="P1037">
        <v>86</v>
      </c>
      <c r="Q1037">
        <v>468.2835</v>
      </c>
      <c r="R1037">
        <v>258</v>
      </c>
      <c r="S1037">
        <v>210.2835</v>
      </c>
      <c r="T1037">
        <v>0.44905169624810615</v>
      </c>
      <c r="U1037">
        <v>2026</v>
      </c>
      <c r="V1037" t="s">
        <v>82</v>
      </c>
      <c r="W1037">
        <v>6</v>
      </c>
      <c r="X1037" t="s">
        <v>85</v>
      </c>
    </row>
    <row r="1038" spans="1:24">
      <c r="A1038">
        <v>1437</v>
      </c>
      <c r="B1038" s="19">
        <v>46182</v>
      </c>
      <c r="C1038">
        <v>2026</v>
      </c>
      <c r="D1038" t="s">
        <v>82</v>
      </c>
      <c r="E1038">
        <v>6</v>
      </c>
      <c r="F1038" t="s">
        <v>85</v>
      </c>
      <c r="G1038" t="s">
        <v>20</v>
      </c>
      <c r="H1038" t="s">
        <v>33</v>
      </c>
      <c r="I1038" t="s">
        <v>28</v>
      </c>
      <c r="J1038" t="s">
        <v>13</v>
      </c>
      <c r="K1038" t="s">
        <v>14</v>
      </c>
      <c r="L1038" t="s">
        <v>15</v>
      </c>
      <c r="M1038">
        <v>2</v>
      </c>
      <c r="N1038">
        <v>36.85</v>
      </c>
      <c r="O1038">
        <v>0.1</v>
      </c>
      <c r="P1038">
        <v>13.92</v>
      </c>
      <c r="Q1038">
        <v>66.33</v>
      </c>
      <c r="R1038">
        <v>27.84</v>
      </c>
      <c r="S1038">
        <v>38.489999999999995</v>
      </c>
      <c r="T1038">
        <v>0.58028041610131154</v>
      </c>
      <c r="U1038">
        <v>2026</v>
      </c>
      <c r="V1038" t="s">
        <v>82</v>
      </c>
      <c r="W1038">
        <v>6</v>
      </c>
      <c r="X1038" t="s">
        <v>85</v>
      </c>
    </row>
    <row r="1039" spans="1:24">
      <c r="A1039">
        <v>2316</v>
      </c>
      <c r="B1039" s="19">
        <v>46182</v>
      </c>
      <c r="C1039">
        <v>2026</v>
      </c>
      <c r="D1039" t="s">
        <v>82</v>
      </c>
      <c r="E1039">
        <v>6</v>
      </c>
      <c r="F1039" t="s">
        <v>85</v>
      </c>
      <c r="G1039" t="s">
        <v>6</v>
      </c>
      <c r="H1039" t="s">
        <v>41</v>
      </c>
      <c r="I1039" t="s">
        <v>28</v>
      </c>
      <c r="J1039" t="s">
        <v>13</v>
      </c>
      <c r="K1039" t="s">
        <v>34</v>
      </c>
      <c r="L1039" t="s">
        <v>42</v>
      </c>
      <c r="M1039">
        <v>1</v>
      </c>
      <c r="N1039">
        <v>35.619999999999997</v>
      </c>
      <c r="O1039">
        <v>0</v>
      </c>
      <c r="P1039">
        <v>14.05</v>
      </c>
      <c r="Q1039">
        <v>35.619999999999997</v>
      </c>
      <c r="R1039">
        <v>14.05</v>
      </c>
      <c r="S1039">
        <v>21.569999999999997</v>
      </c>
      <c r="T1039">
        <v>0.60555867490174053</v>
      </c>
      <c r="U1039">
        <v>2026</v>
      </c>
      <c r="V1039" t="s">
        <v>82</v>
      </c>
      <c r="W1039">
        <v>6</v>
      </c>
      <c r="X1039" t="s">
        <v>85</v>
      </c>
    </row>
    <row r="1040" spans="1:24">
      <c r="A1040">
        <v>2329</v>
      </c>
      <c r="B1040" s="19">
        <v>46182</v>
      </c>
      <c r="C1040">
        <v>2026</v>
      </c>
      <c r="D1040" t="s">
        <v>82</v>
      </c>
      <c r="E1040">
        <v>6</v>
      </c>
      <c r="F1040" t="s">
        <v>85</v>
      </c>
      <c r="G1040" t="s">
        <v>20</v>
      </c>
      <c r="H1040" t="s">
        <v>33</v>
      </c>
      <c r="I1040" t="s">
        <v>2</v>
      </c>
      <c r="J1040" t="s">
        <v>13</v>
      </c>
      <c r="K1040" t="s">
        <v>9</v>
      </c>
      <c r="L1040" t="s">
        <v>37</v>
      </c>
      <c r="M1040">
        <v>3</v>
      </c>
      <c r="N1040">
        <v>157.43</v>
      </c>
      <c r="O1040">
        <v>0.15</v>
      </c>
      <c r="P1040">
        <v>77.56</v>
      </c>
      <c r="Q1040">
        <v>401.44650000000001</v>
      </c>
      <c r="R1040">
        <v>232.68</v>
      </c>
      <c r="S1040">
        <v>168.76650000000001</v>
      </c>
      <c r="T1040">
        <v>0.42039599299034863</v>
      </c>
      <c r="U1040">
        <v>2026</v>
      </c>
      <c r="V1040" t="s">
        <v>82</v>
      </c>
      <c r="W1040">
        <v>6</v>
      </c>
      <c r="X1040" t="s">
        <v>85</v>
      </c>
    </row>
    <row r="1041" spans="1:24">
      <c r="A1041">
        <v>3036</v>
      </c>
      <c r="B1041" s="19">
        <v>46182</v>
      </c>
      <c r="C1041">
        <v>2026</v>
      </c>
      <c r="D1041" t="s">
        <v>82</v>
      </c>
      <c r="E1041">
        <v>6</v>
      </c>
      <c r="F1041" t="s">
        <v>85</v>
      </c>
      <c r="G1041" t="s">
        <v>6</v>
      </c>
      <c r="H1041" t="s">
        <v>43</v>
      </c>
      <c r="I1041" t="s">
        <v>19</v>
      </c>
      <c r="J1041" t="s">
        <v>13</v>
      </c>
      <c r="K1041" t="s">
        <v>4</v>
      </c>
      <c r="L1041" t="s">
        <v>5</v>
      </c>
      <c r="M1041">
        <v>1</v>
      </c>
      <c r="N1041">
        <v>81.2</v>
      </c>
      <c r="O1041">
        <v>0.1</v>
      </c>
      <c r="P1041">
        <v>41.64</v>
      </c>
      <c r="Q1041">
        <v>73.08</v>
      </c>
      <c r="R1041">
        <v>41.64</v>
      </c>
      <c r="S1041">
        <v>31.439999999999998</v>
      </c>
      <c r="T1041">
        <v>0.43021346469622329</v>
      </c>
      <c r="U1041">
        <v>2026</v>
      </c>
      <c r="V1041" t="s">
        <v>82</v>
      </c>
      <c r="W1041">
        <v>6</v>
      </c>
      <c r="X1041" t="s">
        <v>85</v>
      </c>
    </row>
    <row r="1042" spans="1:24">
      <c r="A1042">
        <v>3429</v>
      </c>
      <c r="B1042" s="19">
        <v>46182</v>
      </c>
      <c r="C1042">
        <v>2026</v>
      </c>
      <c r="D1042" t="s">
        <v>82</v>
      </c>
      <c r="E1042">
        <v>6</v>
      </c>
      <c r="F1042" t="s">
        <v>85</v>
      </c>
      <c r="G1042" t="s">
        <v>20</v>
      </c>
      <c r="H1042" t="s">
        <v>47</v>
      </c>
      <c r="I1042" t="s">
        <v>2</v>
      </c>
      <c r="J1042" t="s">
        <v>3</v>
      </c>
      <c r="K1042" t="s">
        <v>9</v>
      </c>
      <c r="L1042" t="s">
        <v>10</v>
      </c>
      <c r="M1042">
        <v>4</v>
      </c>
      <c r="N1042">
        <v>93.58</v>
      </c>
      <c r="O1042">
        <v>0.1</v>
      </c>
      <c r="P1042">
        <v>44.56</v>
      </c>
      <c r="Q1042">
        <v>336.88799999999998</v>
      </c>
      <c r="R1042">
        <v>178.24</v>
      </c>
      <c r="S1042">
        <v>158.64799999999997</v>
      </c>
      <c r="T1042">
        <v>0.4709220868656645</v>
      </c>
      <c r="U1042">
        <v>2026</v>
      </c>
      <c r="V1042" t="s">
        <v>82</v>
      </c>
      <c r="W1042">
        <v>6</v>
      </c>
      <c r="X1042" t="s">
        <v>85</v>
      </c>
    </row>
    <row r="1043" spans="1:24">
      <c r="A1043">
        <v>3615</v>
      </c>
      <c r="B1043" s="19">
        <v>46182</v>
      </c>
      <c r="C1043">
        <v>2026</v>
      </c>
      <c r="D1043" t="s">
        <v>82</v>
      </c>
      <c r="E1043">
        <v>6</v>
      </c>
      <c r="F1043" t="s">
        <v>85</v>
      </c>
      <c r="G1043" t="s">
        <v>6</v>
      </c>
      <c r="H1043" t="s">
        <v>49</v>
      </c>
      <c r="I1043" t="s">
        <v>2</v>
      </c>
      <c r="J1043" t="s">
        <v>13</v>
      </c>
      <c r="K1043" t="s">
        <v>9</v>
      </c>
      <c r="L1043" t="s">
        <v>37</v>
      </c>
      <c r="M1043">
        <v>4</v>
      </c>
      <c r="N1043">
        <v>155.22</v>
      </c>
      <c r="O1043">
        <v>0</v>
      </c>
      <c r="P1043">
        <v>77.209999999999994</v>
      </c>
      <c r="Q1043">
        <v>620.88</v>
      </c>
      <c r="R1043">
        <v>308.83999999999997</v>
      </c>
      <c r="S1043">
        <v>312.04000000000002</v>
      </c>
      <c r="T1043">
        <v>0.50257698750161062</v>
      </c>
      <c r="U1043">
        <v>2026</v>
      </c>
      <c r="V1043" t="s">
        <v>82</v>
      </c>
      <c r="W1043">
        <v>6</v>
      </c>
      <c r="X1043" t="s">
        <v>85</v>
      </c>
    </row>
    <row r="1044" spans="1:24">
      <c r="A1044">
        <v>3661</v>
      </c>
      <c r="B1044" s="19">
        <v>46182</v>
      </c>
      <c r="C1044">
        <v>2026</v>
      </c>
      <c r="D1044" t="s">
        <v>82</v>
      </c>
      <c r="E1044">
        <v>6</v>
      </c>
      <c r="F1044" t="s">
        <v>85</v>
      </c>
      <c r="G1044" t="s">
        <v>20</v>
      </c>
      <c r="H1044" t="s">
        <v>33</v>
      </c>
      <c r="I1044" t="s">
        <v>2</v>
      </c>
      <c r="J1044" t="s">
        <v>13</v>
      </c>
      <c r="K1044" t="s">
        <v>4</v>
      </c>
      <c r="L1044" t="s">
        <v>30</v>
      </c>
      <c r="M1044">
        <v>4</v>
      </c>
      <c r="N1044">
        <v>100.33</v>
      </c>
      <c r="O1044">
        <v>0</v>
      </c>
      <c r="P1044">
        <v>49.99</v>
      </c>
      <c r="Q1044">
        <v>401.32</v>
      </c>
      <c r="R1044">
        <v>199.96</v>
      </c>
      <c r="S1044">
        <v>201.35999999999999</v>
      </c>
      <c r="T1044">
        <v>0.5017442439948171</v>
      </c>
      <c r="U1044">
        <v>2026</v>
      </c>
      <c r="V1044" t="s">
        <v>82</v>
      </c>
      <c r="W1044">
        <v>6</v>
      </c>
      <c r="X1044" t="s">
        <v>85</v>
      </c>
    </row>
    <row r="1045" spans="1:24">
      <c r="A1045">
        <v>3831</v>
      </c>
      <c r="B1045" s="19">
        <v>46182</v>
      </c>
      <c r="C1045">
        <v>2026</v>
      </c>
      <c r="D1045" t="s">
        <v>82</v>
      </c>
      <c r="E1045">
        <v>6</v>
      </c>
      <c r="F1045" t="s">
        <v>85</v>
      </c>
      <c r="G1045" t="s">
        <v>11</v>
      </c>
      <c r="H1045" t="s">
        <v>18</v>
      </c>
      <c r="I1045" t="s">
        <v>2</v>
      </c>
      <c r="J1045" t="s">
        <v>16</v>
      </c>
      <c r="K1045" t="s">
        <v>14</v>
      </c>
      <c r="L1045" t="s">
        <v>44</v>
      </c>
      <c r="M1045">
        <v>2</v>
      </c>
      <c r="N1045">
        <v>134.28</v>
      </c>
      <c r="O1045">
        <v>0</v>
      </c>
      <c r="P1045">
        <v>69.12</v>
      </c>
      <c r="Q1045">
        <v>268.56</v>
      </c>
      <c r="R1045">
        <v>138.24</v>
      </c>
      <c r="S1045">
        <v>130.32</v>
      </c>
      <c r="T1045">
        <v>0.48525469168900803</v>
      </c>
      <c r="U1045">
        <v>2026</v>
      </c>
      <c r="V1045" t="s">
        <v>82</v>
      </c>
      <c r="W1045">
        <v>6</v>
      </c>
      <c r="X1045" t="s">
        <v>85</v>
      </c>
    </row>
    <row r="1046" spans="1:24">
      <c r="A1046">
        <v>4394</v>
      </c>
      <c r="B1046" s="19">
        <v>46182</v>
      </c>
      <c r="C1046">
        <v>2026</v>
      </c>
      <c r="D1046" t="s">
        <v>82</v>
      </c>
      <c r="E1046">
        <v>6</v>
      </c>
      <c r="F1046" t="s">
        <v>85</v>
      </c>
      <c r="G1046" t="s">
        <v>11</v>
      </c>
      <c r="H1046" t="s">
        <v>12</v>
      </c>
      <c r="I1046" t="s">
        <v>2</v>
      </c>
      <c r="J1046" t="s">
        <v>13</v>
      </c>
      <c r="K1046" t="s">
        <v>34</v>
      </c>
      <c r="L1046" t="s">
        <v>45</v>
      </c>
      <c r="M1046">
        <v>2</v>
      </c>
      <c r="N1046">
        <v>51.16</v>
      </c>
      <c r="O1046">
        <v>0</v>
      </c>
      <c r="P1046">
        <v>21.57</v>
      </c>
      <c r="Q1046">
        <v>102.32</v>
      </c>
      <c r="R1046">
        <v>43.14</v>
      </c>
      <c r="S1046">
        <v>59.179999999999993</v>
      </c>
      <c r="T1046">
        <v>0.57838154808444098</v>
      </c>
      <c r="U1046">
        <v>2026</v>
      </c>
      <c r="V1046" t="s">
        <v>82</v>
      </c>
      <c r="W1046">
        <v>6</v>
      </c>
      <c r="X1046" t="s">
        <v>85</v>
      </c>
    </row>
    <row r="1047" spans="1:24">
      <c r="A1047">
        <v>372</v>
      </c>
      <c r="B1047" s="19">
        <v>46183</v>
      </c>
      <c r="C1047">
        <v>2026</v>
      </c>
      <c r="D1047" t="s">
        <v>82</v>
      </c>
      <c r="E1047">
        <v>6</v>
      </c>
      <c r="F1047" t="s">
        <v>85</v>
      </c>
      <c r="G1047" t="s">
        <v>6</v>
      </c>
      <c r="H1047" t="s">
        <v>43</v>
      </c>
      <c r="I1047" t="s">
        <v>2</v>
      </c>
      <c r="J1047" t="s">
        <v>3</v>
      </c>
      <c r="K1047" t="s">
        <v>34</v>
      </c>
      <c r="L1047" t="s">
        <v>42</v>
      </c>
      <c r="M1047">
        <v>3</v>
      </c>
      <c r="N1047">
        <v>35.94</v>
      </c>
      <c r="O1047">
        <v>0.1</v>
      </c>
      <c r="P1047">
        <v>14.04</v>
      </c>
      <c r="Q1047">
        <v>97.037999999999997</v>
      </c>
      <c r="R1047">
        <v>42.12</v>
      </c>
      <c r="S1047">
        <v>54.917999999999999</v>
      </c>
      <c r="T1047">
        <v>0.56594323873121866</v>
      </c>
      <c r="U1047">
        <v>2026</v>
      </c>
      <c r="V1047" t="s">
        <v>82</v>
      </c>
      <c r="W1047">
        <v>6</v>
      </c>
      <c r="X1047" t="s">
        <v>85</v>
      </c>
    </row>
    <row r="1048" spans="1:24">
      <c r="A1048">
        <v>532</v>
      </c>
      <c r="B1048" s="19">
        <v>46183</v>
      </c>
      <c r="C1048">
        <v>2026</v>
      </c>
      <c r="D1048" t="s">
        <v>82</v>
      </c>
      <c r="E1048">
        <v>6</v>
      </c>
      <c r="F1048" t="s">
        <v>85</v>
      </c>
      <c r="G1048" t="s">
        <v>11</v>
      </c>
      <c r="H1048" t="s">
        <v>39</v>
      </c>
      <c r="I1048" t="s">
        <v>19</v>
      </c>
      <c r="J1048" t="s">
        <v>3</v>
      </c>
      <c r="K1048" t="s">
        <v>9</v>
      </c>
      <c r="L1048" t="s">
        <v>17</v>
      </c>
      <c r="M1048">
        <v>1</v>
      </c>
      <c r="N1048">
        <v>145.34</v>
      </c>
      <c r="O1048">
        <v>0.05</v>
      </c>
      <c r="P1048">
        <v>77.89</v>
      </c>
      <c r="Q1048">
        <v>138.07300000000001</v>
      </c>
      <c r="R1048">
        <v>77.89</v>
      </c>
      <c r="S1048">
        <v>60.183000000000007</v>
      </c>
      <c r="T1048">
        <v>0.43587812244247609</v>
      </c>
      <c r="U1048">
        <v>2026</v>
      </c>
      <c r="V1048" t="s">
        <v>82</v>
      </c>
      <c r="W1048">
        <v>6</v>
      </c>
      <c r="X1048" t="s">
        <v>85</v>
      </c>
    </row>
    <row r="1049" spans="1:24">
      <c r="A1049">
        <v>910</v>
      </c>
      <c r="B1049" s="19">
        <v>46183</v>
      </c>
      <c r="C1049">
        <v>2026</v>
      </c>
      <c r="D1049" t="s">
        <v>82</v>
      </c>
      <c r="E1049">
        <v>6</v>
      </c>
      <c r="F1049" t="s">
        <v>85</v>
      </c>
      <c r="G1049" t="s">
        <v>11</v>
      </c>
      <c r="H1049" t="s">
        <v>52</v>
      </c>
      <c r="I1049" t="s">
        <v>2</v>
      </c>
      <c r="J1049" t="s">
        <v>16</v>
      </c>
      <c r="K1049" t="s">
        <v>14</v>
      </c>
      <c r="L1049" t="s">
        <v>15</v>
      </c>
      <c r="M1049">
        <v>1</v>
      </c>
      <c r="N1049">
        <v>35.950000000000003</v>
      </c>
      <c r="O1049">
        <v>0.1</v>
      </c>
      <c r="P1049">
        <v>13.63</v>
      </c>
      <c r="Q1049">
        <v>32.355000000000004</v>
      </c>
      <c r="R1049">
        <v>13.63</v>
      </c>
      <c r="S1049">
        <v>18.725000000000001</v>
      </c>
      <c r="T1049">
        <v>0.57873589862463293</v>
      </c>
      <c r="U1049">
        <v>2026</v>
      </c>
      <c r="V1049" t="s">
        <v>82</v>
      </c>
      <c r="W1049">
        <v>6</v>
      </c>
      <c r="X1049" t="s">
        <v>85</v>
      </c>
    </row>
    <row r="1050" spans="1:24">
      <c r="A1050">
        <v>938</v>
      </c>
      <c r="B1050" s="19">
        <v>46183</v>
      </c>
      <c r="C1050">
        <v>2026</v>
      </c>
      <c r="D1050" t="s">
        <v>82</v>
      </c>
      <c r="E1050">
        <v>6</v>
      </c>
      <c r="F1050" t="s">
        <v>85</v>
      </c>
      <c r="G1050" t="s">
        <v>20</v>
      </c>
      <c r="H1050" t="s">
        <v>47</v>
      </c>
      <c r="I1050" t="s">
        <v>19</v>
      </c>
      <c r="J1050" t="s">
        <v>16</v>
      </c>
      <c r="K1050" t="s">
        <v>34</v>
      </c>
      <c r="L1050" t="s">
        <v>45</v>
      </c>
      <c r="M1050">
        <v>1</v>
      </c>
      <c r="N1050">
        <v>51.09</v>
      </c>
      <c r="O1050">
        <v>0</v>
      </c>
      <c r="P1050">
        <v>22.4</v>
      </c>
      <c r="Q1050">
        <v>51.09</v>
      </c>
      <c r="R1050">
        <v>22.4</v>
      </c>
      <c r="S1050">
        <v>28.690000000000005</v>
      </c>
      <c r="T1050">
        <v>0.56155803484047762</v>
      </c>
      <c r="U1050">
        <v>2026</v>
      </c>
      <c r="V1050" t="s">
        <v>82</v>
      </c>
      <c r="W1050">
        <v>6</v>
      </c>
      <c r="X1050" t="s">
        <v>85</v>
      </c>
    </row>
    <row r="1051" spans="1:24">
      <c r="A1051">
        <v>1079</v>
      </c>
      <c r="B1051" s="19">
        <v>46183</v>
      </c>
      <c r="C1051">
        <v>2026</v>
      </c>
      <c r="D1051" t="s">
        <v>82</v>
      </c>
      <c r="E1051">
        <v>6</v>
      </c>
      <c r="F1051" t="s">
        <v>85</v>
      </c>
      <c r="G1051" t="s">
        <v>6</v>
      </c>
      <c r="H1051" t="s">
        <v>49</v>
      </c>
      <c r="I1051" t="s">
        <v>19</v>
      </c>
      <c r="J1051" t="s">
        <v>3</v>
      </c>
      <c r="K1051" t="s">
        <v>23</v>
      </c>
      <c r="L1051" t="s">
        <v>29</v>
      </c>
      <c r="M1051">
        <v>2</v>
      </c>
      <c r="N1051">
        <v>198.69</v>
      </c>
      <c r="O1051">
        <v>0.15</v>
      </c>
      <c r="P1051">
        <v>104.25</v>
      </c>
      <c r="Q1051">
        <v>337.77299999999997</v>
      </c>
      <c r="R1051">
        <v>208.5</v>
      </c>
      <c r="S1051">
        <v>129.27299999999997</v>
      </c>
      <c r="T1051">
        <v>0.38272153191640534</v>
      </c>
      <c r="U1051">
        <v>2026</v>
      </c>
      <c r="V1051" t="s">
        <v>82</v>
      </c>
      <c r="W1051">
        <v>6</v>
      </c>
      <c r="X1051" t="s">
        <v>85</v>
      </c>
    </row>
    <row r="1052" spans="1:24">
      <c r="A1052">
        <v>1662</v>
      </c>
      <c r="B1052" s="19">
        <v>46183</v>
      </c>
      <c r="C1052">
        <v>2026</v>
      </c>
      <c r="D1052" t="s">
        <v>82</v>
      </c>
      <c r="E1052">
        <v>6</v>
      </c>
      <c r="F1052" t="s">
        <v>85</v>
      </c>
      <c r="G1052" t="s">
        <v>6</v>
      </c>
      <c r="H1052" t="s">
        <v>27</v>
      </c>
      <c r="I1052" t="s">
        <v>19</v>
      </c>
      <c r="J1052" t="s">
        <v>13</v>
      </c>
      <c r="K1052" t="s">
        <v>4</v>
      </c>
      <c r="L1052" t="s">
        <v>5</v>
      </c>
      <c r="M1052">
        <v>3</v>
      </c>
      <c r="N1052">
        <v>83.45</v>
      </c>
      <c r="O1052">
        <v>0</v>
      </c>
      <c r="P1052">
        <v>43.73</v>
      </c>
      <c r="Q1052">
        <v>250.35000000000002</v>
      </c>
      <c r="R1052">
        <v>131.19</v>
      </c>
      <c r="S1052">
        <v>119.16000000000003</v>
      </c>
      <c r="T1052">
        <v>0.47597363690832839</v>
      </c>
      <c r="U1052">
        <v>2026</v>
      </c>
      <c r="V1052" t="s">
        <v>82</v>
      </c>
      <c r="W1052">
        <v>6</v>
      </c>
      <c r="X1052" t="s">
        <v>85</v>
      </c>
    </row>
    <row r="1053" spans="1:24">
      <c r="A1053">
        <v>2748</v>
      </c>
      <c r="B1053" s="19">
        <v>46183</v>
      </c>
      <c r="C1053">
        <v>2026</v>
      </c>
      <c r="D1053" t="s">
        <v>82</v>
      </c>
      <c r="E1053">
        <v>6</v>
      </c>
      <c r="F1053" t="s">
        <v>85</v>
      </c>
      <c r="G1053" t="s">
        <v>11</v>
      </c>
      <c r="H1053" t="s">
        <v>12</v>
      </c>
      <c r="I1053" t="s">
        <v>2</v>
      </c>
      <c r="J1053" t="s">
        <v>13</v>
      </c>
      <c r="K1053" t="s">
        <v>34</v>
      </c>
      <c r="L1053" t="s">
        <v>35</v>
      </c>
      <c r="M1053">
        <v>2</v>
      </c>
      <c r="N1053">
        <v>40.86</v>
      </c>
      <c r="O1053">
        <v>0</v>
      </c>
      <c r="P1053">
        <v>14.59</v>
      </c>
      <c r="Q1053">
        <v>81.72</v>
      </c>
      <c r="R1053">
        <v>29.18</v>
      </c>
      <c r="S1053">
        <v>52.54</v>
      </c>
      <c r="T1053">
        <v>0.64292706803720023</v>
      </c>
      <c r="U1053">
        <v>2026</v>
      </c>
      <c r="V1053" t="s">
        <v>82</v>
      </c>
      <c r="W1053">
        <v>6</v>
      </c>
      <c r="X1053" t="s">
        <v>85</v>
      </c>
    </row>
    <row r="1054" spans="1:24">
      <c r="A1054">
        <v>3354</v>
      </c>
      <c r="B1054" s="19">
        <v>46183</v>
      </c>
      <c r="C1054">
        <v>2026</v>
      </c>
      <c r="D1054" t="s">
        <v>82</v>
      </c>
      <c r="E1054">
        <v>6</v>
      </c>
      <c r="F1054" t="s">
        <v>85</v>
      </c>
      <c r="G1054" t="s">
        <v>6</v>
      </c>
      <c r="H1054" t="s">
        <v>27</v>
      </c>
      <c r="I1054" t="s">
        <v>19</v>
      </c>
      <c r="J1054" t="s">
        <v>13</v>
      </c>
      <c r="K1054" t="s">
        <v>23</v>
      </c>
      <c r="L1054" t="s">
        <v>40</v>
      </c>
      <c r="M1054">
        <v>1</v>
      </c>
      <c r="N1054">
        <v>82.21</v>
      </c>
      <c r="O1054">
        <v>0.05</v>
      </c>
      <c r="P1054">
        <v>39.04</v>
      </c>
      <c r="Q1054">
        <v>78.099499999999992</v>
      </c>
      <c r="R1054">
        <v>39.04</v>
      </c>
      <c r="S1054">
        <v>39.059499999999993</v>
      </c>
      <c r="T1054">
        <v>0.50012484074802011</v>
      </c>
      <c r="U1054">
        <v>2026</v>
      </c>
      <c r="V1054" t="s">
        <v>82</v>
      </c>
      <c r="W1054">
        <v>6</v>
      </c>
      <c r="X1054" t="s">
        <v>85</v>
      </c>
    </row>
    <row r="1055" spans="1:24">
      <c r="A1055">
        <v>3532</v>
      </c>
      <c r="B1055" s="19">
        <v>46183</v>
      </c>
      <c r="C1055">
        <v>2026</v>
      </c>
      <c r="D1055" t="s">
        <v>82</v>
      </c>
      <c r="E1055">
        <v>6</v>
      </c>
      <c r="F1055" t="s">
        <v>85</v>
      </c>
      <c r="G1055" t="s">
        <v>11</v>
      </c>
      <c r="H1055" t="s">
        <v>39</v>
      </c>
      <c r="I1055" t="s">
        <v>28</v>
      </c>
      <c r="J1055" t="s">
        <v>16</v>
      </c>
      <c r="K1055" t="s">
        <v>34</v>
      </c>
      <c r="L1055" t="s">
        <v>42</v>
      </c>
      <c r="M1055">
        <v>1</v>
      </c>
      <c r="N1055">
        <v>35.93</v>
      </c>
      <c r="O1055">
        <v>0.1</v>
      </c>
      <c r="P1055">
        <v>13.52</v>
      </c>
      <c r="Q1055">
        <v>32.337000000000003</v>
      </c>
      <c r="R1055">
        <v>13.52</v>
      </c>
      <c r="S1055">
        <v>18.817000000000004</v>
      </c>
      <c r="T1055">
        <v>0.58190308315551853</v>
      </c>
      <c r="U1055">
        <v>2026</v>
      </c>
      <c r="V1055" t="s">
        <v>82</v>
      </c>
      <c r="W1055">
        <v>6</v>
      </c>
      <c r="X1055" t="s">
        <v>85</v>
      </c>
    </row>
    <row r="1056" spans="1:24">
      <c r="A1056">
        <v>3636</v>
      </c>
      <c r="B1056" s="19">
        <v>46183</v>
      </c>
      <c r="C1056">
        <v>2026</v>
      </c>
      <c r="D1056" t="s">
        <v>82</v>
      </c>
      <c r="E1056">
        <v>6</v>
      </c>
      <c r="F1056" t="s">
        <v>85</v>
      </c>
      <c r="G1056" t="s">
        <v>0</v>
      </c>
      <c r="H1056" t="s">
        <v>1</v>
      </c>
      <c r="I1056" t="s">
        <v>28</v>
      </c>
      <c r="J1056" t="s">
        <v>13</v>
      </c>
      <c r="K1056" t="s">
        <v>14</v>
      </c>
      <c r="L1056" t="s">
        <v>48</v>
      </c>
      <c r="M1056">
        <v>2</v>
      </c>
      <c r="N1056">
        <v>164.77</v>
      </c>
      <c r="O1056">
        <v>0</v>
      </c>
      <c r="P1056">
        <v>89.07</v>
      </c>
      <c r="Q1056">
        <v>329.54</v>
      </c>
      <c r="R1056">
        <v>178.14</v>
      </c>
      <c r="S1056">
        <v>151.40000000000003</v>
      </c>
      <c r="T1056">
        <v>0.45942829398555568</v>
      </c>
      <c r="U1056">
        <v>2026</v>
      </c>
      <c r="V1056" t="s">
        <v>82</v>
      </c>
      <c r="W1056">
        <v>6</v>
      </c>
      <c r="X1056" t="s">
        <v>85</v>
      </c>
    </row>
    <row r="1057" spans="1:24">
      <c r="A1057">
        <v>3810</v>
      </c>
      <c r="B1057" s="19">
        <v>46183</v>
      </c>
      <c r="C1057">
        <v>2026</v>
      </c>
      <c r="D1057" t="s">
        <v>82</v>
      </c>
      <c r="E1057">
        <v>6</v>
      </c>
      <c r="F1057" t="s">
        <v>85</v>
      </c>
      <c r="G1057" t="s">
        <v>11</v>
      </c>
      <c r="H1057" t="s">
        <v>12</v>
      </c>
      <c r="I1057" t="s">
        <v>8</v>
      </c>
      <c r="J1057" t="s">
        <v>16</v>
      </c>
      <c r="K1057" t="s">
        <v>14</v>
      </c>
      <c r="L1057" t="s">
        <v>32</v>
      </c>
      <c r="M1057">
        <v>4</v>
      </c>
      <c r="N1057">
        <v>47.36</v>
      </c>
      <c r="O1057">
        <v>0.1</v>
      </c>
      <c r="P1057">
        <v>18.87</v>
      </c>
      <c r="Q1057">
        <v>170.49600000000001</v>
      </c>
      <c r="R1057">
        <v>75.48</v>
      </c>
      <c r="S1057">
        <v>95.016000000000005</v>
      </c>
      <c r="T1057">
        <v>0.55729166666666663</v>
      </c>
      <c r="U1057">
        <v>2026</v>
      </c>
      <c r="V1057" t="s">
        <v>82</v>
      </c>
      <c r="W1057">
        <v>6</v>
      </c>
      <c r="X1057" t="s">
        <v>85</v>
      </c>
    </row>
    <row r="1058" spans="1:24">
      <c r="A1058">
        <v>4137</v>
      </c>
      <c r="B1058" s="19">
        <v>46183</v>
      </c>
      <c r="C1058">
        <v>2026</v>
      </c>
      <c r="D1058" t="s">
        <v>82</v>
      </c>
      <c r="E1058">
        <v>6</v>
      </c>
      <c r="F1058" t="s">
        <v>85</v>
      </c>
      <c r="G1058" t="s">
        <v>20</v>
      </c>
      <c r="H1058" t="s">
        <v>33</v>
      </c>
      <c r="I1058" t="s">
        <v>2</v>
      </c>
      <c r="J1058" t="s">
        <v>3</v>
      </c>
      <c r="K1058" t="s">
        <v>9</v>
      </c>
      <c r="L1058" t="s">
        <v>10</v>
      </c>
      <c r="M1058">
        <v>1</v>
      </c>
      <c r="N1058">
        <v>90.7</v>
      </c>
      <c r="O1058">
        <v>0</v>
      </c>
      <c r="P1058">
        <v>44.18</v>
      </c>
      <c r="Q1058">
        <v>90.7</v>
      </c>
      <c r="R1058">
        <v>44.18</v>
      </c>
      <c r="S1058">
        <v>46.52</v>
      </c>
      <c r="T1058">
        <v>0.51289966923925034</v>
      </c>
      <c r="U1058">
        <v>2026</v>
      </c>
      <c r="V1058" t="s">
        <v>82</v>
      </c>
      <c r="W1058">
        <v>6</v>
      </c>
      <c r="X1058" t="s">
        <v>85</v>
      </c>
    </row>
    <row r="1059" spans="1:24">
      <c r="A1059">
        <v>4303</v>
      </c>
      <c r="B1059" s="19">
        <v>46183</v>
      </c>
      <c r="C1059">
        <v>2026</v>
      </c>
      <c r="D1059" t="s">
        <v>82</v>
      </c>
      <c r="E1059">
        <v>6</v>
      </c>
      <c r="F1059" t="s">
        <v>85</v>
      </c>
      <c r="G1059" t="s">
        <v>11</v>
      </c>
      <c r="H1059" t="s">
        <v>39</v>
      </c>
      <c r="I1059" t="s">
        <v>28</v>
      </c>
      <c r="J1059" t="s">
        <v>3</v>
      </c>
      <c r="K1059" t="s">
        <v>14</v>
      </c>
      <c r="L1059" t="s">
        <v>32</v>
      </c>
      <c r="M1059">
        <v>1</v>
      </c>
      <c r="N1059">
        <v>45.59</v>
      </c>
      <c r="O1059">
        <v>0</v>
      </c>
      <c r="P1059">
        <v>18.57</v>
      </c>
      <c r="Q1059">
        <v>45.59</v>
      </c>
      <c r="R1059">
        <v>18.57</v>
      </c>
      <c r="S1059">
        <v>27.020000000000003</v>
      </c>
      <c r="T1059">
        <v>0.59267383198069756</v>
      </c>
      <c r="U1059">
        <v>2026</v>
      </c>
      <c r="V1059" t="s">
        <v>82</v>
      </c>
      <c r="W1059">
        <v>6</v>
      </c>
      <c r="X1059" t="s">
        <v>85</v>
      </c>
    </row>
    <row r="1060" spans="1:24">
      <c r="A1060">
        <v>4991</v>
      </c>
      <c r="B1060" s="19">
        <v>46183</v>
      </c>
      <c r="C1060">
        <v>2026</v>
      </c>
      <c r="D1060" t="s">
        <v>82</v>
      </c>
      <c r="E1060">
        <v>6</v>
      </c>
      <c r="F1060" t="s">
        <v>85</v>
      </c>
      <c r="G1060" t="s">
        <v>20</v>
      </c>
      <c r="H1060" t="s">
        <v>21</v>
      </c>
      <c r="I1060" t="s">
        <v>2</v>
      </c>
      <c r="J1060" t="s">
        <v>13</v>
      </c>
      <c r="K1060" t="s">
        <v>9</v>
      </c>
      <c r="L1060" t="s">
        <v>17</v>
      </c>
      <c r="M1060">
        <v>3</v>
      </c>
      <c r="N1060">
        <v>146.55000000000001</v>
      </c>
      <c r="O1060">
        <v>0.1</v>
      </c>
      <c r="P1060">
        <v>79.59</v>
      </c>
      <c r="Q1060">
        <v>395.68500000000006</v>
      </c>
      <c r="R1060">
        <v>238.77</v>
      </c>
      <c r="S1060">
        <v>156.91500000000005</v>
      </c>
      <c r="T1060">
        <v>0.39656544978960545</v>
      </c>
      <c r="U1060">
        <v>2026</v>
      </c>
      <c r="V1060" t="s">
        <v>82</v>
      </c>
      <c r="W1060">
        <v>6</v>
      </c>
      <c r="X1060" t="s">
        <v>85</v>
      </c>
    </row>
    <row r="1061" spans="1:24">
      <c r="A1061">
        <v>39</v>
      </c>
      <c r="B1061" s="19">
        <v>46184</v>
      </c>
      <c r="C1061">
        <v>2026</v>
      </c>
      <c r="D1061" t="s">
        <v>82</v>
      </c>
      <c r="E1061">
        <v>6</v>
      </c>
      <c r="F1061" t="s">
        <v>85</v>
      </c>
      <c r="G1061" t="s">
        <v>20</v>
      </c>
      <c r="H1061" t="s">
        <v>33</v>
      </c>
      <c r="I1061" t="s">
        <v>28</v>
      </c>
      <c r="J1061" t="s">
        <v>16</v>
      </c>
      <c r="K1061" t="s">
        <v>4</v>
      </c>
      <c r="L1061" t="s">
        <v>26</v>
      </c>
      <c r="M1061">
        <v>4</v>
      </c>
      <c r="N1061">
        <v>40.33</v>
      </c>
      <c r="O1061">
        <v>0.1</v>
      </c>
      <c r="P1061">
        <v>17.170000000000002</v>
      </c>
      <c r="Q1061">
        <v>145.18799999999999</v>
      </c>
      <c r="R1061">
        <v>68.680000000000007</v>
      </c>
      <c r="S1061">
        <v>76.507999999999981</v>
      </c>
      <c r="T1061">
        <v>0.52695815081136177</v>
      </c>
      <c r="U1061">
        <v>2026</v>
      </c>
      <c r="V1061" t="s">
        <v>82</v>
      </c>
      <c r="W1061">
        <v>6</v>
      </c>
      <c r="X1061" t="s">
        <v>85</v>
      </c>
    </row>
    <row r="1062" spans="1:24">
      <c r="A1062">
        <v>206</v>
      </c>
      <c r="B1062" s="19">
        <v>46184</v>
      </c>
      <c r="C1062">
        <v>2026</v>
      </c>
      <c r="D1062" t="s">
        <v>82</v>
      </c>
      <c r="E1062">
        <v>6</v>
      </c>
      <c r="F1062" t="s">
        <v>85</v>
      </c>
      <c r="G1062" t="s">
        <v>0</v>
      </c>
      <c r="H1062" t="s">
        <v>1</v>
      </c>
      <c r="I1062" t="s">
        <v>19</v>
      </c>
      <c r="J1062" t="s">
        <v>13</v>
      </c>
      <c r="K1062" t="s">
        <v>4</v>
      </c>
      <c r="L1062" t="s">
        <v>22</v>
      </c>
      <c r="M1062">
        <v>2</v>
      </c>
      <c r="N1062">
        <v>51.83</v>
      </c>
      <c r="O1062">
        <v>0.1</v>
      </c>
      <c r="P1062">
        <v>23.1</v>
      </c>
      <c r="Q1062">
        <v>93.293999999999997</v>
      </c>
      <c r="R1062">
        <v>46.2</v>
      </c>
      <c r="S1062">
        <v>47.093999999999994</v>
      </c>
      <c r="T1062">
        <v>0.50479130490706792</v>
      </c>
      <c r="U1062">
        <v>2026</v>
      </c>
      <c r="V1062" t="s">
        <v>82</v>
      </c>
      <c r="W1062">
        <v>6</v>
      </c>
      <c r="X1062" t="s">
        <v>85</v>
      </c>
    </row>
    <row r="1063" spans="1:24">
      <c r="A1063">
        <v>397</v>
      </c>
      <c r="B1063" s="19">
        <v>46184</v>
      </c>
      <c r="C1063">
        <v>2026</v>
      </c>
      <c r="D1063" t="s">
        <v>82</v>
      </c>
      <c r="E1063">
        <v>6</v>
      </c>
      <c r="F1063" t="s">
        <v>85</v>
      </c>
      <c r="G1063" t="s">
        <v>20</v>
      </c>
      <c r="H1063" t="s">
        <v>33</v>
      </c>
      <c r="I1063" t="s">
        <v>2</v>
      </c>
      <c r="J1063" t="s">
        <v>16</v>
      </c>
      <c r="K1063" t="s">
        <v>23</v>
      </c>
      <c r="L1063" t="s">
        <v>51</v>
      </c>
      <c r="M1063">
        <v>2</v>
      </c>
      <c r="N1063">
        <v>121.19</v>
      </c>
      <c r="O1063">
        <v>0.05</v>
      </c>
      <c r="P1063">
        <v>58.91</v>
      </c>
      <c r="Q1063">
        <v>230.261</v>
      </c>
      <c r="R1063">
        <v>117.82</v>
      </c>
      <c r="S1063">
        <v>112.441</v>
      </c>
      <c r="T1063">
        <v>0.48831977625390321</v>
      </c>
      <c r="U1063">
        <v>2026</v>
      </c>
      <c r="V1063" t="s">
        <v>82</v>
      </c>
      <c r="W1063">
        <v>6</v>
      </c>
      <c r="X1063" t="s">
        <v>85</v>
      </c>
    </row>
    <row r="1064" spans="1:24">
      <c r="A1064">
        <v>763</v>
      </c>
      <c r="B1064" s="19">
        <v>46184</v>
      </c>
      <c r="C1064">
        <v>2026</v>
      </c>
      <c r="D1064" t="s">
        <v>82</v>
      </c>
      <c r="E1064">
        <v>6</v>
      </c>
      <c r="F1064" t="s">
        <v>85</v>
      </c>
      <c r="G1064" t="s">
        <v>20</v>
      </c>
      <c r="H1064" t="s">
        <v>47</v>
      </c>
      <c r="I1064" t="s">
        <v>19</v>
      </c>
      <c r="J1064" t="s">
        <v>13</v>
      </c>
      <c r="K1064" t="s">
        <v>9</v>
      </c>
      <c r="L1064" t="s">
        <v>37</v>
      </c>
      <c r="M1064">
        <v>1</v>
      </c>
      <c r="N1064">
        <v>154.09</v>
      </c>
      <c r="O1064">
        <v>0</v>
      </c>
      <c r="P1064">
        <v>77.37</v>
      </c>
      <c r="Q1064">
        <v>154.09</v>
      </c>
      <c r="R1064">
        <v>77.37</v>
      </c>
      <c r="S1064">
        <v>76.72</v>
      </c>
      <c r="T1064">
        <v>0.49789084301382308</v>
      </c>
      <c r="U1064">
        <v>2026</v>
      </c>
      <c r="V1064" t="s">
        <v>82</v>
      </c>
      <c r="W1064">
        <v>6</v>
      </c>
      <c r="X1064" t="s">
        <v>85</v>
      </c>
    </row>
    <row r="1065" spans="1:24">
      <c r="A1065">
        <v>1059</v>
      </c>
      <c r="B1065" s="19">
        <v>46184</v>
      </c>
      <c r="C1065">
        <v>2026</v>
      </c>
      <c r="D1065" t="s">
        <v>82</v>
      </c>
      <c r="E1065">
        <v>6</v>
      </c>
      <c r="F1065" t="s">
        <v>85</v>
      </c>
      <c r="G1065" t="s">
        <v>0</v>
      </c>
      <c r="H1065" t="s">
        <v>1</v>
      </c>
      <c r="I1065" t="s">
        <v>2</v>
      </c>
      <c r="J1065" t="s">
        <v>13</v>
      </c>
      <c r="K1065" t="s">
        <v>4</v>
      </c>
      <c r="L1065" t="s">
        <v>5</v>
      </c>
      <c r="M1065">
        <v>1</v>
      </c>
      <c r="N1065">
        <v>80.64</v>
      </c>
      <c r="O1065">
        <v>0.05</v>
      </c>
      <c r="P1065">
        <v>43.85</v>
      </c>
      <c r="Q1065">
        <v>76.60799999999999</v>
      </c>
      <c r="R1065">
        <v>43.85</v>
      </c>
      <c r="S1065">
        <v>32.757999999999988</v>
      </c>
      <c r="T1065">
        <v>0.42760547201336668</v>
      </c>
      <c r="U1065">
        <v>2026</v>
      </c>
      <c r="V1065" t="s">
        <v>82</v>
      </c>
      <c r="W1065">
        <v>6</v>
      </c>
      <c r="X1065" t="s">
        <v>85</v>
      </c>
    </row>
    <row r="1066" spans="1:24">
      <c r="A1066">
        <v>1332</v>
      </c>
      <c r="B1066" s="19">
        <v>46184</v>
      </c>
      <c r="C1066">
        <v>2026</v>
      </c>
      <c r="D1066" t="s">
        <v>82</v>
      </c>
      <c r="E1066">
        <v>6</v>
      </c>
      <c r="F1066" t="s">
        <v>85</v>
      </c>
      <c r="G1066" t="s">
        <v>6</v>
      </c>
      <c r="H1066" t="s">
        <v>43</v>
      </c>
      <c r="I1066" t="s">
        <v>28</v>
      </c>
      <c r="J1066" t="s">
        <v>3</v>
      </c>
      <c r="K1066" t="s">
        <v>9</v>
      </c>
      <c r="L1066" t="s">
        <v>10</v>
      </c>
      <c r="M1066">
        <v>1</v>
      </c>
      <c r="N1066">
        <v>94.01</v>
      </c>
      <c r="O1066">
        <v>0.15</v>
      </c>
      <c r="P1066">
        <v>46.12</v>
      </c>
      <c r="Q1066">
        <v>79.908500000000004</v>
      </c>
      <c r="R1066">
        <v>46.12</v>
      </c>
      <c r="S1066">
        <v>33.788500000000006</v>
      </c>
      <c r="T1066">
        <v>0.42283987310486376</v>
      </c>
      <c r="U1066">
        <v>2026</v>
      </c>
      <c r="V1066" t="s">
        <v>82</v>
      </c>
      <c r="W1066">
        <v>6</v>
      </c>
      <c r="X1066" t="s">
        <v>85</v>
      </c>
    </row>
    <row r="1067" spans="1:24">
      <c r="A1067">
        <v>1447</v>
      </c>
      <c r="B1067" s="19">
        <v>46184</v>
      </c>
      <c r="C1067">
        <v>2026</v>
      </c>
      <c r="D1067" t="s">
        <v>82</v>
      </c>
      <c r="E1067">
        <v>6</v>
      </c>
      <c r="F1067" t="s">
        <v>85</v>
      </c>
      <c r="G1067" t="s">
        <v>6</v>
      </c>
      <c r="H1067" t="s">
        <v>27</v>
      </c>
      <c r="I1067" t="s">
        <v>2</v>
      </c>
      <c r="J1067" t="s">
        <v>3</v>
      </c>
      <c r="K1067" t="s">
        <v>4</v>
      </c>
      <c r="L1067" t="s">
        <v>22</v>
      </c>
      <c r="M1067">
        <v>1</v>
      </c>
      <c r="N1067">
        <v>51.09</v>
      </c>
      <c r="O1067">
        <v>0</v>
      </c>
      <c r="P1067">
        <v>22.78</v>
      </c>
      <c r="Q1067">
        <v>51.09</v>
      </c>
      <c r="R1067">
        <v>22.78</v>
      </c>
      <c r="S1067">
        <v>28.310000000000002</v>
      </c>
      <c r="T1067">
        <v>0.55412018007437858</v>
      </c>
      <c r="U1067">
        <v>2026</v>
      </c>
      <c r="V1067" t="s">
        <v>82</v>
      </c>
      <c r="W1067">
        <v>6</v>
      </c>
      <c r="X1067" t="s">
        <v>85</v>
      </c>
    </row>
    <row r="1068" spans="1:24">
      <c r="A1068">
        <v>2990</v>
      </c>
      <c r="B1068" s="19">
        <v>46184</v>
      </c>
      <c r="C1068">
        <v>2026</v>
      </c>
      <c r="D1068" t="s">
        <v>82</v>
      </c>
      <c r="E1068">
        <v>6</v>
      </c>
      <c r="F1068" t="s">
        <v>85</v>
      </c>
      <c r="G1068" t="s">
        <v>6</v>
      </c>
      <c r="H1068" t="s">
        <v>27</v>
      </c>
      <c r="I1068" t="s">
        <v>28</v>
      </c>
      <c r="J1068" t="s">
        <v>3</v>
      </c>
      <c r="K1068" t="s">
        <v>9</v>
      </c>
      <c r="L1068" t="s">
        <v>17</v>
      </c>
      <c r="M1068">
        <v>1</v>
      </c>
      <c r="N1068">
        <v>146.66</v>
      </c>
      <c r="O1068">
        <v>0</v>
      </c>
      <c r="P1068">
        <v>78.709999999999994</v>
      </c>
      <c r="Q1068">
        <v>146.66</v>
      </c>
      <c r="R1068">
        <v>78.709999999999994</v>
      </c>
      <c r="S1068">
        <v>67.95</v>
      </c>
      <c r="T1068">
        <v>0.4633165143870176</v>
      </c>
      <c r="U1068">
        <v>2026</v>
      </c>
      <c r="V1068" t="s">
        <v>82</v>
      </c>
      <c r="W1068">
        <v>6</v>
      </c>
      <c r="X1068" t="s">
        <v>85</v>
      </c>
    </row>
    <row r="1069" spans="1:24">
      <c r="A1069">
        <v>3769</v>
      </c>
      <c r="B1069" s="19">
        <v>46184</v>
      </c>
      <c r="C1069">
        <v>2026</v>
      </c>
      <c r="D1069" t="s">
        <v>82</v>
      </c>
      <c r="E1069">
        <v>6</v>
      </c>
      <c r="F1069" t="s">
        <v>85</v>
      </c>
      <c r="G1069" t="s">
        <v>6</v>
      </c>
      <c r="H1069" t="s">
        <v>43</v>
      </c>
      <c r="I1069" t="s">
        <v>19</v>
      </c>
      <c r="J1069" t="s">
        <v>13</v>
      </c>
      <c r="K1069" t="s">
        <v>23</v>
      </c>
      <c r="L1069" t="s">
        <v>29</v>
      </c>
      <c r="M1069">
        <v>2</v>
      </c>
      <c r="N1069">
        <v>199.03</v>
      </c>
      <c r="O1069">
        <v>0</v>
      </c>
      <c r="P1069">
        <v>104.7</v>
      </c>
      <c r="Q1069">
        <v>398.06</v>
      </c>
      <c r="R1069">
        <v>209.4</v>
      </c>
      <c r="S1069">
        <v>188.66</v>
      </c>
      <c r="T1069">
        <v>0.47394865095714211</v>
      </c>
      <c r="U1069">
        <v>2026</v>
      </c>
      <c r="V1069" t="s">
        <v>82</v>
      </c>
      <c r="W1069">
        <v>6</v>
      </c>
      <c r="X1069" t="s">
        <v>85</v>
      </c>
    </row>
    <row r="1070" spans="1:24">
      <c r="A1070">
        <v>4152</v>
      </c>
      <c r="B1070" s="19">
        <v>46184</v>
      </c>
      <c r="C1070">
        <v>2026</v>
      </c>
      <c r="D1070" t="s">
        <v>82</v>
      </c>
      <c r="E1070">
        <v>6</v>
      </c>
      <c r="F1070" t="s">
        <v>85</v>
      </c>
      <c r="G1070" t="s">
        <v>11</v>
      </c>
      <c r="H1070" t="s">
        <v>12</v>
      </c>
      <c r="I1070" t="s">
        <v>2</v>
      </c>
      <c r="J1070" t="s">
        <v>3</v>
      </c>
      <c r="K1070" t="s">
        <v>4</v>
      </c>
      <c r="L1070" t="s">
        <v>26</v>
      </c>
      <c r="M1070">
        <v>5</v>
      </c>
      <c r="N1070">
        <v>41.18</v>
      </c>
      <c r="O1070">
        <v>0.05</v>
      </c>
      <c r="P1070">
        <v>16.87</v>
      </c>
      <c r="Q1070">
        <v>195.60499999999999</v>
      </c>
      <c r="R1070">
        <v>84.350000000000009</v>
      </c>
      <c r="S1070">
        <v>111.25499999999998</v>
      </c>
      <c r="T1070">
        <v>0.56877380435060443</v>
      </c>
      <c r="U1070">
        <v>2026</v>
      </c>
      <c r="V1070" t="s">
        <v>82</v>
      </c>
      <c r="W1070">
        <v>6</v>
      </c>
      <c r="X1070" t="s">
        <v>85</v>
      </c>
    </row>
    <row r="1071" spans="1:24">
      <c r="A1071">
        <v>4242</v>
      </c>
      <c r="B1071" s="19">
        <v>46184</v>
      </c>
      <c r="C1071">
        <v>2026</v>
      </c>
      <c r="D1071" t="s">
        <v>82</v>
      </c>
      <c r="E1071">
        <v>6</v>
      </c>
      <c r="F1071" t="s">
        <v>85</v>
      </c>
      <c r="G1071" t="s">
        <v>6</v>
      </c>
      <c r="H1071" t="s">
        <v>43</v>
      </c>
      <c r="I1071" t="s">
        <v>19</v>
      </c>
      <c r="J1071" t="s">
        <v>16</v>
      </c>
      <c r="K1071" t="s">
        <v>9</v>
      </c>
      <c r="L1071" t="s">
        <v>17</v>
      </c>
      <c r="M1071">
        <v>2</v>
      </c>
      <c r="N1071">
        <v>141.18</v>
      </c>
      <c r="O1071">
        <v>0</v>
      </c>
      <c r="P1071">
        <v>78.66</v>
      </c>
      <c r="Q1071">
        <v>282.36</v>
      </c>
      <c r="R1071">
        <v>157.32</v>
      </c>
      <c r="S1071">
        <v>125.04000000000002</v>
      </c>
      <c r="T1071">
        <v>0.44283892902677441</v>
      </c>
      <c r="U1071">
        <v>2026</v>
      </c>
      <c r="V1071" t="s">
        <v>82</v>
      </c>
      <c r="W1071">
        <v>6</v>
      </c>
      <c r="X1071" t="s">
        <v>85</v>
      </c>
    </row>
    <row r="1072" spans="1:24">
      <c r="A1072">
        <v>4780</v>
      </c>
      <c r="B1072" s="19">
        <v>46184</v>
      </c>
      <c r="C1072">
        <v>2026</v>
      </c>
      <c r="D1072" t="s">
        <v>82</v>
      </c>
      <c r="E1072">
        <v>6</v>
      </c>
      <c r="F1072" t="s">
        <v>85</v>
      </c>
      <c r="G1072" t="s">
        <v>6</v>
      </c>
      <c r="H1072" t="s">
        <v>43</v>
      </c>
      <c r="I1072" t="s">
        <v>19</v>
      </c>
      <c r="J1072" t="s">
        <v>3</v>
      </c>
      <c r="K1072" t="s">
        <v>4</v>
      </c>
      <c r="L1072" t="s">
        <v>5</v>
      </c>
      <c r="M1072">
        <v>1</v>
      </c>
      <c r="N1072">
        <v>82.47</v>
      </c>
      <c r="O1072">
        <v>0.1</v>
      </c>
      <c r="P1072">
        <v>42.73</v>
      </c>
      <c r="Q1072">
        <v>74.222999999999999</v>
      </c>
      <c r="R1072">
        <v>42.73</v>
      </c>
      <c r="S1072">
        <v>31.493000000000002</v>
      </c>
      <c r="T1072">
        <v>0.42430243994449163</v>
      </c>
      <c r="U1072">
        <v>2026</v>
      </c>
      <c r="V1072" t="s">
        <v>82</v>
      </c>
      <c r="W1072">
        <v>6</v>
      </c>
      <c r="X1072" t="s">
        <v>85</v>
      </c>
    </row>
    <row r="1073" spans="1:24">
      <c r="A1073">
        <v>63</v>
      </c>
      <c r="B1073" s="19">
        <v>46185</v>
      </c>
      <c r="C1073">
        <v>2026</v>
      </c>
      <c r="D1073" t="s">
        <v>82</v>
      </c>
      <c r="E1073">
        <v>6</v>
      </c>
      <c r="F1073" t="s">
        <v>85</v>
      </c>
      <c r="G1073" t="s">
        <v>6</v>
      </c>
      <c r="H1073" t="s">
        <v>7</v>
      </c>
      <c r="I1073" t="s">
        <v>28</v>
      </c>
      <c r="J1073" t="s">
        <v>3</v>
      </c>
      <c r="K1073" t="s">
        <v>14</v>
      </c>
      <c r="L1073" t="s">
        <v>48</v>
      </c>
      <c r="M1073">
        <v>1</v>
      </c>
      <c r="N1073">
        <v>166.91</v>
      </c>
      <c r="O1073">
        <v>0</v>
      </c>
      <c r="P1073">
        <v>85.58</v>
      </c>
      <c r="Q1073">
        <v>166.91</v>
      </c>
      <c r="R1073">
        <v>85.58</v>
      </c>
      <c r="S1073">
        <v>81.33</v>
      </c>
      <c r="T1073">
        <v>0.48726858786172189</v>
      </c>
      <c r="U1073">
        <v>2026</v>
      </c>
      <c r="V1073" t="s">
        <v>82</v>
      </c>
      <c r="W1073">
        <v>6</v>
      </c>
      <c r="X1073" t="s">
        <v>85</v>
      </c>
    </row>
    <row r="1074" spans="1:24">
      <c r="A1074">
        <v>190</v>
      </c>
      <c r="B1074" s="19">
        <v>46185</v>
      </c>
      <c r="C1074">
        <v>2026</v>
      </c>
      <c r="D1074" t="s">
        <v>82</v>
      </c>
      <c r="E1074">
        <v>6</v>
      </c>
      <c r="F1074" t="s">
        <v>85</v>
      </c>
      <c r="G1074" t="s">
        <v>0</v>
      </c>
      <c r="H1074" t="s">
        <v>1</v>
      </c>
      <c r="I1074" t="s">
        <v>19</v>
      </c>
      <c r="J1074" t="s">
        <v>16</v>
      </c>
      <c r="K1074" t="s">
        <v>14</v>
      </c>
      <c r="L1074" t="s">
        <v>32</v>
      </c>
      <c r="M1074">
        <v>1</v>
      </c>
      <c r="N1074">
        <v>45.99</v>
      </c>
      <c r="O1074">
        <v>0</v>
      </c>
      <c r="P1074">
        <v>18.579999999999998</v>
      </c>
      <c r="Q1074">
        <v>45.99</v>
      </c>
      <c r="R1074">
        <v>18.579999999999998</v>
      </c>
      <c r="S1074">
        <v>27.410000000000004</v>
      </c>
      <c r="T1074">
        <v>0.59599913024570561</v>
      </c>
      <c r="U1074">
        <v>2026</v>
      </c>
      <c r="V1074" t="s">
        <v>82</v>
      </c>
      <c r="W1074">
        <v>6</v>
      </c>
      <c r="X1074" t="s">
        <v>85</v>
      </c>
    </row>
    <row r="1075" spans="1:24">
      <c r="A1075">
        <v>268</v>
      </c>
      <c r="B1075" s="19">
        <v>46185</v>
      </c>
      <c r="C1075">
        <v>2026</v>
      </c>
      <c r="D1075" t="s">
        <v>82</v>
      </c>
      <c r="E1075">
        <v>6</v>
      </c>
      <c r="F1075" t="s">
        <v>85</v>
      </c>
      <c r="G1075" t="s">
        <v>20</v>
      </c>
      <c r="H1075" t="s">
        <v>47</v>
      </c>
      <c r="I1075" t="s">
        <v>19</v>
      </c>
      <c r="J1075" t="s">
        <v>16</v>
      </c>
      <c r="K1075" t="s">
        <v>34</v>
      </c>
      <c r="L1075" t="s">
        <v>42</v>
      </c>
      <c r="M1075">
        <v>1</v>
      </c>
      <c r="N1075">
        <v>37.01</v>
      </c>
      <c r="O1075">
        <v>0.05</v>
      </c>
      <c r="P1075">
        <v>14.18</v>
      </c>
      <c r="Q1075">
        <v>35.159499999999994</v>
      </c>
      <c r="R1075">
        <v>14.18</v>
      </c>
      <c r="S1075">
        <v>20.979499999999994</v>
      </c>
      <c r="T1075">
        <v>0.59669506107879799</v>
      </c>
      <c r="U1075">
        <v>2026</v>
      </c>
      <c r="V1075" t="s">
        <v>82</v>
      </c>
      <c r="W1075">
        <v>6</v>
      </c>
      <c r="X1075" t="s">
        <v>85</v>
      </c>
    </row>
    <row r="1076" spans="1:24">
      <c r="A1076">
        <v>691</v>
      </c>
      <c r="B1076" s="19">
        <v>46185</v>
      </c>
      <c r="C1076">
        <v>2026</v>
      </c>
      <c r="D1076" t="s">
        <v>82</v>
      </c>
      <c r="E1076">
        <v>6</v>
      </c>
      <c r="F1076" t="s">
        <v>85</v>
      </c>
      <c r="G1076" t="s">
        <v>20</v>
      </c>
      <c r="H1076" t="s">
        <v>33</v>
      </c>
      <c r="I1076" t="s">
        <v>28</v>
      </c>
      <c r="J1076" t="s">
        <v>16</v>
      </c>
      <c r="K1076" t="s">
        <v>9</v>
      </c>
      <c r="L1076" t="s">
        <v>17</v>
      </c>
      <c r="M1076">
        <v>5</v>
      </c>
      <c r="N1076">
        <v>140.9</v>
      </c>
      <c r="O1076">
        <v>0</v>
      </c>
      <c r="P1076">
        <v>80.16</v>
      </c>
      <c r="Q1076">
        <v>704.5</v>
      </c>
      <c r="R1076">
        <v>400.79999999999995</v>
      </c>
      <c r="S1076">
        <v>303.70000000000005</v>
      </c>
      <c r="T1076">
        <v>0.43108587650816188</v>
      </c>
      <c r="U1076">
        <v>2026</v>
      </c>
      <c r="V1076" t="s">
        <v>82</v>
      </c>
      <c r="W1076">
        <v>6</v>
      </c>
      <c r="X1076" t="s">
        <v>85</v>
      </c>
    </row>
    <row r="1077" spans="1:24">
      <c r="A1077">
        <v>810</v>
      </c>
      <c r="B1077" s="19">
        <v>46185</v>
      </c>
      <c r="C1077">
        <v>2026</v>
      </c>
      <c r="D1077" t="s">
        <v>82</v>
      </c>
      <c r="E1077">
        <v>6</v>
      </c>
      <c r="F1077" t="s">
        <v>85</v>
      </c>
      <c r="G1077" t="s">
        <v>6</v>
      </c>
      <c r="H1077" t="s">
        <v>43</v>
      </c>
      <c r="I1077" t="s">
        <v>19</v>
      </c>
      <c r="J1077" t="s">
        <v>13</v>
      </c>
      <c r="K1077" t="s">
        <v>34</v>
      </c>
      <c r="L1077" t="s">
        <v>42</v>
      </c>
      <c r="M1077">
        <v>3</v>
      </c>
      <c r="N1077">
        <v>36.659999999999997</v>
      </c>
      <c r="O1077">
        <v>0</v>
      </c>
      <c r="P1077">
        <v>13.55</v>
      </c>
      <c r="Q1077">
        <v>109.97999999999999</v>
      </c>
      <c r="R1077">
        <v>40.650000000000006</v>
      </c>
      <c r="S1077">
        <v>69.329999999999984</v>
      </c>
      <c r="T1077">
        <v>0.63038734315330047</v>
      </c>
      <c r="U1077">
        <v>2026</v>
      </c>
      <c r="V1077" t="s">
        <v>82</v>
      </c>
      <c r="W1077">
        <v>6</v>
      </c>
      <c r="X1077" t="s">
        <v>85</v>
      </c>
    </row>
    <row r="1078" spans="1:24">
      <c r="A1078">
        <v>855</v>
      </c>
      <c r="B1078" s="19">
        <v>46185</v>
      </c>
      <c r="C1078">
        <v>2026</v>
      </c>
      <c r="D1078" t="s">
        <v>82</v>
      </c>
      <c r="E1078">
        <v>6</v>
      </c>
      <c r="F1078" t="s">
        <v>85</v>
      </c>
      <c r="G1078" t="s">
        <v>6</v>
      </c>
      <c r="H1078" t="s">
        <v>27</v>
      </c>
      <c r="I1078" t="s">
        <v>2</v>
      </c>
      <c r="J1078" t="s">
        <v>16</v>
      </c>
      <c r="K1078" t="s">
        <v>14</v>
      </c>
      <c r="L1078" t="s">
        <v>15</v>
      </c>
      <c r="M1078">
        <v>1</v>
      </c>
      <c r="N1078">
        <v>36.299999999999997</v>
      </c>
      <c r="O1078">
        <v>0.1</v>
      </c>
      <c r="P1078">
        <v>13.69</v>
      </c>
      <c r="Q1078">
        <v>32.67</v>
      </c>
      <c r="R1078">
        <v>13.69</v>
      </c>
      <c r="S1078">
        <v>18.980000000000004</v>
      </c>
      <c r="T1078">
        <v>0.58096112641567199</v>
      </c>
      <c r="U1078">
        <v>2026</v>
      </c>
      <c r="V1078" t="s">
        <v>82</v>
      </c>
      <c r="W1078">
        <v>6</v>
      </c>
      <c r="X1078" t="s">
        <v>85</v>
      </c>
    </row>
    <row r="1079" spans="1:24">
      <c r="A1079">
        <v>1612</v>
      </c>
      <c r="B1079" s="19">
        <v>46185</v>
      </c>
      <c r="C1079">
        <v>2026</v>
      </c>
      <c r="D1079" t="s">
        <v>82</v>
      </c>
      <c r="E1079">
        <v>6</v>
      </c>
      <c r="F1079" t="s">
        <v>85</v>
      </c>
      <c r="G1079" t="s">
        <v>11</v>
      </c>
      <c r="H1079" t="s">
        <v>52</v>
      </c>
      <c r="I1079" t="s">
        <v>2</v>
      </c>
      <c r="J1079" t="s">
        <v>13</v>
      </c>
      <c r="K1079" t="s">
        <v>23</v>
      </c>
      <c r="L1079" t="s">
        <v>51</v>
      </c>
      <c r="M1079">
        <v>2</v>
      </c>
      <c r="N1079">
        <v>120.64</v>
      </c>
      <c r="O1079">
        <v>0</v>
      </c>
      <c r="P1079">
        <v>61.66</v>
      </c>
      <c r="Q1079">
        <v>241.28</v>
      </c>
      <c r="R1079">
        <v>123.32</v>
      </c>
      <c r="S1079">
        <v>117.96000000000001</v>
      </c>
      <c r="T1079">
        <v>0.48889257294429711</v>
      </c>
      <c r="U1079">
        <v>2026</v>
      </c>
      <c r="V1079" t="s">
        <v>82</v>
      </c>
      <c r="W1079">
        <v>6</v>
      </c>
      <c r="X1079" t="s">
        <v>85</v>
      </c>
    </row>
    <row r="1080" spans="1:24">
      <c r="A1080">
        <v>1704</v>
      </c>
      <c r="B1080" s="19">
        <v>46185</v>
      </c>
      <c r="C1080">
        <v>2026</v>
      </c>
      <c r="D1080" t="s">
        <v>82</v>
      </c>
      <c r="E1080">
        <v>6</v>
      </c>
      <c r="F1080" t="s">
        <v>85</v>
      </c>
      <c r="G1080" t="s">
        <v>11</v>
      </c>
      <c r="H1080" t="s">
        <v>52</v>
      </c>
      <c r="I1080" t="s">
        <v>2</v>
      </c>
      <c r="J1080" t="s">
        <v>3</v>
      </c>
      <c r="K1080" t="s">
        <v>14</v>
      </c>
      <c r="L1080" t="s">
        <v>32</v>
      </c>
      <c r="M1080">
        <v>1</v>
      </c>
      <c r="N1080">
        <v>47.07</v>
      </c>
      <c r="O1080">
        <v>0</v>
      </c>
      <c r="P1080">
        <v>18.7</v>
      </c>
      <c r="Q1080">
        <v>47.07</v>
      </c>
      <c r="R1080">
        <v>18.7</v>
      </c>
      <c r="S1080">
        <v>28.37</v>
      </c>
      <c r="T1080">
        <v>0.60271935415338862</v>
      </c>
      <c r="U1080">
        <v>2026</v>
      </c>
      <c r="V1080" t="s">
        <v>82</v>
      </c>
      <c r="W1080">
        <v>6</v>
      </c>
      <c r="X1080" t="s">
        <v>85</v>
      </c>
    </row>
    <row r="1081" spans="1:24">
      <c r="A1081">
        <v>1857</v>
      </c>
      <c r="B1081" s="19">
        <v>46185</v>
      </c>
      <c r="C1081">
        <v>2026</v>
      </c>
      <c r="D1081" t="s">
        <v>82</v>
      </c>
      <c r="E1081">
        <v>6</v>
      </c>
      <c r="F1081" t="s">
        <v>85</v>
      </c>
      <c r="G1081" t="s">
        <v>11</v>
      </c>
      <c r="H1081" t="s">
        <v>18</v>
      </c>
      <c r="I1081" t="s">
        <v>28</v>
      </c>
      <c r="J1081" t="s">
        <v>16</v>
      </c>
      <c r="K1081" t="s">
        <v>9</v>
      </c>
      <c r="L1081" t="s">
        <v>37</v>
      </c>
      <c r="M1081">
        <v>2</v>
      </c>
      <c r="N1081">
        <v>154.94</v>
      </c>
      <c r="O1081">
        <v>0.05</v>
      </c>
      <c r="P1081">
        <v>77.260000000000005</v>
      </c>
      <c r="Q1081">
        <v>294.38599999999997</v>
      </c>
      <c r="R1081">
        <v>154.52000000000001</v>
      </c>
      <c r="S1081">
        <v>139.86599999999996</v>
      </c>
      <c r="T1081">
        <v>0.47511090880680457</v>
      </c>
      <c r="U1081">
        <v>2026</v>
      </c>
      <c r="V1081" t="s">
        <v>82</v>
      </c>
      <c r="W1081">
        <v>6</v>
      </c>
      <c r="X1081" t="s">
        <v>85</v>
      </c>
    </row>
    <row r="1082" spans="1:24">
      <c r="A1082">
        <v>1888</v>
      </c>
      <c r="B1082" s="19">
        <v>46185</v>
      </c>
      <c r="C1082">
        <v>2026</v>
      </c>
      <c r="D1082" t="s">
        <v>82</v>
      </c>
      <c r="E1082">
        <v>6</v>
      </c>
      <c r="F1082" t="s">
        <v>85</v>
      </c>
      <c r="G1082" t="s">
        <v>6</v>
      </c>
      <c r="H1082" t="s">
        <v>43</v>
      </c>
      <c r="I1082" t="s">
        <v>2</v>
      </c>
      <c r="J1082" t="s">
        <v>3</v>
      </c>
      <c r="K1082" t="s">
        <v>14</v>
      </c>
      <c r="L1082" t="s">
        <v>32</v>
      </c>
      <c r="M1082">
        <v>1</v>
      </c>
      <c r="N1082">
        <v>45.97</v>
      </c>
      <c r="O1082">
        <v>0.05</v>
      </c>
      <c r="P1082">
        <v>18.41</v>
      </c>
      <c r="Q1082">
        <v>43.671499999999995</v>
      </c>
      <c r="R1082">
        <v>18.41</v>
      </c>
      <c r="S1082">
        <v>25.261499999999995</v>
      </c>
      <c r="T1082">
        <v>0.57844360738696854</v>
      </c>
      <c r="U1082">
        <v>2026</v>
      </c>
      <c r="V1082" t="s">
        <v>82</v>
      </c>
      <c r="W1082">
        <v>6</v>
      </c>
      <c r="X1082" t="s">
        <v>85</v>
      </c>
    </row>
    <row r="1083" spans="1:24">
      <c r="A1083">
        <v>2683</v>
      </c>
      <c r="B1083" s="19">
        <v>46185</v>
      </c>
      <c r="C1083">
        <v>2026</v>
      </c>
      <c r="D1083" t="s">
        <v>82</v>
      </c>
      <c r="E1083">
        <v>6</v>
      </c>
      <c r="F1083" t="s">
        <v>85</v>
      </c>
      <c r="G1083" t="s">
        <v>20</v>
      </c>
      <c r="H1083" t="s">
        <v>33</v>
      </c>
      <c r="I1083" t="s">
        <v>2</v>
      </c>
      <c r="J1083" t="s">
        <v>3</v>
      </c>
      <c r="K1083" t="s">
        <v>23</v>
      </c>
      <c r="L1083" t="s">
        <v>29</v>
      </c>
      <c r="M1083">
        <v>1</v>
      </c>
      <c r="N1083">
        <v>198.64</v>
      </c>
      <c r="O1083">
        <v>0.05</v>
      </c>
      <c r="P1083">
        <v>101.89</v>
      </c>
      <c r="Q1083">
        <v>188.70799999999997</v>
      </c>
      <c r="R1083">
        <v>101.89</v>
      </c>
      <c r="S1083">
        <v>86.817999999999969</v>
      </c>
      <c r="T1083">
        <v>0.46006528605040581</v>
      </c>
      <c r="U1083">
        <v>2026</v>
      </c>
      <c r="V1083" t="s">
        <v>82</v>
      </c>
      <c r="W1083">
        <v>6</v>
      </c>
      <c r="X1083" t="s">
        <v>85</v>
      </c>
    </row>
    <row r="1084" spans="1:24">
      <c r="A1084">
        <v>4211</v>
      </c>
      <c r="B1084" s="19">
        <v>46185</v>
      </c>
      <c r="C1084">
        <v>2026</v>
      </c>
      <c r="D1084" t="s">
        <v>82</v>
      </c>
      <c r="E1084">
        <v>6</v>
      </c>
      <c r="F1084" t="s">
        <v>85</v>
      </c>
      <c r="G1084" t="s">
        <v>11</v>
      </c>
      <c r="H1084" t="s">
        <v>18</v>
      </c>
      <c r="I1084" t="s">
        <v>2</v>
      </c>
      <c r="J1084" t="s">
        <v>13</v>
      </c>
      <c r="K1084" t="s">
        <v>14</v>
      </c>
      <c r="L1084" t="s">
        <v>48</v>
      </c>
      <c r="M1084">
        <v>5</v>
      </c>
      <c r="N1084">
        <v>168.57</v>
      </c>
      <c r="O1084">
        <v>0</v>
      </c>
      <c r="P1084">
        <v>88.65</v>
      </c>
      <c r="Q1084">
        <v>842.84999999999991</v>
      </c>
      <c r="R1084">
        <v>443.25</v>
      </c>
      <c r="S1084">
        <v>399.59999999999991</v>
      </c>
      <c r="T1084">
        <v>0.47410571276027758</v>
      </c>
      <c r="U1084">
        <v>2026</v>
      </c>
      <c r="V1084" t="s">
        <v>82</v>
      </c>
      <c r="W1084">
        <v>6</v>
      </c>
      <c r="X1084" t="s">
        <v>85</v>
      </c>
    </row>
    <row r="1085" spans="1:24">
      <c r="A1085">
        <v>4353</v>
      </c>
      <c r="B1085" s="19">
        <v>46185</v>
      </c>
      <c r="C1085">
        <v>2026</v>
      </c>
      <c r="D1085" t="s">
        <v>82</v>
      </c>
      <c r="E1085">
        <v>6</v>
      </c>
      <c r="F1085" t="s">
        <v>85</v>
      </c>
      <c r="G1085" t="s">
        <v>6</v>
      </c>
      <c r="H1085" t="s">
        <v>27</v>
      </c>
      <c r="I1085" t="s">
        <v>19</v>
      </c>
      <c r="J1085" t="s">
        <v>13</v>
      </c>
      <c r="K1085" t="s">
        <v>14</v>
      </c>
      <c r="L1085" t="s">
        <v>15</v>
      </c>
      <c r="M1085">
        <v>1</v>
      </c>
      <c r="N1085">
        <v>36.65</v>
      </c>
      <c r="O1085">
        <v>0</v>
      </c>
      <c r="P1085">
        <v>13.97</v>
      </c>
      <c r="Q1085">
        <v>36.65</v>
      </c>
      <c r="R1085">
        <v>13.97</v>
      </c>
      <c r="S1085">
        <v>22.68</v>
      </c>
      <c r="T1085">
        <v>0.61882673942701227</v>
      </c>
      <c r="U1085">
        <v>2026</v>
      </c>
      <c r="V1085" t="s">
        <v>82</v>
      </c>
      <c r="W1085">
        <v>6</v>
      </c>
      <c r="X1085" t="s">
        <v>85</v>
      </c>
    </row>
    <row r="1086" spans="1:24">
      <c r="A1086">
        <v>5020</v>
      </c>
      <c r="B1086" s="19">
        <v>46185</v>
      </c>
      <c r="C1086">
        <v>2026</v>
      </c>
      <c r="D1086" t="s">
        <v>82</v>
      </c>
      <c r="E1086">
        <v>6</v>
      </c>
      <c r="F1086" t="s">
        <v>85</v>
      </c>
      <c r="G1086" t="s">
        <v>11</v>
      </c>
      <c r="H1086" t="s">
        <v>25</v>
      </c>
      <c r="I1086" t="s">
        <v>19</v>
      </c>
      <c r="J1086" t="s">
        <v>3</v>
      </c>
      <c r="K1086" t="s">
        <v>14</v>
      </c>
      <c r="L1086" t="s">
        <v>15</v>
      </c>
      <c r="M1086">
        <v>2</v>
      </c>
      <c r="N1086">
        <v>35.450000000000003</v>
      </c>
      <c r="O1086">
        <v>0.05</v>
      </c>
      <c r="P1086">
        <v>13.39</v>
      </c>
      <c r="Q1086">
        <v>67.355000000000004</v>
      </c>
      <c r="R1086">
        <v>26.78</v>
      </c>
      <c r="S1086">
        <v>40.575000000000003</v>
      </c>
      <c r="T1086">
        <v>0.60240516665429444</v>
      </c>
      <c r="U1086">
        <v>2026</v>
      </c>
      <c r="V1086" t="s">
        <v>82</v>
      </c>
      <c r="W1086">
        <v>6</v>
      </c>
      <c r="X1086" t="s">
        <v>85</v>
      </c>
    </row>
    <row r="1087" spans="1:24">
      <c r="A1087">
        <v>564</v>
      </c>
      <c r="B1087" s="19">
        <v>46186</v>
      </c>
      <c r="C1087">
        <v>2026</v>
      </c>
      <c r="D1087" t="s">
        <v>82</v>
      </c>
      <c r="E1087">
        <v>6</v>
      </c>
      <c r="F1087" t="s">
        <v>85</v>
      </c>
      <c r="G1087" t="s">
        <v>11</v>
      </c>
      <c r="H1087" t="s">
        <v>25</v>
      </c>
      <c r="I1087" t="s">
        <v>19</v>
      </c>
      <c r="J1087" t="s">
        <v>13</v>
      </c>
      <c r="K1087" t="s">
        <v>14</v>
      </c>
      <c r="L1087" t="s">
        <v>32</v>
      </c>
      <c r="M1087">
        <v>3</v>
      </c>
      <c r="N1087">
        <v>45.82</v>
      </c>
      <c r="O1087">
        <v>0.1</v>
      </c>
      <c r="P1087">
        <v>18.61</v>
      </c>
      <c r="Q1087">
        <v>123.71400000000001</v>
      </c>
      <c r="R1087">
        <v>55.83</v>
      </c>
      <c r="S1087">
        <v>67.884000000000015</v>
      </c>
      <c r="T1087">
        <v>0.54871720258014456</v>
      </c>
      <c r="U1087">
        <v>2026</v>
      </c>
      <c r="V1087" t="s">
        <v>82</v>
      </c>
      <c r="W1087">
        <v>6</v>
      </c>
      <c r="X1087" t="s">
        <v>85</v>
      </c>
    </row>
    <row r="1088" spans="1:24">
      <c r="A1088">
        <v>736</v>
      </c>
      <c r="B1088" s="19">
        <v>46186</v>
      </c>
      <c r="C1088">
        <v>2026</v>
      </c>
      <c r="D1088" t="s">
        <v>82</v>
      </c>
      <c r="E1088">
        <v>6</v>
      </c>
      <c r="F1088" t="s">
        <v>85</v>
      </c>
      <c r="G1088" t="s">
        <v>20</v>
      </c>
      <c r="H1088" t="s">
        <v>47</v>
      </c>
      <c r="I1088" t="s">
        <v>19</v>
      </c>
      <c r="J1088" t="s">
        <v>16</v>
      </c>
      <c r="K1088" t="s">
        <v>9</v>
      </c>
      <c r="L1088" t="s">
        <v>37</v>
      </c>
      <c r="M1088">
        <v>1</v>
      </c>
      <c r="N1088">
        <v>152.78</v>
      </c>
      <c r="O1088">
        <v>0</v>
      </c>
      <c r="P1088">
        <v>78.540000000000006</v>
      </c>
      <c r="Q1088">
        <v>152.78</v>
      </c>
      <c r="R1088">
        <v>78.540000000000006</v>
      </c>
      <c r="S1088">
        <v>74.239999999999995</v>
      </c>
      <c r="T1088">
        <v>0.48592747741851022</v>
      </c>
      <c r="U1088">
        <v>2026</v>
      </c>
      <c r="V1088" t="s">
        <v>82</v>
      </c>
      <c r="W1088">
        <v>6</v>
      </c>
      <c r="X1088" t="s">
        <v>85</v>
      </c>
    </row>
    <row r="1089" spans="1:24">
      <c r="A1089">
        <v>1300</v>
      </c>
      <c r="B1089" s="19">
        <v>46186</v>
      </c>
      <c r="C1089">
        <v>2026</v>
      </c>
      <c r="D1089" t="s">
        <v>82</v>
      </c>
      <c r="E1089">
        <v>6</v>
      </c>
      <c r="F1089" t="s">
        <v>85</v>
      </c>
      <c r="G1089" t="s">
        <v>6</v>
      </c>
      <c r="H1089" t="s">
        <v>27</v>
      </c>
      <c r="I1089" t="s">
        <v>2</v>
      </c>
      <c r="J1089" t="s">
        <v>13</v>
      </c>
      <c r="K1089" t="s">
        <v>4</v>
      </c>
      <c r="L1089" t="s">
        <v>22</v>
      </c>
      <c r="M1089">
        <v>1</v>
      </c>
      <c r="N1089">
        <v>49.76</v>
      </c>
      <c r="O1089">
        <v>0.05</v>
      </c>
      <c r="P1089">
        <v>22.58</v>
      </c>
      <c r="Q1089">
        <v>47.271999999999998</v>
      </c>
      <c r="R1089">
        <v>22.58</v>
      </c>
      <c r="S1089">
        <v>24.692</v>
      </c>
      <c r="T1089">
        <v>0.52233880521238796</v>
      </c>
      <c r="U1089">
        <v>2026</v>
      </c>
      <c r="V1089" t="s">
        <v>82</v>
      </c>
      <c r="W1089">
        <v>6</v>
      </c>
      <c r="X1089" t="s">
        <v>85</v>
      </c>
    </row>
    <row r="1090" spans="1:24">
      <c r="A1090">
        <v>1948</v>
      </c>
      <c r="B1090" s="19">
        <v>46186</v>
      </c>
      <c r="C1090">
        <v>2026</v>
      </c>
      <c r="D1090" t="s">
        <v>82</v>
      </c>
      <c r="E1090">
        <v>6</v>
      </c>
      <c r="F1090" t="s">
        <v>85</v>
      </c>
      <c r="G1090" t="s">
        <v>20</v>
      </c>
      <c r="H1090" t="s">
        <v>33</v>
      </c>
      <c r="I1090" t="s">
        <v>19</v>
      </c>
      <c r="J1090" t="s">
        <v>13</v>
      </c>
      <c r="K1090" t="s">
        <v>9</v>
      </c>
      <c r="L1090" t="s">
        <v>37</v>
      </c>
      <c r="M1090">
        <v>1</v>
      </c>
      <c r="N1090">
        <v>157.6</v>
      </c>
      <c r="O1090">
        <v>0.05</v>
      </c>
      <c r="P1090">
        <v>79.34</v>
      </c>
      <c r="Q1090">
        <v>149.72</v>
      </c>
      <c r="R1090">
        <v>79.34</v>
      </c>
      <c r="S1090">
        <v>70.38</v>
      </c>
      <c r="T1090">
        <v>0.47007747795885652</v>
      </c>
      <c r="U1090">
        <v>2026</v>
      </c>
      <c r="V1090" t="s">
        <v>82</v>
      </c>
      <c r="W1090">
        <v>6</v>
      </c>
      <c r="X1090" t="s">
        <v>85</v>
      </c>
    </row>
    <row r="1091" spans="1:24">
      <c r="A1091">
        <v>2272</v>
      </c>
      <c r="B1091" s="19">
        <v>46186</v>
      </c>
      <c r="C1091">
        <v>2026</v>
      </c>
      <c r="D1091" t="s">
        <v>82</v>
      </c>
      <c r="E1091">
        <v>6</v>
      </c>
      <c r="F1091" t="s">
        <v>85</v>
      </c>
      <c r="G1091" t="s">
        <v>20</v>
      </c>
      <c r="H1091" t="s">
        <v>33</v>
      </c>
      <c r="I1091" t="s">
        <v>2</v>
      </c>
      <c r="J1091" t="s">
        <v>3</v>
      </c>
      <c r="K1091" t="s">
        <v>34</v>
      </c>
      <c r="L1091" t="s">
        <v>38</v>
      </c>
      <c r="M1091">
        <v>1</v>
      </c>
      <c r="N1091">
        <v>125.01</v>
      </c>
      <c r="O1091">
        <v>0.15</v>
      </c>
      <c r="P1091">
        <v>70.39</v>
      </c>
      <c r="Q1091">
        <v>106.2585</v>
      </c>
      <c r="R1091">
        <v>70.39</v>
      </c>
      <c r="S1091">
        <v>35.868499999999997</v>
      </c>
      <c r="T1091">
        <v>0.33755887764272974</v>
      </c>
      <c r="U1091">
        <v>2026</v>
      </c>
      <c r="V1091" t="s">
        <v>82</v>
      </c>
      <c r="W1091">
        <v>6</v>
      </c>
      <c r="X1091" t="s">
        <v>85</v>
      </c>
    </row>
    <row r="1092" spans="1:24">
      <c r="A1092">
        <v>2680</v>
      </c>
      <c r="B1092" s="19">
        <v>46186</v>
      </c>
      <c r="C1092">
        <v>2026</v>
      </c>
      <c r="D1092" t="s">
        <v>82</v>
      </c>
      <c r="E1092">
        <v>6</v>
      </c>
      <c r="F1092" t="s">
        <v>85</v>
      </c>
      <c r="G1092" t="s">
        <v>6</v>
      </c>
      <c r="H1092" t="s">
        <v>49</v>
      </c>
      <c r="I1092" t="s">
        <v>2</v>
      </c>
      <c r="J1092" t="s">
        <v>3</v>
      </c>
      <c r="K1092" t="s">
        <v>9</v>
      </c>
      <c r="L1092" t="s">
        <v>10</v>
      </c>
      <c r="M1092">
        <v>1</v>
      </c>
      <c r="N1092">
        <v>93.59</v>
      </c>
      <c r="O1092">
        <v>0.15</v>
      </c>
      <c r="P1092">
        <v>46.48</v>
      </c>
      <c r="Q1092">
        <v>79.551500000000004</v>
      </c>
      <c r="R1092">
        <v>46.48</v>
      </c>
      <c r="S1092">
        <v>33.071500000000007</v>
      </c>
      <c r="T1092">
        <v>0.41572440494522422</v>
      </c>
      <c r="U1092">
        <v>2026</v>
      </c>
      <c r="V1092" t="s">
        <v>82</v>
      </c>
      <c r="W1092">
        <v>6</v>
      </c>
      <c r="X1092" t="s">
        <v>85</v>
      </c>
    </row>
    <row r="1093" spans="1:24">
      <c r="A1093">
        <v>4178</v>
      </c>
      <c r="B1093" s="19">
        <v>46186</v>
      </c>
      <c r="C1093">
        <v>2026</v>
      </c>
      <c r="D1093" t="s">
        <v>82</v>
      </c>
      <c r="E1093">
        <v>6</v>
      </c>
      <c r="F1093" t="s">
        <v>85</v>
      </c>
      <c r="G1093" t="s">
        <v>11</v>
      </c>
      <c r="H1093" t="s">
        <v>12</v>
      </c>
      <c r="I1093" t="s">
        <v>19</v>
      </c>
      <c r="J1093" t="s">
        <v>3</v>
      </c>
      <c r="K1093" t="s">
        <v>9</v>
      </c>
      <c r="L1093" t="s">
        <v>17</v>
      </c>
      <c r="M1093">
        <v>4</v>
      </c>
      <c r="N1093">
        <v>143.9</v>
      </c>
      <c r="O1093">
        <v>0.05</v>
      </c>
      <c r="P1093">
        <v>79.709999999999994</v>
      </c>
      <c r="Q1093">
        <v>546.82000000000005</v>
      </c>
      <c r="R1093">
        <v>318.83999999999997</v>
      </c>
      <c r="S1093">
        <v>227.98000000000008</v>
      </c>
      <c r="T1093">
        <v>0.41691964448996022</v>
      </c>
      <c r="U1093">
        <v>2026</v>
      </c>
      <c r="V1093" t="s">
        <v>82</v>
      </c>
      <c r="W1093">
        <v>6</v>
      </c>
      <c r="X1093" t="s">
        <v>85</v>
      </c>
    </row>
    <row r="1094" spans="1:24">
      <c r="A1094">
        <v>4272</v>
      </c>
      <c r="B1094" s="19">
        <v>46186</v>
      </c>
      <c r="C1094">
        <v>2026</v>
      </c>
      <c r="D1094" t="s">
        <v>82</v>
      </c>
      <c r="E1094">
        <v>6</v>
      </c>
      <c r="F1094" t="s">
        <v>85</v>
      </c>
      <c r="G1094" t="s">
        <v>20</v>
      </c>
      <c r="H1094" t="s">
        <v>31</v>
      </c>
      <c r="I1094" t="s">
        <v>28</v>
      </c>
      <c r="J1094" t="s">
        <v>3</v>
      </c>
      <c r="K1094" t="s">
        <v>23</v>
      </c>
      <c r="L1094" t="s">
        <v>29</v>
      </c>
      <c r="M1094">
        <v>4</v>
      </c>
      <c r="N1094">
        <v>190.97</v>
      </c>
      <c r="O1094">
        <v>0</v>
      </c>
      <c r="P1094">
        <v>103.36</v>
      </c>
      <c r="Q1094">
        <v>763.88</v>
      </c>
      <c r="R1094">
        <v>413.44</v>
      </c>
      <c r="S1094">
        <v>350.44</v>
      </c>
      <c r="T1094">
        <v>0.45876315651673039</v>
      </c>
      <c r="U1094">
        <v>2026</v>
      </c>
      <c r="V1094" t="s">
        <v>82</v>
      </c>
      <c r="W1094">
        <v>6</v>
      </c>
      <c r="X1094" t="s">
        <v>85</v>
      </c>
    </row>
    <row r="1095" spans="1:24">
      <c r="A1095">
        <v>4713</v>
      </c>
      <c r="B1095" s="19">
        <v>46186</v>
      </c>
      <c r="C1095">
        <v>2026</v>
      </c>
      <c r="D1095" t="s">
        <v>82</v>
      </c>
      <c r="E1095">
        <v>6</v>
      </c>
      <c r="F1095" t="s">
        <v>85</v>
      </c>
      <c r="G1095" t="s">
        <v>20</v>
      </c>
      <c r="H1095" t="s">
        <v>47</v>
      </c>
      <c r="I1095" t="s">
        <v>19</v>
      </c>
      <c r="J1095" t="s">
        <v>16</v>
      </c>
      <c r="K1095" t="s">
        <v>34</v>
      </c>
      <c r="L1095" t="s">
        <v>42</v>
      </c>
      <c r="M1095">
        <v>1</v>
      </c>
      <c r="N1095">
        <v>35.78</v>
      </c>
      <c r="O1095">
        <v>0</v>
      </c>
      <c r="P1095">
        <v>14</v>
      </c>
      <c r="Q1095">
        <v>35.78</v>
      </c>
      <c r="R1095">
        <v>14</v>
      </c>
      <c r="S1095">
        <v>21.78</v>
      </c>
      <c r="T1095">
        <v>0.60871995528228062</v>
      </c>
      <c r="U1095">
        <v>2026</v>
      </c>
      <c r="V1095" t="s">
        <v>82</v>
      </c>
      <c r="W1095">
        <v>6</v>
      </c>
      <c r="X1095" t="s">
        <v>85</v>
      </c>
    </row>
    <row r="1096" spans="1:24">
      <c r="A1096">
        <v>5166</v>
      </c>
      <c r="B1096" s="19">
        <v>46186</v>
      </c>
      <c r="C1096">
        <v>2026</v>
      </c>
      <c r="D1096" t="s">
        <v>82</v>
      </c>
      <c r="E1096">
        <v>6</v>
      </c>
      <c r="F1096" t="s">
        <v>85</v>
      </c>
      <c r="G1096" t="s">
        <v>20</v>
      </c>
      <c r="H1096" t="s">
        <v>31</v>
      </c>
      <c r="I1096" t="s">
        <v>28</v>
      </c>
      <c r="J1096" t="s">
        <v>13</v>
      </c>
      <c r="K1096" t="s">
        <v>23</v>
      </c>
      <c r="L1096" t="s">
        <v>51</v>
      </c>
      <c r="M1096">
        <v>3</v>
      </c>
      <c r="N1096">
        <v>125.25</v>
      </c>
      <c r="O1096">
        <v>0.05</v>
      </c>
      <c r="P1096">
        <v>58.95</v>
      </c>
      <c r="Q1096">
        <v>356.96249999999998</v>
      </c>
      <c r="R1096">
        <v>176.85000000000002</v>
      </c>
      <c r="S1096">
        <v>180.11249999999995</v>
      </c>
      <c r="T1096">
        <v>0.50456980775291516</v>
      </c>
      <c r="U1096">
        <v>2026</v>
      </c>
      <c r="V1096" t="s">
        <v>82</v>
      </c>
      <c r="W1096">
        <v>6</v>
      </c>
      <c r="X1096" t="s">
        <v>85</v>
      </c>
    </row>
    <row r="1097" spans="1:24">
      <c r="A1097">
        <v>486</v>
      </c>
      <c r="B1097" s="19">
        <v>46187</v>
      </c>
      <c r="C1097">
        <v>2026</v>
      </c>
      <c r="D1097" t="s">
        <v>82</v>
      </c>
      <c r="E1097">
        <v>6</v>
      </c>
      <c r="F1097" t="s">
        <v>85</v>
      </c>
      <c r="G1097" t="s">
        <v>0</v>
      </c>
      <c r="H1097" t="s">
        <v>36</v>
      </c>
      <c r="I1097" t="s">
        <v>8</v>
      </c>
      <c r="J1097" t="s">
        <v>16</v>
      </c>
      <c r="K1097" t="s">
        <v>9</v>
      </c>
      <c r="L1097" t="s">
        <v>46</v>
      </c>
      <c r="M1097">
        <v>8</v>
      </c>
      <c r="N1097">
        <v>72.36</v>
      </c>
      <c r="O1097">
        <v>0.1</v>
      </c>
      <c r="P1097">
        <v>32.229999999999997</v>
      </c>
      <c r="Q1097">
        <v>520.99199999999996</v>
      </c>
      <c r="R1097">
        <v>257.83999999999997</v>
      </c>
      <c r="S1097">
        <v>263.15199999999999</v>
      </c>
      <c r="T1097">
        <v>0.5050979669553467</v>
      </c>
      <c r="U1097">
        <v>2026</v>
      </c>
      <c r="V1097" t="s">
        <v>82</v>
      </c>
      <c r="W1097">
        <v>6</v>
      </c>
      <c r="X1097" t="s">
        <v>85</v>
      </c>
    </row>
    <row r="1098" spans="1:24">
      <c r="A1098">
        <v>1507</v>
      </c>
      <c r="B1098" s="19">
        <v>46187</v>
      </c>
      <c r="C1098">
        <v>2026</v>
      </c>
      <c r="D1098" t="s">
        <v>82</v>
      </c>
      <c r="E1098">
        <v>6</v>
      </c>
      <c r="F1098" t="s">
        <v>85</v>
      </c>
      <c r="G1098" t="s">
        <v>0</v>
      </c>
      <c r="H1098" t="s">
        <v>50</v>
      </c>
      <c r="I1098" t="s">
        <v>19</v>
      </c>
      <c r="J1098" t="s">
        <v>3</v>
      </c>
      <c r="K1098" t="s">
        <v>14</v>
      </c>
      <c r="L1098" t="s">
        <v>48</v>
      </c>
      <c r="M1098">
        <v>1</v>
      </c>
      <c r="N1098">
        <v>162.51</v>
      </c>
      <c r="O1098">
        <v>0</v>
      </c>
      <c r="P1098">
        <v>88.29</v>
      </c>
      <c r="Q1098">
        <v>162.51</v>
      </c>
      <c r="R1098">
        <v>88.29</v>
      </c>
      <c r="S1098">
        <v>74.219999999999985</v>
      </c>
      <c r="T1098">
        <v>0.45671035628576695</v>
      </c>
      <c r="U1098">
        <v>2026</v>
      </c>
      <c r="V1098" t="s">
        <v>82</v>
      </c>
      <c r="W1098">
        <v>6</v>
      </c>
      <c r="X1098" t="s">
        <v>85</v>
      </c>
    </row>
    <row r="1099" spans="1:24">
      <c r="A1099">
        <v>1821</v>
      </c>
      <c r="B1099" s="19">
        <v>46187</v>
      </c>
      <c r="C1099">
        <v>2026</v>
      </c>
      <c r="D1099" t="s">
        <v>82</v>
      </c>
      <c r="E1099">
        <v>6</v>
      </c>
      <c r="F1099" t="s">
        <v>85</v>
      </c>
      <c r="G1099" t="s">
        <v>0</v>
      </c>
      <c r="H1099" t="s">
        <v>50</v>
      </c>
      <c r="I1099" t="s">
        <v>19</v>
      </c>
      <c r="J1099" t="s">
        <v>16</v>
      </c>
      <c r="K1099" t="s">
        <v>9</v>
      </c>
      <c r="L1099" t="s">
        <v>46</v>
      </c>
      <c r="M1099">
        <v>3</v>
      </c>
      <c r="N1099">
        <v>70.52</v>
      </c>
      <c r="O1099">
        <v>0</v>
      </c>
      <c r="P1099">
        <v>33.119999999999997</v>
      </c>
      <c r="Q1099">
        <v>211.56</v>
      </c>
      <c r="R1099">
        <v>99.359999999999985</v>
      </c>
      <c r="S1099">
        <v>112.20000000000002</v>
      </c>
      <c r="T1099">
        <v>0.53034600113442998</v>
      </c>
      <c r="U1099">
        <v>2026</v>
      </c>
      <c r="V1099" t="s">
        <v>82</v>
      </c>
      <c r="W1099">
        <v>6</v>
      </c>
      <c r="X1099" t="s">
        <v>85</v>
      </c>
    </row>
    <row r="1100" spans="1:24">
      <c r="A1100">
        <v>2588</v>
      </c>
      <c r="B1100" s="19">
        <v>46187</v>
      </c>
      <c r="C1100">
        <v>2026</v>
      </c>
      <c r="D1100" t="s">
        <v>82</v>
      </c>
      <c r="E1100">
        <v>6</v>
      </c>
      <c r="F1100" t="s">
        <v>85</v>
      </c>
      <c r="G1100" t="s">
        <v>20</v>
      </c>
      <c r="H1100" t="s">
        <v>33</v>
      </c>
      <c r="I1100" t="s">
        <v>28</v>
      </c>
      <c r="J1100" t="s">
        <v>3</v>
      </c>
      <c r="K1100" t="s">
        <v>9</v>
      </c>
      <c r="L1100" t="s">
        <v>10</v>
      </c>
      <c r="M1100">
        <v>1</v>
      </c>
      <c r="N1100">
        <v>90.28</v>
      </c>
      <c r="O1100">
        <v>0</v>
      </c>
      <c r="P1100">
        <v>46.04</v>
      </c>
      <c r="Q1100">
        <v>90.28</v>
      </c>
      <c r="R1100">
        <v>46.04</v>
      </c>
      <c r="S1100">
        <v>44.24</v>
      </c>
      <c r="T1100">
        <v>0.4900310146211786</v>
      </c>
      <c r="U1100">
        <v>2026</v>
      </c>
      <c r="V1100" t="s">
        <v>82</v>
      </c>
      <c r="W1100">
        <v>6</v>
      </c>
      <c r="X1100" t="s">
        <v>85</v>
      </c>
    </row>
    <row r="1101" spans="1:24">
      <c r="A1101">
        <v>2815</v>
      </c>
      <c r="B1101" s="19">
        <v>46187</v>
      </c>
      <c r="C1101">
        <v>2026</v>
      </c>
      <c r="D1101" t="s">
        <v>82</v>
      </c>
      <c r="E1101">
        <v>6</v>
      </c>
      <c r="F1101" t="s">
        <v>85</v>
      </c>
      <c r="G1101" t="s">
        <v>20</v>
      </c>
      <c r="H1101" t="s">
        <v>47</v>
      </c>
      <c r="I1101" t="s">
        <v>28</v>
      </c>
      <c r="J1101" t="s">
        <v>13</v>
      </c>
      <c r="K1101" t="s">
        <v>23</v>
      </c>
      <c r="L1101" t="s">
        <v>24</v>
      </c>
      <c r="M1101">
        <v>2</v>
      </c>
      <c r="N1101">
        <v>342.25</v>
      </c>
      <c r="O1101">
        <v>0</v>
      </c>
      <c r="P1101">
        <v>196.86</v>
      </c>
      <c r="Q1101">
        <v>684.5</v>
      </c>
      <c r="R1101">
        <v>393.72</v>
      </c>
      <c r="S1101">
        <v>290.77999999999997</v>
      </c>
      <c r="T1101">
        <v>0.42480642804967128</v>
      </c>
      <c r="U1101">
        <v>2026</v>
      </c>
      <c r="V1101" t="s">
        <v>82</v>
      </c>
      <c r="W1101">
        <v>6</v>
      </c>
      <c r="X1101" t="s">
        <v>85</v>
      </c>
    </row>
    <row r="1102" spans="1:24">
      <c r="A1102">
        <v>3258</v>
      </c>
      <c r="B1102" s="19">
        <v>46187</v>
      </c>
      <c r="C1102">
        <v>2026</v>
      </c>
      <c r="D1102" t="s">
        <v>82</v>
      </c>
      <c r="E1102">
        <v>6</v>
      </c>
      <c r="F1102" t="s">
        <v>85</v>
      </c>
      <c r="G1102" t="s">
        <v>6</v>
      </c>
      <c r="H1102" t="s">
        <v>7</v>
      </c>
      <c r="I1102" t="s">
        <v>2</v>
      </c>
      <c r="J1102" t="s">
        <v>16</v>
      </c>
      <c r="K1102" t="s">
        <v>4</v>
      </c>
      <c r="L1102" t="s">
        <v>22</v>
      </c>
      <c r="M1102">
        <v>6</v>
      </c>
      <c r="N1102">
        <v>50.92</v>
      </c>
      <c r="O1102">
        <v>0.05</v>
      </c>
      <c r="P1102">
        <v>22.87</v>
      </c>
      <c r="Q1102">
        <v>290.24399999999997</v>
      </c>
      <c r="R1102">
        <v>137.22</v>
      </c>
      <c r="S1102">
        <v>153.02399999999997</v>
      </c>
      <c r="T1102">
        <v>0.52722536899987593</v>
      </c>
      <c r="U1102">
        <v>2026</v>
      </c>
      <c r="V1102" t="s">
        <v>82</v>
      </c>
      <c r="W1102">
        <v>6</v>
      </c>
      <c r="X1102" t="s">
        <v>85</v>
      </c>
    </row>
    <row r="1103" spans="1:24">
      <c r="A1103">
        <v>3361</v>
      </c>
      <c r="B1103" s="19">
        <v>46187</v>
      </c>
      <c r="C1103">
        <v>2026</v>
      </c>
      <c r="D1103" t="s">
        <v>82</v>
      </c>
      <c r="E1103">
        <v>6</v>
      </c>
      <c r="F1103" t="s">
        <v>85</v>
      </c>
      <c r="G1103" t="s">
        <v>0</v>
      </c>
      <c r="H1103" t="s">
        <v>1</v>
      </c>
      <c r="I1103" t="s">
        <v>19</v>
      </c>
      <c r="J1103" t="s">
        <v>3</v>
      </c>
      <c r="K1103" t="s">
        <v>14</v>
      </c>
      <c r="L1103" t="s">
        <v>15</v>
      </c>
      <c r="M1103">
        <v>5</v>
      </c>
      <c r="N1103">
        <v>36.72</v>
      </c>
      <c r="O1103">
        <v>0.15</v>
      </c>
      <c r="P1103">
        <v>13.2</v>
      </c>
      <c r="Q1103">
        <v>156.06</v>
      </c>
      <c r="R1103">
        <v>66</v>
      </c>
      <c r="S1103">
        <v>90.06</v>
      </c>
      <c r="T1103">
        <v>0.57708573625528647</v>
      </c>
      <c r="U1103">
        <v>2026</v>
      </c>
      <c r="V1103" t="s">
        <v>82</v>
      </c>
      <c r="W1103">
        <v>6</v>
      </c>
      <c r="X1103" t="s">
        <v>85</v>
      </c>
    </row>
    <row r="1104" spans="1:24">
      <c r="A1104">
        <v>3629</v>
      </c>
      <c r="B1104" s="19">
        <v>46187</v>
      </c>
      <c r="C1104">
        <v>2026</v>
      </c>
      <c r="D1104" t="s">
        <v>82</v>
      </c>
      <c r="E1104">
        <v>6</v>
      </c>
      <c r="F1104" t="s">
        <v>85</v>
      </c>
      <c r="G1104" t="s">
        <v>0</v>
      </c>
      <c r="H1104" t="s">
        <v>50</v>
      </c>
      <c r="I1104" t="s">
        <v>2</v>
      </c>
      <c r="J1104" t="s">
        <v>13</v>
      </c>
      <c r="K1104" t="s">
        <v>23</v>
      </c>
      <c r="L1104" t="s">
        <v>24</v>
      </c>
      <c r="M1104">
        <v>4</v>
      </c>
      <c r="N1104">
        <v>348.96</v>
      </c>
      <c r="O1104">
        <v>0.15</v>
      </c>
      <c r="P1104">
        <v>197.02</v>
      </c>
      <c r="Q1104">
        <v>1186.4639999999999</v>
      </c>
      <c r="R1104">
        <v>788.08</v>
      </c>
      <c r="S1104">
        <v>398.3839999999999</v>
      </c>
      <c r="T1104">
        <v>0.3357741996385899</v>
      </c>
      <c r="U1104">
        <v>2026</v>
      </c>
      <c r="V1104" t="s">
        <v>82</v>
      </c>
      <c r="W1104">
        <v>6</v>
      </c>
      <c r="X1104" t="s">
        <v>85</v>
      </c>
    </row>
    <row r="1105" spans="1:24">
      <c r="A1105">
        <v>3750</v>
      </c>
      <c r="B1105" s="19">
        <v>46187</v>
      </c>
      <c r="C1105">
        <v>2026</v>
      </c>
      <c r="D1105" t="s">
        <v>82</v>
      </c>
      <c r="E1105">
        <v>6</v>
      </c>
      <c r="F1105" t="s">
        <v>85</v>
      </c>
      <c r="G1105" t="s">
        <v>0</v>
      </c>
      <c r="H1105" t="s">
        <v>1</v>
      </c>
      <c r="I1105" t="s">
        <v>2</v>
      </c>
      <c r="J1105" t="s">
        <v>3</v>
      </c>
      <c r="K1105" t="s">
        <v>9</v>
      </c>
      <c r="L1105" t="s">
        <v>46</v>
      </c>
      <c r="M1105">
        <v>1</v>
      </c>
      <c r="N1105">
        <v>71.28</v>
      </c>
      <c r="O1105">
        <v>0</v>
      </c>
      <c r="P1105">
        <v>31.92</v>
      </c>
      <c r="Q1105">
        <v>71.28</v>
      </c>
      <c r="R1105">
        <v>31.92</v>
      </c>
      <c r="S1105">
        <v>39.36</v>
      </c>
      <c r="T1105">
        <v>0.55218855218855212</v>
      </c>
      <c r="U1105">
        <v>2026</v>
      </c>
      <c r="V1105" t="s">
        <v>82</v>
      </c>
      <c r="W1105">
        <v>6</v>
      </c>
      <c r="X1105" t="s">
        <v>85</v>
      </c>
    </row>
    <row r="1106" spans="1:24">
      <c r="A1106">
        <v>5088</v>
      </c>
      <c r="B1106" s="19">
        <v>46187</v>
      </c>
      <c r="C1106">
        <v>2026</v>
      </c>
      <c r="D1106" t="s">
        <v>82</v>
      </c>
      <c r="E1106">
        <v>6</v>
      </c>
      <c r="F1106" t="s">
        <v>85</v>
      </c>
      <c r="G1106" t="s">
        <v>6</v>
      </c>
      <c r="H1106" t="s">
        <v>43</v>
      </c>
      <c r="I1106" t="s">
        <v>2</v>
      </c>
      <c r="J1106" t="s">
        <v>13</v>
      </c>
      <c r="K1106" t="s">
        <v>14</v>
      </c>
      <c r="L1106" t="s">
        <v>48</v>
      </c>
      <c r="M1106">
        <v>1</v>
      </c>
      <c r="N1106">
        <v>160.99</v>
      </c>
      <c r="O1106">
        <v>0.05</v>
      </c>
      <c r="P1106">
        <v>89.15</v>
      </c>
      <c r="Q1106">
        <v>152.94050000000001</v>
      </c>
      <c r="R1106">
        <v>89.15</v>
      </c>
      <c r="S1106">
        <v>63.790500000000009</v>
      </c>
      <c r="T1106">
        <v>0.41709357560619981</v>
      </c>
      <c r="U1106">
        <v>2026</v>
      </c>
      <c r="V1106" t="s">
        <v>82</v>
      </c>
      <c r="W1106">
        <v>6</v>
      </c>
      <c r="X1106" t="s">
        <v>85</v>
      </c>
    </row>
    <row r="1107" spans="1:24">
      <c r="A1107">
        <v>1450</v>
      </c>
      <c r="B1107" s="19">
        <v>46188</v>
      </c>
      <c r="C1107">
        <v>2026</v>
      </c>
      <c r="D1107" t="s">
        <v>82</v>
      </c>
      <c r="E1107">
        <v>6</v>
      </c>
      <c r="F1107" t="s">
        <v>85</v>
      </c>
      <c r="G1107" t="s">
        <v>6</v>
      </c>
      <c r="H1107" t="s">
        <v>49</v>
      </c>
      <c r="I1107" t="s">
        <v>2</v>
      </c>
      <c r="J1107" t="s">
        <v>3</v>
      </c>
      <c r="K1107" t="s">
        <v>34</v>
      </c>
      <c r="L1107" t="s">
        <v>38</v>
      </c>
      <c r="M1107">
        <v>1</v>
      </c>
      <c r="N1107">
        <v>124.19</v>
      </c>
      <c r="O1107">
        <v>0.05</v>
      </c>
      <c r="P1107">
        <v>67.209999999999994</v>
      </c>
      <c r="Q1107">
        <v>117.98049999999999</v>
      </c>
      <c r="R1107">
        <v>67.209999999999994</v>
      </c>
      <c r="S1107">
        <v>50.770499999999998</v>
      </c>
      <c r="T1107">
        <v>0.43032958836417884</v>
      </c>
      <c r="U1107">
        <v>2026</v>
      </c>
      <c r="V1107" t="s">
        <v>82</v>
      </c>
      <c r="W1107">
        <v>6</v>
      </c>
      <c r="X1107" t="s">
        <v>85</v>
      </c>
    </row>
    <row r="1108" spans="1:24">
      <c r="A1108">
        <v>2330</v>
      </c>
      <c r="B1108" s="19">
        <v>46188</v>
      </c>
      <c r="C1108">
        <v>2026</v>
      </c>
      <c r="D1108" t="s">
        <v>82</v>
      </c>
      <c r="E1108">
        <v>6</v>
      </c>
      <c r="F1108" t="s">
        <v>85</v>
      </c>
      <c r="G1108" t="s">
        <v>6</v>
      </c>
      <c r="H1108" t="s">
        <v>7</v>
      </c>
      <c r="I1108" t="s">
        <v>2</v>
      </c>
      <c r="J1108" t="s">
        <v>13</v>
      </c>
      <c r="K1108" t="s">
        <v>14</v>
      </c>
      <c r="L1108" t="s">
        <v>15</v>
      </c>
      <c r="M1108">
        <v>2</v>
      </c>
      <c r="N1108">
        <v>36.11</v>
      </c>
      <c r="O1108">
        <v>0.05</v>
      </c>
      <c r="P1108">
        <v>13.29</v>
      </c>
      <c r="Q1108">
        <v>68.608999999999995</v>
      </c>
      <c r="R1108">
        <v>26.58</v>
      </c>
      <c r="S1108">
        <v>42.028999999999996</v>
      </c>
      <c r="T1108">
        <v>0.6125872698917052</v>
      </c>
      <c r="U1108">
        <v>2026</v>
      </c>
      <c r="V1108" t="s">
        <v>82</v>
      </c>
      <c r="W1108">
        <v>6</v>
      </c>
      <c r="X1108" t="s">
        <v>85</v>
      </c>
    </row>
    <row r="1109" spans="1:24">
      <c r="A1109">
        <v>4655</v>
      </c>
      <c r="B1109" s="19">
        <v>46188</v>
      </c>
      <c r="C1109">
        <v>2026</v>
      </c>
      <c r="D1109" t="s">
        <v>82</v>
      </c>
      <c r="E1109">
        <v>6</v>
      </c>
      <c r="F1109" t="s">
        <v>85</v>
      </c>
      <c r="G1109" t="s">
        <v>0</v>
      </c>
      <c r="H1109" t="s">
        <v>1</v>
      </c>
      <c r="I1109" t="s">
        <v>8</v>
      </c>
      <c r="J1109" t="s">
        <v>16</v>
      </c>
      <c r="K1109" t="s">
        <v>34</v>
      </c>
      <c r="L1109" t="s">
        <v>35</v>
      </c>
      <c r="M1109">
        <v>4</v>
      </c>
      <c r="N1109">
        <v>40.909999999999997</v>
      </c>
      <c r="O1109">
        <v>0.05</v>
      </c>
      <c r="P1109">
        <v>14.42</v>
      </c>
      <c r="Q1109">
        <v>155.45799999999997</v>
      </c>
      <c r="R1109">
        <v>57.68</v>
      </c>
      <c r="S1109">
        <v>97.777999999999963</v>
      </c>
      <c r="T1109">
        <v>0.62896730949838531</v>
      </c>
      <c r="U1109">
        <v>2026</v>
      </c>
      <c r="V1109" t="s">
        <v>82</v>
      </c>
      <c r="W1109">
        <v>6</v>
      </c>
      <c r="X1109" t="s">
        <v>85</v>
      </c>
    </row>
    <row r="1110" spans="1:24">
      <c r="A1110">
        <v>137</v>
      </c>
      <c r="B1110" s="19">
        <v>46189</v>
      </c>
      <c r="C1110">
        <v>2026</v>
      </c>
      <c r="D1110" t="s">
        <v>82</v>
      </c>
      <c r="E1110">
        <v>6</v>
      </c>
      <c r="F1110" t="s">
        <v>85</v>
      </c>
      <c r="G1110" t="s">
        <v>6</v>
      </c>
      <c r="H1110" t="s">
        <v>27</v>
      </c>
      <c r="I1110" t="s">
        <v>2</v>
      </c>
      <c r="J1110" t="s">
        <v>3</v>
      </c>
      <c r="K1110" t="s">
        <v>9</v>
      </c>
      <c r="L1110" t="s">
        <v>17</v>
      </c>
      <c r="M1110">
        <v>5</v>
      </c>
      <c r="N1110">
        <v>141.66999999999999</v>
      </c>
      <c r="O1110">
        <v>0.1</v>
      </c>
      <c r="P1110">
        <v>80.59</v>
      </c>
      <c r="Q1110">
        <v>637.51499999999999</v>
      </c>
      <c r="R1110">
        <v>402.95000000000005</v>
      </c>
      <c r="S1110">
        <v>234.56499999999994</v>
      </c>
      <c r="T1110">
        <v>0.36793644071119885</v>
      </c>
      <c r="U1110">
        <v>2026</v>
      </c>
      <c r="V1110" t="s">
        <v>82</v>
      </c>
      <c r="W1110">
        <v>6</v>
      </c>
      <c r="X1110" t="s">
        <v>85</v>
      </c>
    </row>
    <row r="1111" spans="1:24">
      <c r="A1111">
        <v>141</v>
      </c>
      <c r="B1111" s="19">
        <v>46189</v>
      </c>
      <c r="C1111">
        <v>2026</v>
      </c>
      <c r="D1111" t="s">
        <v>82</v>
      </c>
      <c r="E1111">
        <v>6</v>
      </c>
      <c r="F1111" t="s">
        <v>85</v>
      </c>
      <c r="G1111" t="s">
        <v>20</v>
      </c>
      <c r="H1111" t="s">
        <v>31</v>
      </c>
      <c r="I1111" t="s">
        <v>2</v>
      </c>
      <c r="J1111" t="s">
        <v>3</v>
      </c>
      <c r="K1111" t="s">
        <v>14</v>
      </c>
      <c r="L1111" t="s">
        <v>32</v>
      </c>
      <c r="M1111">
        <v>1</v>
      </c>
      <c r="N1111">
        <v>47.53</v>
      </c>
      <c r="O1111">
        <v>0.05</v>
      </c>
      <c r="P1111">
        <v>18.5</v>
      </c>
      <c r="Q1111">
        <v>45.153500000000001</v>
      </c>
      <c r="R1111">
        <v>18.5</v>
      </c>
      <c r="S1111">
        <v>26.653500000000001</v>
      </c>
      <c r="T1111">
        <v>0.59028646727274736</v>
      </c>
      <c r="U1111">
        <v>2026</v>
      </c>
      <c r="V1111" t="s">
        <v>82</v>
      </c>
      <c r="W1111">
        <v>6</v>
      </c>
      <c r="X1111" t="s">
        <v>85</v>
      </c>
    </row>
    <row r="1112" spans="1:24">
      <c r="A1112">
        <v>335</v>
      </c>
      <c r="B1112" s="19">
        <v>46189</v>
      </c>
      <c r="C1112">
        <v>2026</v>
      </c>
      <c r="D1112" t="s">
        <v>82</v>
      </c>
      <c r="E1112">
        <v>6</v>
      </c>
      <c r="F1112" t="s">
        <v>85</v>
      </c>
      <c r="G1112" t="s">
        <v>20</v>
      </c>
      <c r="H1112" t="s">
        <v>33</v>
      </c>
      <c r="I1112" t="s">
        <v>2</v>
      </c>
      <c r="J1112" t="s">
        <v>3</v>
      </c>
      <c r="K1112" t="s">
        <v>14</v>
      </c>
      <c r="L1112" t="s">
        <v>48</v>
      </c>
      <c r="M1112">
        <v>3</v>
      </c>
      <c r="N1112">
        <v>163.65</v>
      </c>
      <c r="O1112">
        <v>0.15</v>
      </c>
      <c r="P1112">
        <v>85.8</v>
      </c>
      <c r="Q1112">
        <v>417.3075</v>
      </c>
      <c r="R1112">
        <v>257.39999999999998</v>
      </c>
      <c r="S1112">
        <v>159.90750000000003</v>
      </c>
      <c r="T1112">
        <v>0.38318865584730688</v>
      </c>
      <c r="U1112">
        <v>2026</v>
      </c>
      <c r="V1112" t="s">
        <v>82</v>
      </c>
      <c r="W1112">
        <v>6</v>
      </c>
      <c r="X1112" t="s">
        <v>85</v>
      </c>
    </row>
    <row r="1113" spans="1:24">
      <c r="A1113">
        <v>498</v>
      </c>
      <c r="B1113" s="19">
        <v>46189</v>
      </c>
      <c r="C1113">
        <v>2026</v>
      </c>
      <c r="D1113" t="s">
        <v>82</v>
      </c>
      <c r="E1113">
        <v>6</v>
      </c>
      <c r="F1113" t="s">
        <v>85</v>
      </c>
      <c r="G1113" t="s">
        <v>0</v>
      </c>
      <c r="H1113" t="s">
        <v>50</v>
      </c>
      <c r="I1113" t="s">
        <v>8</v>
      </c>
      <c r="J1113" t="s">
        <v>16</v>
      </c>
      <c r="K1113" t="s">
        <v>14</v>
      </c>
      <c r="L1113" t="s">
        <v>44</v>
      </c>
      <c r="M1113">
        <v>5</v>
      </c>
      <c r="N1113">
        <v>130.94999999999999</v>
      </c>
      <c r="O1113">
        <v>0.15</v>
      </c>
      <c r="P1113">
        <v>68.47</v>
      </c>
      <c r="Q1113">
        <v>556.53750000000002</v>
      </c>
      <c r="R1113">
        <v>342.35</v>
      </c>
      <c r="S1113">
        <v>214.1875</v>
      </c>
      <c r="T1113">
        <v>0.38485726478449339</v>
      </c>
      <c r="U1113">
        <v>2026</v>
      </c>
      <c r="V1113" t="s">
        <v>82</v>
      </c>
      <c r="W1113">
        <v>6</v>
      </c>
      <c r="X1113" t="s">
        <v>85</v>
      </c>
    </row>
    <row r="1114" spans="1:24">
      <c r="A1114">
        <v>2611</v>
      </c>
      <c r="B1114" s="19">
        <v>46189</v>
      </c>
      <c r="C1114">
        <v>2026</v>
      </c>
      <c r="D1114" t="s">
        <v>82</v>
      </c>
      <c r="E1114">
        <v>6</v>
      </c>
      <c r="F1114" t="s">
        <v>85</v>
      </c>
      <c r="G1114" t="s">
        <v>20</v>
      </c>
      <c r="H1114" t="s">
        <v>47</v>
      </c>
      <c r="I1114" t="s">
        <v>2</v>
      </c>
      <c r="J1114" t="s">
        <v>3</v>
      </c>
      <c r="K1114" t="s">
        <v>14</v>
      </c>
      <c r="L1114" t="s">
        <v>48</v>
      </c>
      <c r="M1114">
        <v>5</v>
      </c>
      <c r="N1114">
        <v>160.82</v>
      </c>
      <c r="O1114">
        <v>0</v>
      </c>
      <c r="P1114">
        <v>90.14</v>
      </c>
      <c r="Q1114">
        <v>804.09999999999991</v>
      </c>
      <c r="R1114">
        <v>450.7</v>
      </c>
      <c r="S1114">
        <v>353.39999999999992</v>
      </c>
      <c r="T1114">
        <v>0.43949757492849145</v>
      </c>
      <c r="U1114">
        <v>2026</v>
      </c>
      <c r="V1114" t="s">
        <v>82</v>
      </c>
      <c r="W1114">
        <v>6</v>
      </c>
      <c r="X1114" t="s">
        <v>85</v>
      </c>
    </row>
    <row r="1115" spans="1:24">
      <c r="A1115">
        <v>3197</v>
      </c>
      <c r="B1115" s="19">
        <v>46189</v>
      </c>
      <c r="C1115">
        <v>2026</v>
      </c>
      <c r="D1115" t="s">
        <v>82</v>
      </c>
      <c r="E1115">
        <v>6</v>
      </c>
      <c r="F1115" t="s">
        <v>85</v>
      </c>
      <c r="G1115" t="s">
        <v>6</v>
      </c>
      <c r="H1115" t="s">
        <v>43</v>
      </c>
      <c r="I1115" t="s">
        <v>19</v>
      </c>
      <c r="J1115" t="s">
        <v>13</v>
      </c>
      <c r="K1115" t="s">
        <v>4</v>
      </c>
      <c r="L1115" t="s">
        <v>26</v>
      </c>
      <c r="M1115">
        <v>3</v>
      </c>
      <c r="N1115">
        <v>40.51</v>
      </c>
      <c r="O1115">
        <v>0</v>
      </c>
      <c r="P1115">
        <v>16.940000000000001</v>
      </c>
      <c r="Q1115">
        <v>121.53</v>
      </c>
      <c r="R1115">
        <v>50.820000000000007</v>
      </c>
      <c r="S1115">
        <v>70.709999999999994</v>
      </c>
      <c r="T1115">
        <v>0.58183164650703523</v>
      </c>
      <c r="U1115">
        <v>2026</v>
      </c>
      <c r="V1115" t="s">
        <v>82</v>
      </c>
      <c r="W1115">
        <v>6</v>
      </c>
      <c r="X1115" t="s">
        <v>85</v>
      </c>
    </row>
    <row r="1116" spans="1:24">
      <c r="A1116">
        <v>4668</v>
      </c>
      <c r="B1116" s="19">
        <v>46189</v>
      </c>
      <c r="C1116">
        <v>2026</v>
      </c>
      <c r="D1116" t="s">
        <v>82</v>
      </c>
      <c r="E1116">
        <v>6</v>
      </c>
      <c r="F1116" t="s">
        <v>85</v>
      </c>
      <c r="G1116" t="s">
        <v>6</v>
      </c>
      <c r="H1116" t="s">
        <v>41</v>
      </c>
      <c r="I1116" t="s">
        <v>2</v>
      </c>
      <c r="J1116" t="s">
        <v>16</v>
      </c>
      <c r="K1116" t="s">
        <v>4</v>
      </c>
      <c r="L1116" t="s">
        <v>5</v>
      </c>
      <c r="M1116">
        <v>1</v>
      </c>
      <c r="N1116">
        <v>81.08</v>
      </c>
      <c r="O1116">
        <v>0</v>
      </c>
      <c r="P1116">
        <v>41.52</v>
      </c>
      <c r="Q1116">
        <v>81.08</v>
      </c>
      <c r="R1116">
        <v>41.52</v>
      </c>
      <c r="S1116">
        <v>39.559999999999995</v>
      </c>
      <c r="T1116">
        <v>0.48791317217562896</v>
      </c>
      <c r="U1116">
        <v>2026</v>
      </c>
      <c r="V1116" t="s">
        <v>82</v>
      </c>
      <c r="W1116">
        <v>6</v>
      </c>
      <c r="X1116" t="s">
        <v>85</v>
      </c>
    </row>
    <row r="1117" spans="1:24">
      <c r="A1117">
        <v>4994</v>
      </c>
      <c r="B1117" s="19">
        <v>46189</v>
      </c>
      <c r="C1117">
        <v>2026</v>
      </c>
      <c r="D1117" t="s">
        <v>82</v>
      </c>
      <c r="E1117">
        <v>6</v>
      </c>
      <c r="F1117" t="s">
        <v>85</v>
      </c>
      <c r="G1117" t="s">
        <v>11</v>
      </c>
      <c r="H1117" t="s">
        <v>39</v>
      </c>
      <c r="I1117" t="s">
        <v>8</v>
      </c>
      <c r="J1117" t="s">
        <v>16</v>
      </c>
      <c r="K1117" t="s">
        <v>9</v>
      </c>
      <c r="L1117" t="s">
        <v>37</v>
      </c>
      <c r="M1117">
        <v>4</v>
      </c>
      <c r="N1117">
        <v>150.43</v>
      </c>
      <c r="O1117">
        <v>0.1</v>
      </c>
      <c r="P1117">
        <v>77.650000000000006</v>
      </c>
      <c r="Q1117">
        <v>541.548</v>
      </c>
      <c r="R1117">
        <v>310.60000000000002</v>
      </c>
      <c r="S1117">
        <v>230.94799999999998</v>
      </c>
      <c r="T1117">
        <v>0.42645896577957998</v>
      </c>
      <c r="U1117">
        <v>2026</v>
      </c>
      <c r="V1117" t="s">
        <v>82</v>
      </c>
      <c r="W1117">
        <v>6</v>
      </c>
      <c r="X1117" t="s">
        <v>85</v>
      </c>
    </row>
    <row r="1118" spans="1:24">
      <c r="A1118">
        <v>512</v>
      </c>
      <c r="B1118" s="19">
        <v>46190</v>
      </c>
      <c r="C1118">
        <v>2026</v>
      </c>
      <c r="D1118" t="s">
        <v>82</v>
      </c>
      <c r="E1118">
        <v>6</v>
      </c>
      <c r="F1118" t="s">
        <v>85</v>
      </c>
      <c r="G1118" t="s">
        <v>6</v>
      </c>
      <c r="H1118" t="s">
        <v>43</v>
      </c>
      <c r="I1118" t="s">
        <v>28</v>
      </c>
      <c r="J1118" t="s">
        <v>3</v>
      </c>
      <c r="K1118" t="s">
        <v>23</v>
      </c>
      <c r="L1118" t="s">
        <v>29</v>
      </c>
      <c r="M1118">
        <v>1</v>
      </c>
      <c r="N1118">
        <v>192.42</v>
      </c>
      <c r="O1118">
        <v>0</v>
      </c>
      <c r="P1118">
        <v>103.31</v>
      </c>
      <c r="Q1118">
        <v>192.42</v>
      </c>
      <c r="R1118">
        <v>103.31</v>
      </c>
      <c r="S1118">
        <v>89.109999999999985</v>
      </c>
      <c r="T1118">
        <v>0.46310154869556175</v>
      </c>
      <c r="U1118">
        <v>2026</v>
      </c>
      <c r="V1118" t="s">
        <v>82</v>
      </c>
      <c r="W1118">
        <v>6</v>
      </c>
      <c r="X1118" t="s">
        <v>85</v>
      </c>
    </row>
    <row r="1119" spans="1:24">
      <c r="A1119">
        <v>717</v>
      </c>
      <c r="B1119" s="19">
        <v>46190</v>
      </c>
      <c r="C1119">
        <v>2026</v>
      </c>
      <c r="D1119" t="s">
        <v>82</v>
      </c>
      <c r="E1119">
        <v>6</v>
      </c>
      <c r="F1119" t="s">
        <v>85</v>
      </c>
      <c r="G1119" t="s">
        <v>20</v>
      </c>
      <c r="H1119" t="s">
        <v>31</v>
      </c>
      <c r="I1119" t="s">
        <v>8</v>
      </c>
      <c r="J1119" t="s">
        <v>16</v>
      </c>
      <c r="K1119" t="s">
        <v>23</v>
      </c>
      <c r="L1119" t="s">
        <v>24</v>
      </c>
      <c r="M1119">
        <v>10</v>
      </c>
      <c r="N1119">
        <v>333.14</v>
      </c>
      <c r="O1119">
        <v>0.15</v>
      </c>
      <c r="P1119">
        <v>194.52</v>
      </c>
      <c r="Q1119">
        <v>2831.6899999999996</v>
      </c>
      <c r="R1119">
        <v>1945.2</v>
      </c>
      <c r="S1119">
        <v>886.48999999999955</v>
      </c>
      <c r="T1119">
        <v>0.31306039856057677</v>
      </c>
      <c r="U1119">
        <v>2026</v>
      </c>
      <c r="V1119" t="s">
        <v>82</v>
      </c>
      <c r="W1119">
        <v>6</v>
      </c>
      <c r="X1119" t="s">
        <v>85</v>
      </c>
    </row>
    <row r="1120" spans="1:24">
      <c r="A1120">
        <v>952</v>
      </c>
      <c r="B1120" s="19">
        <v>46190</v>
      </c>
      <c r="C1120">
        <v>2026</v>
      </c>
      <c r="D1120" t="s">
        <v>82</v>
      </c>
      <c r="E1120">
        <v>6</v>
      </c>
      <c r="F1120" t="s">
        <v>85</v>
      </c>
      <c r="G1120" t="s">
        <v>0</v>
      </c>
      <c r="H1120" t="s">
        <v>1</v>
      </c>
      <c r="I1120" t="s">
        <v>2</v>
      </c>
      <c r="J1120" t="s">
        <v>16</v>
      </c>
      <c r="K1120" t="s">
        <v>23</v>
      </c>
      <c r="L1120" t="s">
        <v>40</v>
      </c>
      <c r="M1120">
        <v>1</v>
      </c>
      <c r="N1120">
        <v>79.900000000000006</v>
      </c>
      <c r="O1120">
        <v>0.05</v>
      </c>
      <c r="P1120">
        <v>40.19</v>
      </c>
      <c r="Q1120">
        <v>75.905000000000001</v>
      </c>
      <c r="R1120">
        <v>40.19</v>
      </c>
      <c r="S1120">
        <v>35.715000000000003</v>
      </c>
      <c r="T1120">
        <v>0.47052236348066667</v>
      </c>
      <c r="U1120">
        <v>2026</v>
      </c>
      <c r="V1120" t="s">
        <v>82</v>
      </c>
      <c r="W1120">
        <v>6</v>
      </c>
      <c r="X1120" t="s">
        <v>85</v>
      </c>
    </row>
    <row r="1121" spans="1:24">
      <c r="A1121">
        <v>1081</v>
      </c>
      <c r="B1121" s="19">
        <v>46190</v>
      </c>
      <c r="C1121">
        <v>2026</v>
      </c>
      <c r="D1121" t="s">
        <v>82</v>
      </c>
      <c r="E1121">
        <v>6</v>
      </c>
      <c r="F1121" t="s">
        <v>85</v>
      </c>
      <c r="G1121" t="s">
        <v>20</v>
      </c>
      <c r="H1121" t="s">
        <v>47</v>
      </c>
      <c r="I1121" t="s">
        <v>2</v>
      </c>
      <c r="J1121" t="s">
        <v>3</v>
      </c>
      <c r="K1121" t="s">
        <v>4</v>
      </c>
      <c r="L1121" t="s">
        <v>22</v>
      </c>
      <c r="M1121">
        <v>1</v>
      </c>
      <c r="N1121">
        <v>51.12</v>
      </c>
      <c r="O1121">
        <v>0</v>
      </c>
      <c r="P1121">
        <v>22.43</v>
      </c>
      <c r="Q1121">
        <v>51.12</v>
      </c>
      <c r="R1121">
        <v>22.43</v>
      </c>
      <c r="S1121">
        <v>28.689999999999998</v>
      </c>
      <c r="T1121">
        <v>0.56122848200312991</v>
      </c>
      <c r="U1121">
        <v>2026</v>
      </c>
      <c r="V1121" t="s">
        <v>82</v>
      </c>
      <c r="W1121">
        <v>6</v>
      </c>
      <c r="X1121" t="s">
        <v>85</v>
      </c>
    </row>
    <row r="1122" spans="1:24">
      <c r="A1122">
        <v>2043</v>
      </c>
      <c r="B1122" s="19">
        <v>46190</v>
      </c>
      <c r="C1122">
        <v>2026</v>
      </c>
      <c r="D1122" t="s">
        <v>82</v>
      </c>
      <c r="E1122">
        <v>6</v>
      </c>
      <c r="F1122" t="s">
        <v>85</v>
      </c>
      <c r="G1122" t="s">
        <v>6</v>
      </c>
      <c r="H1122" t="s">
        <v>27</v>
      </c>
      <c r="I1122" t="s">
        <v>2</v>
      </c>
      <c r="J1122" t="s">
        <v>13</v>
      </c>
      <c r="K1122" t="s">
        <v>9</v>
      </c>
      <c r="L1122" t="s">
        <v>10</v>
      </c>
      <c r="M1122">
        <v>2</v>
      </c>
      <c r="N1122">
        <v>90.33</v>
      </c>
      <c r="O1122">
        <v>0</v>
      </c>
      <c r="P1122">
        <v>46.3</v>
      </c>
      <c r="Q1122">
        <v>180.66</v>
      </c>
      <c r="R1122">
        <v>92.6</v>
      </c>
      <c r="S1122">
        <v>88.06</v>
      </c>
      <c r="T1122">
        <v>0.48743496069965686</v>
      </c>
      <c r="U1122">
        <v>2026</v>
      </c>
      <c r="V1122" t="s">
        <v>82</v>
      </c>
      <c r="W1122">
        <v>6</v>
      </c>
      <c r="X1122" t="s">
        <v>85</v>
      </c>
    </row>
    <row r="1123" spans="1:24">
      <c r="A1123">
        <v>4040</v>
      </c>
      <c r="B1123" s="19">
        <v>46190</v>
      </c>
      <c r="C1123">
        <v>2026</v>
      </c>
      <c r="D1123" t="s">
        <v>82</v>
      </c>
      <c r="E1123">
        <v>6</v>
      </c>
      <c r="F1123" t="s">
        <v>85</v>
      </c>
      <c r="G1123" t="s">
        <v>20</v>
      </c>
      <c r="H1123" t="s">
        <v>31</v>
      </c>
      <c r="I1123" t="s">
        <v>2</v>
      </c>
      <c r="J1123" t="s">
        <v>16</v>
      </c>
      <c r="K1123" t="s">
        <v>14</v>
      </c>
      <c r="L1123" t="s">
        <v>15</v>
      </c>
      <c r="M1123">
        <v>2</v>
      </c>
      <c r="N1123">
        <v>36.799999999999997</v>
      </c>
      <c r="O1123">
        <v>0.05</v>
      </c>
      <c r="P1123">
        <v>13.94</v>
      </c>
      <c r="Q1123">
        <v>69.919999999999987</v>
      </c>
      <c r="R1123">
        <v>27.88</v>
      </c>
      <c r="S1123">
        <v>42.039999999999992</v>
      </c>
      <c r="T1123">
        <v>0.60125858123569798</v>
      </c>
      <c r="U1123">
        <v>2026</v>
      </c>
      <c r="V1123" t="s">
        <v>82</v>
      </c>
      <c r="W1123">
        <v>6</v>
      </c>
      <c r="X1123" t="s">
        <v>85</v>
      </c>
    </row>
    <row r="1124" spans="1:24">
      <c r="A1124">
        <v>2295</v>
      </c>
      <c r="B1124" s="19">
        <v>46191</v>
      </c>
      <c r="C1124">
        <v>2026</v>
      </c>
      <c r="D1124" t="s">
        <v>82</v>
      </c>
      <c r="E1124">
        <v>6</v>
      </c>
      <c r="F1124" t="s">
        <v>85</v>
      </c>
      <c r="G1124" t="s">
        <v>6</v>
      </c>
      <c r="H1124" t="s">
        <v>41</v>
      </c>
      <c r="I1124" t="s">
        <v>28</v>
      </c>
      <c r="J1124" t="s">
        <v>13</v>
      </c>
      <c r="K1124" t="s">
        <v>14</v>
      </c>
      <c r="L1124" t="s">
        <v>32</v>
      </c>
      <c r="M1124">
        <v>1</v>
      </c>
      <c r="N1124">
        <v>45.7</v>
      </c>
      <c r="O1124">
        <v>0.1</v>
      </c>
      <c r="P1124">
        <v>18.600000000000001</v>
      </c>
      <c r="Q1124">
        <v>41.13</v>
      </c>
      <c r="R1124">
        <v>18.600000000000001</v>
      </c>
      <c r="S1124">
        <v>22.53</v>
      </c>
      <c r="T1124">
        <v>0.5477753464624362</v>
      </c>
      <c r="U1124">
        <v>2026</v>
      </c>
      <c r="V1124" t="s">
        <v>82</v>
      </c>
      <c r="W1124">
        <v>6</v>
      </c>
      <c r="X1124" t="s">
        <v>85</v>
      </c>
    </row>
    <row r="1125" spans="1:24">
      <c r="A1125">
        <v>2670</v>
      </c>
      <c r="B1125" s="19">
        <v>46191</v>
      </c>
      <c r="C1125">
        <v>2026</v>
      </c>
      <c r="D1125" t="s">
        <v>82</v>
      </c>
      <c r="E1125">
        <v>6</v>
      </c>
      <c r="F1125" t="s">
        <v>85</v>
      </c>
      <c r="G1125" t="s">
        <v>11</v>
      </c>
      <c r="H1125" t="s">
        <v>25</v>
      </c>
      <c r="I1125" t="s">
        <v>28</v>
      </c>
      <c r="J1125" t="s">
        <v>3</v>
      </c>
      <c r="K1125" t="s">
        <v>14</v>
      </c>
      <c r="L1125" t="s">
        <v>48</v>
      </c>
      <c r="M1125">
        <v>3</v>
      </c>
      <c r="N1125">
        <v>162.30000000000001</v>
      </c>
      <c r="O1125">
        <v>0.1</v>
      </c>
      <c r="P1125">
        <v>86.43</v>
      </c>
      <c r="Q1125">
        <v>438.21000000000004</v>
      </c>
      <c r="R1125">
        <v>259.29000000000002</v>
      </c>
      <c r="S1125">
        <v>178.92000000000002</v>
      </c>
      <c r="T1125">
        <v>0.40829739166153217</v>
      </c>
      <c r="U1125">
        <v>2026</v>
      </c>
      <c r="V1125" t="s">
        <v>82</v>
      </c>
      <c r="W1125">
        <v>6</v>
      </c>
      <c r="X1125" t="s">
        <v>85</v>
      </c>
    </row>
    <row r="1126" spans="1:24">
      <c r="A1126">
        <v>2777</v>
      </c>
      <c r="B1126" s="19">
        <v>46191</v>
      </c>
      <c r="C1126">
        <v>2026</v>
      </c>
      <c r="D1126" t="s">
        <v>82</v>
      </c>
      <c r="E1126">
        <v>6</v>
      </c>
      <c r="F1126" t="s">
        <v>85</v>
      </c>
      <c r="G1126" t="s">
        <v>6</v>
      </c>
      <c r="H1126" t="s">
        <v>49</v>
      </c>
      <c r="I1126" t="s">
        <v>8</v>
      </c>
      <c r="J1126" t="s">
        <v>16</v>
      </c>
      <c r="K1126" t="s">
        <v>9</v>
      </c>
      <c r="L1126" t="s">
        <v>46</v>
      </c>
      <c r="M1126">
        <v>5</v>
      </c>
      <c r="N1126">
        <v>72.37</v>
      </c>
      <c r="O1126">
        <v>0.2</v>
      </c>
      <c r="P1126">
        <v>32.840000000000003</v>
      </c>
      <c r="Q1126">
        <v>289.48</v>
      </c>
      <c r="R1126">
        <v>164.20000000000002</v>
      </c>
      <c r="S1126">
        <v>125.28</v>
      </c>
      <c r="T1126">
        <v>0.43277601215973466</v>
      </c>
      <c r="U1126">
        <v>2026</v>
      </c>
      <c r="V1126" t="s">
        <v>82</v>
      </c>
      <c r="W1126">
        <v>6</v>
      </c>
      <c r="X1126" t="s">
        <v>85</v>
      </c>
    </row>
    <row r="1127" spans="1:24">
      <c r="A1127">
        <v>2780</v>
      </c>
      <c r="B1127" s="19">
        <v>46191</v>
      </c>
      <c r="C1127">
        <v>2026</v>
      </c>
      <c r="D1127" t="s">
        <v>82</v>
      </c>
      <c r="E1127">
        <v>6</v>
      </c>
      <c r="F1127" t="s">
        <v>85</v>
      </c>
      <c r="G1127" t="s">
        <v>11</v>
      </c>
      <c r="H1127" t="s">
        <v>18</v>
      </c>
      <c r="I1127" t="s">
        <v>2</v>
      </c>
      <c r="J1127" t="s">
        <v>13</v>
      </c>
      <c r="K1127" t="s">
        <v>34</v>
      </c>
      <c r="L1127" t="s">
        <v>42</v>
      </c>
      <c r="M1127">
        <v>2</v>
      </c>
      <c r="N1127">
        <v>35.61</v>
      </c>
      <c r="O1127">
        <v>0.15</v>
      </c>
      <c r="P1127">
        <v>13.96</v>
      </c>
      <c r="Q1127">
        <v>60.536999999999999</v>
      </c>
      <c r="R1127">
        <v>27.92</v>
      </c>
      <c r="S1127">
        <v>32.616999999999997</v>
      </c>
      <c r="T1127">
        <v>0.53879445628293432</v>
      </c>
      <c r="U1127">
        <v>2026</v>
      </c>
      <c r="V1127" t="s">
        <v>82</v>
      </c>
      <c r="W1127">
        <v>6</v>
      </c>
      <c r="X1127" t="s">
        <v>85</v>
      </c>
    </row>
    <row r="1128" spans="1:24">
      <c r="A1128">
        <v>3209</v>
      </c>
      <c r="B1128" s="19">
        <v>46191</v>
      </c>
      <c r="C1128">
        <v>2026</v>
      </c>
      <c r="D1128" t="s">
        <v>82</v>
      </c>
      <c r="E1128">
        <v>6</v>
      </c>
      <c r="F1128" t="s">
        <v>85</v>
      </c>
      <c r="G1128" t="s">
        <v>20</v>
      </c>
      <c r="H1128" t="s">
        <v>47</v>
      </c>
      <c r="I1128" t="s">
        <v>2</v>
      </c>
      <c r="J1128" t="s">
        <v>3</v>
      </c>
      <c r="K1128" t="s">
        <v>14</v>
      </c>
      <c r="L1128" t="s">
        <v>44</v>
      </c>
      <c r="M1128">
        <v>2</v>
      </c>
      <c r="N1128">
        <v>133.12</v>
      </c>
      <c r="O1128">
        <v>0</v>
      </c>
      <c r="P1128">
        <v>67.02</v>
      </c>
      <c r="Q1128">
        <v>266.24</v>
      </c>
      <c r="R1128">
        <v>134.04</v>
      </c>
      <c r="S1128">
        <v>132.20000000000002</v>
      </c>
      <c r="T1128">
        <v>0.4965444711538462</v>
      </c>
      <c r="U1128">
        <v>2026</v>
      </c>
      <c r="V1128" t="s">
        <v>82</v>
      </c>
      <c r="W1128">
        <v>6</v>
      </c>
      <c r="X1128" t="s">
        <v>85</v>
      </c>
    </row>
    <row r="1129" spans="1:24">
      <c r="A1129">
        <v>3414</v>
      </c>
      <c r="B1129" s="19">
        <v>46191</v>
      </c>
      <c r="C1129">
        <v>2026</v>
      </c>
      <c r="D1129" t="s">
        <v>82</v>
      </c>
      <c r="E1129">
        <v>6</v>
      </c>
      <c r="F1129" t="s">
        <v>85</v>
      </c>
      <c r="G1129" t="s">
        <v>0</v>
      </c>
      <c r="H1129" t="s">
        <v>50</v>
      </c>
      <c r="I1129" t="s">
        <v>28</v>
      </c>
      <c r="J1129" t="s">
        <v>3</v>
      </c>
      <c r="K1129" t="s">
        <v>4</v>
      </c>
      <c r="L1129" t="s">
        <v>22</v>
      </c>
      <c r="M1129">
        <v>1</v>
      </c>
      <c r="N1129">
        <v>51.23</v>
      </c>
      <c r="O1129">
        <v>0.05</v>
      </c>
      <c r="P1129">
        <v>23.12</v>
      </c>
      <c r="Q1129">
        <v>48.668499999999995</v>
      </c>
      <c r="R1129">
        <v>23.12</v>
      </c>
      <c r="S1129">
        <v>25.548499999999994</v>
      </c>
      <c r="T1129">
        <v>0.5249494025909982</v>
      </c>
      <c r="U1129">
        <v>2026</v>
      </c>
      <c r="V1129" t="s">
        <v>82</v>
      </c>
      <c r="W1129">
        <v>6</v>
      </c>
      <c r="X1129" t="s">
        <v>85</v>
      </c>
    </row>
    <row r="1130" spans="1:24">
      <c r="A1130">
        <v>3846</v>
      </c>
      <c r="B1130" s="19">
        <v>46191</v>
      </c>
      <c r="C1130">
        <v>2026</v>
      </c>
      <c r="D1130" t="s">
        <v>82</v>
      </c>
      <c r="E1130">
        <v>6</v>
      </c>
      <c r="F1130" t="s">
        <v>85</v>
      </c>
      <c r="G1130" t="s">
        <v>6</v>
      </c>
      <c r="H1130" t="s">
        <v>43</v>
      </c>
      <c r="I1130" t="s">
        <v>2</v>
      </c>
      <c r="J1130" t="s">
        <v>16</v>
      </c>
      <c r="K1130" t="s">
        <v>9</v>
      </c>
      <c r="L1130" t="s">
        <v>10</v>
      </c>
      <c r="M1130">
        <v>1</v>
      </c>
      <c r="N1130">
        <v>93.5</v>
      </c>
      <c r="O1130">
        <v>0</v>
      </c>
      <c r="P1130">
        <v>46.63</v>
      </c>
      <c r="Q1130">
        <v>93.5</v>
      </c>
      <c r="R1130">
        <v>46.63</v>
      </c>
      <c r="S1130">
        <v>46.87</v>
      </c>
      <c r="T1130">
        <v>0.50128342245989299</v>
      </c>
      <c r="U1130">
        <v>2026</v>
      </c>
      <c r="V1130" t="s">
        <v>82</v>
      </c>
      <c r="W1130">
        <v>6</v>
      </c>
      <c r="X1130" t="s">
        <v>85</v>
      </c>
    </row>
    <row r="1131" spans="1:24">
      <c r="A1131">
        <v>4120</v>
      </c>
      <c r="B1131" s="19">
        <v>46191</v>
      </c>
      <c r="C1131">
        <v>2026</v>
      </c>
      <c r="D1131" t="s">
        <v>82</v>
      </c>
      <c r="E1131">
        <v>6</v>
      </c>
      <c r="F1131" t="s">
        <v>85</v>
      </c>
      <c r="G1131" t="s">
        <v>20</v>
      </c>
      <c r="H1131" t="s">
        <v>21</v>
      </c>
      <c r="I1131" t="s">
        <v>19</v>
      </c>
      <c r="J1131" t="s">
        <v>3</v>
      </c>
      <c r="K1131" t="s">
        <v>34</v>
      </c>
      <c r="L1131" t="s">
        <v>35</v>
      </c>
      <c r="M1131">
        <v>3</v>
      </c>
      <c r="N1131">
        <v>41.16</v>
      </c>
      <c r="O1131">
        <v>0</v>
      </c>
      <c r="P1131">
        <v>14.79</v>
      </c>
      <c r="Q1131">
        <v>123.47999999999999</v>
      </c>
      <c r="R1131">
        <v>44.37</v>
      </c>
      <c r="S1131">
        <v>79.109999999999985</v>
      </c>
      <c r="T1131">
        <v>0.64067055393586003</v>
      </c>
      <c r="U1131">
        <v>2026</v>
      </c>
      <c r="V1131" t="s">
        <v>82</v>
      </c>
      <c r="W1131">
        <v>6</v>
      </c>
      <c r="X1131" t="s">
        <v>85</v>
      </c>
    </row>
    <row r="1132" spans="1:24">
      <c r="A1132">
        <v>4217</v>
      </c>
      <c r="B1132" s="19">
        <v>46191</v>
      </c>
      <c r="C1132">
        <v>2026</v>
      </c>
      <c r="D1132" t="s">
        <v>82</v>
      </c>
      <c r="E1132">
        <v>6</v>
      </c>
      <c r="F1132" t="s">
        <v>85</v>
      </c>
      <c r="G1132" t="s">
        <v>6</v>
      </c>
      <c r="H1132" t="s">
        <v>43</v>
      </c>
      <c r="I1132" t="s">
        <v>28</v>
      </c>
      <c r="J1132" t="s">
        <v>13</v>
      </c>
      <c r="K1132" t="s">
        <v>34</v>
      </c>
      <c r="L1132" t="s">
        <v>35</v>
      </c>
      <c r="M1132">
        <v>1</v>
      </c>
      <c r="N1132">
        <v>39.74</v>
      </c>
      <c r="O1132">
        <v>0.05</v>
      </c>
      <c r="P1132">
        <v>14.39</v>
      </c>
      <c r="Q1132">
        <v>37.753</v>
      </c>
      <c r="R1132">
        <v>14.39</v>
      </c>
      <c r="S1132">
        <v>23.363</v>
      </c>
      <c r="T1132">
        <v>0.6188382380208195</v>
      </c>
      <c r="U1132">
        <v>2026</v>
      </c>
      <c r="V1132" t="s">
        <v>82</v>
      </c>
      <c r="W1132">
        <v>6</v>
      </c>
      <c r="X1132" t="s">
        <v>85</v>
      </c>
    </row>
    <row r="1133" spans="1:24">
      <c r="A1133">
        <v>4786</v>
      </c>
      <c r="B1133" s="19">
        <v>46191</v>
      </c>
      <c r="C1133">
        <v>2026</v>
      </c>
      <c r="D1133" t="s">
        <v>82</v>
      </c>
      <c r="E1133">
        <v>6</v>
      </c>
      <c r="F1133" t="s">
        <v>85</v>
      </c>
      <c r="G1133" t="s">
        <v>20</v>
      </c>
      <c r="H1133" t="s">
        <v>31</v>
      </c>
      <c r="I1133" t="s">
        <v>2</v>
      </c>
      <c r="J1133" t="s">
        <v>3</v>
      </c>
      <c r="K1133" t="s">
        <v>14</v>
      </c>
      <c r="L1133" t="s">
        <v>32</v>
      </c>
      <c r="M1133">
        <v>3</v>
      </c>
      <c r="N1133">
        <v>46.79</v>
      </c>
      <c r="O1133">
        <v>0.1</v>
      </c>
      <c r="P1133">
        <v>18.25</v>
      </c>
      <c r="Q1133">
        <v>126.33300000000001</v>
      </c>
      <c r="R1133">
        <v>54.75</v>
      </c>
      <c r="S1133">
        <v>71.583000000000013</v>
      </c>
      <c r="T1133">
        <v>0.56662154781411034</v>
      </c>
      <c r="U1133">
        <v>2026</v>
      </c>
      <c r="V1133" t="s">
        <v>82</v>
      </c>
      <c r="W1133">
        <v>6</v>
      </c>
      <c r="X1133" t="s">
        <v>85</v>
      </c>
    </row>
    <row r="1134" spans="1:24">
      <c r="A1134">
        <v>23</v>
      </c>
      <c r="B1134" s="19">
        <v>46192</v>
      </c>
      <c r="C1134">
        <v>2026</v>
      </c>
      <c r="D1134" t="s">
        <v>82</v>
      </c>
      <c r="E1134">
        <v>6</v>
      </c>
      <c r="F1134" t="s">
        <v>85</v>
      </c>
      <c r="G1134" t="s">
        <v>20</v>
      </c>
      <c r="H1134" t="s">
        <v>47</v>
      </c>
      <c r="I1134" t="s">
        <v>8</v>
      </c>
      <c r="J1134" t="s">
        <v>16</v>
      </c>
      <c r="K1134" t="s">
        <v>9</v>
      </c>
      <c r="L1134" t="s">
        <v>10</v>
      </c>
      <c r="M1134">
        <v>4</v>
      </c>
      <c r="N1134">
        <v>91.74</v>
      </c>
      <c r="O1134">
        <v>0.2</v>
      </c>
      <c r="P1134">
        <v>44.74</v>
      </c>
      <c r="Q1134">
        <v>293.56799999999998</v>
      </c>
      <c r="R1134">
        <v>178.96</v>
      </c>
      <c r="S1134">
        <v>114.60799999999998</v>
      </c>
      <c r="T1134">
        <v>0.39039677349029861</v>
      </c>
      <c r="U1134">
        <v>2026</v>
      </c>
      <c r="V1134" t="s">
        <v>82</v>
      </c>
      <c r="W1134">
        <v>6</v>
      </c>
      <c r="X1134" t="s">
        <v>85</v>
      </c>
    </row>
    <row r="1135" spans="1:24">
      <c r="A1135">
        <v>99</v>
      </c>
      <c r="B1135" s="19">
        <v>46192</v>
      </c>
      <c r="C1135">
        <v>2026</v>
      </c>
      <c r="D1135" t="s">
        <v>82</v>
      </c>
      <c r="E1135">
        <v>6</v>
      </c>
      <c r="F1135" t="s">
        <v>85</v>
      </c>
      <c r="G1135" t="s">
        <v>20</v>
      </c>
      <c r="H1135" t="s">
        <v>47</v>
      </c>
      <c r="I1135" t="s">
        <v>2</v>
      </c>
      <c r="J1135" t="s">
        <v>13</v>
      </c>
      <c r="K1135" t="s">
        <v>34</v>
      </c>
      <c r="L1135" t="s">
        <v>42</v>
      </c>
      <c r="M1135">
        <v>1</v>
      </c>
      <c r="N1135">
        <v>36.28</v>
      </c>
      <c r="O1135">
        <v>0.1</v>
      </c>
      <c r="P1135">
        <v>13.8</v>
      </c>
      <c r="Q1135">
        <v>32.652000000000001</v>
      </c>
      <c r="R1135">
        <v>13.8</v>
      </c>
      <c r="S1135">
        <v>18.852</v>
      </c>
      <c r="T1135">
        <v>0.5773612642410878</v>
      </c>
      <c r="U1135">
        <v>2026</v>
      </c>
      <c r="V1135" t="s">
        <v>82</v>
      </c>
      <c r="W1135">
        <v>6</v>
      </c>
      <c r="X1135" t="s">
        <v>85</v>
      </c>
    </row>
    <row r="1136" spans="1:24">
      <c r="A1136">
        <v>269</v>
      </c>
      <c r="B1136" s="19">
        <v>46192</v>
      </c>
      <c r="C1136">
        <v>2026</v>
      </c>
      <c r="D1136" t="s">
        <v>82</v>
      </c>
      <c r="E1136">
        <v>6</v>
      </c>
      <c r="F1136" t="s">
        <v>85</v>
      </c>
      <c r="G1136" t="s">
        <v>20</v>
      </c>
      <c r="H1136" t="s">
        <v>47</v>
      </c>
      <c r="I1136" t="s">
        <v>8</v>
      </c>
      <c r="J1136" t="s">
        <v>3</v>
      </c>
      <c r="K1136" t="s">
        <v>9</v>
      </c>
      <c r="L1136" t="s">
        <v>46</v>
      </c>
      <c r="M1136">
        <v>3</v>
      </c>
      <c r="N1136">
        <v>73.02</v>
      </c>
      <c r="O1136">
        <v>0.1</v>
      </c>
      <c r="P1136">
        <v>32.69</v>
      </c>
      <c r="Q1136">
        <v>197.154</v>
      </c>
      <c r="R1136">
        <v>98.07</v>
      </c>
      <c r="S1136">
        <v>99.084000000000003</v>
      </c>
      <c r="T1136">
        <v>0.50257159377948202</v>
      </c>
      <c r="U1136">
        <v>2026</v>
      </c>
      <c r="V1136" t="s">
        <v>82</v>
      </c>
      <c r="W1136">
        <v>6</v>
      </c>
      <c r="X1136" t="s">
        <v>85</v>
      </c>
    </row>
    <row r="1137" spans="1:24">
      <c r="A1137">
        <v>1772</v>
      </c>
      <c r="B1137" s="19">
        <v>46192</v>
      </c>
      <c r="C1137">
        <v>2026</v>
      </c>
      <c r="D1137" t="s">
        <v>82</v>
      </c>
      <c r="E1137">
        <v>6</v>
      </c>
      <c r="F1137" t="s">
        <v>85</v>
      </c>
      <c r="G1137" t="s">
        <v>20</v>
      </c>
      <c r="H1137" t="s">
        <v>21</v>
      </c>
      <c r="I1137" t="s">
        <v>2</v>
      </c>
      <c r="J1137" t="s">
        <v>13</v>
      </c>
      <c r="K1137" t="s">
        <v>9</v>
      </c>
      <c r="L1137" t="s">
        <v>37</v>
      </c>
      <c r="M1137">
        <v>4</v>
      </c>
      <c r="N1137">
        <v>153.38</v>
      </c>
      <c r="O1137">
        <v>0</v>
      </c>
      <c r="P1137">
        <v>76.92</v>
      </c>
      <c r="Q1137">
        <v>613.52</v>
      </c>
      <c r="R1137">
        <v>307.68</v>
      </c>
      <c r="S1137">
        <v>305.83999999999997</v>
      </c>
      <c r="T1137">
        <v>0.49850045638283996</v>
      </c>
      <c r="U1137">
        <v>2026</v>
      </c>
      <c r="V1137" t="s">
        <v>82</v>
      </c>
      <c r="W1137">
        <v>6</v>
      </c>
      <c r="X1137" t="s">
        <v>85</v>
      </c>
    </row>
    <row r="1138" spans="1:24">
      <c r="A1138">
        <v>1906</v>
      </c>
      <c r="B1138" s="19">
        <v>46192</v>
      </c>
      <c r="C1138">
        <v>2026</v>
      </c>
      <c r="D1138" t="s">
        <v>82</v>
      </c>
      <c r="E1138">
        <v>6</v>
      </c>
      <c r="F1138" t="s">
        <v>85</v>
      </c>
      <c r="G1138" t="s">
        <v>20</v>
      </c>
      <c r="H1138" t="s">
        <v>33</v>
      </c>
      <c r="I1138" t="s">
        <v>28</v>
      </c>
      <c r="J1138" t="s">
        <v>3</v>
      </c>
      <c r="K1138" t="s">
        <v>23</v>
      </c>
      <c r="L1138" t="s">
        <v>51</v>
      </c>
      <c r="M1138">
        <v>2</v>
      </c>
      <c r="N1138">
        <v>125.5</v>
      </c>
      <c r="O1138">
        <v>0</v>
      </c>
      <c r="P1138">
        <v>61.67</v>
      </c>
      <c r="Q1138">
        <v>251</v>
      </c>
      <c r="R1138">
        <v>123.34</v>
      </c>
      <c r="S1138">
        <v>127.66</v>
      </c>
      <c r="T1138">
        <v>0.50860557768924297</v>
      </c>
      <c r="U1138">
        <v>2026</v>
      </c>
      <c r="V1138" t="s">
        <v>82</v>
      </c>
      <c r="W1138">
        <v>6</v>
      </c>
      <c r="X1138" t="s">
        <v>85</v>
      </c>
    </row>
    <row r="1139" spans="1:24">
      <c r="A1139">
        <v>2473</v>
      </c>
      <c r="B1139" s="19">
        <v>46192</v>
      </c>
      <c r="C1139">
        <v>2026</v>
      </c>
      <c r="D1139" t="s">
        <v>82</v>
      </c>
      <c r="E1139">
        <v>6</v>
      </c>
      <c r="F1139" t="s">
        <v>85</v>
      </c>
      <c r="G1139" t="s">
        <v>0</v>
      </c>
      <c r="H1139" t="s">
        <v>1</v>
      </c>
      <c r="I1139" t="s">
        <v>8</v>
      </c>
      <c r="J1139" t="s">
        <v>3</v>
      </c>
      <c r="K1139" t="s">
        <v>4</v>
      </c>
      <c r="L1139" t="s">
        <v>5</v>
      </c>
      <c r="M1139">
        <v>3</v>
      </c>
      <c r="N1139">
        <v>80.75</v>
      </c>
      <c r="O1139">
        <v>0.15</v>
      </c>
      <c r="P1139">
        <v>42.81</v>
      </c>
      <c r="Q1139">
        <v>205.91249999999999</v>
      </c>
      <c r="R1139">
        <v>128.43</v>
      </c>
      <c r="S1139">
        <v>77.482499999999987</v>
      </c>
      <c r="T1139">
        <v>0.37628847204516475</v>
      </c>
      <c r="U1139">
        <v>2026</v>
      </c>
      <c r="V1139" t="s">
        <v>82</v>
      </c>
      <c r="W1139">
        <v>6</v>
      </c>
      <c r="X1139" t="s">
        <v>85</v>
      </c>
    </row>
    <row r="1140" spans="1:24">
      <c r="A1140">
        <v>2549</v>
      </c>
      <c r="B1140" s="19">
        <v>46192</v>
      </c>
      <c r="C1140">
        <v>2026</v>
      </c>
      <c r="D1140" t="s">
        <v>82</v>
      </c>
      <c r="E1140">
        <v>6</v>
      </c>
      <c r="F1140" t="s">
        <v>85</v>
      </c>
      <c r="G1140" t="s">
        <v>20</v>
      </c>
      <c r="H1140" t="s">
        <v>47</v>
      </c>
      <c r="I1140" t="s">
        <v>8</v>
      </c>
      <c r="J1140" t="s">
        <v>3</v>
      </c>
      <c r="K1140" t="s">
        <v>34</v>
      </c>
      <c r="L1140" t="s">
        <v>42</v>
      </c>
      <c r="M1140">
        <v>8</v>
      </c>
      <c r="N1140">
        <v>36.15</v>
      </c>
      <c r="O1140">
        <v>0.05</v>
      </c>
      <c r="P1140">
        <v>13.55</v>
      </c>
      <c r="Q1140">
        <v>274.73999999999995</v>
      </c>
      <c r="R1140">
        <v>108.4</v>
      </c>
      <c r="S1140">
        <v>166.33999999999995</v>
      </c>
      <c r="T1140">
        <v>0.60544514814005956</v>
      </c>
      <c r="U1140">
        <v>2026</v>
      </c>
      <c r="V1140" t="s">
        <v>82</v>
      </c>
      <c r="W1140">
        <v>6</v>
      </c>
      <c r="X1140" t="s">
        <v>85</v>
      </c>
    </row>
    <row r="1141" spans="1:24">
      <c r="A1141">
        <v>3341</v>
      </c>
      <c r="B1141" s="19">
        <v>46192</v>
      </c>
      <c r="C1141">
        <v>2026</v>
      </c>
      <c r="D1141" t="s">
        <v>82</v>
      </c>
      <c r="E1141">
        <v>6</v>
      </c>
      <c r="F1141" t="s">
        <v>85</v>
      </c>
      <c r="G1141" t="s">
        <v>0</v>
      </c>
      <c r="H1141" t="s">
        <v>50</v>
      </c>
      <c r="I1141" t="s">
        <v>2</v>
      </c>
      <c r="J1141" t="s">
        <v>13</v>
      </c>
      <c r="K1141" t="s">
        <v>9</v>
      </c>
      <c r="L1141" t="s">
        <v>17</v>
      </c>
      <c r="M1141">
        <v>2</v>
      </c>
      <c r="N1141">
        <v>143.1</v>
      </c>
      <c r="O1141">
        <v>0</v>
      </c>
      <c r="P1141">
        <v>78.11</v>
      </c>
      <c r="Q1141">
        <v>286.2</v>
      </c>
      <c r="R1141">
        <v>156.22</v>
      </c>
      <c r="S1141">
        <v>129.97999999999999</v>
      </c>
      <c r="T1141">
        <v>0.45415793151642209</v>
      </c>
      <c r="U1141">
        <v>2026</v>
      </c>
      <c r="V1141" t="s">
        <v>82</v>
      </c>
      <c r="W1141">
        <v>6</v>
      </c>
      <c r="X1141" t="s">
        <v>85</v>
      </c>
    </row>
    <row r="1142" spans="1:24">
      <c r="A1142">
        <v>3351</v>
      </c>
      <c r="B1142" s="19">
        <v>46192</v>
      </c>
      <c r="C1142">
        <v>2026</v>
      </c>
      <c r="D1142" t="s">
        <v>82</v>
      </c>
      <c r="E1142">
        <v>6</v>
      </c>
      <c r="F1142" t="s">
        <v>85</v>
      </c>
      <c r="G1142" t="s">
        <v>6</v>
      </c>
      <c r="H1142" t="s">
        <v>7</v>
      </c>
      <c r="I1142" t="s">
        <v>28</v>
      </c>
      <c r="J1142" t="s">
        <v>13</v>
      </c>
      <c r="K1142" t="s">
        <v>23</v>
      </c>
      <c r="L1142" t="s">
        <v>51</v>
      </c>
      <c r="M1142">
        <v>4</v>
      </c>
      <c r="N1142">
        <v>123.89</v>
      </c>
      <c r="O1142">
        <v>0</v>
      </c>
      <c r="P1142">
        <v>59.42</v>
      </c>
      <c r="Q1142">
        <v>495.56</v>
      </c>
      <c r="R1142">
        <v>237.68</v>
      </c>
      <c r="S1142">
        <v>257.88</v>
      </c>
      <c r="T1142">
        <v>0.5203809831301961</v>
      </c>
      <c r="U1142">
        <v>2026</v>
      </c>
      <c r="V1142" t="s">
        <v>82</v>
      </c>
      <c r="W1142">
        <v>6</v>
      </c>
      <c r="X1142" t="s">
        <v>85</v>
      </c>
    </row>
    <row r="1143" spans="1:24">
      <c r="A1143">
        <v>3366</v>
      </c>
      <c r="B1143" s="19">
        <v>46192</v>
      </c>
      <c r="C1143">
        <v>2026</v>
      </c>
      <c r="D1143" t="s">
        <v>82</v>
      </c>
      <c r="E1143">
        <v>6</v>
      </c>
      <c r="F1143" t="s">
        <v>85</v>
      </c>
      <c r="G1143" t="s">
        <v>6</v>
      </c>
      <c r="H1143" t="s">
        <v>41</v>
      </c>
      <c r="I1143" t="s">
        <v>2</v>
      </c>
      <c r="J1143" t="s">
        <v>16</v>
      </c>
      <c r="K1143" t="s">
        <v>14</v>
      </c>
      <c r="L1143" t="s">
        <v>44</v>
      </c>
      <c r="M1143">
        <v>1</v>
      </c>
      <c r="N1143">
        <v>135.41999999999999</v>
      </c>
      <c r="O1143">
        <v>0.05</v>
      </c>
      <c r="P1143">
        <v>68.180000000000007</v>
      </c>
      <c r="Q1143">
        <v>128.64899999999997</v>
      </c>
      <c r="R1143">
        <v>68.180000000000007</v>
      </c>
      <c r="S1143">
        <v>60.468999999999966</v>
      </c>
      <c r="T1143">
        <v>0.47003085915941811</v>
      </c>
      <c r="U1143">
        <v>2026</v>
      </c>
      <c r="V1143" t="s">
        <v>82</v>
      </c>
      <c r="W1143">
        <v>6</v>
      </c>
      <c r="X1143" t="s">
        <v>85</v>
      </c>
    </row>
    <row r="1144" spans="1:24">
      <c r="A1144">
        <v>3691</v>
      </c>
      <c r="B1144" s="19">
        <v>46192</v>
      </c>
      <c r="C1144">
        <v>2026</v>
      </c>
      <c r="D1144" t="s">
        <v>82</v>
      </c>
      <c r="E1144">
        <v>6</v>
      </c>
      <c r="F1144" t="s">
        <v>85</v>
      </c>
      <c r="G1144" t="s">
        <v>6</v>
      </c>
      <c r="H1144" t="s">
        <v>27</v>
      </c>
      <c r="I1144" t="s">
        <v>19</v>
      </c>
      <c r="J1144" t="s">
        <v>3</v>
      </c>
      <c r="K1144" t="s">
        <v>9</v>
      </c>
      <c r="L1144" t="s">
        <v>10</v>
      </c>
      <c r="M1144">
        <v>1</v>
      </c>
      <c r="N1144">
        <v>93.48</v>
      </c>
      <c r="O1144">
        <v>0.05</v>
      </c>
      <c r="P1144">
        <v>44.31</v>
      </c>
      <c r="Q1144">
        <v>88.805999999999997</v>
      </c>
      <c r="R1144">
        <v>44.31</v>
      </c>
      <c r="S1144">
        <v>44.495999999999995</v>
      </c>
      <c r="T1144">
        <v>0.50104722653874734</v>
      </c>
      <c r="U1144">
        <v>2026</v>
      </c>
      <c r="V1144" t="s">
        <v>82</v>
      </c>
      <c r="W1144">
        <v>6</v>
      </c>
      <c r="X1144" t="s">
        <v>85</v>
      </c>
    </row>
    <row r="1145" spans="1:24">
      <c r="A1145">
        <v>3909</v>
      </c>
      <c r="B1145" s="19">
        <v>46192</v>
      </c>
      <c r="C1145">
        <v>2026</v>
      </c>
      <c r="D1145" t="s">
        <v>82</v>
      </c>
      <c r="E1145">
        <v>6</v>
      </c>
      <c r="F1145" t="s">
        <v>85</v>
      </c>
      <c r="G1145" t="s">
        <v>6</v>
      </c>
      <c r="H1145" t="s">
        <v>7</v>
      </c>
      <c r="I1145" t="s">
        <v>28</v>
      </c>
      <c r="J1145" t="s">
        <v>3</v>
      </c>
      <c r="K1145" t="s">
        <v>9</v>
      </c>
      <c r="L1145" t="s">
        <v>37</v>
      </c>
      <c r="M1145">
        <v>1</v>
      </c>
      <c r="N1145">
        <v>156.05000000000001</v>
      </c>
      <c r="O1145">
        <v>0.05</v>
      </c>
      <c r="P1145">
        <v>81.28</v>
      </c>
      <c r="Q1145">
        <v>148.2475</v>
      </c>
      <c r="R1145">
        <v>81.28</v>
      </c>
      <c r="S1145">
        <v>66.967500000000001</v>
      </c>
      <c r="T1145">
        <v>0.45172768512116562</v>
      </c>
      <c r="U1145">
        <v>2026</v>
      </c>
      <c r="V1145" t="s">
        <v>82</v>
      </c>
      <c r="W1145">
        <v>6</v>
      </c>
      <c r="X1145" t="s">
        <v>85</v>
      </c>
    </row>
    <row r="1146" spans="1:24">
      <c r="A1146">
        <v>4862</v>
      </c>
      <c r="B1146" s="19">
        <v>46192</v>
      </c>
      <c r="C1146">
        <v>2026</v>
      </c>
      <c r="D1146" t="s">
        <v>82</v>
      </c>
      <c r="E1146">
        <v>6</v>
      </c>
      <c r="F1146" t="s">
        <v>85</v>
      </c>
      <c r="G1146" t="s">
        <v>6</v>
      </c>
      <c r="H1146" t="s">
        <v>27</v>
      </c>
      <c r="I1146" t="s">
        <v>2</v>
      </c>
      <c r="J1146" t="s">
        <v>3</v>
      </c>
      <c r="K1146" t="s">
        <v>34</v>
      </c>
      <c r="L1146" t="s">
        <v>42</v>
      </c>
      <c r="M1146">
        <v>1</v>
      </c>
      <c r="N1146">
        <v>36.74</v>
      </c>
      <c r="O1146">
        <v>0</v>
      </c>
      <c r="P1146">
        <v>14.15</v>
      </c>
      <c r="Q1146">
        <v>36.74</v>
      </c>
      <c r="R1146">
        <v>14.15</v>
      </c>
      <c r="S1146">
        <v>22.590000000000003</v>
      </c>
      <c r="T1146">
        <v>0.61486118671747425</v>
      </c>
      <c r="U1146">
        <v>2026</v>
      </c>
      <c r="V1146" t="s">
        <v>82</v>
      </c>
      <c r="W1146">
        <v>6</v>
      </c>
      <c r="X1146" t="s">
        <v>85</v>
      </c>
    </row>
    <row r="1147" spans="1:24">
      <c r="A1147">
        <v>5096</v>
      </c>
      <c r="B1147" s="19">
        <v>46192</v>
      </c>
      <c r="C1147">
        <v>2026</v>
      </c>
      <c r="D1147" t="s">
        <v>82</v>
      </c>
      <c r="E1147">
        <v>6</v>
      </c>
      <c r="F1147" t="s">
        <v>85</v>
      </c>
      <c r="G1147" t="s">
        <v>0</v>
      </c>
      <c r="H1147" t="s">
        <v>50</v>
      </c>
      <c r="I1147" t="s">
        <v>2</v>
      </c>
      <c r="J1147" t="s">
        <v>3</v>
      </c>
      <c r="K1147" t="s">
        <v>23</v>
      </c>
      <c r="L1147" t="s">
        <v>29</v>
      </c>
      <c r="M1147">
        <v>2</v>
      </c>
      <c r="N1147">
        <v>199.28</v>
      </c>
      <c r="O1147">
        <v>0</v>
      </c>
      <c r="P1147">
        <v>102.85</v>
      </c>
      <c r="Q1147">
        <v>398.56</v>
      </c>
      <c r="R1147">
        <v>205.7</v>
      </c>
      <c r="S1147">
        <v>192.86</v>
      </c>
      <c r="T1147">
        <v>0.48389201124046571</v>
      </c>
      <c r="U1147">
        <v>2026</v>
      </c>
      <c r="V1147" t="s">
        <v>82</v>
      </c>
      <c r="W1147">
        <v>6</v>
      </c>
      <c r="X1147" t="s">
        <v>85</v>
      </c>
    </row>
    <row r="1148" spans="1:24">
      <c r="A1148">
        <v>5112</v>
      </c>
      <c r="B1148" s="19">
        <v>46192</v>
      </c>
      <c r="C1148">
        <v>2026</v>
      </c>
      <c r="D1148" t="s">
        <v>82</v>
      </c>
      <c r="E1148">
        <v>6</v>
      </c>
      <c r="F1148" t="s">
        <v>85</v>
      </c>
      <c r="G1148" t="s">
        <v>0</v>
      </c>
      <c r="H1148" t="s">
        <v>1</v>
      </c>
      <c r="I1148" t="s">
        <v>28</v>
      </c>
      <c r="J1148" t="s">
        <v>3</v>
      </c>
      <c r="K1148" t="s">
        <v>34</v>
      </c>
      <c r="L1148" t="s">
        <v>42</v>
      </c>
      <c r="M1148">
        <v>2</v>
      </c>
      <c r="N1148">
        <v>37.04</v>
      </c>
      <c r="O1148">
        <v>0.05</v>
      </c>
      <c r="P1148">
        <v>13.76</v>
      </c>
      <c r="Q1148">
        <v>70.375999999999991</v>
      </c>
      <c r="R1148">
        <v>27.52</v>
      </c>
      <c r="S1148">
        <v>42.855999999999995</v>
      </c>
      <c r="T1148">
        <v>0.60895759918153913</v>
      </c>
      <c r="U1148">
        <v>2026</v>
      </c>
      <c r="V1148" t="s">
        <v>82</v>
      </c>
      <c r="W1148">
        <v>6</v>
      </c>
      <c r="X1148" t="s">
        <v>85</v>
      </c>
    </row>
    <row r="1149" spans="1:24">
      <c r="A1149">
        <v>501</v>
      </c>
      <c r="B1149" s="19">
        <v>46193</v>
      </c>
      <c r="C1149">
        <v>2026</v>
      </c>
      <c r="D1149" t="s">
        <v>82</v>
      </c>
      <c r="E1149">
        <v>6</v>
      </c>
      <c r="F1149" t="s">
        <v>85</v>
      </c>
      <c r="G1149" t="s">
        <v>20</v>
      </c>
      <c r="H1149" t="s">
        <v>21</v>
      </c>
      <c r="I1149" t="s">
        <v>2</v>
      </c>
      <c r="J1149" t="s">
        <v>13</v>
      </c>
      <c r="K1149" t="s">
        <v>23</v>
      </c>
      <c r="L1149" t="s">
        <v>40</v>
      </c>
      <c r="M1149">
        <v>2</v>
      </c>
      <c r="N1149">
        <v>80.95</v>
      </c>
      <c r="O1149">
        <v>0.1</v>
      </c>
      <c r="P1149">
        <v>39.44</v>
      </c>
      <c r="Q1149">
        <v>145.71</v>
      </c>
      <c r="R1149">
        <v>78.88</v>
      </c>
      <c r="S1149">
        <v>66.830000000000013</v>
      </c>
      <c r="T1149">
        <v>0.45865074462974409</v>
      </c>
      <c r="U1149">
        <v>2026</v>
      </c>
      <c r="V1149" t="s">
        <v>82</v>
      </c>
      <c r="W1149">
        <v>6</v>
      </c>
      <c r="X1149" t="s">
        <v>85</v>
      </c>
    </row>
    <row r="1150" spans="1:24">
      <c r="A1150">
        <v>540</v>
      </c>
      <c r="B1150" s="19">
        <v>46193</v>
      </c>
      <c r="C1150">
        <v>2026</v>
      </c>
      <c r="D1150" t="s">
        <v>82</v>
      </c>
      <c r="E1150">
        <v>6</v>
      </c>
      <c r="F1150" t="s">
        <v>85</v>
      </c>
      <c r="G1150" t="s">
        <v>0</v>
      </c>
      <c r="H1150" t="s">
        <v>36</v>
      </c>
      <c r="I1150" t="s">
        <v>28</v>
      </c>
      <c r="J1150" t="s">
        <v>3</v>
      </c>
      <c r="K1150" t="s">
        <v>9</v>
      </c>
      <c r="L1150" t="s">
        <v>37</v>
      </c>
      <c r="M1150">
        <v>1</v>
      </c>
      <c r="N1150">
        <v>151.46</v>
      </c>
      <c r="O1150">
        <v>0.05</v>
      </c>
      <c r="P1150">
        <v>77.98</v>
      </c>
      <c r="Q1150">
        <v>143.887</v>
      </c>
      <c r="R1150">
        <v>77.98</v>
      </c>
      <c r="S1150">
        <v>65.906999999999996</v>
      </c>
      <c r="T1150">
        <v>0.45804693961233467</v>
      </c>
      <c r="U1150">
        <v>2026</v>
      </c>
      <c r="V1150" t="s">
        <v>82</v>
      </c>
      <c r="W1150">
        <v>6</v>
      </c>
      <c r="X1150" t="s">
        <v>85</v>
      </c>
    </row>
    <row r="1151" spans="1:24">
      <c r="A1151">
        <v>2255</v>
      </c>
      <c r="B1151" s="19">
        <v>46193</v>
      </c>
      <c r="C1151">
        <v>2026</v>
      </c>
      <c r="D1151" t="s">
        <v>82</v>
      </c>
      <c r="E1151">
        <v>6</v>
      </c>
      <c r="F1151" t="s">
        <v>85</v>
      </c>
      <c r="G1151" t="s">
        <v>0</v>
      </c>
      <c r="H1151" t="s">
        <v>36</v>
      </c>
      <c r="I1151" t="s">
        <v>2</v>
      </c>
      <c r="J1151" t="s">
        <v>16</v>
      </c>
      <c r="K1151" t="s">
        <v>9</v>
      </c>
      <c r="L1151" t="s">
        <v>10</v>
      </c>
      <c r="M1151">
        <v>5</v>
      </c>
      <c r="N1151">
        <v>90.1</v>
      </c>
      <c r="O1151">
        <v>0</v>
      </c>
      <c r="P1151">
        <v>44.32</v>
      </c>
      <c r="Q1151">
        <v>450.5</v>
      </c>
      <c r="R1151">
        <v>221.6</v>
      </c>
      <c r="S1151">
        <v>228.9</v>
      </c>
      <c r="T1151">
        <v>0.50810210876803552</v>
      </c>
      <c r="U1151">
        <v>2026</v>
      </c>
      <c r="V1151" t="s">
        <v>82</v>
      </c>
      <c r="W1151">
        <v>6</v>
      </c>
      <c r="X1151" t="s">
        <v>85</v>
      </c>
    </row>
    <row r="1152" spans="1:24">
      <c r="A1152">
        <v>3126</v>
      </c>
      <c r="B1152" s="19">
        <v>46193</v>
      </c>
      <c r="C1152">
        <v>2026</v>
      </c>
      <c r="D1152" t="s">
        <v>82</v>
      </c>
      <c r="E1152">
        <v>6</v>
      </c>
      <c r="F1152" t="s">
        <v>85</v>
      </c>
      <c r="G1152" t="s">
        <v>0</v>
      </c>
      <c r="H1152" t="s">
        <v>1</v>
      </c>
      <c r="I1152" t="s">
        <v>28</v>
      </c>
      <c r="J1152" t="s">
        <v>16</v>
      </c>
      <c r="K1152" t="s">
        <v>9</v>
      </c>
      <c r="L1152" t="s">
        <v>37</v>
      </c>
      <c r="M1152">
        <v>1</v>
      </c>
      <c r="N1152">
        <v>155.69</v>
      </c>
      <c r="O1152">
        <v>0.1</v>
      </c>
      <c r="P1152">
        <v>79.42</v>
      </c>
      <c r="Q1152">
        <v>140.12100000000001</v>
      </c>
      <c r="R1152">
        <v>79.42</v>
      </c>
      <c r="S1152">
        <v>60.701000000000008</v>
      </c>
      <c r="T1152">
        <v>0.43320415926235184</v>
      </c>
      <c r="U1152">
        <v>2026</v>
      </c>
      <c r="V1152" t="s">
        <v>82</v>
      </c>
      <c r="W1152">
        <v>6</v>
      </c>
      <c r="X1152" t="s">
        <v>85</v>
      </c>
    </row>
    <row r="1153" spans="1:24">
      <c r="A1153">
        <v>3223</v>
      </c>
      <c r="B1153" s="19">
        <v>46193</v>
      </c>
      <c r="C1153">
        <v>2026</v>
      </c>
      <c r="D1153" t="s">
        <v>82</v>
      </c>
      <c r="E1153">
        <v>6</v>
      </c>
      <c r="F1153" t="s">
        <v>85</v>
      </c>
      <c r="G1153" t="s">
        <v>6</v>
      </c>
      <c r="H1153" t="s">
        <v>49</v>
      </c>
      <c r="I1153" t="s">
        <v>19</v>
      </c>
      <c r="J1153" t="s">
        <v>3</v>
      </c>
      <c r="K1153" t="s">
        <v>34</v>
      </c>
      <c r="L1153" t="s">
        <v>45</v>
      </c>
      <c r="M1153">
        <v>1</v>
      </c>
      <c r="N1153">
        <v>50.11</v>
      </c>
      <c r="O1153">
        <v>0.05</v>
      </c>
      <c r="P1153">
        <v>21.38</v>
      </c>
      <c r="Q1153">
        <v>47.604499999999994</v>
      </c>
      <c r="R1153">
        <v>21.38</v>
      </c>
      <c r="S1153">
        <v>26.224499999999995</v>
      </c>
      <c r="T1153">
        <v>0.55088279469377888</v>
      </c>
      <c r="U1153">
        <v>2026</v>
      </c>
      <c r="V1153" t="s">
        <v>82</v>
      </c>
      <c r="W1153">
        <v>6</v>
      </c>
      <c r="X1153" t="s">
        <v>85</v>
      </c>
    </row>
    <row r="1154" spans="1:24">
      <c r="A1154">
        <v>3260</v>
      </c>
      <c r="B1154" s="19">
        <v>46193</v>
      </c>
      <c r="C1154">
        <v>2026</v>
      </c>
      <c r="D1154" t="s">
        <v>82</v>
      </c>
      <c r="E1154">
        <v>6</v>
      </c>
      <c r="F1154" t="s">
        <v>85</v>
      </c>
      <c r="G1154" t="s">
        <v>11</v>
      </c>
      <c r="H1154" t="s">
        <v>12</v>
      </c>
      <c r="I1154" t="s">
        <v>19</v>
      </c>
      <c r="J1154" t="s">
        <v>3</v>
      </c>
      <c r="K1154" t="s">
        <v>9</v>
      </c>
      <c r="L1154" t="s">
        <v>17</v>
      </c>
      <c r="M1154">
        <v>1</v>
      </c>
      <c r="N1154">
        <v>142.55000000000001</v>
      </c>
      <c r="O1154">
        <v>0.1</v>
      </c>
      <c r="P1154">
        <v>79.709999999999994</v>
      </c>
      <c r="Q1154">
        <v>128.29500000000002</v>
      </c>
      <c r="R1154">
        <v>79.709999999999994</v>
      </c>
      <c r="S1154">
        <v>48.585000000000022</v>
      </c>
      <c r="T1154">
        <v>0.37869753302934656</v>
      </c>
      <c r="U1154">
        <v>2026</v>
      </c>
      <c r="V1154" t="s">
        <v>82</v>
      </c>
      <c r="W1154">
        <v>6</v>
      </c>
      <c r="X1154" t="s">
        <v>85</v>
      </c>
    </row>
    <row r="1155" spans="1:24">
      <c r="A1155">
        <v>3404</v>
      </c>
      <c r="B1155" s="19">
        <v>46193</v>
      </c>
      <c r="C1155">
        <v>2026</v>
      </c>
      <c r="D1155" t="s">
        <v>82</v>
      </c>
      <c r="E1155">
        <v>6</v>
      </c>
      <c r="F1155" t="s">
        <v>85</v>
      </c>
      <c r="G1155" t="s">
        <v>20</v>
      </c>
      <c r="H1155" t="s">
        <v>33</v>
      </c>
      <c r="I1155" t="s">
        <v>2</v>
      </c>
      <c r="J1155" t="s">
        <v>13</v>
      </c>
      <c r="K1155" t="s">
        <v>23</v>
      </c>
      <c r="L1155" t="s">
        <v>29</v>
      </c>
      <c r="M1155">
        <v>3</v>
      </c>
      <c r="N1155">
        <v>191.11</v>
      </c>
      <c r="O1155">
        <v>0.05</v>
      </c>
      <c r="P1155">
        <v>102.82</v>
      </c>
      <c r="Q1155">
        <v>544.6635</v>
      </c>
      <c r="R1155">
        <v>308.45999999999998</v>
      </c>
      <c r="S1155">
        <v>236.20350000000002</v>
      </c>
      <c r="T1155">
        <v>0.43366867800026992</v>
      </c>
      <c r="U1155">
        <v>2026</v>
      </c>
      <c r="V1155" t="s">
        <v>82</v>
      </c>
      <c r="W1155">
        <v>6</v>
      </c>
      <c r="X1155" t="s">
        <v>85</v>
      </c>
    </row>
    <row r="1156" spans="1:24">
      <c r="A1156">
        <v>4267</v>
      </c>
      <c r="B1156" s="19">
        <v>46193</v>
      </c>
      <c r="C1156">
        <v>2026</v>
      </c>
      <c r="D1156" t="s">
        <v>82</v>
      </c>
      <c r="E1156">
        <v>6</v>
      </c>
      <c r="F1156" t="s">
        <v>85</v>
      </c>
      <c r="G1156" t="s">
        <v>20</v>
      </c>
      <c r="H1156" t="s">
        <v>47</v>
      </c>
      <c r="I1156" t="s">
        <v>8</v>
      </c>
      <c r="J1156" t="s">
        <v>16</v>
      </c>
      <c r="K1156" t="s">
        <v>4</v>
      </c>
      <c r="L1156" t="s">
        <v>26</v>
      </c>
      <c r="M1156">
        <v>6</v>
      </c>
      <c r="N1156">
        <v>40.229999999999997</v>
      </c>
      <c r="O1156">
        <v>0.15</v>
      </c>
      <c r="P1156">
        <v>17.079999999999998</v>
      </c>
      <c r="Q1156">
        <v>205.173</v>
      </c>
      <c r="R1156">
        <v>102.47999999999999</v>
      </c>
      <c r="S1156">
        <v>102.69300000000001</v>
      </c>
      <c r="T1156">
        <v>0.50051907414718322</v>
      </c>
      <c r="U1156">
        <v>2026</v>
      </c>
      <c r="V1156" t="s">
        <v>82</v>
      </c>
      <c r="W1156">
        <v>6</v>
      </c>
      <c r="X1156" t="s">
        <v>85</v>
      </c>
    </row>
    <row r="1157" spans="1:24">
      <c r="A1157">
        <v>5082</v>
      </c>
      <c r="B1157" s="19">
        <v>46193</v>
      </c>
      <c r="C1157">
        <v>2026</v>
      </c>
      <c r="D1157" t="s">
        <v>82</v>
      </c>
      <c r="E1157">
        <v>6</v>
      </c>
      <c r="F1157" t="s">
        <v>85</v>
      </c>
      <c r="G1157" t="s">
        <v>6</v>
      </c>
      <c r="H1157" t="s">
        <v>41</v>
      </c>
      <c r="I1157" t="s">
        <v>2</v>
      </c>
      <c r="J1157" t="s">
        <v>16</v>
      </c>
      <c r="K1157" t="s">
        <v>4</v>
      </c>
      <c r="L1157" t="s">
        <v>5</v>
      </c>
      <c r="M1157">
        <v>2</v>
      </c>
      <c r="N1157">
        <v>81.489999999999995</v>
      </c>
      <c r="O1157">
        <v>0</v>
      </c>
      <c r="P1157">
        <v>42.15</v>
      </c>
      <c r="Q1157">
        <v>162.97999999999999</v>
      </c>
      <c r="R1157">
        <v>84.3</v>
      </c>
      <c r="S1157">
        <v>78.679999999999993</v>
      </c>
      <c r="T1157">
        <v>0.48275862068965514</v>
      </c>
      <c r="U1157">
        <v>2026</v>
      </c>
      <c r="V1157" t="s">
        <v>82</v>
      </c>
      <c r="W1157">
        <v>6</v>
      </c>
      <c r="X1157" t="s">
        <v>85</v>
      </c>
    </row>
    <row r="1158" spans="1:24">
      <c r="A1158">
        <v>5108</v>
      </c>
      <c r="B1158" s="19">
        <v>46193</v>
      </c>
      <c r="C1158">
        <v>2026</v>
      </c>
      <c r="D1158" t="s">
        <v>82</v>
      </c>
      <c r="E1158">
        <v>6</v>
      </c>
      <c r="F1158" t="s">
        <v>85</v>
      </c>
      <c r="G1158" t="s">
        <v>6</v>
      </c>
      <c r="H1158" t="s">
        <v>27</v>
      </c>
      <c r="I1158" t="s">
        <v>8</v>
      </c>
      <c r="J1158" t="s">
        <v>16</v>
      </c>
      <c r="K1158" t="s">
        <v>14</v>
      </c>
      <c r="L1158" t="s">
        <v>48</v>
      </c>
      <c r="M1158">
        <v>8</v>
      </c>
      <c r="N1158">
        <v>162.71</v>
      </c>
      <c r="O1158">
        <v>0.2</v>
      </c>
      <c r="P1158">
        <v>85.27</v>
      </c>
      <c r="Q1158">
        <v>1041.3440000000001</v>
      </c>
      <c r="R1158">
        <v>682.16</v>
      </c>
      <c r="S1158">
        <v>359.18400000000008</v>
      </c>
      <c r="T1158">
        <v>0.34492348349824847</v>
      </c>
      <c r="U1158">
        <v>2026</v>
      </c>
      <c r="V1158" t="s">
        <v>82</v>
      </c>
      <c r="W1158">
        <v>6</v>
      </c>
      <c r="X1158" t="s">
        <v>85</v>
      </c>
    </row>
    <row r="1159" spans="1:24">
      <c r="A1159">
        <v>1105</v>
      </c>
      <c r="B1159" s="19">
        <v>46194</v>
      </c>
      <c r="C1159">
        <v>2026</v>
      </c>
      <c r="D1159" t="s">
        <v>82</v>
      </c>
      <c r="E1159">
        <v>6</v>
      </c>
      <c r="F1159" t="s">
        <v>85</v>
      </c>
      <c r="G1159" t="s">
        <v>11</v>
      </c>
      <c r="H1159" t="s">
        <v>25</v>
      </c>
      <c r="I1159" t="s">
        <v>28</v>
      </c>
      <c r="J1159" t="s">
        <v>3</v>
      </c>
      <c r="K1159" t="s">
        <v>14</v>
      </c>
      <c r="L1159" t="s">
        <v>15</v>
      </c>
      <c r="M1159">
        <v>1</v>
      </c>
      <c r="N1159">
        <v>36.479999999999997</v>
      </c>
      <c r="O1159">
        <v>0.1</v>
      </c>
      <c r="P1159">
        <v>13.9</v>
      </c>
      <c r="Q1159">
        <v>32.832000000000001</v>
      </c>
      <c r="R1159">
        <v>13.9</v>
      </c>
      <c r="S1159">
        <v>18.932000000000002</v>
      </c>
      <c r="T1159">
        <v>0.57663255360623789</v>
      </c>
      <c r="U1159">
        <v>2026</v>
      </c>
      <c r="V1159" t="s">
        <v>82</v>
      </c>
      <c r="W1159">
        <v>6</v>
      </c>
      <c r="X1159" t="s">
        <v>85</v>
      </c>
    </row>
    <row r="1160" spans="1:24">
      <c r="A1160">
        <v>2757</v>
      </c>
      <c r="B1160" s="19">
        <v>46194</v>
      </c>
      <c r="C1160">
        <v>2026</v>
      </c>
      <c r="D1160" t="s">
        <v>82</v>
      </c>
      <c r="E1160">
        <v>6</v>
      </c>
      <c r="F1160" t="s">
        <v>85</v>
      </c>
      <c r="G1160" t="s">
        <v>6</v>
      </c>
      <c r="H1160" t="s">
        <v>27</v>
      </c>
      <c r="I1160" t="s">
        <v>8</v>
      </c>
      <c r="J1160" t="s">
        <v>16</v>
      </c>
      <c r="K1160" t="s">
        <v>14</v>
      </c>
      <c r="L1160" t="s">
        <v>44</v>
      </c>
      <c r="M1160">
        <v>6</v>
      </c>
      <c r="N1160">
        <v>136.65</v>
      </c>
      <c r="O1160">
        <v>0.15</v>
      </c>
      <c r="P1160">
        <v>68.56</v>
      </c>
      <c r="Q1160">
        <v>696.91500000000008</v>
      </c>
      <c r="R1160">
        <v>411.36</v>
      </c>
      <c r="S1160">
        <v>285.55500000000006</v>
      </c>
      <c r="T1160">
        <v>0.4097415036266977</v>
      </c>
      <c r="U1160">
        <v>2026</v>
      </c>
      <c r="V1160" t="s">
        <v>82</v>
      </c>
      <c r="W1160">
        <v>6</v>
      </c>
      <c r="X1160" t="s">
        <v>85</v>
      </c>
    </row>
    <row r="1161" spans="1:24">
      <c r="A1161">
        <v>3325</v>
      </c>
      <c r="B1161" s="19">
        <v>46194</v>
      </c>
      <c r="C1161">
        <v>2026</v>
      </c>
      <c r="D1161" t="s">
        <v>82</v>
      </c>
      <c r="E1161">
        <v>6</v>
      </c>
      <c r="F1161" t="s">
        <v>85</v>
      </c>
      <c r="G1161" t="s">
        <v>11</v>
      </c>
      <c r="H1161" t="s">
        <v>12</v>
      </c>
      <c r="I1161" t="s">
        <v>2</v>
      </c>
      <c r="J1161" t="s">
        <v>13</v>
      </c>
      <c r="K1161" t="s">
        <v>4</v>
      </c>
      <c r="L1161" t="s">
        <v>22</v>
      </c>
      <c r="M1161">
        <v>4</v>
      </c>
      <c r="N1161">
        <v>50.57</v>
      </c>
      <c r="O1161">
        <v>0</v>
      </c>
      <c r="P1161">
        <v>21.85</v>
      </c>
      <c r="Q1161">
        <v>202.28</v>
      </c>
      <c r="R1161">
        <v>87.4</v>
      </c>
      <c r="S1161">
        <v>114.88</v>
      </c>
      <c r="T1161">
        <v>0.56792564761716435</v>
      </c>
      <c r="U1161">
        <v>2026</v>
      </c>
      <c r="V1161" t="s">
        <v>82</v>
      </c>
      <c r="W1161">
        <v>6</v>
      </c>
      <c r="X1161" t="s">
        <v>85</v>
      </c>
    </row>
    <row r="1162" spans="1:24">
      <c r="A1162">
        <v>4070</v>
      </c>
      <c r="B1162" s="19">
        <v>46194</v>
      </c>
      <c r="C1162">
        <v>2026</v>
      </c>
      <c r="D1162" t="s">
        <v>82</v>
      </c>
      <c r="E1162">
        <v>6</v>
      </c>
      <c r="F1162" t="s">
        <v>85</v>
      </c>
      <c r="G1162" t="s">
        <v>20</v>
      </c>
      <c r="H1162" t="s">
        <v>33</v>
      </c>
      <c r="I1162" t="s">
        <v>2</v>
      </c>
      <c r="J1162" t="s">
        <v>13</v>
      </c>
      <c r="K1162" t="s">
        <v>4</v>
      </c>
      <c r="L1162" t="s">
        <v>30</v>
      </c>
      <c r="M1162">
        <v>3</v>
      </c>
      <c r="N1162">
        <v>103.72</v>
      </c>
      <c r="O1162">
        <v>0</v>
      </c>
      <c r="P1162">
        <v>50.34</v>
      </c>
      <c r="Q1162">
        <v>311.15999999999997</v>
      </c>
      <c r="R1162">
        <v>151.02000000000001</v>
      </c>
      <c r="S1162">
        <v>160.13999999999996</v>
      </c>
      <c r="T1162">
        <v>0.51465483995372152</v>
      </c>
      <c r="U1162">
        <v>2026</v>
      </c>
      <c r="V1162" t="s">
        <v>82</v>
      </c>
      <c r="W1162">
        <v>6</v>
      </c>
      <c r="X1162" t="s">
        <v>85</v>
      </c>
    </row>
    <row r="1163" spans="1:24">
      <c r="A1163">
        <v>4339</v>
      </c>
      <c r="B1163" s="19">
        <v>46194</v>
      </c>
      <c r="C1163">
        <v>2026</v>
      </c>
      <c r="D1163" t="s">
        <v>82</v>
      </c>
      <c r="E1163">
        <v>6</v>
      </c>
      <c r="F1163" t="s">
        <v>85</v>
      </c>
      <c r="G1163" t="s">
        <v>11</v>
      </c>
      <c r="H1163" t="s">
        <v>52</v>
      </c>
      <c r="I1163" t="s">
        <v>28</v>
      </c>
      <c r="J1163" t="s">
        <v>3</v>
      </c>
      <c r="K1163" t="s">
        <v>14</v>
      </c>
      <c r="L1163" t="s">
        <v>44</v>
      </c>
      <c r="M1163">
        <v>1</v>
      </c>
      <c r="N1163">
        <v>132.49</v>
      </c>
      <c r="O1163">
        <v>0</v>
      </c>
      <c r="P1163">
        <v>67.09</v>
      </c>
      <c r="Q1163">
        <v>132.49</v>
      </c>
      <c r="R1163">
        <v>67.09</v>
      </c>
      <c r="S1163">
        <v>65.400000000000006</v>
      </c>
      <c r="T1163">
        <v>0.49362216016303118</v>
      </c>
      <c r="U1163">
        <v>2026</v>
      </c>
      <c r="V1163" t="s">
        <v>82</v>
      </c>
      <c r="W1163">
        <v>6</v>
      </c>
      <c r="X1163" t="s">
        <v>85</v>
      </c>
    </row>
    <row r="1164" spans="1:24">
      <c r="A1164">
        <v>731</v>
      </c>
      <c r="B1164" s="19">
        <v>46195</v>
      </c>
      <c r="C1164">
        <v>2026</v>
      </c>
      <c r="D1164" t="s">
        <v>82</v>
      </c>
      <c r="E1164">
        <v>6</v>
      </c>
      <c r="F1164" t="s">
        <v>85</v>
      </c>
      <c r="G1164" t="s">
        <v>11</v>
      </c>
      <c r="H1164" t="s">
        <v>18</v>
      </c>
      <c r="I1164" t="s">
        <v>2</v>
      </c>
      <c r="J1164" t="s">
        <v>13</v>
      </c>
      <c r="K1164" t="s">
        <v>23</v>
      </c>
      <c r="L1164" t="s">
        <v>40</v>
      </c>
      <c r="M1164">
        <v>2</v>
      </c>
      <c r="N1164">
        <v>80.650000000000006</v>
      </c>
      <c r="O1164">
        <v>0</v>
      </c>
      <c r="P1164">
        <v>39.18</v>
      </c>
      <c r="Q1164">
        <v>161.30000000000001</v>
      </c>
      <c r="R1164">
        <v>78.36</v>
      </c>
      <c r="S1164">
        <v>82.940000000000012</v>
      </c>
      <c r="T1164">
        <v>0.51419714817110973</v>
      </c>
      <c r="U1164">
        <v>2026</v>
      </c>
      <c r="V1164" t="s">
        <v>82</v>
      </c>
      <c r="W1164">
        <v>6</v>
      </c>
      <c r="X1164" t="s">
        <v>85</v>
      </c>
    </row>
    <row r="1165" spans="1:24">
      <c r="A1165">
        <v>1362</v>
      </c>
      <c r="B1165" s="19">
        <v>46195</v>
      </c>
      <c r="C1165">
        <v>2026</v>
      </c>
      <c r="D1165" t="s">
        <v>82</v>
      </c>
      <c r="E1165">
        <v>6</v>
      </c>
      <c r="F1165" t="s">
        <v>85</v>
      </c>
      <c r="G1165" t="s">
        <v>6</v>
      </c>
      <c r="H1165" t="s">
        <v>7</v>
      </c>
      <c r="I1165" t="s">
        <v>19</v>
      </c>
      <c r="J1165" t="s">
        <v>13</v>
      </c>
      <c r="K1165" t="s">
        <v>34</v>
      </c>
      <c r="L1165" t="s">
        <v>42</v>
      </c>
      <c r="M1165">
        <v>1</v>
      </c>
      <c r="N1165">
        <v>35.409999999999997</v>
      </c>
      <c r="O1165">
        <v>0.05</v>
      </c>
      <c r="P1165">
        <v>13.9</v>
      </c>
      <c r="Q1165">
        <v>33.639499999999998</v>
      </c>
      <c r="R1165">
        <v>13.9</v>
      </c>
      <c r="S1165">
        <v>19.7395</v>
      </c>
      <c r="T1165">
        <v>0.58679528530447833</v>
      </c>
      <c r="U1165">
        <v>2026</v>
      </c>
      <c r="V1165" t="s">
        <v>82</v>
      </c>
      <c r="W1165">
        <v>6</v>
      </c>
      <c r="X1165" t="s">
        <v>85</v>
      </c>
    </row>
    <row r="1166" spans="1:24">
      <c r="A1166">
        <v>1512</v>
      </c>
      <c r="B1166" s="19">
        <v>46195</v>
      </c>
      <c r="C1166">
        <v>2026</v>
      </c>
      <c r="D1166" t="s">
        <v>82</v>
      </c>
      <c r="E1166">
        <v>6</v>
      </c>
      <c r="F1166" t="s">
        <v>85</v>
      </c>
      <c r="G1166" t="s">
        <v>0</v>
      </c>
      <c r="H1166" t="s">
        <v>1</v>
      </c>
      <c r="I1166" t="s">
        <v>28</v>
      </c>
      <c r="J1166" t="s">
        <v>3</v>
      </c>
      <c r="K1166" t="s">
        <v>34</v>
      </c>
      <c r="L1166" t="s">
        <v>35</v>
      </c>
      <c r="M1166">
        <v>3</v>
      </c>
      <c r="N1166">
        <v>41.01</v>
      </c>
      <c r="O1166">
        <v>0</v>
      </c>
      <c r="P1166">
        <v>14.33</v>
      </c>
      <c r="Q1166">
        <v>123.03</v>
      </c>
      <c r="R1166">
        <v>42.99</v>
      </c>
      <c r="S1166">
        <v>80.039999999999992</v>
      </c>
      <c r="T1166">
        <v>0.65057303096805652</v>
      </c>
      <c r="U1166">
        <v>2026</v>
      </c>
      <c r="V1166" t="s">
        <v>82</v>
      </c>
      <c r="W1166">
        <v>6</v>
      </c>
      <c r="X1166" t="s">
        <v>85</v>
      </c>
    </row>
    <row r="1167" spans="1:24">
      <c r="A1167">
        <v>1647</v>
      </c>
      <c r="B1167" s="19">
        <v>46195</v>
      </c>
      <c r="C1167">
        <v>2026</v>
      </c>
      <c r="D1167" t="s">
        <v>82</v>
      </c>
      <c r="E1167">
        <v>6</v>
      </c>
      <c r="F1167" t="s">
        <v>85</v>
      </c>
      <c r="G1167" t="s">
        <v>20</v>
      </c>
      <c r="H1167" t="s">
        <v>33</v>
      </c>
      <c r="I1167" t="s">
        <v>2</v>
      </c>
      <c r="J1167" t="s">
        <v>16</v>
      </c>
      <c r="K1167" t="s">
        <v>14</v>
      </c>
      <c r="L1167" t="s">
        <v>15</v>
      </c>
      <c r="M1167">
        <v>1</v>
      </c>
      <c r="N1167">
        <v>36.01</v>
      </c>
      <c r="O1167">
        <v>0</v>
      </c>
      <c r="P1167">
        <v>13.23</v>
      </c>
      <c r="Q1167">
        <v>36.01</v>
      </c>
      <c r="R1167">
        <v>13.23</v>
      </c>
      <c r="S1167">
        <v>22.779999999999998</v>
      </c>
      <c r="T1167">
        <v>0.63260205498472644</v>
      </c>
      <c r="U1167">
        <v>2026</v>
      </c>
      <c r="V1167" t="s">
        <v>82</v>
      </c>
      <c r="W1167">
        <v>6</v>
      </c>
      <c r="X1167" t="s">
        <v>85</v>
      </c>
    </row>
    <row r="1168" spans="1:24">
      <c r="A1168">
        <v>2358</v>
      </c>
      <c r="B1168" s="19">
        <v>46195</v>
      </c>
      <c r="C1168">
        <v>2026</v>
      </c>
      <c r="D1168" t="s">
        <v>82</v>
      </c>
      <c r="E1168">
        <v>6</v>
      </c>
      <c r="F1168" t="s">
        <v>85</v>
      </c>
      <c r="G1168" t="s">
        <v>0</v>
      </c>
      <c r="H1168" t="s">
        <v>1</v>
      </c>
      <c r="I1168" t="s">
        <v>28</v>
      </c>
      <c r="J1168" t="s">
        <v>3</v>
      </c>
      <c r="K1168" t="s">
        <v>34</v>
      </c>
      <c r="L1168" t="s">
        <v>45</v>
      </c>
      <c r="M1168">
        <v>2</v>
      </c>
      <c r="N1168">
        <v>50.21</v>
      </c>
      <c r="O1168">
        <v>0.05</v>
      </c>
      <c r="P1168">
        <v>21.74</v>
      </c>
      <c r="Q1168">
        <v>95.399000000000001</v>
      </c>
      <c r="R1168">
        <v>43.48</v>
      </c>
      <c r="S1168">
        <v>51.919000000000004</v>
      </c>
      <c r="T1168">
        <v>0.54423002337550708</v>
      </c>
      <c r="U1168">
        <v>2026</v>
      </c>
      <c r="V1168" t="s">
        <v>82</v>
      </c>
      <c r="W1168">
        <v>6</v>
      </c>
      <c r="X1168" t="s">
        <v>85</v>
      </c>
    </row>
    <row r="1169" spans="1:24">
      <c r="A1169">
        <v>2366</v>
      </c>
      <c r="B1169" s="19">
        <v>46195</v>
      </c>
      <c r="C1169">
        <v>2026</v>
      </c>
      <c r="D1169" t="s">
        <v>82</v>
      </c>
      <c r="E1169">
        <v>6</v>
      </c>
      <c r="F1169" t="s">
        <v>85</v>
      </c>
      <c r="G1169" t="s">
        <v>11</v>
      </c>
      <c r="H1169" t="s">
        <v>39</v>
      </c>
      <c r="I1169" t="s">
        <v>28</v>
      </c>
      <c r="J1169" t="s">
        <v>3</v>
      </c>
      <c r="K1169" t="s">
        <v>4</v>
      </c>
      <c r="L1169" t="s">
        <v>30</v>
      </c>
      <c r="M1169">
        <v>3</v>
      </c>
      <c r="N1169">
        <v>100.3</v>
      </c>
      <c r="O1169">
        <v>0</v>
      </c>
      <c r="P1169">
        <v>49.26</v>
      </c>
      <c r="Q1169">
        <v>300.89999999999998</v>
      </c>
      <c r="R1169">
        <v>147.78</v>
      </c>
      <c r="S1169">
        <v>153.11999999999998</v>
      </c>
      <c r="T1169">
        <v>0.5088733798604187</v>
      </c>
      <c r="U1169">
        <v>2026</v>
      </c>
      <c r="V1169" t="s">
        <v>82</v>
      </c>
      <c r="W1169">
        <v>6</v>
      </c>
      <c r="X1169" t="s">
        <v>85</v>
      </c>
    </row>
    <row r="1170" spans="1:24">
      <c r="A1170">
        <v>3481</v>
      </c>
      <c r="B1170" s="19">
        <v>46195</v>
      </c>
      <c r="C1170">
        <v>2026</v>
      </c>
      <c r="D1170" t="s">
        <v>82</v>
      </c>
      <c r="E1170">
        <v>6</v>
      </c>
      <c r="F1170" t="s">
        <v>85</v>
      </c>
      <c r="G1170" t="s">
        <v>20</v>
      </c>
      <c r="H1170" t="s">
        <v>33</v>
      </c>
      <c r="I1170" t="s">
        <v>19</v>
      </c>
      <c r="J1170" t="s">
        <v>13</v>
      </c>
      <c r="K1170" t="s">
        <v>14</v>
      </c>
      <c r="L1170" t="s">
        <v>32</v>
      </c>
      <c r="M1170">
        <v>1</v>
      </c>
      <c r="N1170">
        <v>47.7</v>
      </c>
      <c r="O1170">
        <v>0.1</v>
      </c>
      <c r="P1170">
        <v>18.760000000000002</v>
      </c>
      <c r="Q1170">
        <v>42.930000000000007</v>
      </c>
      <c r="R1170">
        <v>18.760000000000002</v>
      </c>
      <c r="S1170">
        <v>24.170000000000005</v>
      </c>
      <c r="T1170">
        <v>0.56300955043093415</v>
      </c>
      <c r="U1170">
        <v>2026</v>
      </c>
      <c r="V1170" t="s">
        <v>82</v>
      </c>
      <c r="W1170">
        <v>6</v>
      </c>
      <c r="X1170" t="s">
        <v>85</v>
      </c>
    </row>
    <row r="1171" spans="1:24">
      <c r="A1171">
        <v>3595</v>
      </c>
      <c r="B1171" s="19">
        <v>46195</v>
      </c>
      <c r="C1171">
        <v>2026</v>
      </c>
      <c r="D1171" t="s">
        <v>82</v>
      </c>
      <c r="E1171">
        <v>6</v>
      </c>
      <c r="F1171" t="s">
        <v>85</v>
      </c>
      <c r="G1171" t="s">
        <v>6</v>
      </c>
      <c r="H1171" t="s">
        <v>49</v>
      </c>
      <c r="I1171" t="s">
        <v>2</v>
      </c>
      <c r="J1171" t="s">
        <v>13</v>
      </c>
      <c r="K1171" t="s">
        <v>4</v>
      </c>
      <c r="L1171" t="s">
        <v>26</v>
      </c>
      <c r="M1171">
        <v>2</v>
      </c>
      <c r="N1171">
        <v>40.94</v>
      </c>
      <c r="O1171">
        <v>0.1</v>
      </c>
      <c r="P1171">
        <v>16.88</v>
      </c>
      <c r="Q1171">
        <v>73.691999999999993</v>
      </c>
      <c r="R1171">
        <v>33.76</v>
      </c>
      <c r="S1171">
        <v>39.931999999999995</v>
      </c>
      <c r="T1171">
        <v>0.54187700157411933</v>
      </c>
      <c r="U1171">
        <v>2026</v>
      </c>
      <c r="V1171" t="s">
        <v>82</v>
      </c>
      <c r="W1171">
        <v>6</v>
      </c>
      <c r="X1171" t="s">
        <v>85</v>
      </c>
    </row>
    <row r="1172" spans="1:24">
      <c r="A1172">
        <v>3766</v>
      </c>
      <c r="B1172" s="19">
        <v>46195</v>
      </c>
      <c r="C1172">
        <v>2026</v>
      </c>
      <c r="D1172" t="s">
        <v>82</v>
      </c>
      <c r="E1172">
        <v>6</v>
      </c>
      <c r="F1172" t="s">
        <v>85</v>
      </c>
      <c r="G1172" t="s">
        <v>20</v>
      </c>
      <c r="H1172" t="s">
        <v>33</v>
      </c>
      <c r="I1172" t="s">
        <v>19</v>
      </c>
      <c r="J1172" t="s">
        <v>3</v>
      </c>
      <c r="K1172" t="s">
        <v>9</v>
      </c>
      <c r="L1172" t="s">
        <v>10</v>
      </c>
      <c r="M1172">
        <v>1</v>
      </c>
      <c r="N1172">
        <v>93.78</v>
      </c>
      <c r="O1172">
        <v>0</v>
      </c>
      <c r="P1172">
        <v>46.62</v>
      </c>
      <c r="Q1172">
        <v>93.78</v>
      </c>
      <c r="R1172">
        <v>46.62</v>
      </c>
      <c r="S1172">
        <v>47.160000000000004</v>
      </c>
      <c r="T1172">
        <v>0.50287907869481774</v>
      </c>
      <c r="U1172">
        <v>2026</v>
      </c>
      <c r="V1172" t="s">
        <v>82</v>
      </c>
      <c r="W1172">
        <v>6</v>
      </c>
      <c r="X1172" t="s">
        <v>85</v>
      </c>
    </row>
    <row r="1173" spans="1:24">
      <c r="A1173">
        <v>3933</v>
      </c>
      <c r="B1173" s="19">
        <v>46195</v>
      </c>
      <c r="C1173">
        <v>2026</v>
      </c>
      <c r="D1173" t="s">
        <v>82</v>
      </c>
      <c r="E1173">
        <v>6</v>
      </c>
      <c r="F1173" t="s">
        <v>85</v>
      </c>
      <c r="G1173" t="s">
        <v>20</v>
      </c>
      <c r="H1173" t="s">
        <v>21</v>
      </c>
      <c r="I1173" t="s">
        <v>19</v>
      </c>
      <c r="J1173" t="s">
        <v>13</v>
      </c>
      <c r="K1173" t="s">
        <v>34</v>
      </c>
      <c r="L1173" t="s">
        <v>45</v>
      </c>
      <c r="M1173">
        <v>2</v>
      </c>
      <c r="N1173">
        <v>51.42</v>
      </c>
      <c r="O1173">
        <v>0</v>
      </c>
      <c r="P1173">
        <v>22.19</v>
      </c>
      <c r="Q1173">
        <v>102.84</v>
      </c>
      <c r="R1173">
        <v>44.38</v>
      </c>
      <c r="S1173">
        <v>58.46</v>
      </c>
      <c r="T1173">
        <v>0.56845585375340335</v>
      </c>
      <c r="U1173">
        <v>2026</v>
      </c>
      <c r="V1173" t="s">
        <v>82</v>
      </c>
      <c r="W1173">
        <v>6</v>
      </c>
      <c r="X1173" t="s">
        <v>85</v>
      </c>
    </row>
    <row r="1174" spans="1:24">
      <c r="A1174">
        <v>3951</v>
      </c>
      <c r="B1174" s="19">
        <v>46195</v>
      </c>
      <c r="C1174">
        <v>2026</v>
      </c>
      <c r="D1174" t="s">
        <v>82</v>
      </c>
      <c r="E1174">
        <v>6</v>
      </c>
      <c r="F1174" t="s">
        <v>85</v>
      </c>
      <c r="G1174" t="s">
        <v>11</v>
      </c>
      <c r="H1174" t="s">
        <v>12</v>
      </c>
      <c r="I1174" t="s">
        <v>19</v>
      </c>
      <c r="J1174" t="s">
        <v>13</v>
      </c>
      <c r="K1174" t="s">
        <v>14</v>
      </c>
      <c r="L1174" t="s">
        <v>48</v>
      </c>
      <c r="M1174">
        <v>1</v>
      </c>
      <c r="N1174">
        <v>164.99</v>
      </c>
      <c r="O1174">
        <v>0.1</v>
      </c>
      <c r="P1174">
        <v>86.6</v>
      </c>
      <c r="Q1174">
        <v>148.49100000000001</v>
      </c>
      <c r="R1174">
        <v>86.6</v>
      </c>
      <c r="S1174">
        <v>61.89100000000002</v>
      </c>
      <c r="T1174">
        <v>0.41679967136055396</v>
      </c>
      <c r="U1174">
        <v>2026</v>
      </c>
      <c r="V1174" t="s">
        <v>82</v>
      </c>
      <c r="W1174">
        <v>6</v>
      </c>
      <c r="X1174" t="s">
        <v>85</v>
      </c>
    </row>
    <row r="1175" spans="1:24">
      <c r="A1175">
        <v>4078</v>
      </c>
      <c r="B1175" s="19">
        <v>46195</v>
      </c>
      <c r="C1175">
        <v>2026</v>
      </c>
      <c r="D1175" t="s">
        <v>82</v>
      </c>
      <c r="E1175">
        <v>6</v>
      </c>
      <c r="F1175" t="s">
        <v>85</v>
      </c>
      <c r="G1175" t="s">
        <v>11</v>
      </c>
      <c r="H1175" t="s">
        <v>25</v>
      </c>
      <c r="I1175" t="s">
        <v>28</v>
      </c>
      <c r="J1175" t="s">
        <v>3</v>
      </c>
      <c r="K1175" t="s">
        <v>9</v>
      </c>
      <c r="L1175" t="s">
        <v>17</v>
      </c>
      <c r="M1175">
        <v>1</v>
      </c>
      <c r="N1175">
        <v>145.65</v>
      </c>
      <c r="O1175">
        <v>0</v>
      </c>
      <c r="P1175">
        <v>79.87</v>
      </c>
      <c r="Q1175">
        <v>145.65</v>
      </c>
      <c r="R1175">
        <v>79.87</v>
      </c>
      <c r="S1175">
        <v>65.78</v>
      </c>
      <c r="T1175">
        <v>0.45163062135255749</v>
      </c>
      <c r="U1175">
        <v>2026</v>
      </c>
      <c r="V1175" t="s">
        <v>82</v>
      </c>
      <c r="W1175">
        <v>6</v>
      </c>
      <c r="X1175" t="s">
        <v>85</v>
      </c>
    </row>
    <row r="1176" spans="1:24">
      <c r="A1176">
        <v>4182</v>
      </c>
      <c r="B1176" s="19">
        <v>46195</v>
      </c>
      <c r="C1176">
        <v>2026</v>
      </c>
      <c r="D1176" t="s">
        <v>82</v>
      </c>
      <c r="E1176">
        <v>6</v>
      </c>
      <c r="F1176" t="s">
        <v>85</v>
      </c>
      <c r="G1176" t="s">
        <v>6</v>
      </c>
      <c r="H1176" t="s">
        <v>41</v>
      </c>
      <c r="I1176" t="s">
        <v>2</v>
      </c>
      <c r="J1176" t="s">
        <v>13</v>
      </c>
      <c r="K1176" t="s">
        <v>34</v>
      </c>
      <c r="L1176" t="s">
        <v>38</v>
      </c>
      <c r="M1176">
        <v>4</v>
      </c>
      <c r="N1176">
        <v>120.94</v>
      </c>
      <c r="O1176">
        <v>0.05</v>
      </c>
      <c r="P1176">
        <v>70.84</v>
      </c>
      <c r="Q1176">
        <v>459.57199999999995</v>
      </c>
      <c r="R1176">
        <v>283.36</v>
      </c>
      <c r="S1176">
        <v>176.21199999999993</v>
      </c>
      <c r="T1176">
        <v>0.38342631840059871</v>
      </c>
      <c r="U1176">
        <v>2026</v>
      </c>
      <c r="V1176" t="s">
        <v>82</v>
      </c>
      <c r="W1176">
        <v>6</v>
      </c>
      <c r="X1176" t="s">
        <v>85</v>
      </c>
    </row>
    <row r="1177" spans="1:24">
      <c r="A1177">
        <v>323</v>
      </c>
      <c r="B1177" s="19">
        <v>46196</v>
      </c>
      <c r="C1177">
        <v>2026</v>
      </c>
      <c r="D1177" t="s">
        <v>82</v>
      </c>
      <c r="E1177">
        <v>6</v>
      </c>
      <c r="F1177" t="s">
        <v>85</v>
      </c>
      <c r="G1177" t="s">
        <v>20</v>
      </c>
      <c r="H1177" t="s">
        <v>47</v>
      </c>
      <c r="I1177" t="s">
        <v>2</v>
      </c>
      <c r="J1177" t="s">
        <v>3</v>
      </c>
      <c r="K1177" t="s">
        <v>14</v>
      </c>
      <c r="L1177" t="s">
        <v>15</v>
      </c>
      <c r="M1177">
        <v>1</v>
      </c>
      <c r="N1177">
        <v>36.94</v>
      </c>
      <c r="O1177">
        <v>0</v>
      </c>
      <c r="P1177">
        <v>13.25</v>
      </c>
      <c r="Q1177">
        <v>36.94</v>
      </c>
      <c r="R1177">
        <v>13.25</v>
      </c>
      <c r="S1177">
        <v>23.689999999999998</v>
      </c>
      <c r="T1177">
        <v>0.64131023280996213</v>
      </c>
      <c r="U1177">
        <v>2026</v>
      </c>
      <c r="V1177" t="s">
        <v>82</v>
      </c>
      <c r="W1177">
        <v>6</v>
      </c>
      <c r="X1177" t="s">
        <v>85</v>
      </c>
    </row>
    <row r="1178" spans="1:24">
      <c r="A1178">
        <v>544</v>
      </c>
      <c r="B1178" s="19">
        <v>46196</v>
      </c>
      <c r="C1178">
        <v>2026</v>
      </c>
      <c r="D1178" t="s">
        <v>82</v>
      </c>
      <c r="E1178">
        <v>6</v>
      </c>
      <c r="F1178" t="s">
        <v>85</v>
      </c>
      <c r="G1178" t="s">
        <v>0</v>
      </c>
      <c r="H1178" t="s">
        <v>50</v>
      </c>
      <c r="I1178" t="s">
        <v>2</v>
      </c>
      <c r="J1178" t="s">
        <v>16</v>
      </c>
      <c r="K1178" t="s">
        <v>9</v>
      </c>
      <c r="L1178" t="s">
        <v>10</v>
      </c>
      <c r="M1178">
        <v>1</v>
      </c>
      <c r="N1178">
        <v>90.3</v>
      </c>
      <c r="O1178">
        <v>0.05</v>
      </c>
      <c r="P1178">
        <v>45.07</v>
      </c>
      <c r="Q1178">
        <v>85.784999999999997</v>
      </c>
      <c r="R1178">
        <v>45.07</v>
      </c>
      <c r="S1178">
        <v>40.714999999999996</v>
      </c>
      <c r="T1178">
        <v>0.47461677449437545</v>
      </c>
      <c r="U1178">
        <v>2026</v>
      </c>
      <c r="V1178" t="s">
        <v>82</v>
      </c>
      <c r="W1178">
        <v>6</v>
      </c>
      <c r="X1178" t="s">
        <v>85</v>
      </c>
    </row>
    <row r="1179" spans="1:24">
      <c r="A1179">
        <v>1570</v>
      </c>
      <c r="B1179" s="19">
        <v>46196</v>
      </c>
      <c r="C1179">
        <v>2026</v>
      </c>
      <c r="D1179" t="s">
        <v>82</v>
      </c>
      <c r="E1179">
        <v>6</v>
      </c>
      <c r="F1179" t="s">
        <v>85</v>
      </c>
      <c r="G1179" t="s">
        <v>20</v>
      </c>
      <c r="H1179" t="s">
        <v>47</v>
      </c>
      <c r="I1179" t="s">
        <v>28</v>
      </c>
      <c r="J1179" t="s">
        <v>3</v>
      </c>
      <c r="K1179" t="s">
        <v>23</v>
      </c>
      <c r="L1179" t="s">
        <v>24</v>
      </c>
      <c r="M1179">
        <v>1</v>
      </c>
      <c r="N1179">
        <v>335.05</v>
      </c>
      <c r="O1179">
        <v>0</v>
      </c>
      <c r="P1179">
        <v>191.67</v>
      </c>
      <c r="Q1179">
        <v>335.05</v>
      </c>
      <c r="R1179">
        <v>191.67</v>
      </c>
      <c r="S1179">
        <v>143.38000000000002</v>
      </c>
      <c r="T1179">
        <v>0.42793612893597976</v>
      </c>
      <c r="U1179">
        <v>2026</v>
      </c>
      <c r="V1179" t="s">
        <v>82</v>
      </c>
      <c r="W1179">
        <v>6</v>
      </c>
      <c r="X1179" t="s">
        <v>85</v>
      </c>
    </row>
    <row r="1180" spans="1:24">
      <c r="A1180">
        <v>1932</v>
      </c>
      <c r="B1180" s="19">
        <v>46196</v>
      </c>
      <c r="C1180">
        <v>2026</v>
      </c>
      <c r="D1180" t="s">
        <v>82</v>
      </c>
      <c r="E1180">
        <v>6</v>
      </c>
      <c r="F1180" t="s">
        <v>85</v>
      </c>
      <c r="G1180" t="s">
        <v>20</v>
      </c>
      <c r="H1180" t="s">
        <v>33</v>
      </c>
      <c r="I1180" t="s">
        <v>2</v>
      </c>
      <c r="J1180" t="s">
        <v>13</v>
      </c>
      <c r="K1180" t="s">
        <v>14</v>
      </c>
      <c r="L1180" t="s">
        <v>15</v>
      </c>
      <c r="M1180">
        <v>1</v>
      </c>
      <c r="N1180">
        <v>35.9</v>
      </c>
      <c r="O1180">
        <v>0.05</v>
      </c>
      <c r="P1180">
        <v>13.81</v>
      </c>
      <c r="Q1180">
        <v>34.104999999999997</v>
      </c>
      <c r="R1180">
        <v>13.81</v>
      </c>
      <c r="S1180">
        <v>20.294999999999995</v>
      </c>
      <c r="T1180">
        <v>0.59507403606509301</v>
      </c>
      <c r="U1180">
        <v>2026</v>
      </c>
      <c r="V1180" t="s">
        <v>82</v>
      </c>
      <c r="W1180">
        <v>6</v>
      </c>
      <c r="X1180" t="s">
        <v>85</v>
      </c>
    </row>
    <row r="1181" spans="1:24">
      <c r="A1181">
        <v>4352</v>
      </c>
      <c r="B1181" s="19">
        <v>46196</v>
      </c>
      <c r="C1181">
        <v>2026</v>
      </c>
      <c r="D1181" t="s">
        <v>82</v>
      </c>
      <c r="E1181">
        <v>6</v>
      </c>
      <c r="F1181" t="s">
        <v>85</v>
      </c>
      <c r="G1181" t="s">
        <v>20</v>
      </c>
      <c r="H1181" t="s">
        <v>47</v>
      </c>
      <c r="I1181" t="s">
        <v>2</v>
      </c>
      <c r="J1181" t="s">
        <v>3</v>
      </c>
      <c r="K1181" t="s">
        <v>4</v>
      </c>
      <c r="L1181" t="s">
        <v>22</v>
      </c>
      <c r="M1181">
        <v>6</v>
      </c>
      <c r="N1181">
        <v>51.34</v>
      </c>
      <c r="O1181">
        <v>0.1</v>
      </c>
      <c r="P1181">
        <v>22.47</v>
      </c>
      <c r="Q1181">
        <v>277.23600000000005</v>
      </c>
      <c r="R1181">
        <v>134.82</v>
      </c>
      <c r="S1181">
        <v>142.41600000000005</v>
      </c>
      <c r="T1181">
        <v>0.51369951954291659</v>
      </c>
      <c r="U1181">
        <v>2026</v>
      </c>
      <c r="V1181" t="s">
        <v>82</v>
      </c>
      <c r="W1181">
        <v>6</v>
      </c>
      <c r="X1181" t="s">
        <v>85</v>
      </c>
    </row>
    <row r="1182" spans="1:24">
      <c r="A1182">
        <v>4561</v>
      </c>
      <c r="B1182" s="19">
        <v>46196</v>
      </c>
      <c r="C1182">
        <v>2026</v>
      </c>
      <c r="D1182" t="s">
        <v>82</v>
      </c>
      <c r="E1182">
        <v>6</v>
      </c>
      <c r="F1182" t="s">
        <v>85</v>
      </c>
      <c r="G1182" t="s">
        <v>0</v>
      </c>
      <c r="H1182" t="s">
        <v>1</v>
      </c>
      <c r="I1182" t="s">
        <v>19</v>
      </c>
      <c r="J1182" t="s">
        <v>3</v>
      </c>
      <c r="K1182" t="s">
        <v>9</v>
      </c>
      <c r="L1182" t="s">
        <v>37</v>
      </c>
      <c r="M1182">
        <v>1</v>
      </c>
      <c r="N1182">
        <v>157.91</v>
      </c>
      <c r="O1182">
        <v>0</v>
      </c>
      <c r="P1182">
        <v>77.12</v>
      </c>
      <c r="Q1182">
        <v>157.91</v>
      </c>
      <c r="R1182">
        <v>77.12</v>
      </c>
      <c r="S1182">
        <v>80.789999999999992</v>
      </c>
      <c r="T1182">
        <v>0.51162054334747642</v>
      </c>
      <c r="U1182">
        <v>2026</v>
      </c>
      <c r="V1182" t="s">
        <v>82</v>
      </c>
      <c r="W1182">
        <v>6</v>
      </c>
      <c r="X1182" t="s">
        <v>85</v>
      </c>
    </row>
    <row r="1183" spans="1:24">
      <c r="A1183">
        <v>4741</v>
      </c>
      <c r="B1183" s="19">
        <v>46196</v>
      </c>
      <c r="C1183">
        <v>2026</v>
      </c>
      <c r="D1183" t="s">
        <v>82</v>
      </c>
      <c r="E1183">
        <v>6</v>
      </c>
      <c r="F1183" t="s">
        <v>85</v>
      </c>
      <c r="G1183" t="s">
        <v>20</v>
      </c>
      <c r="H1183" t="s">
        <v>47</v>
      </c>
      <c r="I1183" t="s">
        <v>2</v>
      </c>
      <c r="J1183" t="s">
        <v>13</v>
      </c>
      <c r="K1183" t="s">
        <v>4</v>
      </c>
      <c r="L1183" t="s">
        <v>26</v>
      </c>
      <c r="M1183">
        <v>3</v>
      </c>
      <c r="N1183">
        <v>41.09</v>
      </c>
      <c r="O1183">
        <v>0.05</v>
      </c>
      <c r="P1183">
        <v>16.809999999999999</v>
      </c>
      <c r="Q1183">
        <v>117.10650000000001</v>
      </c>
      <c r="R1183">
        <v>50.429999999999993</v>
      </c>
      <c r="S1183">
        <v>66.676500000000019</v>
      </c>
      <c r="T1183">
        <v>0.569366346018368</v>
      </c>
      <c r="U1183">
        <v>2026</v>
      </c>
      <c r="V1183" t="s">
        <v>82</v>
      </c>
      <c r="W1183">
        <v>6</v>
      </c>
      <c r="X1183" t="s">
        <v>85</v>
      </c>
    </row>
    <row r="1184" spans="1:24">
      <c r="A1184">
        <v>4882</v>
      </c>
      <c r="B1184" s="19">
        <v>46196</v>
      </c>
      <c r="C1184">
        <v>2026</v>
      </c>
      <c r="D1184" t="s">
        <v>82</v>
      </c>
      <c r="E1184">
        <v>6</v>
      </c>
      <c r="F1184" t="s">
        <v>85</v>
      </c>
      <c r="G1184" t="s">
        <v>6</v>
      </c>
      <c r="H1184" t="s">
        <v>43</v>
      </c>
      <c r="I1184" t="s">
        <v>2</v>
      </c>
      <c r="J1184" t="s">
        <v>3</v>
      </c>
      <c r="K1184" t="s">
        <v>23</v>
      </c>
      <c r="L1184" t="s">
        <v>51</v>
      </c>
      <c r="M1184">
        <v>2</v>
      </c>
      <c r="N1184">
        <v>120.18</v>
      </c>
      <c r="O1184">
        <v>0.05</v>
      </c>
      <c r="P1184">
        <v>59.4</v>
      </c>
      <c r="Q1184">
        <v>228.34200000000001</v>
      </c>
      <c r="R1184">
        <v>118.8</v>
      </c>
      <c r="S1184">
        <v>109.54200000000002</v>
      </c>
      <c r="T1184">
        <v>0.47972777675591882</v>
      </c>
      <c r="U1184">
        <v>2026</v>
      </c>
      <c r="V1184" t="s">
        <v>82</v>
      </c>
      <c r="W1184">
        <v>6</v>
      </c>
      <c r="X1184" t="s">
        <v>85</v>
      </c>
    </row>
    <row r="1185" spans="1:24">
      <c r="A1185">
        <v>4885</v>
      </c>
      <c r="B1185" s="19">
        <v>46196</v>
      </c>
      <c r="C1185">
        <v>2026</v>
      </c>
      <c r="D1185" t="s">
        <v>82</v>
      </c>
      <c r="E1185">
        <v>6</v>
      </c>
      <c r="F1185" t="s">
        <v>85</v>
      </c>
      <c r="G1185" t="s">
        <v>20</v>
      </c>
      <c r="H1185" t="s">
        <v>47</v>
      </c>
      <c r="I1185" t="s">
        <v>28</v>
      </c>
      <c r="J1185" t="s">
        <v>13</v>
      </c>
      <c r="K1185" t="s">
        <v>23</v>
      </c>
      <c r="L1185" t="s">
        <v>29</v>
      </c>
      <c r="M1185">
        <v>1</v>
      </c>
      <c r="N1185">
        <v>198.1</v>
      </c>
      <c r="O1185">
        <v>0.1</v>
      </c>
      <c r="P1185">
        <v>103.46</v>
      </c>
      <c r="Q1185">
        <v>178.29</v>
      </c>
      <c r="R1185">
        <v>103.46</v>
      </c>
      <c r="S1185">
        <v>74.83</v>
      </c>
      <c r="T1185">
        <v>0.41970946211228899</v>
      </c>
      <c r="U1185">
        <v>2026</v>
      </c>
      <c r="V1185" t="s">
        <v>82</v>
      </c>
      <c r="W1185">
        <v>6</v>
      </c>
      <c r="X1185" t="s">
        <v>85</v>
      </c>
    </row>
    <row r="1186" spans="1:24">
      <c r="A1186">
        <v>4982</v>
      </c>
      <c r="B1186" s="19">
        <v>46196</v>
      </c>
      <c r="C1186">
        <v>2026</v>
      </c>
      <c r="D1186" t="s">
        <v>82</v>
      </c>
      <c r="E1186">
        <v>6</v>
      </c>
      <c r="F1186" t="s">
        <v>85</v>
      </c>
      <c r="G1186" t="s">
        <v>11</v>
      </c>
      <c r="H1186" t="s">
        <v>39</v>
      </c>
      <c r="I1186" t="s">
        <v>2</v>
      </c>
      <c r="J1186" t="s">
        <v>3</v>
      </c>
      <c r="K1186" t="s">
        <v>14</v>
      </c>
      <c r="L1186" t="s">
        <v>15</v>
      </c>
      <c r="M1186">
        <v>1</v>
      </c>
      <c r="N1186">
        <v>36.700000000000003</v>
      </c>
      <c r="O1186">
        <v>0.15</v>
      </c>
      <c r="P1186">
        <v>13.59</v>
      </c>
      <c r="Q1186">
        <v>31.195</v>
      </c>
      <c r="R1186">
        <v>13.59</v>
      </c>
      <c r="S1186">
        <v>17.605</v>
      </c>
      <c r="T1186">
        <v>0.56435326174066358</v>
      </c>
      <c r="U1186">
        <v>2026</v>
      </c>
      <c r="V1186" t="s">
        <v>82</v>
      </c>
      <c r="W1186">
        <v>6</v>
      </c>
      <c r="X1186" t="s">
        <v>85</v>
      </c>
    </row>
    <row r="1187" spans="1:24">
      <c r="A1187">
        <v>40</v>
      </c>
      <c r="B1187" s="19">
        <v>46197</v>
      </c>
      <c r="C1187">
        <v>2026</v>
      </c>
      <c r="D1187" t="s">
        <v>82</v>
      </c>
      <c r="E1187">
        <v>6</v>
      </c>
      <c r="F1187" t="s">
        <v>85</v>
      </c>
      <c r="G1187" t="s">
        <v>20</v>
      </c>
      <c r="H1187" t="s">
        <v>31</v>
      </c>
      <c r="I1187" t="s">
        <v>19</v>
      </c>
      <c r="J1187" t="s">
        <v>13</v>
      </c>
      <c r="K1187" t="s">
        <v>14</v>
      </c>
      <c r="L1187" t="s">
        <v>48</v>
      </c>
      <c r="M1187">
        <v>1</v>
      </c>
      <c r="N1187">
        <v>167.23</v>
      </c>
      <c r="O1187">
        <v>0.05</v>
      </c>
      <c r="P1187">
        <v>85.14</v>
      </c>
      <c r="Q1187">
        <v>158.86849999999998</v>
      </c>
      <c r="R1187">
        <v>85.14</v>
      </c>
      <c r="S1187">
        <v>73.728499999999983</v>
      </c>
      <c r="T1187">
        <v>0.46408507665144438</v>
      </c>
      <c r="U1187">
        <v>2026</v>
      </c>
      <c r="V1187" t="s">
        <v>82</v>
      </c>
      <c r="W1187">
        <v>6</v>
      </c>
      <c r="X1187" t="s">
        <v>85</v>
      </c>
    </row>
    <row r="1188" spans="1:24">
      <c r="A1188">
        <v>110</v>
      </c>
      <c r="B1188" s="19">
        <v>46197</v>
      </c>
      <c r="C1188">
        <v>2026</v>
      </c>
      <c r="D1188" t="s">
        <v>82</v>
      </c>
      <c r="E1188">
        <v>6</v>
      </c>
      <c r="F1188" t="s">
        <v>85</v>
      </c>
      <c r="G1188" t="s">
        <v>6</v>
      </c>
      <c r="H1188" t="s">
        <v>43</v>
      </c>
      <c r="I1188" t="s">
        <v>19</v>
      </c>
      <c r="J1188" t="s">
        <v>16</v>
      </c>
      <c r="K1188" t="s">
        <v>9</v>
      </c>
      <c r="L1188" t="s">
        <v>46</v>
      </c>
      <c r="M1188">
        <v>2</v>
      </c>
      <c r="N1188">
        <v>72.97</v>
      </c>
      <c r="O1188">
        <v>0</v>
      </c>
      <c r="P1188">
        <v>31.57</v>
      </c>
      <c r="Q1188">
        <v>145.94</v>
      </c>
      <c r="R1188">
        <v>63.14</v>
      </c>
      <c r="S1188">
        <v>82.8</v>
      </c>
      <c r="T1188">
        <v>0.56735644785528294</v>
      </c>
      <c r="U1188">
        <v>2026</v>
      </c>
      <c r="V1188" t="s">
        <v>82</v>
      </c>
      <c r="W1188">
        <v>6</v>
      </c>
      <c r="X1188" t="s">
        <v>85</v>
      </c>
    </row>
    <row r="1189" spans="1:24">
      <c r="A1189">
        <v>1169</v>
      </c>
      <c r="B1189" s="19">
        <v>46197</v>
      </c>
      <c r="C1189">
        <v>2026</v>
      </c>
      <c r="D1189" t="s">
        <v>82</v>
      </c>
      <c r="E1189">
        <v>6</v>
      </c>
      <c r="F1189" t="s">
        <v>85</v>
      </c>
      <c r="G1189" t="s">
        <v>6</v>
      </c>
      <c r="H1189" t="s">
        <v>41</v>
      </c>
      <c r="I1189" t="s">
        <v>19</v>
      </c>
      <c r="J1189" t="s">
        <v>13</v>
      </c>
      <c r="K1189" t="s">
        <v>4</v>
      </c>
      <c r="L1189" t="s">
        <v>5</v>
      </c>
      <c r="M1189">
        <v>3</v>
      </c>
      <c r="N1189">
        <v>82.91</v>
      </c>
      <c r="O1189">
        <v>0</v>
      </c>
      <c r="P1189">
        <v>42.29</v>
      </c>
      <c r="Q1189">
        <v>248.73</v>
      </c>
      <c r="R1189">
        <v>126.87</v>
      </c>
      <c r="S1189">
        <v>121.85999999999999</v>
      </c>
      <c r="T1189">
        <v>0.4899288384995778</v>
      </c>
      <c r="U1189">
        <v>2026</v>
      </c>
      <c r="V1189" t="s">
        <v>82</v>
      </c>
      <c r="W1189">
        <v>6</v>
      </c>
      <c r="X1189" t="s">
        <v>85</v>
      </c>
    </row>
    <row r="1190" spans="1:24">
      <c r="A1190">
        <v>2211</v>
      </c>
      <c r="B1190" s="19">
        <v>46197</v>
      </c>
      <c r="C1190">
        <v>2026</v>
      </c>
      <c r="D1190" t="s">
        <v>82</v>
      </c>
      <c r="E1190">
        <v>6</v>
      </c>
      <c r="F1190" t="s">
        <v>85</v>
      </c>
      <c r="G1190" t="s">
        <v>11</v>
      </c>
      <c r="H1190" t="s">
        <v>39</v>
      </c>
      <c r="I1190" t="s">
        <v>28</v>
      </c>
      <c r="J1190" t="s">
        <v>13</v>
      </c>
      <c r="K1190" t="s">
        <v>34</v>
      </c>
      <c r="L1190" t="s">
        <v>35</v>
      </c>
      <c r="M1190">
        <v>2</v>
      </c>
      <c r="N1190">
        <v>41.25</v>
      </c>
      <c r="O1190">
        <v>0</v>
      </c>
      <c r="P1190">
        <v>14.72</v>
      </c>
      <c r="Q1190">
        <v>82.5</v>
      </c>
      <c r="R1190">
        <v>29.44</v>
      </c>
      <c r="S1190">
        <v>53.06</v>
      </c>
      <c r="T1190">
        <v>0.64315151515151514</v>
      </c>
      <c r="U1190">
        <v>2026</v>
      </c>
      <c r="V1190" t="s">
        <v>82</v>
      </c>
      <c r="W1190">
        <v>6</v>
      </c>
      <c r="X1190" t="s">
        <v>85</v>
      </c>
    </row>
    <row r="1191" spans="1:24">
      <c r="A1191">
        <v>3494</v>
      </c>
      <c r="B1191" s="19">
        <v>46197</v>
      </c>
      <c r="C1191">
        <v>2026</v>
      </c>
      <c r="D1191" t="s">
        <v>82</v>
      </c>
      <c r="E1191">
        <v>6</v>
      </c>
      <c r="F1191" t="s">
        <v>85</v>
      </c>
      <c r="G1191" t="s">
        <v>20</v>
      </c>
      <c r="H1191" t="s">
        <v>33</v>
      </c>
      <c r="I1191" t="s">
        <v>8</v>
      </c>
      <c r="J1191" t="s">
        <v>16</v>
      </c>
      <c r="K1191" t="s">
        <v>23</v>
      </c>
      <c r="L1191" t="s">
        <v>29</v>
      </c>
      <c r="M1191">
        <v>6</v>
      </c>
      <c r="N1191">
        <v>194.79</v>
      </c>
      <c r="O1191">
        <v>0.15</v>
      </c>
      <c r="P1191">
        <v>106.78</v>
      </c>
      <c r="Q1191">
        <v>993.42899999999997</v>
      </c>
      <c r="R1191">
        <v>640.68000000000006</v>
      </c>
      <c r="S1191">
        <v>352.74899999999991</v>
      </c>
      <c r="T1191">
        <v>0.3550822454347517</v>
      </c>
      <c r="U1191">
        <v>2026</v>
      </c>
      <c r="V1191" t="s">
        <v>82</v>
      </c>
      <c r="W1191">
        <v>6</v>
      </c>
      <c r="X1191" t="s">
        <v>85</v>
      </c>
    </row>
    <row r="1192" spans="1:24">
      <c r="A1192">
        <v>3586</v>
      </c>
      <c r="B1192" s="19">
        <v>46197</v>
      </c>
      <c r="C1192">
        <v>2026</v>
      </c>
      <c r="D1192" t="s">
        <v>82</v>
      </c>
      <c r="E1192">
        <v>6</v>
      </c>
      <c r="F1192" t="s">
        <v>85</v>
      </c>
      <c r="G1192" t="s">
        <v>0</v>
      </c>
      <c r="H1192" t="s">
        <v>50</v>
      </c>
      <c r="I1192" t="s">
        <v>8</v>
      </c>
      <c r="J1192" t="s">
        <v>16</v>
      </c>
      <c r="K1192" t="s">
        <v>23</v>
      </c>
      <c r="L1192" t="s">
        <v>29</v>
      </c>
      <c r="M1192">
        <v>6</v>
      </c>
      <c r="N1192">
        <v>193.13</v>
      </c>
      <c r="O1192">
        <v>0.15</v>
      </c>
      <c r="P1192">
        <v>106.49</v>
      </c>
      <c r="Q1192">
        <v>984.96299999999997</v>
      </c>
      <c r="R1192">
        <v>638.93999999999994</v>
      </c>
      <c r="S1192">
        <v>346.02300000000002</v>
      </c>
      <c r="T1192">
        <v>0.35130558203709178</v>
      </c>
      <c r="U1192">
        <v>2026</v>
      </c>
      <c r="V1192" t="s">
        <v>82</v>
      </c>
      <c r="W1192">
        <v>6</v>
      </c>
      <c r="X1192" t="s">
        <v>85</v>
      </c>
    </row>
    <row r="1193" spans="1:24">
      <c r="A1193">
        <v>3660</v>
      </c>
      <c r="B1193" s="19">
        <v>46197</v>
      </c>
      <c r="C1193">
        <v>2026</v>
      </c>
      <c r="D1193" t="s">
        <v>82</v>
      </c>
      <c r="E1193">
        <v>6</v>
      </c>
      <c r="F1193" t="s">
        <v>85</v>
      </c>
      <c r="G1193" t="s">
        <v>11</v>
      </c>
      <c r="H1193" t="s">
        <v>18</v>
      </c>
      <c r="I1193" t="s">
        <v>2</v>
      </c>
      <c r="J1193" t="s">
        <v>13</v>
      </c>
      <c r="K1193" t="s">
        <v>4</v>
      </c>
      <c r="L1193" t="s">
        <v>5</v>
      </c>
      <c r="M1193">
        <v>1</v>
      </c>
      <c r="N1193">
        <v>82.7</v>
      </c>
      <c r="O1193">
        <v>0.05</v>
      </c>
      <c r="P1193">
        <v>42.16</v>
      </c>
      <c r="Q1193">
        <v>78.564999999999998</v>
      </c>
      <c r="R1193">
        <v>42.16</v>
      </c>
      <c r="S1193">
        <v>36.405000000000001</v>
      </c>
      <c r="T1193">
        <v>0.46337427607713361</v>
      </c>
      <c r="U1193">
        <v>2026</v>
      </c>
      <c r="V1193" t="s">
        <v>82</v>
      </c>
      <c r="W1193">
        <v>6</v>
      </c>
      <c r="X1193" t="s">
        <v>85</v>
      </c>
    </row>
    <row r="1194" spans="1:24">
      <c r="A1194">
        <v>4307</v>
      </c>
      <c r="B1194" s="19">
        <v>46197</v>
      </c>
      <c r="C1194">
        <v>2026</v>
      </c>
      <c r="D1194" t="s">
        <v>82</v>
      </c>
      <c r="E1194">
        <v>6</v>
      </c>
      <c r="F1194" t="s">
        <v>85</v>
      </c>
      <c r="G1194" t="s">
        <v>20</v>
      </c>
      <c r="H1194" t="s">
        <v>33</v>
      </c>
      <c r="I1194" t="s">
        <v>2</v>
      </c>
      <c r="J1194" t="s">
        <v>16</v>
      </c>
      <c r="K1194" t="s">
        <v>4</v>
      </c>
      <c r="L1194" t="s">
        <v>26</v>
      </c>
      <c r="M1194">
        <v>1</v>
      </c>
      <c r="N1194">
        <v>40.33</v>
      </c>
      <c r="O1194">
        <v>0</v>
      </c>
      <c r="P1194">
        <v>16.48</v>
      </c>
      <c r="Q1194">
        <v>40.33</v>
      </c>
      <c r="R1194">
        <v>16.48</v>
      </c>
      <c r="S1194">
        <v>23.849999999999998</v>
      </c>
      <c r="T1194">
        <v>0.59137118770146291</v>
      </c>
      <c r="U1194">
        <v>2026</v>
      </c>
      <c r="V1194" t="s">
        <v>82</v>
      </c>
      <c r="W1194">
        <v>6</v>
      </c>
      <c r="X1194" t="s">
        <v>85</v>
      </c>
    </row>
    <row r="1195" spans="1:24">
      <c r="A1195">
        <v>5133</v>
      </c>
      <c r="B1195" s="19">
        <v>46197</v>
      </c>
      <c r="C1195">
        <v>2026</v>
      </c>
      <c r="D1195" t="s">
        <v>82</v>
      </c>
      <c r="E1195">
        <v>6</v>
      </c>
      <c r="F1195" t="s">
        <v>85</v>
      </c>
      <c r="G1195" t="s">
        <v>0</v>
      </c>
      <c r="H1195" t="s">
        <v>1</v>
      </c>
      <c r="I1195" t="s">
        <v>2</v>
      </c>
      <c r="J1195" t="s">
        <v>16</v>
      </c>
      <c r="K1195" t="s">
        <v>23</v>
      </c>
      <c r="L1195" t="s">
        <v>40</v>
      </c>
      <c r="M1195">
        <v>1</v>
      </c>
      <c r="N1195">
        <v>81.99</v>
      </c>
      <c r="O1195">
        <v>0.15</v>
      </c>
      <c r="P1195">
        <v>40.29</v>
      </c>
      <c r="Q1195">
        <v>69.691499999999991</v>
      </c>
      <c r="R1195">
        <v>40.29</v>
      </c>
      <c r="S1195">
        <v>29.401499999999992</v>
      </c>
      <c r="T1195">
        <v>0.4218807171606293</v>
      </c>
      <c r="U1195">
        <v>2026</v>
      </c>
      <c r="V1195" t="s">
        <v>82</v>
      </c>
      <c r="W1195">
        <v>6</v>
      </c>
      <c r="X1195" t="s">
        <v>85</v>
      </c>
    </row>
    <row r="1196" spans="1:24">
      <c r="A1196">
        <v>472</v>
      </c>
      <c r="B1196" s="19">
        <v>46198</v>
      </c>
      <c r="C1196">
        <v>2026</v>
      </c>
      <c r="D1196" t="s">
        <v>82</v>
      </c>
      <c r="E1196">
        <v>6</v>
      </c>
      <c r="F1196" t="s">
        <v>85</v>
      </c>
      <c r="G1196" t="s">
        <v>6</v>
      </c>
      <c r="H1196" t="s">
        <v>27</v>
      </c>
      <c r="I1196" t="s">
        <v>19</v>
      </c>
      <c r="J1196" t="s">
        <v>16</v>
      </c>
      <c r="K1196" t="s">
        <v>14</v>
      </c>
      <c r="L1196" t="s">
        <v>32</v>
      </c>
      <c r="M1196">
        <v>3</v>
      </c>
      <c r="N1196">
        <v>46.29</v>
      </c>
      <c r="O1196">
        <v>0</v>
      </c>
      <c r="P1196">
        <v>18.309999999999999</v>
      </c>
      <c r="Q1196">
        <v>138.87</v>
      </c>
      <c r="R1196">
        <v>54.929999999999993</v>
      </c>
      <c r="S1196">
        <v>83.940000000000012</v>
      </c>
      <c r="T1196">
        <v>0.60445020522791104</v>
      </c>
      <c r="U1196">
        <v>2026</v>
      </c>
      <c r="V1196" t="s">
        <v>82</v>
      </c>
      <c r="W1196">
        <v>6</v>
      </c>
      <c r="X1196" t="s">
        <v>85</v>
      </c>
    </row>
    <row r="1197" spans="1:24">
      <c r="A1197">
        <v>689</v>
      </c>
      <c r="B1197" s="19">
        <v>46198</v>
      </c>
      <c r="C1197">
        <v>2026</v>
      </c>
      <c r="D1197" t="s">
        <v>82</v>
      </c>
      <c r="E1197">
        <v>6</v>
      </c>
      <c r="F1197" t="s">
        <v>85</v>
      </c>
      <c r="G1197" t="s">
        <v>20</v>
      </c>
      <c r="H1197" t="s">
        <v>31</v>
      </c>
      <c r="I1197" t="s">
        <v>2</v>
      </c>
      <c r="J1197" t="s">
        <v>13</v>
      </c>
      <c r="K1197" t="s">
        <v>4</v>
      </c>
      <c r="L1197" t="s">
        <v>26</v>
      </c>
      <c r="M1197">
        <v>1</v>
      </c>
      <c r="N1197">
        <v>39.729999999999997</v>
      </c>
      <c r="O1197">
        <v>0</v>
      </c>
      <c r="P1197">
        <v>16.55</v>
      </c>
      <c r="Q1197">
        <v>39.729999999999997</v>
      </c>
      <c r="R1197">
        <v>16.55</v>
      </c>
      <c r="S1197">
        <v>23.179999999999996</v>
      </c>
      <c r="T1197">
        <v>0.58343820790334755</v>
      </c>
      <c r="U1197">
        <v>2026</v>
      </c>
      <c r="V1197" t="s">
        <v>82</v>
      </c>
      <c r="W1197">
        <v>6</v>
      </c>
      <c r="X1197" t="s">
        <v>85</v>
      </c>
    </row>
    <row r="1198" spans="1:24">
      <c r="A1198">
        <v>864</v>
      </c>
      <c r="B1198" s="19">
        <v>46198</v>
      </c>
      <c r="C1198">
        <v>2026</v>
      </c>
      <c r="D1198" t="s">
        <v>82</v>
      </c>
      <c r="E1198">
        <v>6</v>
      </c>
      <c r="F1198" t="s">
        <v>85</v>
      </c>
      <c r="G1198" t="s">
        <v>20</v>
      </c>
      <c r="H1198" t="s">
        <v>33</v>
      </c>
      <c r="I1198" t="s">
        <v>2</v>
      </c>
      <c r="J1198" t="s">
        <v>13</v>
      </c>
      <c r="K1198" t="s">
        <v>14</v>
      </c>
      <c r="L1198" t="s">
        <v>44</v>
      </c>
      <c r="M1198">
        <v>4</v>
      </c>
      <c r="N1198">
        <v>131.02000000000001</v>
      </c>
      <c r="O1198">
        <v>0.05</v>
      </c>
      <c r="P1198">
        <v>67.42</v>
      </c>
      <c r="Q1198">
        <v>497.87600000000003</v>
      </c>
      <c r="R1198">
        <v>269.68</v>
      </c>
      <c r="S1198">
        <v>228.19600000000003</v>
      </c>
      <c r="T1198">
        <v>0.45833902417469413</v>
      </c>
      <c r="U1198">
        <v>2026</v>
      </c>
      <c r="V1198" t="s">
        <v>82</v>
      </c>
      <c r="W1198">
        <v>6</v>
      </c>
      <c r="X1198" t="s">
        <v>85</v>
      </c>
    </row>
    <row r="1199" spans="1:24">
      <c r="A1199">
        <v>1163</v>
      </c>
      <c r="B1199" s="19">
        <v>46198</v>
      </c>
      <c r="C1199">
        <v>2026</v>
      </c>
      <c r="D1199" t="s">
        <v>82</v>
      </c>
      <c r="E1199">
        <v>6</v>
      </c>
      <c r="F1199" t="s">
        <v>85</v>
      </c>
      <c r="G1199" t="s">
        <v>6</v>
      </c>
      <c r="H1199" t="s">
        <v>43</v>
      </c>
      <c r="I1199" t="s">
        <v>2</v>
      </c>
      <c r="J1199" t="s">
        <v>13</v>
      </c>
      <c r="K1199" t="s">
        <v>14</v>
      </c>
      <c r="L1199" t="s">
        <v>32</v>
      </c>
      <c r="M1199">
        <v>2</v>
      </c>
      <c r="N1199">
        <v>46.69</v>
      </c>
      <c r="O1199">
        <v>0.05</v>
      </c>
      <c r="P1199">
        <v>18.23</v>
      </c>
      <c r="Q1199">
        <v>88.710999999999999</v>
      </c>
      <c r="R1199">
        <v>36.46</v>
      </c>
      <c r="S1199">
        <v>52.250999999999998</v>
      </c>
      <c r="T1199">
        <v>0.58900249123558523</v>
      </c>
      <c r="U1199">
        <v>2026</v>
      </c>
      <c r="V1199" t="s">
        <v>82</v>
      </c>
      <c r="W1199">
        <v>6</v>
      </c>
      <c r="X1199" t="s">
        <v>85</v>
      </c>
    </row>
    <row r="1200" spans="1:24">
      <c r="A1200">
        <v>1323</v>
      </c>
      <c r="B1200" s="19">
        <v>46198</v>
      </c>
      <c r="C1200">
        <v>2026</v>
      </c>
      <c r="D1200" t="s">
        <v>82</v>
      </c>
      <c r="E1200">
        <v>6</v>
      </c>
      <c r="F1200" t="s">
        <v>85</v>
      </c>
      <c r="G1200" t="s">
        <v>6</v>
      </c>
      <c r="H1200" t="s">
        <v>43</v>
      </c>
      <c r="I1200" t="s">
        <v>2</v>
      </c>
      <c r="J1200" t="s">
        <v>3</v>
      </c>
      <c r="K1200" t="s">
        <v>34</v>
      </c>
      <c r="L1200" t="s">
        <v>35</v>
      </c>
      <c r="M1200">
        <v>2</v>
      </c>
      <c r="N1200">
        <v>39.57</v>
      </c>
      <c r="O1200">
        <v>0.1</v>
      </c>
      <c r="P1200">
        <v>14.64</v>
      </c>
      <c r="Q1200">
        <v>71.225999999999999</v>
      </c>
      <c r="R1200">
        <v>29.28</v>
      </c>
      <c r="S1200">
        <v>41.945999999999998</v>
      </c>
      <c r="T1200">
        <v>0.58891416055934631</v>
      </c>
      <c r="U1200">
        <v>2026</v>
      </c>
      <c r="V1200" t="s">
        <v>82</v>
      </c>
      <c r="W1200">
        <v>6</v>
      </c>
      <c r="X1200" t="s">
        <v>85</v>
      </c>
    </row>
    <row r="1201" spans="1:24">
      <c r="A1201">
        <v>2098</v>
      </c>
      <c r="B1201" s="19">
        <v>46198</v>
      </c>
      <c r="C1201">
        <v>2026</v>
      </c>
      <c r="D1201" t="s">
        <v>82</v>
      </c>
      <c r="E1201">
        <v>6</v>
      </c>
      <c r="F1201" t="s">
        <v>85</v>
      </c>
      <c r="G1201" t="s">
        <v>11</v>
      </c>
      <c r="H1201" t="s">
        <v>12</v>
      </c>
      <c r="I1201" t="s">
        <v>2</v>
      </c>
      <c r="J1201" t="s">
        <v>3</v>
      </c>
      <c r="K1201" t="s">
        <v>9</v>
      </c>
      <c r="L1201" t="s">
        <v>17</v>
      </c>
      <c r="M1201">
        <v>1</v>
      </c>
      <c r="N1201">
        <v>146.46</v>
      </c>
      <c r="O1201">
        <v>0.15</v>
      </c>
      <c r="P1201">
        <v>80.760000000000005</v>
      </c>
      <c r="Q1201">
        <v>124.491</v>
      </c>
      <c r="R1201">
        <v>80.760000000000005</v>
      </c>
      <c r="S1201">
        <v>43.730999999999995</v>
      </c>
      <c r="T1201">
        <v>0.35127840566787955</v>
      </c>
      <c r="U1201">
        <v>2026</v>
      </c>
      <c r="V1201" t="s">
        <v>82</v>
      </c>
      <c r="W1201">
        <v>6</v>
      </c>
      <c r="X1201" t="s">
        <v>85</v>
      </c>
    </row>
    <row r="1202" spans="1:24">
      <c r="A1202">
        <v>2190</v>
      </c>
      <c r="B1202" s="19">
        <v>46198</v>
      </c>
      <c r="C1202">
        <v>2026</v>
      </c>
      <c r="D1202" t="s">
        <v>82</v>
      </c>
      <c r="E1202">
        <v>6</v>
      </c>
      <c r="F1202" t="s">
        <v>85</v>
      </c>
      <c r="G1202" t="s">
        <v>6</v>
      </c>
      <c r="H1202" t="s">
        <v>27</v>
      </c>
      <c r="I1202" t="s">
        <v>19</v>
      </c>
      <c r="J1202" t="s">
        <v>16</v>
      </c>
      <c r="K1202" t="s">
        <v>4</v>
      </c>
      <c r="L1202" t="s">
        <v>22</v>
      </c>
      <c r="M1202">
        <v>5</v>
      </c>
      <c r="N1202">
        <v>50.78</v>
      </c>
      <c r="O1202">
        <v>0</v>
      </c>
      <c r="P1202">
        <v>22.68</v>
      </c>
      <c r="Q1202">
        <v>253.9</v>
      </c>
      <c r="R1202">
        <v>113.4</v>
      </c>
      <c r="S1202">
        <v>140.5</v>
      </c>
      <c r="T1202">
        <v>0.55336746750689247</v>
      </c>
      <c r="U1202">
        <v>2026</v>
      </c>
      <c r="V1202" t="s">
        <v>82</v>
      </c>
      <c r="W1202">
        <v>6</v>
      </c>
      <c r="X1202" t="s">
        <v>85</v>
      </c>
    </row>
    <row r="1203" spans="1:24">
      <c r="A1203">
        <v>2664</v>
      </c>
      <c r="B1203" s="19">
        <v>46198</v>
      </c>
      <c r="C1203">
        <v>2026</v>
      </c>
      <c r="D1203" t="s">
        <v>82</v>
      </c>
      <c r="E1203">
        <v>6</v>
      </c>
      <c r="F1203" t="s">
        <v>85</v>
      </c>
      <c r="G1203" t="s">
        <v>11</v>
      </c>
      <c r="H1203" t="s">
        <v>39</v>
      </c>
      <c r="I1203" t="s">
        <v>28</v>
      </c>
      <c r="J1203" t="s">
        <v>3</v>
      </c>
      <c r="K1203" t="s">
        <v>14</v>
      </c>
      <c r="L1203" t="s">
        <v>32</v>
      </c>
      <c r="M1203">
        <v>3</v>
      </c>
      <c r="N1203">
        <v>47.61</v>
      </c>
      <c r="O1203">
        <v>0</v>
      </c>
      <c r="P1203">
        <v>18.21</v>
      </c>
      <c r="Q1203">
        <v>142.82999999999998</v>
      </c>
      <c r="R1203">
        <v>54.63</v>
      </c>
      <c r="S1203">
        <v>88.199999999999989</v>
      </c>
      <c r="T1203">
        <v>0.61751732829237549</v>
      </c>
      <c r="U1203">
        <v>2026</v>
      </c>
      <c r="V1203" t="s">
        <v>82</v>
      </c>
      <c r="W1203">
        <v>6</v>
      </c>
      <c r="X1203" t="s">
        <v>85</v>
      </c>
    </row>
    <row r="1204" spans="1:24">
      <c r="A1204">
        <v>2992</v>
      </c>
      <c r="B1204" s="19">
        <v>46198</v>
      </c>
      <c r="C1204">
        <v>2026</v>
      </c>
      <c r="D1204" t="s">
        <v>82</v>
      </c>
      <c r="E1204">
        <v>6</v>
      </c>
      <c r="F1204" t="s">
        <v>85</v>
      </c>
      <c r="G1204" t="s">
        <v>11</v>
      </c>
      <c r="H1204" t="s">
        <v>52</v>
      </c>
      <c r="I1204" t="s">
        <v>2</v>
      </c>
      <c r="J1204" t="s">
        <v>13</v>
      </c>
      <c r="K1204" t="s">
        <v>4</v>
      </c>
      <c r="L1204" t="s">
        <v>22</v>
      </c>
      <c r="M1204">
        <v>1</v>
      </c>
      <c r="N1204">
        <v>50.75</v>
      </c>
      <c r="O1204">
        <v>0.1</v>
      </c>
      <c r="P1204">
        <v>22.94</v>
      </c>
      <c r="Q1204">
        <v>45.675000000000004</v>
      </c>
      <c r="R1204">
        <v>22.94</v>
      </c>
      <c r="S1204">
        <v>22.735000000000003</v>
      </c>
      <c r="T1204">
        <v>0.49775588396278053</v>
      </c>
      <c r="U1204">
        <v>2026</v>
      </c>
      <c r="V1204" t="s">
        <v>82</v>
      </c>
      <c r="W1204">
        <v>6</v>
      </c>
      <c r="X1204" t="s">
        <v>85</v>
      </c>
    </row>
    <row r="1205" spans="1:24">
      <c r="A1205">
        <v>3120</v>
      </c>
      <c r="B1205" s="19">
        <v>46198</v>
      </c>
      <c r="C1205">
        <v>2026</v>
      </c>
      <c r="D1205" t="s">
        <v>82</v>
      </c>
      <c r="E1205">
        <v>6</v>
      </c>
      <c r="F1205" t="s">
        <v>85</v>
      </c>
      <c r="G1205" t="s">
        <v>11</v>
      </c>
      <c r="H1205" t="s">
        <v>25</v>
      </c>
      <c r="I1205" t="s">
        <v>28</v>
      </c>
      <c r="J1205" t="s">
        <v>3</v>
      </c>
      <c r="K1205" t="s">
        <v>34</v>
      </c>
      <c r="L1205" t="s">
        <v>45</v>
      </c>
      <c r="M1205">
        <v>1</v>
      </c>
      <c r="N1205">
        <v>50.33</v>
      </c>
      <c r="O1205">
        <v>0</v>
      </c>
      <c r="P1205">
        <v>21.66</v>
      </c>
      <c r="Q1205">
        <v>50.33</v>
      </c>
      <c r="R1205">
        <v>21.66</v>
      </c>
      <c r="S1205">
        <v>28.669999999999998</v>
      </c>
      <c r="T1205">
        <v>0.56964037353467112</v>
      </c>
      <c r="U1205">
        <v>2026</v>
      </c>
      <c r="V1205" t="s">
        <v>82</v>
      </c>
      <c r="W1205">
        <v>6</v>
      </c>
      <c r="X1205" t="s">
        <v>85</v>
      </c>
    </row>
    <row r="1206" spans="1:24">
      <c r="A1206">
        <v>189</v>
      </c>
      <c r="B1206" s="19">
        <v>46199</v>
      </c>
      <c r="C1206">
        <v>2026</v>
      </c>
      <c r="D1206" t="s">
        <v>82</v>
      </c>
      <c r="E1206">
        <v>6</v>
      </c>
      <c r="F1206" t="s">
        <v>85</v>
      </c>
      <c r="G1206" t="s">
        <v>11</v>
      </c>
      <c r="H1206" t="s">
        <v>39</v>
      </c>
      <c r="I1206" t="s">
        <v>2</v>
      </c>
      <c r="J1206" t="s">
        <v>16</v>
      </c>
      <c r="K1206" t="s">
        <v>14</v>
      </c>
      <c r="L1206" t="s">
        <v>32</v>
      </c>
      <c r="M1206">
        <v>1</v>
      </c>
      <c r="N1206">
        <v>47.5</v>
      </c>
      <c r="O1206">
        <v>0.1</v>
      </c>
      <c r="P1206">
        <v>18.8</v>
      </c>
      <c r="Q1206">
        <v>42.75</v>
      </c>
      <c r="R1206">
        <v>18.8</v>
      </c>
      <c r="S1206">
        <v>23.95</v>
      </c>
      <c r="T1206">
        <v>0.56023391812865497</v>
      </c>
      <c r="U1206">
        <v>2026</v>
      </c>
      <c r="V1206" t="s">
        <v>82</v>
      </c>
      <c r="W1206">
        <v>6</v>
      </c>
      <c r="X1206" t="s">
        <v>85</v>
      </c>
    </row>
    <row r="1207" spans="1:24">
      <c r="A1207">
        <v>927</v>
      </c>
      <c r="B1207" s="19">
        <v>46199</v>
      </c>
      <c r="C1207">
        <v>2026</v>
      </c>
      <c r="D1207" t="s">
        <v>82</v>
      </c>
      <c r="E1207">
        <v>6</v>
      </c>
      <c r="F1207" t="s">
        <v>85</v>
      </c>
      <c r="G1207" t="s">
        <v>11</v>
      </c>
      <c r="H1207" t="s">
        <v>39</v>
      </c>
      <c r="I1207" t="s">
        <v>28</v>
      </c>
      <c r="J1207" t="s">
        <v>3</v>
      </c>
      <c r="K1207" t="s">
        <v>14</v>
      </c>
      <c r="L1207" t="s">
        <v>44</v>
      </c>
      <c r="M1207">
        <v>2</v>
      </c>
      <c r="N1207">
        <v>130.33000000000001</v>
      </c>
      <c r="O1207">
        <v>0.1</v>
      </c>
      <c r="P1207">
        <v>67.319999999999993</v>
      </c>
      <c r="Q1207">
        <v>234.59400000000002</v>
      </c>
      <c r="R1207">
        <v>134.63999999999999</v>
      </c>
      <c r="S1207">
        <v>99.954000000000036</v>
      </c>
      <c r="T1207">
        <v>0.42607227806337772</v>
      </c>
      <c r="U1207">
        <v>2026</v>
      </c>
      <c r="V1207" t="s">
        <v>82</v>
      </c>
      <c r="W1207">
        <v>6</v>
      </c>
      <c r="X1207" t="s">
        <v>85</v>
      </c>
    </row>
    <row r="1208" spans="1:24">
      <c r="A1208">
        <v>1388</v>
      </c>
      <c r="B1208" s="19">
        <v>46199</v>
      </c>
      <c r="C1208">
        <v>2026</v>
      </c>
      <c r="D1208" t="s">
        <v>82</v>
      </c>
      <c r="E1208">
        <v>6</v>
      </c>
      <c r="F1208" t="s">
        <v>85</v>
      </c>
      <c r="G1208" t="s">
        <v>6</v>
      </c>
      <c r="H1208" t="s">
        <v>49</v>
      </c>
      <c r="I1208" t="s">
        <v>2</v>
      </c>
      <c r="J1208" t="s">
        <v>3</v>
      </c>
      <c r="K1208" t="s">
        <v>9</v>
      </c>
      <c r="L1208" t="s">
        <v>37</v>
      </c>
      <c r="M1208">
        <v>3</v>
      </c>
      <c r="N1208">
        <v>156.76</v>
      </c>
      <c r="O1208">
        <v>0.05</v>
      </c>
      <c r="P1208">
        <v>78.63</v>
      </c>
      <c r="Q1208">
        <v>446.76599999999996</v>
      </c>
      <c r="R1208">
        <v>235.89</v>
      </c>
      <c r="S1208">
        <v>210.87599999999998</v>
      </c>
      <c r="T1208">
        <v>0.47200547937846654</v>
      </c>
      <c r="U1208">
        <v>2026</v>
      </c>
      <c r="V1208" t="s">
        <v>82</v>
      </c>
      <c r="W1208">
        <v>6</v>
      </c>
      <c r="X1208" t="s">
        <v>85</v>
      </c>
    </row>
    <row r="1209" spans="1:24">
      <c r="A1209">
        <v>3932</v>
      </c>
      <c r="B1209" s="19">
        <v>46199</v>
      </c>
      <c r="C1209">
        <v>2026</v>
      </c>
      <c r="D1209" t="s">
        <v>82</v>
      </c>
      <c r="E1209">
        <v>6</v>
      </c>
      <c r="F1209" t="s">
        <v>85</v>
      </c>
      <c r="G1209" t="s">
        <v>11</v>
      </c>
      <c r="H1209" t="s">
        <v>39</v>
      </c>
      <c r="I1209" t="s">
        <v>2</v>
      </c>
      <c r="J1209" t="s">
        <v>13</v>
      </c>
      <c r="K1209" t="s">
        <v>34</v>
      </c>
      <c r="L1209" t="s">
        <v>42</v>
      </c>
      <c r="M1209">
        <v>4</v>
      </c>
      <c r="N1209">
        <v>35.770000000000003</v>
      </c>
      <c r="O1209">
        <v>0</v>
      </c>
      <c r="P1209">
        <v>13.75</v>
      </c>
      <c r="Q1209">
        <v>143.08000000000001</v>
      </c>
      <c r="R1209">
        <v>55</v>
      </c>
      <c r="S1209">
        <v>88.080000000000013</v>
      </c>
      <c r="T1209">
        <v>0.61559966452334358</v>
      </c>
      <c r="U1209">
        <v>2026</v>
      </c>
      <c r="V1209" t="s">
        <v>82</v>
      </c>
      <c r="W1209">
        <v>6</v>
      </c>
      <c r="X1209" t="s">
        <v>85</v>
      </c>
    </row>
    <row r="1210" spans="1:24">
      <c r="A1210">
        <v>4008</v>
      </c>
      <c r="B1210" s="19">
        <v>46199</v>
      </c>
      <c r="C1210">
        <v>2026</v>
      </c>
      <c r="D1210" t="s">
        <v>82</v>
      </c>
      <c r="E1210">
        <v>6</v>
      </c>
      <c r="F1210" t="s">
        <v>85</v>
      </c>
      <c r="G1210" t="s">
        <v>6</v>
      </c>
      <c r="H1210" t="s">
        <v>49</v>
      </c>
      <c r="I1210" t="s">
        <v>2</v>
      </c>
      <c r="J1210" t="s">
        <v>3</v>
      </c>
      <c r="K1210" t="s">
        <v>4</v>
      </c>
      <c r="L1210" t="s">
        <v>30</v>
      </c>
      <c r="M1210">
        <v>2</v>
      </c>
      <c r="N1210">
        <v>102.49</v>
      </c>
      <c r="O1210">
        <v>0</v>
      </c>
      <c r="P1210">
        <v>50.07</v>
      </c>
      <c r="Q1210">
        <v>204.98</v>
      </c>
      <c r="R1210">
        <v>100.14</v>
      </c>
      <c r="S1210">
        <v>104.83999999999999</v>
      </c>
      <c r="T1210">
        <v>0.51146453312518292</v>
      </c>
      <c r="U1210">
        <v>2026</v>
      </c>
      <c r="V1210" t="s">
        <v>82</v>
      </c>
      <c r="W1210">
        <v>6</v>
      </c>
      <c r="X1210" t="s">
        <v>85</v>
      </c>
    </row>
    <row r="1211" spans="1:24">
      <c r="A1211">
        <v>4701</v>
      </c>
      <c r="B1211" s="19">
        <v>46199</v>
      </c>
      <c r="C1211">
        <v>2026</v>
      </c>
      <c r="D1211" t="s">
        <v>82</v>
      </c>
      <c r="E1211">
        <v>6</v>
      </c>
      <c r="F1211" t="s">
        <v>85</v>
      </c>
      <c r="G1211" t="s">
        <v>0</v>
      </c>
      <c r="H1211" t="s">
        <v>1</v>
      </c>
      <c r="I1211" t="s">
        <v>8</v>
      </c>
      <c r="J1211" t="s">
        <v>16</v>
      </c>
      <c r="K1211" t="s">
        <v>4</v>
      </c>
      <c r="L1211" t="s">
        <v>5</v>
      </c>
      <c r="M1211">
        <v>8</v>
      </c>
      <c r="N1211">
        <v>82.47</v>
      </c>
      <c r="O1211">
        <v>0.15</v>
      </c>
      <c r="P1211">
        <v>42.58</v>
      </c>
      <c r="Q1211">
        <v>560.79599999999994</v>
      </c>
      <c r="R1211">
        <v>340.64</v>
      </c>
      <c r="S1211">
        <v>220.15599999999995</v>
      </c>
      <c r="T1211">
        <v>0.39257769313618496</v>
      </c>
      <c r="U1211">
        <v>2026</v>
      </c>
      <c r="V1211" t="s">
        <v>82</v>
      </c>
      <c r="W1211">
        <v>6</v>
      </c>
      <c r="X1211" t="s">
        <v>85</v>
      </c>
    </row>
    <row r="1212" spans="1:24">
      <c r="A1212">
        <v>4805</v>
      </c>
      <c r="B1212" s="19">
        <v>46199</v>
      </c>
      <c r="C1212">
        <v>2026</v>
      </c>
      <c r="D1212" t="s">
        <v>82</v>
      </c>
      <c r="E1212">
        <v>6</v>
      </c>
      <c r="F1212" t="s">
        <v>85</v>
      </c>
      <c r="G1212" t="s">
        <v>11</v>
      </c>
      <c r="H1212" t="s">
        <v>39</v>
      </c>
      <c r="I1212" t="s">
        <v>2</v>
      </c>
      <c r="J1212" t="s">
        <v>3</v>
      </c>
      <c r="K1212" t="s">
        <v>23</v>
      </c>
      <c r="L1212" t="s">
        <v>51</v>
      </c>
      <c r="M1212">
        <v>1</v>
      </c>
      <c r="N1212">
        <v>121.44</v>
      </c>
      <c r="O1212">
        <v>0</v>
      </c>
      <c r="P1212">
        <v>62.34</v>
      </c>
      <c r="Q1212">
        <v>121.44</v>
      </c>
      <c r="R1212">
        <v>62.34</v>
      </c>
      <c r="S1212">
        <v>59.099999999999994</v>
      </c>
      <c r="T1212">
        <v>0.48666007905138337</v>
      </c>
      <c r="U1212">
        <v>2026</v>
      </c>
      <c r="V1212" t="s">
        <v>82</v>
      </c>
      <c r="W1212">
        <v>6</v>
      </c>
      <c r="X1212" t="s">
        <v>85</v>
      </c>
    </row>
    <row r="1213" spans="1:24">
      <c r="A1213">
        <v>912</v>
      </c>
      <c r="B1213" s="19">
        <v>46200</v>
      </c>
      <c r="C1213">
        <v>2026</v>
      </c>
      <c r="D1213" t="s">
        <v>82</v>
      </c>
      <c r="E1213">
        <v>6</v>
      </c>
      <c r="F1213" t="s">
        <v>85</v>
      </c>
      <c r="G1213" t="s">
        <v>0</v>
      </c>
      <c r="H1213" t="s">
        <v>1</v>
      </c>
      <c r="I1213" t="s">
        <v>28</v>
      </c>
      <c r="J1213" t="s">
        <v>13</v>
      </c>
      <c r="K1213" t="s">
        <v>14</v>
      </c>
      <c r="L1213" t="s">
        <v>32</v>
      </c>
      <c r="M1213">
        <v>4</v>
      </c>
      <c r="N1213">
        <v>46.44</v>
      </c>
      <c r="O1213">
        <v>0.05</v>
      </c>
      <c r="P1213">
        <v>18.2</v>
      </c>
      <c r="Q1213">
        <v>176.47199999999998</v>
      </c>
      <c r="R1213">
        <v>72.8</v>
      </c>
      <c r="S1213">
        <v>103.67199999999998</v>
      </c>
      <c r="T1213">
        <v>0.58746996690693143</v>
      </c>
      <c r="U1213">
        <v>2026</v>
      </c>
      <c r="V1213" t="s">
        <v>82</v>
      </c>
      <c r="W1213">
        <v>6</v>
      </c>
      <c r="X1213" t="s">
        <v>85</v>
      </c>
    </row>
    <row r="1214" spans="1:24">
      <c r="A1214">
        <v>1837</v>
      </c>
      <c r="B1214" s="19">
        <v>46200</v>
      </c>
      <c r="C1214">
        <v>2026</v>
      </c>
      <c r="D1214" t="s">
        <v>82</v>
      </c>
      <c r="E1214">
        <v>6</v>
      </c>
      <c r="F1214" t="s">
        <v>85</v>
      </c>
      <c r="G1214" t="s">
        <v>0</v>
      </c>
      <c r="H1214" t="s">
        <v>1</v>
      </c>
      <c r="I1214" t="s">
        <v>28</v>
      </c>
      <c r="J1214" t="s">
        <v>16</v>
      </c>
      <c r="K1214" t="s">
        <v>23</v>
      </c>
      <c r="L1214" t="s">
        <v>29</v>
      </c>
      <c r="M1214">
        <v>2</v>
      </c>
      <c r="N1214">
        <v>194.13</v>
      </c>
      <c r="O1214">
        <v>0.1</v>
      </c>
      <c r="P1214">
        <v>106.51</v>
      </c>
      <c r="Q1214">
        <v>349.43400000000003</v>
      </c>
      <c r="R1214">
        <v>213.02</v>
      </c>
      <c r="S1214">
        <v>136.41400000000002</v>
      </c>
      <c r="T1214">
        <v>0.39038559499075648</v>
      </c>
      <c r="U1214">
        <v>2026</v>
      </c>
      <c r="V1214" t="s">
        <v>82</v>
      </c>
      <c r="W1214">
        <v>6</v>
      </c>
      <c r="X1214" t="s">
        <v>85</v>
      </c>
    </row>
    <row r="1215" spans="1:24">
      <c r="A1215">
        <v>2216</v>
      </c>
      <c r="B1215" s="19">
        <v>46200</v>
      </c>
      <c r="C1215">
        <v>2026</v>
      </c>
      <c r="D1215" t="s">
        <v>82</v>
      </c>
      <c r="E1215">
        <v>6</v>
      </c>
      <c r="F1215" t="s">
        <v>85</v>
      </c>
      <c r="G1215" t="s">
        <v>0</v>
      </c>
      <c r="H1215" t="s">
        <v>36</v>
      </c>
      <c r="I1215" t="s">
        <v>2</v>
      </c>
      <c r="J1215" t="s">
        <v>16</v>
      </c>
      <c r="K1215" t="s">
        <v>4</v>
      </c>
      <c r="L1215" t="s">
        <v>5</v>
      </c>
      <c r="M1215">
        <v>4</v>
      </c>
      <c r="N1215">
        <v>81.86</v>
      </c>
      <c r="O1215">
        <v>0.05</v>
      </c>
      <c r="P1215">
        <v>42.22</v>
      </c>
      <c r="Q1215">
        <v>311.06799999999998</v>
      </c>
      <c r="R1215">
        <v>168.88</v>
      </c>
      <c r="S1215">
        <v>142.18799999999999</v>
      </c>
      <c r="T1215">
        <v>0.45709619761595532</v>
      </c>
      <c r="U1215">
        <v>2026</v>
      </c>
      <c r="V1215" t="s">
        <v>82</v>
      </c>
      <c r="W1215">
        <v>6</v>
      </c>
      <c r="X1215" t="s">
        <v>85</v>
      </c>
    </row>
    <row r="1216" spans="1:24">
      <c r="A1216">
        <v>2451</v>
      </c>
      <c r="B1216" s="19">
        <v>46200</v>
      </c>
      <c r="C1216">
        <v>2026</v>
      </c>
      <c r="D1216" t="s">
        <v>82</v>
      </c>
      <c r="E1216">
        <v>6</v>
      </c>
      <c r="F1216" t="s">
        <v>85</v>
      </c>
      <c r="G1216" t="s">
        <v>0</v>
      </c>
      <c r="H1216" t="s">
        <v>36</v>
      </c>
      <c r="I1216" t="s">
        <v>8</v>
      </c>
      <c r="J1216" t="s">
        <v>16</v>
      </c>
      <c r="K1216" t="s">
        <v>14</v>
      </c>
      <c r="L1216" t="s">
        <v>48</v>
      </c>
      <c r="M1216">
        <v>4</v>
      </c>
      <c r="N1216">
        <v>162.61000000000001</v>
      </c>
      <c r="O1216">
        <v>0.05</v>
      </c>
      <c r="P1216">
        <v>88.64</v>
      </c>
      <c r="Q1216">
        <v>617.91800000000001</v>
      </c>
      <c r="R1216">
        <v>354.56</v>
      </c>
      <c r="S1216">
        <v>263.358</v>
      </c>
      <c r="T1216">
        <v>0.4262021821665658</v>
      </c>
      <c r="U1216">
        <v>2026</v>
      </c>
      <c r="V1216" t="s">
        <v>82</v>
      </c>
      <c r="W1216">
        <v>6</v>
      </c>
      <c r="X1216" t="s">
        <v>85</v>
      </c>
    </row>
    <row r="1217" spans="1:24">
      <c r="A1217">
        <v>2874</v>
      </c>
      <c r="B1217" s="19">
        <v>46200</v>
      </c>
      <c r="C1217">
        <v>2026</v>
      </c>
      <c r="D1217" t="s">
        <v>82</v>
      </c>
      <c r="E1217">
        <v>6</v>
      </c>
      <c r="F1217" t="s">
        <v>85</v>
      </c>
      <c r="G1217" t="s">
        <v>6</v>
      </c>
      <c r="H1217" t="s">
        <v>43</v>
      </c>
      <c r="I1217" t="s">
        <v>19</v>
      </c>
      <c r="J1217" t="s">
        <v>13</v>
      </c>
      <c r="K1217" t="s">
        <v>4</v>
      </c>
      <c r="L1217" t="s">
        <v>26</v>
      </c>
      <c r="M1217">
        <v>1</v>
      </c>
      <c r="N1217">
        <v>40.26</v>
      </c>
      <c r="O1217">
        <v>0</v>
      </c>
      <c r="P1217">
        <v>16.62</v>
      </c>
      <c r="Q1217">
        <v>40.26</v>
      </c>
      <c r="R1217">
        <v>16.62</v>
      </c>
      <c r="S1217">
        <v>23.639999999999997</v>
      </c>
      <c r="T1217">
        <v>0.58718330849478384</v>
      </c>
      <c r="U1217">
        <v>2026</v>
      </c>
      <c r="V1217" t="s">
        <v>82</v>
      </c>
      <c r="W1217">
        <v>6</v>
      </c>
      <c r="X1217" t="s">
        <v>85</v>
      </c>
    </row>
    <row r="1218" spans="1:24">
      <c r="A1218">
        <v>2885</v>
      </c>
      <c r="B1218" s="19">
        <v>46200</v>
      </c>
      <c r="C1218">
        <v>2026</v>
      </c>
      <c r="D1218" t="s">
        <v>82</v>
      </c>
      <c r="E1218">
        <v>6</v>
      </c>
      <c r="F1218" t="s">
        <v>85</v>
      </c>
      <c r="G1218" t="s">
        <v>0</v>
      </c>
      <c r="H1218" t="s">
        <v>1</v>
      </c>
      <c r="I1218" t="s">
        <v>2</v>
      </c>
      <c r="J1218" t="s">
        <v>16</v>
      </c>
      <c r="K1218" t="s">
        <v>14</v>
      </c>
      <c r="L1218" t="s">
        <v>32</v>
      </c>
      <c r="M1218">
        <v>1</v>
      </c>
      <c r="N1218">
        <v>47.23</v>
      </c>
      <c r="O1218">
        <v>0.1</v>
      </c>
      <c r="P1218">
        <v>17.829999999999998</v>
      </c>
      <c r="Q1218">
        <v>42.506999999999998</v>
      </c>
      <c r="R1218">
        <v>17.829999999999998</v>
      </c>
      <c r="S1218">
        <v>24.677</v>
      </c>
      <c r="T1218">
        <v>0.58053967581810062</v>
      </c>
      <c r="U1218">
        <v>2026</v>
      </c>
      <c r="V1218" t="s">
        <v>82</v>
      </c>
      <c r="W1218">
        <v>6</v>
      </c>
      <c r="X1218" t="s">
        <v>85</v>
      </c>
    </row>
    <row r="1219" spans="1:24">
      <c r="A1219">
        <v>3014</v>
      </c>
      <c r="B1219" s="19">
        <v>46200</v>
      </c>
      <c r="C1219">
        <v>2026</v>
      </c>
      <c r="D1219" t="s">
        <v>82</v>
      </c>
      <c r="E1219">
        <v>6</v>
      </c>
      <c r="F1219" t="s">
        <v>85</v>
      </c>
      <c r="G1219" t="s">
        <v>11</v>
      </c>
      <c r="H1219" t="s">
        <v>39</v>
      </c>
      <c r="I1219" t="s">
        <v>2</v>
      </c>
      <c r="J1219" t="s">
        <v>13</v>
      </c>
      <c r="K1219" t="s">
        <v>34</v>
      </c>
      <c r="L1219" t="s">
        <v>45</v>
      </c>
      <c r="M1219">
        <v>1</v>
      </c>
      <c r="N1219">
        <v>50.13</v>
      </c>
      <c r="O1219">
        <v>0.15</v>
      </c>
      <c r="P1219">
        <v>22.22</v>
      </c>
      <c r="Q1219">
        <v>42.610500000000002</v>
      </c>
      <c r="R1219">
        <v>22.22</v>
      </c>
      <c r="S1219">
        <v>20.390500000000003</v>
      </c>
      <c r="T1219">
        <v>0.47853228664296366</v>
      </c>
      <c r="U1219">
        <v>2026</v>
      </c>
      <c r="V1219" t="s">
        <v>82</v>
      </c>
      <c r="W1219">
        <v>6</v>
      </c>
      <c r="X1219" t="s">
        <v>85</v>
      </c>
    </row>
    <row r="1220" spans="1:24">
      <c r="A1220">
        <v>3273</v>
      </c>
      <c r="B1220" s="19">
        <v>46200</v>
      </c>
      <c r="C1220">
        <v>2026</v>
      </c>
      <c r="D1220" t="s">
        <v>82</v>
      </c>
      <c r="E1220">
        <v>6</v>
      </c>
      <c r="F1220" t="s">
        <v>85</v>
      </c>
      <c r="G1220" t="s">
        <v>11</v>
      </c>
      <c r="H1220" t="s">
        <v>18</v>
      </c>
      <c r="I1220" t="s">
        <v>2</v>
      </c>
      <c r="J1220" t="s">
        <v>16</v>
      </c>
      <c r="K1220" t="s">
        <v>23</v>
      </c>
      <c r="L1220" t="s">
        <v>24</v>
      </c>
      <c r="M1220">
        <v>2</v>
      </c>
      <c r="N1220">
        <v>345.82</v>
      </c>
      <c r="O1220">
        <v>0.05</v>
      </c>
      <c r="P1220">
        <v>196.24</v>
      </c>
      <c r="Q1220">
        <v>657.05799999999999</v>
      </c>
      <c r="R1220">
        <v>392.48</v>
      </c>
      <c r="S1220">
        <v>264.57799999999997</v>
      </c>
      <c r="T1220">
        <v>0.40267069269379563</v>
      </c>
      <c r="U1220">
        <v>2026</v>
      </c>
      <c r="V1220" t="s">
        <v>82</v>
      </c>
      <c r="W1220">
        <v>6</v>
      </c>
      <c r="X1220" t="s">
        <v>85</v>
      </c>
    </row>
    <row r="1221" spans="1:24">
      <c r="A1221">
        <v>5041</v>
      </c>
      <c r="B1221" s="19">
        <v>46200</v>
      </c>
      <c r="C1221">
        <v>2026</v>
      </c>
      <c r="D1221" t="s">
        <v>82</v>
      </c>
      <c r="E1221">
        <v>6</v>
      </c>
      <c r="F1221" t="s">
        <v>85</v>
      </c>
      <c r="G1221" t="s">
        <v>0</v>
      </c>
      <c r="H1221" t="s">
        <v>50</v>
      </c>
      <c r="I1221" t="s">
        <v>19</v>
      </c>
      <c r="J1221" t="s">
        <v>13</v>
      </c>
      <c r="K1221" t="s">
        <v>23</v>
      </c>
      <c r="L1221" t="s">
        <v>51</v>
      </c>
      <c r="M1221">
        <v>1</v>
      </c>
      <c r="N1221">
        <v>126.12</v>
      </c>
      <c r="O1221">
        <v>0</v>
      </c>
      <c r="P1221">
        <v>62.18</v>
      </c>
      <c r="Q1221">
        <v>126.12</v>
      </c>
      <c r="R1221">
        <v>62.18</v>
      </c>
      <c r="S1221">
        <v>63.940000000000005</v>
      </c>
      <c r="T1221">
        <v>0.50697748176339996</v>
      </c>
      <c r="U1221">
        <v>2026</v>
      </c>
      <c r="V1221" t="s">
        <v>82</v>
      </c>
      <c r="W1221">
        <v>6</v>
      </c>
      <c r="X1221" t="s">
        <v>85</v>
      </c>
    </row>
    <row r="1222" spans="1:24">
      <c r="A1222">
        <v>312</v>
      </c>
      <c r="B1222" s="19">
        <v>46201</v>
      </c>
      <c r="C1222">
        <v>2026</v>
      </c>
      <c r="D1222" t="s">
        <v>82</v>
      </c>
      <c r="E1222">
        <v>6</v>
      </c>
      <c r="F1222" t="s">
        <v>85</v>
      </c>
      <c r="G1222" t="s">
        <v>20</v>
      </c>
      <c r="H1222" t="s">
        <v>31</v>
      </c>
      <c r="I1222" t="s">
        <v>28</v>
      </c>
      <c r="J1222" t="s">
        <v>3</v>
      </c>
      <c r="K1222" t="s">
        <v>34</v>
      </c>
      <c r="L1222" t="s">
        <v>42</v>
      </c>
      <c r="M1222">
        <v>1</v>
      </c>
      <c r="N1222">
        <v>36</v>
      </c>
      <c r="O1222">
        <v>0</v>
      </c>
      <c r="P1222">
        <v>13.95</v>
      </c>
      <c r="Q1222">
        <v>36</v>
      </c>
      <c r="R1222">
        <v>13.95</v>
      </c>
      <c r="S1222">
        <v>22.05</v>
      </c>
      <c r="T1222">
        <v>0.61250000000000004</v>
      </c>
      <c r="U1222">
        <v>2026</v>
      </c>
      <c r="V1222" t="s">
        <v>82</v>
      </c>
      <c r="W1222">
        <v>6</v>
      </c>
      <c r="X1222" t="s">
        <v>85</v>
      </c>
    </row>
    <row r="1223" spans="1:24">
      <c r="A1223">
        <v>647</v>
      </c>
      <c r="B1223" s="19">
        <v>46201</v>
      </c>
      <c r="C1223">
        <v>2026</v>
      </c>
      <c r="D1223" t="s">
        <v>82</v>
      </c>
      <c r="E1223">
        <v>6</v>
      </c>
      <c r="F1223" t="s">
        <v>85</v>
      </c>
      <c r="G1223" t="s">
        <v>0</v>
      </c>
      <c r="H1223" t="s">
        <v>1</v>
      </c>
      <c r="I1223" t="s">
        <v>2</v>
      </c>
      <c r="J1223" t="s">
        <v>3</v>
      </c>
      <c r="K1223" t="s">
        <v>14</v>
      </c>
      <c r="L1223" t="s">
        <v>48</v>
      </c>
      <c r="M1223">
        <v>1</v>
      </c>
      <c r="N1223">
        <v>162.25</v>
      </c>
      <c r="O1223">
        <v>0.05</v>
      </c>
      <c r="P1223">
        <v>89.28</v>
      </c>
      <c r="Q1223">
        <v>154.13749999999999</v>
      </c>
      <c r="R1223">
        <v>89.28</v>
      </c>
      <c r="S1223">
        <v>64.857499999999987</v>
      </c>
      <c r="T1223">
        <v>0.42077690373854509</v>
      </c>
      <c r="U1223">
        <v>2026</v>
      </c>
      <c r="V1223" t="s">
        <v>82</v>
      </c>
      <c r="W1223">
        <v>6</v>
      </c>
      <c r="X1223" t="s">
        <v>85</v>
      </c>
    </row>
    <row r="1224" spans="1:24">
      <c r="A1224">
        <v>708</v>
      </c>
      <c r="B1224" s="19">
        <v>46201</v>
      </c>
      <c r="C1224">
        <v>2026</v>
      </c>
      <c r="D1224" t="s">
        <v>82</v>
      </c>
      <c r="E1224">
        <v>6</v>
      </c>
      <c r="F1224" t="s">
        <v>85</v>
      </c>
      <c r="G1224" t="s">
        <v>6</v>
      </c>
      <c r="H1224" t="s">
        <v>41</v>
      </c>
      <c r="I1224" t="s">
        <v>2</v>
      </c>
      <c r="J1224" t="s">
        <v>3</v>
      </c>
      <c r="K1224" t="s">
        <v>9</v>
      </c>
      <c r="L1224" t="s">
        <v>37</v>
      </c>
      <c r="M1224">
        <v>1</v>
      </c>
      <c r="N1224">
        <v>150.44</v>
      </c>
      <c r="O1224">
        <v>0</v>
      </c>
      <c r="P1224">
        <v>80.5</v>
      </c>
      <c r="Q1224">
        <v>150.44</v>
      </c>
      <c r="R1224">
        <v>80.5</v>
      </c>
      <c r="S1224">
        <v>69.94</v>
      </c>
      <c r="T1224">
        <v>0.46490295134272797</v>
      </c>
      <c r="U1224">
        <v>2026</v>
      </c>
      <c r="V1224" t="s">
        <v>82</v>
      </c>
      <c r="W1224">
        <v>6</v>
      </c>
      <c r="X1224" t="s">
        <v>85</v>
      </c>
    </row>
    <row r="1225" spans="1:24">
      <c r="A1225">
        <v>886</v>
      </c>
      <c r="B1225" s="19">
        <v>46201</v>
      </c>
      <c r="C1225">
        <v>2026</v>
      </c>
      <c r="D1225" t="s">
        <v>82</v>
      </c>
      <c r="E1225">
        <v>6</v>
      </c>
      <c r="F1225" t="s">
        <v>85</v>
      </c>
      <c r="G1225" t="s">
        <v>0</v>
      </c>
      <c r="H1225" t="s">
        <v>1</v>
      </c>
      <c r="I1225" t="s">
        <v>19</v>
      </c>
      <c r="J1225" t="s">
        <v>16</v>
      </c>
      <c r="K1225" t="s">
        <v>23</v>
      </c>
      <c r="L1225" t="s">
        <v>51</v>
      </c>
      <c r="M1225">
        <v>2</v>
      </c>
      <c r="N1225">
        <v>126.17</v>
      </c>
      <c r="O1225">
        <v>0.05</v>
      </c>
      <c r="P1225">
        <v>61.13</v>
      </c>
      <c r="Q1225">
        <v>239.72299999999998</v>
      </c>
      <c r="R1225">
        <v>122.26</v>
      </c>
      <c r="S1225">
        <v>117.46299999999998</v>
      </c>
      <c r="T1225">
        <v>0.48999470221881081</v>
      </c>
      <c r="U1225">
        <v>2026</v>
      </c>
      <c r="V1225" t="s">
        <v>82</v>
      </c>
      <c r="W1225">
        <v>6</v>
      </c>
      <c r="X1225" t="s">
        <v>85</v>
      </c>
    </row>
    <row r="1226" spans="1:24">
      <c r="A1226">
        <v>944</v>
      </c>
      <c r="B1226" s="19">
        <v>46201</v>
      </c>
      <c r="C1226">
        <v>2026</v>
      </c>
      <c r="D1226" t="s">
        <v>82</v>
      </c>
      <c r="E1226">
        <v>6</v>
      </c>
      <c r="F1226" t="s">
        <v>85</v>
      </c>
      <c r="G1226" t="s">
        <v>20</v>
      </c>
      <c r="H1226" t="s">
        <v>31</v>
      </c>
      <c r="I1226" t="s">
        <v>28</v>
      </c>
      <c r="J1226" t="s">
        <v>3</v>
      </c>
      <c r="K1226" t="s">
        <v>23</v>
      </c>
      <c r="L1226" t="s">
        <v>40</v>
      </c>
      <c r="M1226">
        <v>2</v>
      </c>
      <c r="N1226">
        <v>83.72</v>
      </c>
      <c r="O1226">
        <v>0</v>
      </c>
      <c r="P1226">
        <v>38.96</v>
      </c>
      <c r="Q1226">
        <v>167.44</v>
      </c>
      <c r="R1226">
        <v>77.92</v>
      </c>
      <c r="S1226">
        <v>89.52</v>
      </c>
      <c r="T1226">
        <v>0.53463927376970855</v>
      </c>
      <c r="U1226">
        <v>2026</v>
      </c>
      <c r="V1226" t="s">
        <v>82</v>
      </c>
      <c r="W1226">
        <v>6</v>
      </c>
      <c r="X1226" t="s">
        <v>85</v>
      </c>
    </row>
    <row r="1227" spans="1:24">
      <c r="A1227">
        <v>1050</v>
      </c>
      <c r="B1227" s="19">
        <v>46201</v>
      </c>
      <c r="C1227">
        <v>2026</v>
      </c>
      <c r="D1227" t="s">
        <v>82</v>
      </c>
      <c r="E1227">
        <v>6</v>
      </c>
      <c r="F1227" t="s">
        <v>85</v>
      </c>
      <c r="G1227" t="s">
        <v>20</v>
      </c>
      <c r="H1227" t="s">
        <v>33</v>
      </c>
      <c r="I1227" t="s">
        <v>28</v>
      </c>
      <c r="J1227" t="s">
        <v>13</v>
      </c>
      <c r="K1227" t="s">
        <v>9</v>
      </c>
      <c r="L1227" t="s">
        <v>46</v>
      </c>
      <c r="M1227">
        <v>1</v>
      </c>
      <c r="N1227">
        <v>70.58</v>
      </c>
      <c r="O1227">
        <v>0</v>
      </c>
      <c r="P1227">
        <v>32.78</v>
      </c>
      <c r="Q1227">
        <v>70.58</v>
      </c>
      <c r="R1227">
        <v>32.78</v>
      </c>
      <c r="S1227">
        <v>37.799999999999997</v>
      </c>
      <c r="T1227">
        <v>0.53556248228960046</v>
      </c>
      <c r="U1227">
        <v>2026</v>
      </c>
      <c r="V1227" t="s">
        <v>82</v>
      </c>
      <c r="W1227">
        <v>6</v>
      </c>
      <c r="X1227" t="s">
        <v>85</v>
      </c>
    </row>
    <row r="1228" spans="1:24">
      <c r="A1228">
        <v>1677</v>
      </c>
      <c r="B1228" s="19">
        <v>46201</v>
      </c>
      <c r="C1228">
        <v>2026</v>
      </c>
      <c r="D1228" t="s">
        <v>82</v>
      </c>
      <c r="E1228">
        <v>6</v>
      </c>
      <c r="F1228" t="s">
        <v>85</v>
      </c>
      <c r="G1228" t="s">
        <v>20</v>
      </c>
      <c r="H1228" t="s">
        <v>47</v>
      </c>
      <c r="I1228" t="s">
        <v>8</v>
      </c>
      <c r="J1228" t="s">
        <v>16</v>
      </c>
      <c r="K1228" t="s">
        <v>23</v>
      </c>
      <c r="L1228" t="s">
        <v>40</v>
      </c>
      <c r="M1228">
        <v>5</v>
      </c>
      <c r="N1228">
        <v>81.96</v>
      </c>
      <c r="O1228">
        <v>0.05</v>
      </c>
      <c r="P1228">
        <v>39.130000000000003</v>
      </c>
      <c r="Q1228">
        <v>389.30999999999995</v>
      </c>
      <c r="R1228">
        <v>195.65</v>
      </c>
      <c r="S1228">
        <v>193.65999999999994</v>
      </c>
      <c r="T1228">
        <v>0.497444196141892</v>
      </c>
      <c r="U1228">
        <v>2026</v>
      </c>
      <c r="V1228" t="s">
        <v>82</v>
      </c>
      <c r="W1228">
        <v>6</v>
      </c>
      <c r="X1228" t="s">
        <v>85</v>
      </c>
    </row>
    <row r="1229" spans="1:24">
      <c r="A1229">
        <v>2109</v>
      </c>
      <c r="B1229" s="19">
        <v>46201</v>
      </c>
      <c r="C1229">
        <v>2026</v>
      </c>
      <c r="D1229" t="s">
        <v>82</v>
      </c>
      <c r="E1229">
        <v>6</v>
      </c>
      <c r="F1229" t="s">
        <v>85</v>
      </c>
      <c r="G1229" t="s">
        <v>6</v>
      </c>
      <c r="H1229" t="s">
        <v>49</v>
      </c>
      <c r="I1229" t="s">
        <v>2</v>
      </c>
      <c r="J1229" t="s">
        <v>13</v>
      </c>
      <c r="K1229" t="s">
        <v>4</v>
      </c>
      <c r="L1229" t="s">
        <v>26</v>
      </c>
      <c r="M1229">
        <v>1</v>
      </c>
      <c r="N1229">
        <v>40.67</v>
      </c>
      <c r="O1229">
        <v>0</v>
      </c>
      <c r="P1229">
        <v>16.5</v>
      </c>
      <c r="Q1229">
        <v>40.67</v>
      </c>
      <c r="R1229">
        <v>16.5</v>
      </c>
      <c r="S1229">
        <v>24.17</v>
      </c>
      <c r="T1229">
        <v>0.59429554954511932</v>
      </c>
      <c r="U1229">
        <v>2026</v>
      </c>
      <c r="V1229" t="s">
        <v>82</v>
      </c>
      <c r="W1229">
        <v>6</v>
      </c>
      <c r="X1229" t="s">
        <v>85</v>
      </c>
    </row>
    <row r="1230" spans="1:24">
      <c r="A1230">
        <v>3688</v>
      </c>
      <c r="B1230" s="19">
        <v>46201</v>
      </c>
      <c r="C1230">
        <v>2026</v>
      </c>
      <c r="D1230" t="s">
        <v>82</v>
      </c>
      <c r="E1230">
        <v>6</v>
      </c>
      <c r="F1230" t="s">
        <v>85</v>
      </c>
      <c r="G1230" t="s">
        <v>11</v>
      </c>
      <c r="H1230" t="s">
        <v>52</v>
      </c>
      <c r="I1230" t="s">
        <v>19</v>
      </c>
      <c r="J1230" t="s">
        <v>13</v>
      </c>
      <c r="K1230" t="s">
        <v>34</v>
      </c>
      <c r="L1230" t="s">
        <v>35</v>
      </c>
      <c r="M1230">
        <v>1</v>
      </c>
      <c r="N1230">
        <v>40.94</v>
      </c>
      <c r="O1230">
        <v>0</v>
      </c>
      <c r="P1230">
        <v>14.47</v>
      </c>
      <c r="Q1230">
        <v>40.94</v>
      </c>
      <c r="R1230">
        <v>14.47</v>
      </c>
      <c r="S1230">
        <v>26.47</v>
      </c>
      <c r="T1230">
        <v>0.64655593551538837</v>
      </c>
      <c r="U1230">
        <v>2026</v>
      </c>
      <c r="V1230" t="s">
        <v>82</v>
      </c>
      <c r="W1230">
        <v>6</v>
      </c>
      <c r="X1230" t="s">
        <v>85</v>
      </c>
    </row>
    <row r="1231" spans="1:24">
      <c r="A1231">
        <v>521</v>
      </c>
      <c r="B1231" s="19">
        <v>46202</v>
      </c>
      <c r="C1231">
        <v>2026</v>
      </c>
      <c r="D1231" t="s">
        <v>82</v>
      </c>
      <c r="E1231">
        <v>6</v>
      </c>
      <c r="F1231" t="s">
        <v>85</v>
      </c>
      <c r="G1231" t="s">
        <v>20</v>
      </c>
      <c r="H1231" t="s">
        <v>33</v>
      </c>
      <c r="I1231" t="s">
        <v>8</v>
      </c>
      <c r="J1231" t="s">
        <v>16</v>
      </c>
      <c r="K1231" t="s">
        <v>4</v>
      </c>
      <c r="L1231" t="s">
        <v>30</v>
      </c>
      <c r="M1231">
        <v>3</v>
      </c>
      <c r="N1231">
        <v>100.89</v>
      </c>
      <c r="O1231">
        <v>0.05</v>
      </c>
      <c r="P1231">
        <v>49.08</v>
      </c>
      <c r="Q1231">
        <v>287.53649999999999</v>
      </c>
      <c r="R1231">
        <v>147.24</v>
      </c>
      <c r="S1231">
        <v>140.29649999999998</v>
      </c>
      <c r="T1231">
        <v>0.48792588071427451</v>
      </c>
      <c r="U1231">
        <v>2026</v>
      </c>
      <c r="V1231" t="s">
        <v>82</v>
      </c>
      <c r="W1231">
        <v>6</v>
      </c>
      <c r="X1231" t="s">
        <v>85</v>
      </c>
    </row>
    <row r="1232" spans="1:24">
      <c r="A1232">
        <v>557</v>
      </c>
      <c r="B1232" s="19">
        <v>46202</v>
      </c>
      <c r="C1232">
        <v>2026</v>
      </c>
      <c r="D1232" t="s">
        <v>82</v>
      </c>
      <c r="E1232">
        <v>6</v>
      </c>
      <c r="F1232" t="s">
        <v>85</v>
      </c>
      <c r="G1232" t="s">
        <v>6</v>
      </c>
      <c r="H1232" t="s">
        <v>43</v>
      </c>
      <c r="I1232" t="s">
        <v>8</v>
      </c>
      <c r="J1232" t="s">
        <v>16</v>
      </c>
      <c r="K1232" t="s">
        <v>4</v>
      </c>
      <c r="L1232" t="s">
        <v>26</v>
      </c>
      <c r="M1232">
        <v>3</v>
      </c>
      <c r="N1232">
        <v>39.78</v>
      </c>
      <c r="O1232">
        <v>0.15</v>
      </c>
      <c r="P1232">
        <v>16.850000000000001</v>
      </c>
      <c r="Q1232">
        <v>101.43900000000001</v>
      </c>
      <c r="R1232">
        <v>50.550000000000004</v>
      </c>
      <c r="S1232">
        <v>50.889000000000003</v>
      </c>
      <c r="T1232">
        <v>0.50167095495815217</v>
      </c>
      <c r="U1232">
        <v>2026</v>
      </c>
      <c r="V1232" t="s">
        <v>82</v>
      </c>
      <c r="W1232">
        <v>6</v>
      </c>
      <c r="X1232" t="s">
        <v>85</v>
      </c>
    </row>
    <row r="1233" spans="1:24">
      <c r="A1233">
        <v>929</v>
      </c>
      <c r="B1233" s="19">
        <v>46202</v>
      </c>
      <c r="C1233">
        <v>2026</v>
      </c>
      <c r="D1233" t="s">
        <v>82</v>
      </c>
      <c r="E1233">
        <v>6</v>
      </c>
      <c r="F1233" t="s">
        <v>85</v>
      </c>
      <c r="G1233" t="s">
        <v>0</v>
      </c>
      <c r="H1233" t="s">
        <v>1</v>
      </c>
      <c r="I1233" t="s">
        <v>2</v>
      </c>
      <c r="J1233" t="s">
        <v>3</v>
      </c>
      <c r="K1233" t="s">
        <v>34</v>
      </c>
      <c r="L1233" t="s">
        <v>35</v>
      </c>
      <c r="M1233">
        <v>1</v>
      </c>
      <c r="N1233">
        <v>40.299999999999997</v>
      </c>
      <c r="O1233">
        <v>0.05</v>
      </c>
      <c r="P1233">
        <v>14.79</v>
      </c>
      <c r="Q1233">
        <v>38.284999999999997</v>
      </c>
      <c r="R1233">
        <v>14.79</v>
      </c>
      <c r="S1233">
        <v>23.494999999999997</v>
      </c>
      <c r="T1233">
        <v>0.61368682251534545</v>
      </c>
      <c r="U1233">
        <v>2026</v>
      </c>
      <c r="V1233" t="s">
        <v>82</v>
      </c>
      <c r="W1233">
        <v>6</v>
      </c>
      <c r="X1233" t="s">
        <v>85</v>
      </c>
    </row>
    <row r="1234" spans="1:24">
      <c r="A1234">
        <v>1089</v>
      </c>
      <c r="B1234" s="19">
        <v>46202</v>
      </c>
      <c r="C1234">
        <v>2026</v>
      </c>
      <c r="D1234" t="s">
        <v>82</v>
      </c>
      <c r="E1234">
        <v>6</v>
      </c>
      <c r="F1234" t="s">
        <v>85</v>
      </c>
      <c r="G1234" t="s">
        <v>6</v>
      </c>
      <c r="H1234" t="s">
        <v>41</v>
      </c>
      <c r="I1234" t="s">
        <v>19</v>
      </c>
      <c r="J1234" t="s">
        <v>3</v>
      </c>
      <c r="K1234" t="s">
        <v>9</v>
      </c>
      <c r="L1234" t="s">
        <v>10</v>
      </c>
      <c r="M1234">
        <v>1</v>
      </c>
      <c r="N1234">
        <v>90.91</v>
      </c>
      <c r="O1234">
        <v>0.05</v>
      </c>
      <c r="P1234">
        <v>45.9</v>
      </c>
      <c r="Q1234">
        <v>86.364499999999992</v>
      </c>
      <c r="R1234">
        <v>45.9</v>
      </c>
      <c r="S1234">
        <v>40.464499999999994</v>
      </c>
      <c r="T1234">
        <v>0.46853163047316893</v>
      </c>
      <c r="U1234">
        <v>2026</v>
      </c>
      <c r="V1234" t="s">
        <v>82</v>
      </c>
      <c r="W1234">
        <v>6</v>
      </c>
      <c r="X1234" t="s">
        <v>85</v>
      </c>
    </row>
    <row r="1235" spans="1:24">
      <c r="A1235">
        <v>1655</v>
      </c>
      <c r="B1235" s="19">
        <v>46202</v>
      </c>
      <c r="C1235">
        <v>2026</v>
      </c>
      <c r="D1235" t="s">
        <v>82</v>
      </c>
      <c r="E1235">
        <v>6</v>
      </c>
      <c r="F1235" t="s">
        <v>85</v>
      </c>
      <c r="G1235" t="s">
        <v>0</v>
      </c>
      <c r="H1235" t="s">
        <v>1</v>
      </c>
      <c r="I1235" t="s">
        <v>8</v>
      </c>
      <c r="J1235" t="s">
        <v>16</v>
      </c>
      <c r="K1235" t="s">
        <v>14</v>
      </c>
      <c r="L1235" t="s">
        <v>48</v>
      </c>
      <c r="M1235">
        <v>5</v>
      </c>
      <c r="N1235">
        <v>162.29</v>
      </c>
      <c r="O1235">
        <v>0.15</v>
      </c>
      <c r="P1235">
        <v>86.66</v>
      </c>
      <c r="Q1235">
        <v>689.73249999999996</v>
      </c>
      <c r="R1235">
        <v>433.29999999999995</v>
      </c>
      <c r="S1235">
        <v>256.4325</v>
      </c>
      <c r="T1235">
        <v>0.37178543855770174</v>
      </c>
      <c r="U1235">
        <v>2026</v>
      </c>
      <c r="V1235" t="s">
        <v>82</v>
      </c>
      <c r="W1235">
        <v>6</v>
      </c>
      <c r="X1235" t="s">
        <v>85</v>
      </c>
    </row>
    <row r="1236" spans="1:24">
      <c r="A1236">
        <v>1897</v>
      </c>
      <c r="B1236" s="19">
        <v>46202</v>
      </c>
      <c r="C1236">
        <v>2026</v>
      </c>
      <c r="D1236" t="s">
        <v>82</v>
      </c>
      <c r="E1236">
        <v>6</v>
      </c>
      <c r="F1236" t="s">
        <v>85</v>
      </c>
      <c r="G1236" t="s">
        <v>6</v>
      </c>
      <c r="H1236" t="s">
        <v>41</v>
      </c>
      <c r="I1236" t="s">
        <v>2</v>
      </c>
      <c r="J1236" t="s">
        <v>16</v>
      </c>
      <c r="K1236" t="s">
        <v>4</v>
      </c>
      <c r="L1236" t="s">
        <v>22</v>
      </c>
      <c r="M1236">
        <v>2</v>
      </c>
      <c r="N1236">
        <v>51.03</v>
      </c>
      <c r="O1236">
        <v>0</v>
      </c>
      <c r="P1236">
        <v>22.59</v>
      </c>
      <c r="Q1236">
        <v>102.06</v>
      </c>
      <c r="R1236">
        <v>45.18</v>
      </c>
      <c r="S1236">
        <v>56.88</v>
      </c>
      <c r="T1236">
        <v>0.55731922398589062</v>
      </c>
      <c r="U1236">
        <v>2026</v>
      </c>
      <c r="V1236" t="s">
        <v>82</v>
      </c>
      <c r="W1236">
        <v>6</v>
      </c>
      <c r="X1236" t="s">
        <v>85</v>
      </c>
    </row>
    <row r="1237" spans="1:24">
      <c r="A1237">
        <v>2417</v>
      </c>
      <c r="B1237" s="19">
        <v>46202</v>
      </c>
      <c r="C1237">
        <v>2026</v>
      </c>
      <c r="D1237" t="s">
        <v>82</v>
      </c>
      <c r="E1237">
        <v>6</v>
      </c>
      <c r="F1237" t="s">
        <v>85</v>
      </c>
      <c r="G1237" t="s">
        <v>6</v>
      </c>
      <c r="H1237" t="s">
        <v>43</v>
      </c>
      <c r="I1237" t="s">
        <v>2</v>
      </c>
      <c r="J1237" t="s">
        <v>16</v>
      </c>
      <c r="K1237" t="s">
        <v>34</v>
      </c>
      <c r="L1237" t="s">
        <v>45</v>
      </c>
      <c r="M1237">
        <v>1</v>
      </c>
      <c r="N1237">
        <v>50.67</v>
      </c>
      <c r="O1237">
        <v>0</v>
      </c>
      <c r="P1237">
        <v>22.18</v>
      </c>
      <c r="Q1237">
        <v>50.67</v>
      </c>
      <c r="R1237">
        <v>22.18</v>
      </c>
      <c r="S1237">
        <v>28.490000000000002</v>
      </c>
      <c r="T1237">
        <v>0.56226564041839355</v>
      </c>
      <c r="U1237">
        <v>2026</v>
      </c>
      <c r="V1237" t="s">
        <v>82</v>
      </c>
      <c r="W1237">
        <v>6</v>
      </c>
      <c r="X1237" t="s">
        <v>85</v>
      </c>
    </row>
    <row r="1238" spans="1:24">
      <c r="A1238">
        <v>3474</v>
      </c>
      <c r="B1238" s="19">
        <v>46202</v>
      </c>
      <c r="C1238">
        <v>2026</v>
      </c>
      <c r="D1238" t="s">
        <v>82</v>
      </c>
      <c r="E1238">
        <v>6</v>
      </c>
      <c r="F1238" t="s">
        <v>85</v>
      </c>
      <c r="G1238" t="s">
        <v>20</v>
      </c>
      <c r="H1238" t="s">
        <v>33</v>
      </c>
      <c r="I1238" t="s">
        <v>8</v>
      </c>
      <c r="J1238" t="s">
        <v>3</v>
      </c>
      <c r="K1238" t="s">
        <v>14</v>
      </c>
      <c r="L1238" t="s">
        <v>44</v>
      </c>
      <c r="M1238">
        <v>10</v>
      </c>
      <c r="N1238">
        <v>130.62</v>
      </c>
      <c r="O1238">
        <v>0.05</v>
      </c>
      <c r="P1238">
        <v>67.05</v>
      </c>
      <c r="Q1238">
        <v>1240.8899999999999</v>
      </c>
      <c r="R1238">
        <v>670.5</v>
      </c>
      <c r="S1238">
        <v>570.38999999999987</v>
      </c>
      <c r="T1238">
        <v>0.45966201677828006</v>
      </c>
      <c r="U1238">
        <v>2026</v>
      </c>
      <c r="V1238" t="s">
        <v>82</v>
      </c>
      <c r="W1238">
        <v>6</v>
      </c>
      <c r="X1238" t="s">
        <v>85</v>
      </c>
    </row>
    <row r="1239" spans="1:24">
      <c r="A1239">
        <v>4079</v>
      </c>
      <c r="B1239" s="19">
        <v>46202</v>
      </c>
      <c r="C1239">
        <v>2026</v>
      </c>
      <c r="D1239" t="s">
        <v>82</v>
      </c>
      <c r="E1239">
        <v>6</v>
      </c>
      <c r="F1239" t="s">
        <v>85</v>
      </c>
      <c r="G1239" t="s">
        <v>11</v>
      </c>
      <c r="H1239" t="s">
        <v>25</v>
      </c>
      <c r="I1239" t="s">
        <v>2</v>
      </c>
      <c r="J1239" t="s">
        <v>13</v>
      </c>
      <c r="K1239" t="s">
        <v>23</v>
      </c>
      <c r="L1239" t="s">
        <v>29</v>
      </c>
      <c r="M1239">
        <v>4</v>
      </c>
      <c r="N1239">
        <v>194.6</v>
      </c>
      <c r="O1239">
        <v>0</v>
      </c>
      <c r="P1239">
        <v>104.64</v>
      </c>
      <c r="Q1239">
        <v>778.4</v>
      </c>
      <c r="R1239">
        <v>418.56</v>
      </c>
      <c r="S1239">
        <v>359.84</v>
      </c>
      <c r="T1239">
        <v>0.46228160328879753</v>
      </c>
      <c r="U1239">
        <v>2026</v>
      </c>
      <c r="V1239" t="s">
        <v>82</v>
      </c>
      <c r="W1239">
        <v>6</v>
      </c>
      <c r="X1239" t="s">
        <v>85</v>
      </c>
    </row>
    <row r="1240" spans="1:24">
      <c r="A1240">
        <v>45</v>
      </c>
      <c r="B1240" s="19">
        <v>46203</v>
      </c>
      <c r="C1240">
        <v>2026</v>
      </c>
      <c r="D1240" t="s">
        <v>82</v>
      </c>
      <c r="E1240">
        <v>6</v>
      </c>
      <c r="F1240" t="s">
        <v>85</v>
      </c>
      <c r="G1240" t="s">
        <v>11</v>
      </c>
      <c r="H1240" t="s">
        <v>12</v>
      </c>
      <c r="I1240" t="s">
        <v>19</v>
      </c>
      <c r="J1240" t="s">
        <v>13</v>
      </c>
      <c r="K1240" t="s">
        <v>9</v>
      </c>
      <c r="L1240" t="s">
        <v>10</v>
      </c>
      <c r="M1240">
        <v>1</v>
      </c>
      <c r="N1240">
        <v>94</v>
      </c>
      <c r="O1240">
        <v>0</v>
      </c>
      <c r="P1240">
        <v>45.62</v>
      </c>
      <c r="Q1240">
        <v>94</v>
      </c>
      <c r="R1240">
        <v>45.62</v>
      </c>
      <c r="S1240">
        <v>48.38</v>
      </c>
      <c r="T1240">
        <v>0.51468085106382977</v>
      </c>
      <c r="U1240">
        <v>2026</v>
      </c>
      <c r="V1240" t="s">
        <v>82</v>
      </c>
      <c r="W1240">
        <v>6</v>
      </c>
      <c r="X1240" t="s">
        <v>85</v>
      </c>
    </row>
    <row r="1241" spans="1:24">
      <c r="A1241">
        <v>2895</v>
      </c>
      <c r="B1241" s="19">
        <v>46203</v>
      </c>
      <c r="C1241">
        <v>2026</v>
      </c>
      <c r="D1241" t="s">
        <v>82</v>
      </c>
      <c r="E1241">
        <v>6</v>
      </c>
      <c r="F1241" t="s">
        <v>85</v>
      </c>
      <c r="G1241" t="s">
        <v>20</v>
      </c>
      <c r="H1241" t="s">
        <v>33</v>
      </c>
      <c r="I1241" t="s">
        <v>2</v>
      </c>
      <c r="J1241" t="s">
        <v>3</v>
      </c>
      <c r="K1241" t="s">
        <v>34</v>
      </c>
      <c r="L1241" t="s">
        <v>35</v>
      </c>
      <c r="M1241">
        <v>2</v>
      </c>
      <c r="N1241">
        <v>40.46</v>
      </c>
      <c r="O1241">
        <v>0</v>
      </c>
      <c r="P1241">
        <v>15.15</v>
      </c>
      <c r="Q1241">
        <v>80.92</v>
      </c>
      <c r="R1241">
        <v>30.3</v>
      </c>
      <c r="S1241">
        <v>50.620000000000005</v>
      </c>
      <c r="T1241">
        <v>0.62555610479485912</v>
      </c>
      <c r="U1241">
        <v>2026</v>
      </c>
      <c r="V1241" t="s">
        <v>82</v>
      </c>
      <c r="W1241">
        <v>6</v>
      </c>
      <c r="X1241" t="s">
        <v>85</v>
      </c>
    </row>
    <row r="1242" spans="1:24">
      <c r="A1242">
        <v>5158</v>
      </c>
      <c r="B1242" s="19">
        <v>46203</v>
      </c>
      <c r="C1242">
        <v>2026</v>
      </c>
      <c r="D1242" t="s">
        <v>82</v>
      </c>
      <c r="E1242">
        <v>6</v>
      </c>
      <c r="F1242" t="s">
        <v>85</v>
      </c>
      <c r="G1242" t="s">
        <v>6</v>
      </c>
      <c r="H1242" t="s">
        <v>27</v>
      </c>
      <c r="I1242" t="s">
        <v>19</v>
      </c>
      <c r="J1242" t="s">
        <v>13</v>
      </c>
      <c r="K1242" t="s">
        <v>9</v>
      </c>
      <c r="L1242" t="s">
        <v>37</v>
      </c>
      <c r="M1242">
        <v>1</v>
      </c>
      <c r="N1242">
        <v>156.11000000000001</v>
      </c>
      <c r="O1242">
        <v>0</v>
      </c>
      <c r="P1242">
        <v>79.52</v>
      </c>
      <c r="Q1242">
        <v>156.11000000000001</v>
      </c>
      <c r="R1242">
        <v>79.52</v>
      </c>
      <c r="S1242">
        <v>76.590000000000018</v>
      </c>
      <c r="T1242">
        <v>0.49061559157004681</v>
      </c>
      <c r="U1242">
        <v>2026</v>
      </c>
      <c r="V1242" t="s">
        <v>82</v>
      </c>
      <c r="W1242">
        <v>6</v>
      </c>
      <c r="X1242" t="s">
        <v>85</v>
      </c>
    </row>
    <row r="1243" spans="1:24">
      <c r="A1243">
        <v>1217</v>
      </c>
      <c r="B1243" s="19">
        <v>46204</v>
      </c>
      <c r="C1243">
        <v>2026</v>
      </c>
      <c r="D1243" t="s">
        <v>86</v>
      </c>
      <c r="E1243">
        <v>7</v>
      </c>
      <c r="F1243" t="s">
        <v>87</v>
      </c>
      <c r="G1243" t="s">
        <v>11</v>
      </c>
      <c r="H1243" t="s">
        <v>18</v>
      </c>
      <c r="I1243" t="s">
        <v>2</v>
      </c>
      <c r="J1243" t="s">
        <v>3</v>
      </c>
      <c r="K1243" t="s">
        <v>23</v>
      </c>
      <c r="L1243" t="s">
        <v>51</v>
      </c>
      <c r="M1243">
        <v>2</v>
      </c>
      <c r="N1243">
        <v>121.78</v>
      </c>
      <c r="O1243">
        <v>0.1</v>
      </c>
      <c r="P1243">
        <v>59.62</v>
      </c>
      <c r="Q1243">
        <v>219.20400000000001</v>
      </c>
      <c r="R1243">
        <v>119.24</v>
      </c>
      <c r="S1243">
        <v>99.964000000000013</v>
      </c>
      <c r="T1243">
        <v>0.45603182423678407</v>
      </c>
      <c r="U1243">
        <v>2026</v>
      </c>
      <c r="V1243" t="s">
        <v>86</v>
      </c>
      <c r="W1243">
        <v>7</v>
      </c>
      <c r="X1243" t="s">
        <v>87</v>
      </c>
    </row>
    <row r="1244" spans="1:24">
      <c r="A1244">
        <v>2249</v>
      </c>
      <c r="B1244" s="19">
        <v>46204</v>
      </c>
      <c r="C1244">
        <v>2026</v>
      </c>
      <c r="D1244" t="s">
        <v>86</v>
      </c>
      <c r="E1244">
        <v>7</v>
      </c>
      <c r="F1244" t="s">
        <v>87</v>
      </c>
      <c r="G1244" t="s">
        <v>0</v>
      </c>
      <c r="H1244" t="s">
        <v>50</v>
      </c>
      <c r="I1244" t="s">
        <v>28</v>
      </c>
      <c r="J1244" t="s">
        <v>13</v>
      </c>
      <c r="K1244" t="s">
        <v>34</v>
      </c>
      <c r="L1244" t="s">
        <v>42</v>
      </c>
      <c r="M1244">
        <v>3</v>
      </c>
      <c r="N1244">
        <v>36.22</v>
      </c>
      <c r="O1244">
        <v>0.1</v>
      </c>
      <c r="P1244">
        <v>13.83</v>
      </c>
      <c r="Q1244">
        <v>97.793999999999997</v>
      </c>
      <c r="R1244">
        <v>41.49</v>
      </c>
      <c r="S1244">
        <v>56.303999999999995</v>
      </c>
      <c r="T1244">
        <v>0.57574084299650286</v>
      </c>
      <c r="U1244">
        <v>2026</v>
      </c>
      <c r="V1244" t="s">
        <v>86</v>
      </c>
      <c r="W1244">
        <v>7</v>
      </c>
      <c r="X1244" t="s">
        <v>87</v>
      </c>
    </row>
    <row r="1245" spans="1:24">
      <c r="A1245">
        <v>2650</v>
      </c>
      <c r="B1245" s="19">
        <v>46204</v>
      </c>
      <c r="C1245">
        <v>2026</v>
      </c>
      <c r="D1245" t="s">
        <v>86</v>
      </c>
      <c r="E1245">
        <v>7</v>
      </c>
      <c r="F1245" t="s">
        <v>87</v>
      </c>
      <c r="G1245" t="s">
        <v>20</v>
      </c>
      <c r="H1245" t="s">
        <v>31</v>
      </c>
      <c r="I1245" t="s">
        <v>8</v>
      </c>
      <c r="J1245" t="s">
        <v>16</v>
      </c>
      <c r="K1245" t="s">
        <v>14</v>
      </c>
      <c r="L1245" t="s">
        <v>48</v>
      </c>
      <c r="M1245">
        <v>10</v>
      </c>
      <c r="N1245">
        <v>161.78</v>
      </c>
      <c r="O1245">
        <v>0.1</v>
      </c>
      <c r="P1245">
        <v>85.11</v>
      </c>
      <c r="Q1245">
        <v>1456.02</v>
      </c>
      <c r="R1245">
        <v>851.1</v>
      </c>
      <c r="S1245">
        <v>604.91999999999996</v>
      </c>
      <c r="T1245">
        <v>0.4154613260806857</v>
      </c>
      <c r="U1245">
        <v>2026</v>
      </c>
      <c r="V1245" t="s">
        <v>86</v>
      </c>
      <c r="W1245">
        <v>7</v>
      </c>
      <c r="X1245" t="s">
        <v>87</v>
      </c>
    </row>
    <row r="1246" spans="1:24">
      <c r="A1246">
        <v>3937</v>
      </c>
      <c r="B1246" s="19">
        <v>46204</v>
      </c>
      <c r="C1246">
        <v>2026</v>
      </c>
      <c r="D1246" t="s">
        <v>86</v>
      </c>
      <c r="E1246">
        <v>7</v>
      </c>
      <c r="F1246" t="s">
        <v>87</v>
      </c>
      <c r="G1246" t="s">
        <v>20</v>
      </c>
      <c r="H1246" t="s">
        <v>31</v>
      </c>
      <c r="I1246" t="s">
        <v>2</v>
      </c>
      <c r="J1246" t="s">
        <v>16</v>
      </c>
      <c r="K1246" t="s">
        <v>23</v>
      </c>
      <c r="L1246" t="s">
        <v>51</v>
      </c>
      <c r="M1246">
        <v>3</v>
      </c>
      <c r="N1246">
        <v>126.23</v>
      </c>
      <c r="O1246">
        <v>0.05</v>
      </c>
      <c r="P1246">
        <v>61.81</v>
      </c>
      <c r="Q1246">
        <v>359.75549999999998</v>
      </c>
      <c r="R1246">
        <v>185.43</v>
      </c>
      <c r="S1246">
        <v>174.32549999999998</v>
      </c>
      <c r="T1246">
        <v>0.4845666014835075</v>
      </c>
      <c r="U1246">
        <v>2026</v>
      </c>
      <c r="V1246" t="s">
        <v>86</v>
      </c>
      <c r="W1246">
        <v>7</v>
      </c>
      <c r="X1246" t="s">
        <v>87</v>
      </c>
    </row>
    <row r="1247" spans="1:24">
      <c r="A1247">
        <v>4122</v>
      </c>
      <c r="B1247" s="19">
        <v>46204</v>
      </c>
      <c r="C1247">
        <v>2026</v>
      </c>
      <c r="D1247" t="s">
        <v>86</v>
      </c>
      <c r="E1247">
        <v>7</v>
      </c>
      <c r="F1247" t="s">
        <v>87</v>
      </c>
      <c r="G1247" t="s">
        <v>20</v>
      </c>
      <c r="H1247" t="s">
        <v>33</v>
      </c>
      <c r="I1247" t="s">
        <v>2</v>
      </c>
      <c r="J1247" t="s">
        <v>3</v>
      </c>
      <c r="K1247" t="s">
        <v>4</v>
      </c>
      <c r="L1247" t="s">
        <v>5</v>
      </c>
      <c r="M1247">
        <v>4</v>
      </c>
      <c r="N1247">
        <v>79.97</v>
      </c>
      <c r="O1247">
        <v>0.1</v>
      </c>
      <c r="P1247">
        <v>43.36</v>
      </c>
      <c r="Q1247">
        <v>287.892</v>
      </c>
      <c r="R1247">
        <v>173.44</v>
      </c>
      <c r="S1247">
        <v>114.452</v>
      </c>
      <c r="T1247">
        <v>0.39755185972517471</v>
      </c>
      <c r="U1247">
        <v>2026</v>
      </c>
      <c r="V1247" t="s">
        <v>86</v>
      </c>
      <c r="W1247">
        <v>7</v>
      </c>
      <c r="X1247" t="s">
        <v>87</v>
      </c>
    </row>
    <row r="1248" spans="1:24">
      <c r="A1248">
        <v>4589</v>
      </c>
      <c r="B1248" s="19">
        <v>46204</v>
      </c>
      <c r="C1248">
        <v>2026</v>
      </c>
      <c r="D1248" t="s">
        <v>86</v>
      </c>
      <c r="E1248">
        <v>7</v>
      </c>
      <c r="F1248" t="s">
        <v>87</v>
      </c>
      <c r="G1248" t="s">
        <v>20</v>
      </c>
      <c r="H1248" t="s">
        <v>33</v>
      </c>
      <c r="I1248" t="s">
        <v>19</v>
      </c>
      <c r="J1248" t="s">
        <v>13</v>
      </c>
      <c r="K1248" t="s">
        <v>4</v>
      </c>
      <c r="L1248" t="s">
        <v>30</v>
      </c>
      <c r="M1248">
        <v>2</v>
      </c>
      <c r="N1248">
        <v>102.37</v>
      </c>
      <c r="O1248">
        <v>0</v>
      </c>
      <c r="P1248">
        <v>50.25</v>
      </c>
      <c r="Q1248">
        <v>204.74</v>
      </c>
      <c r="R1248">
        <v>100.5</v>
      </c>
      <c r="S1248">
        <v>104.24000000000001</v>
      </c>
      <c r="T1248">
        <v>0.50913353521539517</v>
      </c>
      <c r="U1248">
        <v>2026</v>
      </c>
      <c r="V1248" t="s">
        <v>86</v>
      </c>
      <c r="W1248">
        <v>7</v>
      </c>
      <c r="X1248" t="s">
        <v>87</v>
      </c>
    </row>
    <row r="1249" spans="1:24">
      <c r="A1249">
        <v>4873</v>
      </c>
      <c r="B1249" s="19">
        <v>46204</v>
      </c>
      <c r="C1249">
        <v>2026</v>
      </c>
      <c r="D1249" t="s">
        <v>86</v>
      </c>
      <c r="E1249">
        <v>7</v>
      </c>
      <c r="F1249" t="s">
        <v>87</v>
      </c>
      <c r="G1249" t="s">
        <v>20</v>
      </c>
      <c r="H1249" t="s">
        <v>47</v>
      </c>
      <c r="I1249" t="s">
        <v>2</v>
      </c>
      <c r="J1249" t="s">
        <v>13</v>
      </c>
      <c r="K1249" t="s">
        <v>4</v>
      </c>
      <c r="L1249" t="s">
        <v>30</v>
      </c>
      <c r="M1249">
        <v>1</v>
      </c>
      <c r="N1249">
        <v>102.13</v>
      </c>
      <c r="O1249">
        <v>0</v>
      </c>
      <c r="P1249">
        <v>49.17</v>
      </c>
      <c r="Q1249">
        <v>102.13</v>
      </c>
      <c r="R1249">
        <v>49.17</v>
      </c>
      <c r="S1249">
        <v>52.959999999999994</v>
      </c>
      <c r="T1249">
        <v>0.5185547831195535</v>
      </c>
      <c r="U1249">
        <v>2026</v>
      </c>
      <c r="V1249" t="s">
        <v>86</v>
      </c>
      <c r="W1249">
        <v>7</v>
      </c>
      <c r="X1249" t="s">
        <v>87</v>
      </c>
    </row>
    <row r="1250" spans="1:24">
      <c r="A1250">
        <v>729</v>
      </c>
      <c r="B1250" s="19">
        <v>46205</v>
      </c>
      <c r="C1250">
        <v>2026</v>
      </c>
      <c r="D1250" t="s">
        <v>86</v>
      </c>
      <c r="E1250">
        <v>7</v>
      </c>
      <c r="F1250" t="s">
        <v>87</v>
      </c>
      <c r="G1250" t="s">
        <v>11</v>
      </c>
      <c r="H1250" t="s">
        <v>12</v>
      </c>
      <c r="I1250" t="s">
        <v>2</v>
      </c>
      <c r="J1250" t="s">
        <v>3</v>
      </c>
      <c r="K1250" t="s">
        <v>14</v>
      </c>
      <c r="L1250" t="s">
        <v>48</v>
      </c>
      <c r="M1250">
        <v>1</v>
      </c>
      <c r="N1250">
        <v>161.82</v>
      </c>
      <c r="O1250">
        <v>0</v>
      </c>
      <c r="P1250">
        <v>87.15</v>
      </c>
      <c r="Q1250">
        <v>161.82</v>
      </c>
      <c r="R1250">
        <v>87.15</v>
      </c>
      <c r="S1250">
        <v>74.669999999999987</v>
      </c>
      <c r="T1250">
        <v>0.46143863552094916</v>
      </c>
      <c r="U1250">
        <v>2026</v>
      </c>
      <c r="V1250" t="s">
        <v>86</v>
      </c>
      <c r="W1250">
        <v>7</v>
      </c>
      <c r="X1250" t="s">
        <v>87</v>
      </c>
    </row>
    <row r="1251" spans="1:24">
      <c r="A1251">
        <v>906</v>
      </c>
      <c r="B1251" s="19">
        <v>46205</v>
      </c>
      <c r="C1251">
        <v>2026</v>
      </c>
      <c r="D1251" t="s">
        <v>86</v>
      </c>
      <c r="E1251">
        <v>7</v>
      </c>
      <c r="F1251" t="s">
        <v>87</v>
      </c>
      <c r="G1251" t="s">
        <v>20</v>
      </c>
      <c r="H1251" t="s">
        <v>33</v>
      </c>
      <c r="I1251" t="s">
        <v>2</v>
      </c>
      <c r="J1251" t="s">
        <v>13</v>
      </c>
      <c r="K1251" t="s">
        <v>4</v>
      </c>
      <c r="L1251" t="s">
        <v>5</v>
      </c>
      <c r="M1251">
        <v>2</v>
      </c>
      <c r="N1251">
        <v>83.29</v>
      </c>
      <c r="O1251">
        <v>0</v>
      </c>
      <c r="P1251">
        <v>42.45</v>
      </c>
      <c r="Q1251">
        <v>166.58</v>
      </c>
      <c r="R1251">
        <v>84.9</v>
      </c>
      <c r="S1251">
        <v>81.680000000000007</v>
      </c>
      <c r="T1251">
        <v>0.49033497418657701</v>
      </c>
      <c r="U1251">
        <v>2026</v>
      </c>
      <c r="V1251" t="s">
        <v>86</v>
      </c>
      <c r="W1251">
        <v>7</v>
      </c>
      <c r="X1251" t="s">
        <v>87</v>
      </c>
    </row>
    <row r="1252" spans="1:24">
      <c r="A1252">
        <v>1531</v>
      </c>
      <c r="B1252" s="19">
        <v>46205</v>
      </c>
      <c r="C1252">
        <v>2026</v>
      </c>
      <c r="D1252" t="s">
        <v>86</v>
      </c>
      <c r="E1252">
        <v>7</v>
      </c>
      <c r="F1252" t="s">
        <v>87</v>
      </c>
      <c r="G1252" t="s">
        <v>11</v>
      </c>
      <c r="H1252" t="s">
        <v>52</v>
      </c>
      <c r="I1252" t="s">
        <v>2</v>
      </c>
      <c r="J1252" t="s">
        <v>13</v>
      </c>
      <c r="K1252" t="s">
        <v>14</v>
      </c>
      <c r="L1252" t="s">
        <v>44</v>
      </c>
      <c r="M1252">
        <v>2</v>
      </c>
      <c r="N1252">
        <v>136.72999999999999</v>
      </c>
      <c r="O1252">
        <v>0</v>
      </c>
      <c r="P1252">
        <v>66.03</v>
      </c>
      <c r="Q1252">
        <v>273.45999999999998</v>
      </c>
      <c r="R1252">
        <v>132.06</v>
      </c>
      <c r="S1252">
        <v>141.39999999999998</v>
      </c>
      <c r="T1252">
        <v>0.5170774519125283</v>
      </c>
      <c r="U1252">
        <v>2026</v>
      </c>
      <c r="V1252" t="s">
        <v>86</v>
      </c>
      <c r="W1252">
        <v>7</v>
      </c>
      <c r="X1252" t="s">
        <v>87</v>
      </c>
    </row>
    <row r="1253" spans="1:24">
      <c r="A1253">
        <v>1683</v>
      </c>
      <c r="B1253" s="19">
        <v>46205</v>
      </c>
      <c r="C1253">
        <v>2026</v>
      </c>
      <c r="D1253" t="s">
        <v>86</v>
      </c>
      <c r="E1253">
        <v>7</v>
      </c>
      <c r="F1253" t="s">
        <v>87</v>
      </c>
      <c r="G1253" t="s">
        <v>11</v>
      </c>
      <c r="H1253" t="s">
        <v>12</v>
      </c>
      <c r="I1253" t="s">
        <v>28</v>
      </c>
      <c r="J1253" t="s">
        <v>3</v>
      </c>
      <c r="K1253" t="s">
        <v>9</v>
      </c>
      <c r="L1253" t="s">
        <v>37</v>
      </c>
      <c r="M1253">
        <v>2</v>
      </c>
      <c r="N1253">
        <v>152.44</v>
      </c>
      <c r="O1253">
        <v>0</v>
      </c>
      <c r="P1253">
        <v>81.23</v>
      </c>
      <c r="Q1253">
        <v>304.88</v>
      </c>
      <c r="R1253">
        <v>162.46</v>
      </c>
      <c r="S1253">
        <v>142.41999999999999</v>
      </c>
      <c r="T1253">
        <v>0.46713461033849379</v>
      </c>
      <c r="U1253">
        <v>2026</v>
      </c>
      <c r="V1253" t="s">
        <v>86</v>
      </c>
      <c r="W1253">
        <v>7</v>
      </c>
      <c r="X1253" t="s">
        <v>87</v>
      </c>
    </row>
    <row r="1254" spans="1:24">
      <c r="A1254">
        <v>2363</v>
      </c>
      <c r="B1254" s="19">
        <v>46205</v>
      </c>
      <c r="C1254">
        <v>2026</v>
      </c>
      <c r="D1254" t="s">
        <v>86</v>
      </c>
      <c r="E1254">
        <v>7</v>
      </c>
      <c r="F1254" t="s">
        <v>87</v>
      </c>
      <c r="G1254" t="s">
        <v>20</v>
      </c>
      <c r="H1254" t="s">
        <v>31</v>
      </c>
      <c r="I1254" t="s">
        <v>2</v>
      </c>
      <c r="J1254" t="s">
        <v>13</v>
      </c>
      <c r="K1254" t="s">
        <v>9</v>
      </c>
      <c r="L1254" t="s">
        <v>46</v>
      </c>
      <c r="M1254">
        <v>2</v>
      </c>
      <c r="N1254">
        <v>71.28</v>
      </c>
      <c r="O1254">
        <v>0.1</v>
      </c>
      <c r="P1254">
        <v>32.67</v>
      </c>
      <c r="Q1254">
        <v>128.304</v>
      </c>
      <c r="R1254">
        <v>65.34</v>
      </c>
      <c r="S1254">
        <v>62.963999999999999</v>
      </c>
      <c r="T1254">
        <v>0.4907407407407407</v>
      </c>
      <c r="U1254">
        <v>2026</v>
      </c>
      <c r="V1254" t="s">
        <v>86</v>
      </c>
      <c r="W1254">
        <v>7</v>
      </c>
      <c r="X1254" t="s">
        <v>87</v>
      </c>
    </row>
    <row r="1255" spans="1:24">
      <c r="A1255">
        <v>3858</v>
      </c>
      <c r="B1255" s="19">
        <v>46205</v>
      </c>
      <c r="C1255">
        <v>2026</v>
      </c>
      <c r="D1255" t="s">
        <v>86</v>
      </c>
      <c r="E1255">
        <v>7</v>
      </c>
      <c r="F1255" t="s">
        <v>87</v>
      </c>
      <c r="G1255" t="s">
        <v>11</v>
      </c>
      <c r="H1255" t="s">
        <v>18</v>
      </c>
      <c r="I1255" t="s">
        <v>28</v>
      </c>
      <c r="J1255" t="s">
        <v>3</v>
      </c>
      <c r="K1255" t="s">
        <v>4</v>
      </c>
      <c r="L1255" t="s">
        <v>5</v>
      </c>
      <c r="M1255">
        <v>1</v>
      </c>
      <c r="N1255">
        <v>80.290000000000006</v>
      </c>
      <c r="O1255">
        <v>0.1</v>
      </c>
      <c r="P1255">
        <v>43.47</v>
      </c>
      <c r="Q1255">
        <v>72.26100000000001</v>
      </c>
      <c r="R1255">
        <v>43.47</v>
      </c>
      <c r="S1255">
        <v>28.791000000000011</v>
      </c>
      <c r="T1255">
        <v>0.39843068875326948</v>
      </c>
      <c r="U1255">
        <v>2026</v>
      </c>
      <c r="V1255" t="s">
        <v>86</v>
      </c>
      <c r="W1255">
        <v>7</v>
      </c>
      <c r="X1255" t="s">
        <v>87</v>
      </c>
    </row>
    <row r="1256" spans="1:24">
      <c r="A1256">
        <v>4233</v>
      </c>
      <c r="B1256" s="19">
        <v>46205</v>
      </c>
      <c r="C1256">
        <v>2026</v>
      </c>
      <c r="D1256" t="s">
        <v>86</v>
      </c>
      <c r="E1256">
        <v>7</v>
      </c>
      <c r="F1256" t="s">
        <v>87</v>
      </c>
      <c r="G1256" t="s">
        <v>6</v>
      </c>
      <c r="H1256" t="s">
        <v>27</v>
      </c>
      <c r="I1256" t="s">
        <v>28</v>
      </c>
      <c r="J1256" t="s">
        <v>13</v>
      </c>
      <c r="K1256" t="s">
        <v>9</v>
      </c>
      <c r="L1256" t="s">
        <v>17</v>
      </c>
      <c r="M1256">
        <v>1</v>
      </c>
      <c r="N1256">
        <v>142.38</v>
      </c>
      <c r="O1256">
        <v>0.05</v>
      </c>
      <c r="P1256">
        <v>77.17</v>
      </c>
      <c r="Q1256">
        <v>135.261</v>
      </c>
      <c r="R1256">
        <v>77.17</v>
      </c>
      <c r="S1256">
        <v>58.090999999999994</v>
      </c>
      <c r="T1256">
        <v>0.42947338848596417</v>
      </c>
      <c r="U1256">
        <v>2026</v>
      </c>
      <c r="V1256" t="s">
        <v>86</v>
      </c>
      <c r="W1256">
        <v>7</v>
      </c>
      <c r="X1256" t="s">
        <v>87</v>
      </c>
    </row>
    <row r="1257" spans="1:24">
      <c r="A1257">
        <v>5071</v>
      </c>
      <c r="B1257" s="19">
        <v>46205</v>
      </c>
      <c r="C1257">
        <v>2026</v>
      </c>
      <c r="D1257" t="s">
        <v>86</v>
      </c>
      <c r="E1257">
        <v>7</v>
      </c>
      <c r="F1257" t="s">
        <v>87</v>
      </c>
      <c r="G1257" t="s">
        <v>20</v>
      </c>
      <c r="H1257" t="s">
        <v>31</v>
      </c>
      <c r="I1257" t="s">
        <v>2</v>
      </c>
      <c r="J1257" t="s">
        <v>13</v>
      </c>
      <c r="K1257" t="s">
        <v>9</v>
      </c>
      <c r="L1257" t="s">
        <v>10</v>
      </c>
      <c r="M1257">
        <v>3</v>
      </c>
      <c r="N1257">
        <v>91.47</v>
      </c>
      <c r="O1257">
        <v>0.05</v>
      </c>
      <c r="P1257">
        <v>45.6</v>
      </c>
      <c r="Q1257">
        <v>260.68949999999995</v>
      </c>
      <c r="R1257">
        <v>136.80000000000001</v>
      </c>
      <c r="S1257">
        <v>123.88949999999994</v>
      </c>
      <c r="T1257">
        <v>0.47523778287963253</v>
      </c>
      <c r="U1257">
        <v>2026</v>
      </c>
      <c r="V1257" t="s">
        <v>86</v>
      </c>
      <c r="W1257">
        <v>7</v>
      </c>
      <c r="X1257" t="s">
        <v>87</v>
      </c>
    </row>
    <row r="1258" spans="1:24">
      <c r="A1258">
        <v>5174</v>
      </c>
      <c r="B1258" s="19">
        <v>46205</v>
      </c>
      <c r="C1258">
        <v>2026</v>
      </c>
      <c r="D1258" t="s">
        <v>86</v>
      </c>
      <c r="E1258">
        <v>7</v>
      </c>
      <c r="F1258" t="s">
        <v>87</v>
      </c>
      <c r="G1258" t="s">
        <v>6</v>
      </c>
      <c r="H1258" t="s">
        <v>41</v>
      </c>
      <c r="I1258" t="s">
        <v>19</v>
      </c>
      <c r="J1258" t="s">
        <v>13</v>
      </c>
      <c r="K1258" t="s">
        <v>14</v>
      </c>
      <c r="L1258" t="s">
        <v>32</v>
      </c>
      <c r="M1258">
        <v>1</v>
      </c>
      <c r="N1258">
        <v>45.92</v>
      </c>
      <c r="O1258">
        <v>0.05</v>
      </c>
      <c r="P1258">
        <v>17.91</v>
      </c>
      <c r="Q1258">
        <v>43.624000000000002</v>
      </c>
      <c r="R1258">
        <v>17.91</v>
      </c>
      <c r="S1258">
        <v>25.714000000000002</v>
      </c>
      <c r="T1258">
        <v>0.58944617641665142</v>
      </c>
      <c r="U1258">
        <v>2026</v>
      </c>
      <c r="V1258" t="s">
        <v>86</v>
      </c>
      <c r="W1258">
        <v>7</v>
      </c>
      <c r="X1258" t="s">
        <v>87</v>
      </c>
    </row>
    <row r="1259" spans="1:24">
      <c r="A1259">
        <v>727</v>
      </c>
      <c r="B1259" s="19">
        <v>46206</v>
      </c>
      <c r="C1259">
        <v>2026</v>
      </c>
      <c r="D1259" t="s">
        <v>86</v>
      </c>
      <c r="E1259">
        <v>7</v>
      </c>
      <c r="F1259" t="s">
        <v>87</v>
      </c>
      <c r="G1259" t="s">
        <v>20</v>
      </c>
      <c r="H1259" t="s">
        <v>21</v>
      </c>
      <c r="I1259" t="s">
        <v>19</v>
      </c>
      <c r="J1259" t="s">
        <v>13</v>
      </c>
      <c r="K1259" t="s">
        <v>34</v>
      </c>
      <c r="L1259" t="s">
        <v>42</v>
      </c>
      <c r="M1259">
        <v>1</v>
      </c>
      <c r="N1259">
        <v>36.01</v>
      </c>
      <c r="O1259">
        <v>0</v>
      </c>
      <c r="P1259">
        <v>14.11</v>
      </c>
      <c r="Q1259">
        <v>36.01</v>
      </c>
      <c r="R1259">
        <v>14.11</v>
      </c>
      <c r="S1259">
        <v>21.9</v>
      </c>
      <c r="T1259">
        <v>0.60816439877811723</v>
      </c>
      <c r="U1259">
        <v>2026</v>
      </c>
      <c r="V1259" t="s">
        <v>86</v>
      </c>
      <c r="W1259">
        <v>7</v>
      </c>
      <c r="X1259" t="s">
        <v>87</v>
      </c>
    </row>
    <row r="1260" spans="1:24">
      <c r="A1260">
        <v>1546</v>
      </c>
      <c r="B1260" s="19">
        <v>46206</v>
      </c>
      <c r="C1260">
        <v>2026</v>
      </c>
      <c r="D1260" t="s">
        <v>86</v>
      </c>
      <c r="E1260">
        <v>7</v>
      </c>
      <c r="F1260" t="s">
        <v>87</v>
      </c>
      <c r="G1260" t="s">
        <v>20</v>
      </c>
      <c r="H1260" t="s">
        <v>47</v>
      </c>
      <c r="I1260" t="s">
        <v>2</v>
      </c>
      <c r="J1260" t="s">
        <v>16</v>
      </c>
      <c r="K1260" t="s">
        <v>14</v>
      </c>
      <c r="L1260" t="s">
        <v>48</v>
      </c>
      <c r="M1260">
        <v>1</v>
      </c>
      <c r="N1260">
        <v>165.8</v>
      </c>
      <c r="O1260">
        <v>0.1</v>
      </c>
      <c r="P1260">
        <v>88.32</v>
      </c>
      <c r="Q1260">
        <v>149.22000000000003</v>
      </c>
      <c r="R1260">
        <v>88.32</v>
      </c>
      <c r="S1260">
        <v>60.900000000000034</v>
      </c>
      <c r="T1260">
        <v>0.40812223562525146</v>
      </c>
      <c r="U1260">
        <v>2026</v>
      </c>
      <c r="V1260" t="s">
        <v>86</v>
      </c>
      <c r="W1260">
        <v>7</v>
      </c>
      <c r="X1260" t="s">
        <v>87</v>
      </c>
    </row>
    <row r="1261" spans="1:24">
      <c r="A1261">
        <v>3610</v>
      </c>
      <c r="B1261" s="19">
        <v>46206</v>
      </c>
      <c r="C1261">
        <v>2026</v>
      </c>
      <c r="D1261" t="s">
        <v>86</v>
      </c>
      <c r="E1261">
        <v>7</v>
      </c>
      <c r="F1261" t="s">
        <v>87</v>
      </c>
      <c r="G1261" t="s">
        <v>11</v>
      </c>
      <c r="H1261" t="s">
        <v>12</v>
      </c>
      <c r="I1261" t="s">
        <v>8</v>
      </c>
      <c r="J1261" t="s">
        <v>16</v>
      </c>
      <c r="K1261" t="s">
        <v>34</v>
      </c>
      <c r="L1261" t="s">
        <v>35</v>
      </c>
      <c r="M1261">
        <v>5</v>
      </c>
      <c r="N1261">
        <v>40.36</v>
      </c>
      <c r="O1261">
        <v>0.15</v>
      </c>
      <c r="P1261">
        <v>14.57</v>
      </c>
      <c r="Q1261">
        <v>171.53</v>
      </c>
      <c r="R1261">
        <v>72.849999999999994</v>
      </c>
      <c r="S1261">
        <v>98.68</v>
      </c>
      <c r="T1261">
        <v>0.57529295167026184</v>
      </c>
      <c r="U1261">
        <v>2026</v>
      </c>
      <c r="V1261" t="s">
        <v>86</v>
      </c>
      <c r="W1261">
        <v>7</v>
      </c>
      <c r="X1261" t="s">
        <v>87</v>
      </c>
    </row>
    <row r="1262" spans="1:24">
      <c r="A1262">
        <v>3931</v>
      </c>
      <c r="B1262" s="19">
        <v>46206</v>
      </c>
      <c r="C1262">
        <v>2026</v>
      </c>
      <c r="D1262" t="s">
        <v>86</v>
      </c>
      <c r="E1262">
        <v>7</v>
      </c>
      <c r="F1262" t="s">
        <v>87</v>
      </c>
      <c r="G1262" t="s">
        <v>11</v>
      </c>
      <c r="H1262" t="s">
        <v>52</v>
      </c>
      <c r="I1262" t="s">
        <v>8</v>
      </c>
      <c r="J1262" t="s">
        <v>16</v>
      </c>
      <c r="K1262" t="s">
        <v>9</v>
      </c>
      <c r="L1262" t="s">
        <v>17</v>
      </c>
      <c r="M1262">
        <v>12</v>
      </c>
      <c r="N1262">
        <v>143.77000000000001</v>
      </c>
      <c r="O1262">
        <v>0.1</v>
      </c>
      <c r="P1262">
        <v>81.680000000000007</v>
      </c>
      <c r="Q1262">
        <v>1552.7160000000003</v>
      </c>
      <c r="R1262">
        <v>980.16000000000008</v>
      </c>
      <c r="S1262">
        <v>572.55600000000027</v>
      </c>
      <c r="T1262">
        <v>0.3687448316369511</v>
      </c>
      <c r="U1262">
        <v>2026</v>
      </c>
      <c r="V1262" t="s">
        <v>86</v>
      </c>
      <c r="W1262">
        <v>7</v>
      </c>
      <c r="X1262" t="s">
        <v>87</v>
      </c>
    </row>
    <row r="1263" spans="1:24">
      <c r="A1263">
        <v>3942</v>
      </c>
      <c r="B1263" s="19">
        <v>46206</v>
      </c>
      <c r="C1263">
        <v>2026</v>
      </c>
      <c r="D1263" t="s">
        <v>86</v>
      </c>
      <c r="E1263">
        <v>7</v>
      </c>
      <c r="F1263" t="s">
        <v>87</v>
      </c>
      <c r="G1263" t="s">
        <v>6</v>
      </c>
      <c r="H1263" t="s">
        <v>43</v>
      </c>
      <c r="I1263" t="s">
        <v>2</v>
      </c>
      <c r="J1263" t="s">
        <v>13</v>
      </c>
      <c r="K1263" t="s">
        <v>9</v>
      </c>
      <c r="L1263" t="s">
        <v>46</v>
      </c>
      <c r="M1263">
        <v>2</v>
      </c>
      <c r="N1263">
        <v>70.5</v>
      </c>
      <c r="O1263">
        <v>0</v>
      </c>
      <c r="P1263">
        <v>32.51</v>
      </c>
      <c r="Q1263">
        <v>141</v>
      </c>
      <c r="R1263">
        <v>65.02</v>
      </c>
      <c r="S1263">
        <v>75.98</v>
      </c>
      <c r="T1263">
        <v>0.53886524822695037</v>
      </c>
      <c r="U1263">
        <v>2026</v>
      </c>
      <c r="V1263" t="s">
        <v>86</v>
      </c>
      <c r="W1263">
        <v>7</v>
      </c>
      <c r="X1263" t="s">
        <v>87</v>
      </c>
    </row>
    <row r="1264" spans="1:24">
      <c r="A1264">
        <v>4165</v>
      </c>
      <c r="B1264" s="19">
        <v>46206</v>
      </c>
      <c r="C1264">
        <v>2026</v>
      </c>
      <c r="D1264" t="s">
        <v>86</v>
      </c>
      <c r="E1264">
        <v>7</v>
      </c>
      <c r="F1264" t="s">
        <v>87</v>
      </c>
      <c r="G1264" t="s">
        <v>6</v>
      </c>
      <c r="H1264" t="s">
        <v>49</v>
      </c>
      <c r="I1264" t="s">
        <v>2</v>
      </c>
      <c r="J1264" t="s">
        <v>13</v>
      </c>
      <c r="K1264" t="s">
        <v>9</v>
      </c>
      <c r="L1264" t="s">
        <v>37</v>
      </c>
      <c r="M1264">
        <v>2</v>
      </c>
      <c r="N1264">
        <v>152.88999999999999</v>
      </c>
      <c r="O1264">
        <v>0</v>
      </c>
      <c r="P1264">
        <v>81.34</v>
      </c>
      <c r="Q1264">
        <v>305.77999999999997</v>
      </c>
      <c r="R1264">
        <v>162.68</v>
      </c>
      <c r="S1264">
        <v>143.09999999999997</v>
      </c>
      <c r="T1264">
        <v>0.46798351756164558</v>
      </c>
      <c r="U1264">
        <v>2026</v>
      </c>
      <c r="V1264" t="s">
        <v>86</v>
      </c>
      <c r="W1264">
        <v>7</v>
      </c>
      <c r="X1264" t="s">
        <v>87</v>
      </c>
    </row>
    <row r="1265" spans="1:24">
      <c r="A1265">
        <v>1149</v>
      </c>
      <c r="B1265" s="19">
        <v>46207</v>
      </c>
      <c r="C1265">
        <v>2026</v>
      </c>
      <c r="D1265" t="s">
        <v>86</v>
      </c>
      <c r="E1265">
        <v>7</v>
      </c>
      <c r="F1265" t="s">
        <v>87</v>
      </c>
      <c r="G1265" t="s">
        <v>0</v>
      </c>
      <c r="H1265" t="s">
        <v>50</v>
      </c>
      <c r="I1265" t="s">
        <v>2</v>
      </c>
      <c r="J1265" t="s">
        <v>13</v>
      </c>
      <c r="K1265" t="s">
        <v>4</v>
      </c>
      <c r="L1265" t="s">
        <v>5</v>
      </c>
      <c r="M1265">
        <v>2</v>
      </c>
      <c r="N1265">
        <v>81.900000000000006</v>
      </c>
      <c r="O1265">
        <v>0</v>
      </c>
      <c r="P1265">
        <v>42.61</v>
      </c>
      <c r="Q1265">
        <v>163.80000000000001</v>
      </c>
      <c r="R1265">
        <v>85.22</v>
      </c>
      <c r="S1265">
        <v>78.580000000000013</v>
      </c>
      <c r="T1265">
        <v>0.47973137973137975</v>
      </c>
      <c r="U1265">
        <v>2026</v>
      </c>
      <c r="V1265" t="s">
        <v>86</v>
      </c>
      <c r="W1265">
        <v>7</v>
      </c>
      <c r="X1265" t="s">
        <v>87</v>
      </c>
    </row>
    <row r="1266" spans="1:24">
      <c r="A1266">
        <v>1310</v>
      </c>
      <c r="B1266" s="19">
        <v>46207</v>
      </c>
      <c r="C1266">
        <v>2026</v>
      </c>
      <c r="D1266" t="s">
        <v>86</v>
      </c>
      <c r="E1266">
        <v>7</v>
      </c>
      <c r="F1266" t="s">
        <v>87</v>
      </c>
      <c r="G1266" t="s">
        <v>11</v>
      </c>
      <c r="H1266" t="s">
        <v>39</v>
      </c>
      <c r="I1266" t="s">
        <v>19</v>
      </c>
      <c r="J1266" t="s">
        <v>13</v>
      </c>
      <c r="K1266" t="s">
        <v>4</v>
      </c>
      <c r="L1266" t="s">
        <v>30</v>
      </c>
      <c r="M1266">
        <v>1</v>
      </c>
      <c r="N1266">
        <v>103.58</v>
      </c>
      <c r="O1266">
        <v>0</v>
      </c>
      <c r="P1266">
        <v>51.94</v>
      </c>
      <c r="Q1266">
        <v>103.58</v>
      </c>
      <c r="R1266">
        <v>51.94</v>
      </c>
      <c r="S1266">
        <v>51.64</v>
      </c>
      <c r="T1266">
        <v>0.49855184398532537</v>
      </c>
      <c r="U1266">
        <v>2026</v>
      </c>
      <c r="V1266" t="s">
        <v>86</v>
      </c>
      <c r="W1266">
        <v>7</v>
      </c>
      <c r="X1266" t="s">
        <v>87</v>
      </c>
    </row>
    <row r="1267" spans="1:24">
      <c r="A1267">
        <v>2352</v>
      </c>
      <c r="B1267" s="19">
        <v>46207</v>
      </c>
      <c r="C1267">
        <v>2026</v>
      </c>
      <c r="D1267" t="s">
        <v>86</v>
      </c>
      <c r="E1267">
        <v>7</v>
      </c>
      <c r="F1267" t="s">
        <v>87</v>
      </c>
      <c r="G1267" t="s">
        <v>11</v>
      </c>
      <c r="H1267" t="s">
        <v>18</v>
      </c>
      <c r="I1267" t="s">
        <v>8</v>
      </c>
      <c r="J1267" t="s">
        <v>3</v>
      </c>
      <c r="K1267" t="s">
        <v>9</v>
      </c>
      <c r="L1267" t="s">
        <v>46</v>
      </c>
      <c r="M1267">
        <v>4</v>
      </c>
      <c r="N1267">
        <v>69.7</v>
      </c>
      <c r="O1267">
        <v>0.1</v>
      </c>
      <c r="P1267">
        <v>32.799999999999997</v>
      </c>
      <c r="Q1267">
        <v>250.92000000000002</v>
      </c>
      <c r="R1267">
        <v>131.19999999999999</v>
      </c>
      <c r="S1267">
        <v>119.72000000000003</v>
      </c>
      <c r="T1267">
        <v>0.47712418300653603</v>
      </c>
      <c r="U1267">
        <v>2026</v>
      </c>
      <c r="V1267" t="s">
        <v>86</v>
      </c>
      <c r="W1267">
        <v>7</v>
      </c>
      <c r="X1267" t="s">
        <v>87</v>
      </c>
    </row>
    <row r="1268" spans="1:24">
      <c r="A1268">
        <v>2547</v>
      </c>
      <c r="B1268" s="19">
        <v>46207</v>
      </c>
      <c r="C1268">
        <v>2026</v>
      </c>
      <c r="D1268" t="s">
        <v>86</v>
      </c>
      <c r="E1268">
        <v>7</v>
      </c>
      <c r="F1268" t="s">
        <v>87</v>
      </c>
      <c r="G1268" t="s">
        <v>6</v>
      </c>
      <c r="H1268" t="s">
        <v>43</v>
      </c>
      <c r="I1268" t="s">
        <v>2</v>
      </c>
      <c r="J1268" t="s">
        <v>16</v>
      </c>
      <c r="K1268" t="s">
        <v>34</v>
      </c>
      <c r="L1268" t="s">
        <v>35</v>
      </c>
      <c r="M1268">
        <v>1</v>
      </c>
      <c r="N1268">
        <v>40.549999999999997</v>
      </c>
      <c r="O1268">
        <v>0.05</v>
      </c>
      <c r="P1268">
        <v>14.44</v>
      </c>
      <c r="Q1268">
        <v>38.522499999999994</v>
      </c>
      <c r="R1268">
        <v>14.44</v>
      </c>
      <c r="S1268">
        <v>24.082499999999996</v>
      </c>
      <c r="T1268">
        <v>0.62515413070283599</v>
      </c>
      <c r="U1268">
        <v>2026</v>
      </c>
      <c r="V1268" t="s">
        <v>86</v>
      </c>
      <c r="W1268">
        <v>7</v>
      </c>
      <c r="X1268" t="s">
        <v>87</v>
      </c>
    </row>
    <row r="1269" spans="1:24">
      <c r="A1269">
        <v>2720</v>
      </c>
      <c r="B1269" s="19">
        <v>46207</v>
      </c>
      <c r="C1269">
        <v>2026</v>
      </c>
      <c r="D1269" t="s">
        <v>86</v>
      </c>
      <c r="E1269">
        <v>7</v>
      </c>
      <c r="F1269" t="s">
        <v>87</v>
      </c>
      <c r="G1269" t="s">
        <v>20</v>
      </c>
      <c r="H1269" t="s">
        <v>33</v>
      </c>
      <c r="I1269" t="s">
        <v>2</v>
      </c>
      <c r="J1269" t="s">
        <v>13</v>
      </c>
      <c r="K1269" t="s">
        <v>9</v>
      </c>
      <c r="L1269" t="s">
        <v>17</v>
      </c>
      <c r="M1269">
        <v>2</v>
      </c>
      <c r="N1269">
        <v>145.88999999999999</v>
      </c>
      <c r="O1269">
        <v>0</v>
      </c>
      <c r="P1269">
        <v>80.709999999999994</v>
      </c>
      <c r="Q1269">
        <v>291.77999999999997</v>
      </c>
      <c r="R1269">
        <v>161.41999999999999</v>
      </c>
      <c r="S1269">
        <v>130.35999999999999</v>
      </c>
      <c r="T1269">
        <v>0.4467749674412228</v>
      </c>
      <c r="U1269">
        <v>2026</v>
      </c>
      <c r="V1269" t="s">
        <v>86</v>
      </c>
      <c r="W1269">
        <v>7</v>
      </c>
      <c r="X1269" t="s">
        <v>87</v>
      </c>
    </row>
    <row r="1270" spans="1:24">
      <c r="A1270">
        <v>3591</v>
      </c>
      <c r="B1270" s="19">
        <v>46207</v>
      </c>
      <c r="C1270">
        <v>2026</v>
      </c>
      <c r="D1270" t="s">
        <v>86</v>
      </c>
      <c r="E1270">
        <v>7</v>
      </c>
      <c r="F1270" t="s">
        <v>87</v>
      </c>
      <c r="G1270" t="s">
        <v>20</v>
      </c>
      <c r="H1270" t="s">
        <v>47</v>
      </c>
      <c r="I1270" t="s">
        <v>2</v>
      </c>
      <c r="J1270" t="s">
        <v>3</v>
      </c>
      <c r="K1270" t="s">
        <v>14</v>
      </c>
      <c r="L1270" t="s">
        <v>48</v>
      </c>
      <c r="M1270">
        <v>1</v>
      </c>
      <c r="N1270">
        <v>163.25</v>
      </c>
      <c r="O1270">
        <v>0</v>
      </c>
      <c r="P1270">
        <v>89.71</v>
      </c>
      <c r="Q1270">
        <v>163.25</v>
      </c>
      <c r="R1270">
        <v>89.71</v>
      </c>
      <c r="S1270">
        <v>73.540000000000006</v>
      </c>
      <c r="T1270">
        <v>0.45047473200612559</v>
      </c>
      <c r="U1270">
        <v>2026</v>
      </c>
      <c r="V1270" t="s">
        <v>86</v>
      </c>
      <c r="W1270">
        <v>7</v>
      </c>
      <c r="X1270" t="s">
        <v>87</v>
      </c>
    </row>
    <row r="1271" spans="1:24">
      <c r="A1271">
        <v>3819</v>
      </c>
      <c r="B1271" s="19">
        <v>46207</v>
      </c>
      <c r="C1271">
        <v>2026</v>
      </c>
      <c r="D1271" t="s">
        <v>86</v>
      </c>
      <c r="E1271">
        <v>7</v>
      </c>
      <c r="F1271" t="s">
        <v>87</v>
      </c>
      <c r="G1271" t="s">
        <v>6</v>
      </c>
      <c r="H1271" t="s">
        <v>7</v>
      </c>
      <c r="I1271" t="s">
        <v>2</v>
      </c>
      <c r="J1271" t="s">
        <v>3</v>
      </c>
      <c r="K1271" t="s">
        <v>34</v>
      </c>
      <c r="L1271" t="s">
        <v>35</v>
      </c>
      <c r="M1271">
        <v>1</v>
      </c>
      <c r="N1271">
        <v>40.39</v>
      </c>
      <c r="O1271">
        <v>0.1</v>
      </c>
      <c r="P1271">
        <v>14.38</v>
      </c>
      <c r="Q1271">
        <v>36.350999999999999</v>
      </c>
      <c r="R1271">
        <v>14.38</v>
      </c>
      <c r="S1271">
        <v>21.970999999999997</v>
      </c>
      <c r="T1271">
        <v>0.60441253335534095</v>
      </c>
      <c r="U1271">
        <v>2026</v>
      </c>
      <c r="V1271" t="s">
        <v>86</v>
      </c>
      <c r="W1271">
        <v>7</v>
      </c>
      <c r="X1271" t="s">
        <v>87</v>
      </c>
    </row>
    <row r="1272" spans="1:24">
      <c r="A1272">
        <v>4869</v>
      </c>
      <c r="B1272" s="19">
        <v>46207</v>
      </c>
      <c r="C1272">
        <v>2026</v>
      </c>
      <c r="D1272" t="s">
        <v>86</v>
      </c>
      <c r="E1272">
        <v>7</v>
      </c>
      <c r="F1272" t="s">
        <v>87</v>
      </c>
      <c r="G1272" t="s">
        <v>0</v>
      </c>
      <c r="H1272" t="s">
        <v>50</v>
      </c>
      <c r="I1272" t="s">
        <v>19</v>
      </c>
      <c r="J1272" t="s">
        <v>3</v>
      </c>
      <c r="K1272" t="s">
        <v>23</v>
      </c>
      <c r="L1272" t="s">
        <v>29</v>
      </c>
      <c r="M1272">
        <v>1</v>
      </c>
      <c r="N1272">
        <v>200.22</v>
      </c>
      <c r="O1272">
        <v>0</v>
      </c>
      <c r="P1272">
        <v>104.38</v>
      </c>
      <c r="Q1272">
        <v>200.22</v>
      </c>
      <c r="R1272">
        <v>104.38</v>
      </c>
      <c r="S1272">
        <v>95.84</v>
      </c>
      <c r="T1272">
        <v>0.47867345919488563</v>
      </c>
      <c r="U1272">
        <v>2026</v>
      </c>
      <c r="V1272" t="s">
        <v>86</v>
      </c>
      <c r="W1272">
        <v>7</v>
      </c>
      <c r="X1272" t="s">
        <v>87</v>
      </c>
    </row>
    <row r="1273" spans="1:24">
      <c r="A1273">
        <v>4940</v>
      </c>
      <c r="B1273" s="19">
        <v>46207</v>
      </c>
      <c r="C1273">
        <v>2026</v>
      </c>
      <c r="D1273" t="s">
        <v>86</v>
      </c>
      <c r="E1273">
        <v>7</v>
      </c>
      <c r="F1273" t="s">
        <v>87</v>
      </c>
      <c r="G1273" t="s">
        <v>6</v>
      </c>
      <c r="H1273" t="s">
        <v>27</v>
      </c>
      <c r="I1273" t="s">
        <v>2</v>
      </c>
      <c r="J1273" t="s">
        <v>3</v>
      </c>
      <c r="K1273" t="s">
        <v>14</v>
      </c>
      <c r="L1273" t="s">
        <v>48</v>
      </c>
      <c r="M1273">
        <v>1</v>
      </c>
      <c r="N1273">
        <v>164.78</v>
      </c>
      <c r="O1273">
        <v>0.1</v>
      </c>
      <c r="P1273">
        <v>88.72</v>
      </c>
      <c r="Q1273">
        <v>148.30199999999999</v>
      </c>
      <c r="R1273">
        <v>88.72</v>
      </c>
      <c r="S1273">
        <v>59.581999999999994</v>
      </c>
      <c r="T1273">
        <v>0.4017612709201494</v>
      </c>
      <c r="U1273">
        <v>2026</v>
      </c>
      <c r="V1273" t="s">
        <v>86</v>
      </c>
      <c r="W1273">
        <v>7</v>
      </c>
      <c r="X1273" t="s">
        <v>87</v>
      </c>
    </row>
    <row r="1274" spans="1:24">
      <c r="A1274">
        <v>5164</v>
      </c>
      <c r="B1274" s="19">
        <v>46207</v>
      </c>
      <c r="C1274">
        <v>2026</v>
      </c>
      <c r="D1274" t="s">
        <v>86</v>
      </c>
      <c r="E1274">
        <v>7</v>
      </c>
      <c r="F1274" t="s">
        <v>87</v>
      </c>
      <c r="G1274" t="s">
        <v>6</v>
      </c>
      <c r="H1274" t="s">
        <v>49</v>
      </c>
      <c r="I1274" t="s">
        <v>2</v>
      </c>
      <c r="J1274" t="s">
        <v>3</v>
      </c>
      <c r="K1274" t="s">
        <v>9</v>
      </c>
      <c r="L1274" t="s">
        <v>17</v>
      </c>
      <c r="M1274">
        <v>4</v>
      </c>
      <c r="N1274">
        <v>142.86000000000001</v>
      </c>
      <c r="O1274">
        <v>0</v>
      </c>
      <c r="P1274">
        <v>81.62</v>
      </c>
      <c r="Q1274">
        <v>571.44000000000005</v>
      </c>
      <c r="R1274">
        <v>326.48</v>
      </c>
      <c r="S1274">
        <v>244.96000000000004</v>
      </c>
      <c r="T1274">
        <v>0.42867142657146862</v>
      </c>
      <c r="U1274">
        <v>2026</v>
      </c>
      <c r="V1274" t="s">
        <v>86</v>
      </c>
      <c r="W1274">
        <v>7</v>
      </c>
      <c r="X1274" t="s">
        <v>87</v>
      </c>
    </row>
    <row r="1275" spans="1:24">
      <c r="A1275">
        <v>659</v>
      </c>
      <c r="B1275" s="19">
        <v>46208</v>
      </c>
      <c r="C1275">
        <v>2026</v>
      </c>
      <c r="D1275" t="s">
        <v>86</v>
      </c>
      <c r="E1275">
        <v>7</v>
      </c>
      <c r="F1275" t="s">
        <v>87</v>
      </c>
      <c r="G1275" t="s">
        <v>20</v>
      </c>
      <c r="H1275" t="s">
        <v>47</v>
      </c>
      <c r="I1275" t="s">
        <v>28</v>
      </c>
      <c r="J1275" t="s">
        <v>16</v>
      </c>
      <c r="K1275" t="s">
        <v>4</v>
      </c>
      <c r="L1275" t="s">
        <v>26</v>
      </c>
      <c r="M1275">
        <v>1</v>
      </c>
      <c r="N1275">
        <v>41.18</v>
      </c>
      <c r="O1275">
        <v>0</v>
      </c>
      <c r="P1275">
        <v>16.25</v>
      </c>
      <c r="Q1275">
        <v>41.18</v>
      </c>
      <c r="R1275">
        <v>16.25</v>
      </c>
      <c r="S1275">
        <v>24.93</v>
      </c>
      <c r="T1275">
        <v>0.6053909664885867</v>
      </c>
      <c r="U1275">
        <v>2026</v>
      </c>
      <c r="V1275" t="s">
        <v>86</v>
      </c>
      <c r="W1275">
        <v>7</v>
      </c>
      <c r="X1275" t="s">
        <v>87</v>
      </c>
    </row>
    <row r="1276" spans="1:24">
      <c r="A1276">
        <v>969</v>
      </c>
      <c r="B1276" s="19">
        <v>46208</v>
      </c>
      <c r="C1276">
        <v>2026</v>
      </c>
      <c r="D1276" t="s">
        <v>86</v>
      </c>
      <c r="E1276">
        <v>7</v>
      </c>
      <c r="F1276" t="s">
        <v>87</v>
      </c>
      <c r="G1276" t="s">
        <v>6</v>
      </c>
      <c r="H1276" t="s">
        <v>41</v>
      </c>
      <c r="I1276" t="s">
        <v>8</v>
      </c>
      <c r="J1276" t="s">
        <v>16</v>
      </c>
      <c r="K1276" t="s">
        <v>34</v>
      </c>
      <c r="L1276" t="s">
        <v>42</v>
      </c>
      <c r="M1276">
        <v>12</v>
      </c>
      <c r="N1276">
        <v>35.81</v>
      </c>
      <c r="O1276">
        <v>0.15</v>
      </c>
      <c r="P1276">
        <v>14.29</v>
      </c>
      <c r="Q1276">
        <v>365.262</v>
      </c>
      <c r="R1276">
        <v>171.48</v>
      </c>
      <c r="S1276">
        <v>193.78200000000001</v>
      </c>
      <c r="T1276">
        <v>0.53052877112866936</v>
      </c>
      <c r="U1276">
        <v>2026</v>
      </c>
      <c r="V1276" t="s">
        <v>86</v>
      </c>
      <c r="W1276">
        <v>7</v>
      </c>
      <c r="X1276" t="s">
        <v>87</v>
      </c>
    </row>
    <row r="1277" spans="1:24">
      <c r="A1277">
        <v>1096</v>
      </c>
      <c r="B1277" s="19">
        <v>46208</v>
      </c>
      <c r="C1277">
        <v>2026</v>
      </c>
      <c r="D1277" t="s">
        <v>86</v>
      </c>
      <c r="E1277">
        <v>7</v>
      </c>
      <c r="F1277" t="s">
        <v>87</v>
      </c>
      <c r="G1277" t="s">
        <v>6</v>
      </c>
      <c r="H1277" t="s">
        <v>49</v>
      </c>
      <c r="I1277" t="s">
        <v>19</v>
      </c>
      <c r="J1277" t="s">
        <v>13</v>
      </c>
      <c r="K1277" t="s">
        <v>23</v>
      </c>
      <c r="L1277" t="s">
        <v>24</v>
      </c>
      <c r="M1277">
        <v>3</v>
      </c>
      <c r="N1277">
        <v>345.42</v>
      </c>
      <c r="O1277">
        <v>0</v>
      </c>
      <c r="P1277">
        <v>198.69</v>
      </c>
      <c r="Q1277">
        <v>1036.26</v>
      </c>
      <c r="R1277">
        <v>596.06999999999994</v>
      </c>
      <c r="S1277">
        <v>440.19000000000005</v>
      </c>
      <c r="T1277">
        <v>0.42478721556366167</v>
      </c>
      <c r="U1277">
        <v>2026</v>
      </c>
      <c r="V1277" t="s">
        <v>86</v>
      </c>
      <c r="W1277">
        <v>7</v>
      </c>
      <c r="X1277" t="s">
        <v>87</v>
      </c>
    </row>
    <row r="1278" spans="1:24">
      <c r="A1278">
        <v>1440</v>
      </c>
      <c r="B1278" s="19">
        <v>46208</v>
      </c>
      <c r="C1278">
        <v>2026</v>
      </c>
      <c r="D1278" t="s">
        <v>86</v>
      </c>
      <c r="E1278">
        <v>7</v>
      </c>
      <c r="F1278" t="s">
        <v>87</v>
      </c>
      <c r="G1278" t="s">
        <v>20</v>
      </c>
      <c r="H1278" t="s">
        <v>33</v>
      </c>
      <c r="I1278" t="s">
        <v>2</v>
      </c>
      <c r="J1278" t="s">
        <v>3</v>
      </c>
      <c r="K1278" t="s">
        <v>4</v>
      </c>
      <c r="L1278" t="s">
        <v>30</v>
      </c>
      <c r="M1278">
        <v>4</v>
      </c>
      <c r="N1278">
        <v>101.66</v>
      </c>
      <c r="O1278">
        <v>0.1</v>
      </c>
      <c r="P1278">
        <v>51.55</v>
      </c>
      <c r="Q1278">
        <v>365.976</v>
      </c>
      <c r="R1278">
        <v>206.2</v>
      </c>
      <c r="S1278">
        <v>159.77600000000001</v>
      </c>
      <c r="T1278">
        <v>0.43657507596126527</v>
      </c>
      <c r="U1278">
        <v>2026</v>
      </c>
      <c r="V1278" t="s">
        <v>86</v>
      </c>
      <c r="W1278">
        <v>7</v>
      </c>
      <c r="X1278" t="s">
        <v>87</v>
      </c>
    </row>
    <row r="1279" spans="1:24">
      <c r="A1279">
        <v>2052</v>
      </c>
      <c r="B1279" s="19">
        <v>46208</v>
      </c>
      <c r="C1279">
        <v>2026</v>
      </c>
      <c r="D1279" t="s">
        <v>86</v>
      </c>
      <c r="E1279">
        <v>7</v>
      </c>
      <c r="F1279" t="s">
        <v>87</v>
      </c>
      <c r="G1279" t="s">
        <v>20</v>
      </c>
      <c r="H1279" t="s">
        <v>47</v>
      </c>
      <c r="I1279" t="s">
        <v>2</v>
      </c>
      <c r="J1279" t="s">
        <v>16</v>
      </c>
      <c r="K1279" t="s">
        <v>9</v>
      </c>
      <c r="L1279" t="s">
        <v>17</v>
      </c>
      <c r="M1279">
        <v>3</v>
      </c>
      <c r="N1279">
        <v>146.88999999999999</v>
      </c>
      <c r="O1279">
        <v>0</v>
      </c>
      <c r="P1279">
        <v>77.650000000000006</v>
      </c>
      <c r="Q1279">
        <v>440.66999999999996</v>
      </c>
      <c r="R1279">
        <v>232.95000000000002</v>
      </c>
      <c r="S1279">
        <v>207.71999999999994</v>
      </c>
      <c r="T1279">
        <v>0.47137313636054179</v>
      </c>
      <c r="U1279">
        <v>2026</v>
      </c>
      <c r="V1279" t="s">
        <v>86</v>
      </c>
      <c r="W1279">
        <v>7</v>
      </c>
      <c r="X1279" t="s">
        <v>87</v>
      </c>
    </row>
    <row r="1280" spans="1:24">
      <c r="A1280">
        <v>2096</v>
      </c>
      <c r="B1280" s="19">
        <v>46208</v>
      </c>
      <c r="C1280">
        <v>2026</v>
      </c>
      <c r="D1280" t="s">
        <v>86</v>
      </c>
      <c r="E1280">
        <v>7</v>
      </c>
      <c r="F1280" t="s">
        <v>87</v>
      </c>
      <c r="G1280" t="s">
        <v>20</v>
      </c>
      <c r="H1280" t="s">
        <v>47</v>
      </c>
      <c r="I1280" t="s">
        <v>28</v>
      </c>
      <c r="J1280" t="s">
        <v>3</v>
      </c>
      <c r="K1280" t="s">
        <v>14</v>
      </c>
      <c r="L1280" t="s">
        <v>48</v>
      </c>
      <c r="M1280">
        <v>2</v>
      </c>
      <c r="N1280">
        <v>161.21</v>
      </c>
      <c r="O1280">
        <v>0</v>
      </c>
      <c r="P1280">
        <v>85.2</v>
      </c>
      <c r="Q1280">
        <v>322.42</v>
      </c>
      <c r="R1280">
        <v>170.4</v>
      </c>
      <c r="S1280">
        <v>152.02000000000001</v>
      </c>
      <c r="T1280">
        <v>0.47149680540909372</v>
      </c>
      <c r="U1280">
        <v>2026</v>
      </c>
      <c r="V1280" t="s">
        <v>86</v>
      </c>
      <c r="W1280">
        <v>7</v>
      </c>
      <c r="X1280" t="s">
        <v>87</v>
      </c>
    </row>
    <row r="1281" spans="1:24">
      <c r="A1281">
        <v>2488</v>
      </c>
      <c r="B1281" s="19">
        <v>46208</v>
      </c>
      <c r="C1281">
        <v>2026</v>
      </c>
      <c r="D1281" t="s">
        <v>86</v>
      </c>
      <c r="E1281">
        <v>7</v>
      </c>
      <c r="F1281" t="s">
        <v>87</v>
      </c>
      <c r="G1281" t="s">
        <v>20</v>
      </c>
      <c r="H1281" t="s">
        <v>33</v>
      </c>
      <c r="I1281" t="s">
        <v>19</v>
      </c>
      <c r="J1281" t="s">
        <v>13</v>
      </c>
      <c r="K1281" t="s">
        <v>9</v>
      </c>
      <c r="L1281" t="s">
        <v>46</v>
      </c>
      <c r="M1281">
        <v>2</v>
      </c>
      <c r="N1281">
        <v>71.27</v>
      </c>
      <c r="O1281">
        <v>0.05</v>
      </c>
      <c r="P1281">
        <v>32.85</v>
      </c>
      <c r="Q1281">
        <v>135.41299999999998</v>
      </c>
      <c r="R1281">
        <v>65.7</v>
      </c>
      <c r="S1281">
        <v>69.71299999999998</v>
      </c>
      <c r="T1281">
        <v>0.5148176319851121</v>
      </c>
      <c r="U1281">
        <v>2026</v>
      </c>
      <c r="V1281" t="s">
        <v>86</v>
      </c>
      <c r="W1281">
        <v>7</v>
      </c>
      <c r="X1281" t="s">
        <v>87</v>
      </c>
    </row>
    <row r="1282" spans="1:24">
      <c r="A1282">
        <v>3220</v>
      </c>
      <c r="B1282" s="19">
        <v>46208</v>
      </c>
      <c r="C1282">
        <v>2026</v>
      </c>
      <c r="D1282" t="s">
        <v>86</v>
      </c>
      <c r="E1282">
        <v>7</v>
      </c>
      <c r="F1282" t="s">
        <v>87</v>
      </c>
      <c r="G1282" t="s">
        <v>0</v>
      </c>
      <c r="H1282" t="s">
        <v>36</v>
      </c>
      <c r="I1282" t="s">
        <v>19</v>
      </c>
      <c r="J1282" t="s">
        <v>3</v>
      </c>
      <c r="K1282" t="s">
        <v>34</v>
      </c>
      <c r="L1282" t="s">
        <v>45</v>
      </c>
      <c r="M1282">
        <v>3</v>
      </c>
      <c r="N1282">
        <v>50.16</v>
      </c>
      <c r="O1282">
        <v>0.05</v>
      </c>
      <c r="P1282">
        <v>22.24</v>
      </c>
      <c r="Q1282">
        <v>142.95599999999999</v>
      </c>
      <c r="R1282">
        <v>66.72</v>
      </c>
      <c r="S1282">
        <v>76.23599999999999</v>
      </c>
      <c r="T1282">
        <v>0.53328296818601528</v>
      </c>
      <c r="U1282">
        <v>2026</v>
      </c>
      <c r="V1282" t="s">
        <v>86</v>
      </c>
      <c r="W1282">
        <v>7</v>
      </c>
      <c r="X1282" t="s">
        <v>87</v>
      </c>
    </row>
    <row r="1283" spans="1:24">
      <c r="A1283">
        <v>3711</v>
      </c>
      <c r="B1283" s="19">
        <v>46208</v>
      </c>
      <c r="C1283">
        <v>2026</v>
      </c>
      <c r="D1283" t="s">
        <v>86</v>
      </c>
      <c r="E1283">
        <v>7</v>
      </c>
      <c r="F1283" t="s">
        <v>87</v>
      </c>
      <c r="G1283" t="s">
        <v>20</v>
      </c>
      <c r="H1283" t="s">
        <v>21</v>
      </c>
      <c r="I1283" t="s">
        <v>28</v>
      </c>
      <c r="J1283" t="s">
        <v>13</v>
      </c>
      <c r="K1283" t="s">
        <v>9</v>
      </c>
      <c r="L1283" t="s">
        <v>17</v>
      </c>
      <c r="M1283">
        <v>1</v>
      </c>
      <c r="N1283">
        <v>145.37</v>
      </c>
      <c r="O1283">
        <v>0.05</v>
      </c>
      <c r="P1283">
        <v>81.02</v>
      </c>
      <c r="Q1283">
        <v>138.10149999999999</v>
      </c>
      <c r="R1283">
        <v>81.02</v>
      </c>
      <c r="S1283">
        <v>57.081499999999991</v>
      </c>
      <c r="T1283">
        <v>0.41333005072356199</v>
      </c>
      <c r="U1283">
        <v>2026</v>
      </c>
      <c r="V1283" t="s">
        <v>86</v>
      </c>
      <c r="W1283">
        <v>7</v>
      </c>
      <c r="X1283" t="s">
        <v>87</v>
      </c>
    </row>
    <row r="1284" spans="1:24">
      <c r="A1284">
        <v>3823</v>
      </c>
      <c r="B1284" s="19">
        <v>46208</v>
      </c>
      <c r="C1284">
        <v>2026</v>
      </c>
      <c r="D1284" t="s">
        <v>86</v>
      </c>
      <c r="E1284">
        <v>7</v>
      </c>
      <c r="F1284" t="s">
        <v>87</v>
      </c>
      <c r="G1284" t="s">
        <v>20</v>
      </c>
      <c r="H1284" t="s">
        <v>31</v>
      </c>
      <c r="I1284" t="s">
        <v>19</v>
      </c>
      <c r="J1284" t="s">
        <v>13</v>
      </c>
      <c r="K1284" t="s">
        <v>14</v>
      </c>
      <c r="L1284" t="s">
        <v>32</v>
      </c>
      <c r="M1284">
        <v>2</v>
      </c>
      <c r="N1284">
        <v>47.1</v>
      </c>
      <c r="O1284">
        <v>0</v>
      </c>
      <c r="P1284">
        <v>17.920000000000002</v>
      </c>
      <c r="Q1284">
        <v>94.2</v>
      </c>
      <c r="R1284">
        <v>35.840000000000003</v>
      </c>
      <c r="S1284">
        <v>58.36</v>
      </c>
      <c r="T1284">
        <v>0.6195329087048832</v>
      </c>
      <c r="U1284">
        <v>2026</v>
      </c>
      <c r="V1284" t="s">
        <v>86</v>
      </c>
      <c r="W1284">
        <v>7</v>
      </c>
      <c r="X1284" t="s">
        <v>87</v>
      </c>
    </row>
    <row r="1285" spans="1:24">
      <c r="A1285">
        <v>4058</v>
      </c>
      <c r="B1285" s="19">
        <v>46208</v>
      </c>
      <c r="C1285">
        <v>2026</v>
      </c>
      <c r="D1285" t="s">
        <v>86</v>
      </c>
      <c r="E1285">
        <v>7</v>
      </c>
      <c r="F1285" t="s">
        <v>87</v>
      </c>
      <c r="G1285" t="s">
        <v>20</v>
      </c>
      <c r="H1285" t="s">
        <v>47</v>
      </c>
      <c r="I1285" t="s">
        <v>8</v>
      </c>
      <c r="J1285" t="s">
        <v>16</v>
      </c>
      <c r="K1285" t="s">
        <v>9</v>
      </c>
      <c r="L1285" t="s">
        <v>37</v>
      </c>
      <c r="M1285">
        <v>5</v>
      </c>
      <c r="N1285">
        <v>155.09</v>
      </c>
      <c r="O1285">
        <v>0.1</v>
      </c>
      <c r="P1285">
        <v>78.52</v>
      </c>
      <c r="Q1285">
        <v>697.90500000000009</v>
      </c>
      <c r="R1285">
        <v>392.59999999999997</v>
      </c>
      <c r="S1285">
        <v>305.30500000000012</v>
      </c>
      <c r="T1285">
        <v>0.43745925305020034</v>
      </c>
      <c r="U1285">
        <v>2026</v>
      </c>
      <c r="V1285" t="s">
        <v>86</v>
      </c>
      <c r="W1285">
        <v>7</v>
      </c>
      <c r="X1285" t="s">
        <v>87</v>
      </c>
    </row>
    <row r="1286" spans="1:24">
      <c r="A1286">
        <v>4126</v>
      </c>
      <c r="B1286" s="19">
        <v>46208</v>
      </c>
      <c r="C1286">
        <v>2026</v>
      </c>
      <c r="D1286" t="s">
        <v>86</v>
      </c>
      <c r="E1286">
        <v>7</v>
      </c>
      <c r="F1286" t="s">
        <v>87</v>
      </c>
      <c r="G1286" t="s">
        <v>20</v>
      </c>
      <c r="H1286" t="s">
        <v>47</v>
      </c>
      <c r="I1286" t="s">
        <v>2</v>
      </c>
      <c r="J1286" t="s">
        <v>13</v>
      </c>
      <c r="K1286" t="s">
        <v>4</v>
      </c>
      <c r="L1286" t="s">
        <v>5</v>
      </c>
      <c r="M1286">
        <v>3</v>
      </c>
      <c r="N1286">
        <v>82.89</v>
      </c>
      <c r="O1286">
        <v>0</v>
      </c>
      <c r="P1286">
        <v>42.31</v>
      </c>
      <c r="Q1286">
        <v>248.67000000000002</v>
      </c>
      <c r="R1286">
        <v>126.93</v>
      </c>
      <c r="S1286">
        <v>121.74000000000001</v>
      </c>
      <c r="T1286">
        <v>0.48956448304982508</v>
      </c>
      <c r="U1286">
        <v>2026</v>
      </c>
      <c r="V1286" t="s">
        <v>86</v>
      </c>
      <c r="W1286">
        <v>7</v>
      </c>
      <c r="X1286" t="s">
        <v>87</v>
      </c>
    </row>
    <row r="1287" spans="1:24">
      <c r="A1287">
        <v>5080</v>
      </c>
      <c r="B1287" s="19">
        <v>46208</v>
      </c>
      <c r="C1287">
        <v>2026</v>
      </c>
      <c r="D1287" t="s">
        <v>86</v>
      </c>
      <c r="E1287">
        <v>7</v>
      </c>
      <c r="F1287" t="s">
        <v>87</v>
      </c>
      <c r="G1287" t="s">
        <v>11</v>
      </c>
      <c r="H1287" t="s">
        <v>18</v>
      </c>
      <c r="I1287" t="s">
        <v>19</v>
      </c>
      <c r="J1287" t="s">
        <v>13</v>
      </c>
      <c r="K1287" t="s">
        <v>4</v>
      </c>
      <c r="L1287" t="s">
        <v>5</v>
      </c>
      <c r="M1287">
        <v>2</v>
      </c>
      <c r="N1287">
        <v>80.8</v>
      </c>
      <c r="O1287">
        <v>0</v>
      </c>
      <c r="P1287">
        <v>42.21</v>
      </c>
      <c r="Q1287">
        <v>161.6</v>
      </c>
      <c r="R1287">
        <v>84.42</v>
      </c>
      <c r="S1287">
        <v>77.179999999999993</v>
      </c>
      <c r="T1287">
        <v>0.47759900990099008</v>
      </c>
      <c r="U1287">
        <v>2026</v>
      </c>
      <c r="V1287" t="s">
        <v>86</v>
      </c>
      <c r="W1287">
        <v>7</v>
      </c>
      <c r="X1287" t="s">
        <v>87</v>
      </c>
    </row>
    <row r="1288" spans="1:24">
      <c r="A1288">
        <v>923</v>
      </c>
      <c r="B1288" s="19">
        <v>46209</v>
      </c>
      <c r="C1288">
        <v>2026</v>
      </c>
      <c r="D1288" t="s">
        <v>86</v>
      </c>
      <c r="E1288">
        <v>7</v>
      </c>
      <c r="F1288" t="s">
        <v>87</v>
      </c>
      <c r="G1288" t="s">
        <v>11</v>
      </c>
      <c r="H1288" t="s">
        <v>25</v>
      </c>
      <c r="I1288" t="s">
        <v>2</v>
      </c>
      <c r="J1288" t="s">
        <v>13</v>
      </c>
      <c r="K1288" t="s">
        <v>34</v>
      </c>
      <c r="L1288" t="s">
        <v>35</v>
      </c>
      <c r="M1288">
        <v>2</v>
      </c>
      <c r="N1288">
        <v>39.54</v>
      </c>
      <c r="O1288">
        <v>0.05</v>
      </c>
      <c r="P1288">
        <v>14.68</v>
      </c>
      <c r="Q1288">
        <v>75.125999999999991</v>
      </c>
      <c r="R1288">
        <v>29.36</v>
      </c>
      <c r="S1288">
        <v>45.765999999999991</v>
      </c>
      <c r="T1288">
        <v>0.60918989431089099</v>
      </c>
      <c r="U1288">
        <v>2026</v>
      </c>
      <c r="V1288" t="s">
        <v>86</v>
      </c>
      <c r="W1288">
        <v>7</v>
      </c>
      <c r="X1288" t="s">
        <v>87</v>
      </c>
    </row>
    <row r="1289" spans="1:24">
      <c r="A1289">
        <v>1549</v>
      </c>
      <c r="B1289" s="19">
        <v>46209</v>
      </c>
      <c r="C1289">
        <v>2026</v>
      </c>
      <c r="D1289" t="s">
        <v>86</v>
      </c>
      <c r="E1289">
        <v>7</v>
      </c>
      <c r="F1289" t="s">
        <v>87</v>
      </c>
      <c r="G1289" t="s">
        <v>11</v>
      </c>
      <c r="H1289" t="s">
        <v>12</v>
      </c>
      <c r="I1289" t="s">
        <v>2</v>
      </c>
      <c r="J1289" t="s">
        <v>13</v>
      </c>
      <c r="K1289" t="s">
        <v>34</v>
      </c>
      <c r="L1289" t="s">
        <v>38</v>
      </c>
      <c r="M1289">
        <v>2</v>
      </c>
      <c r="N1289">
        <v>121.35</v>
      </c>
      <c r="O1289">
        <v>0</v>
      </c>
      <c r="P1289">
        <v>71.06</v>
      </c>
      <c r="Q1289">
        <v>242.7</v>
      </c>
      <c r="R1289">
        <v>142.12</v>
      </c>
      <c r="S1289">
        <v>100.57999999999998</v>
      </c>
      <c r="T1289">
        <v>0.41442109600329619</v>
      </c>
      <c r="U1289">
        <v>2026</v>
      </c>
      <c r="V1289" t="s">
        <v>86</v>
      </c>
      <c r="W1289">
        <v>7</v>
      </c>
      <c r="X1289" t="s">
        <v>87</v>
      </c>
    </row>
    <row r="1290" spans="1:24">
      <c r="A1290">
        <v>1839</v>
      </c>
      <c r="B1290" s="19">
        <v>46209</v>
      </c>
      <c r="C1290">
        <v>2026</v>
      </c>
      <c r="D1290" t="s">
        <v>86</v>
      </c>
      <c r="E1290">
        <v>7</v>
      </c>
      <c r="F1290" t="s">
        <v>87</v>
      </c>
      <c r="G1290" t="s">
        <v>20</v>
      </c>
      <c r="H1290" t="s">
        <v>33</v>
      </c>
      <c r="I1290" t="s">
        <v>19</v>
      </c>
      <c r="J1290" t="s">
        <v>3</v>
      </c>
      <c r="K1290" t="s">
        <v>34</v>
      </c>
      <c r="L1290" t="s">
        <v>35</v>
      </c>
      <c r="M1290">
        <v>1</v>
      </c>
      <c r="N1290">
        <v>41.37</v>
      </c>
      <c r="O1290">
        <v>0</v>
      </c>
      <c r="P1290">
        <v>15.12</v>
      </c>
      <c r="Q1290">
        <v>41.37</v>
      </c>
      <c r="R1290">
        <v>15.12</v>
      </c>
      <c r="S1290">
        <v>26.25</v>
      </c>
      <c r="T1290">
        <v>0.63451776649746194</v>
      </c>
      <c r="U1290">
        <v>2026</v>
      </c>
      <c r="V1290" t="s">
        <v>86</v>
      </c>
      <c r="W1290">
        <v>7</v>
      </c>
      <c r="X1290" t="s">
        <v>87</v>
      </c>
    </row>
    <row r="1291" spans="1:24">
      <c r="A1291">
        <v>2053</v>
      </c>
      <c r="B1291" s="19">
        <v>46209</v>
      </c>
      <c r="C1291">
        <v>2026</v>
      </c>
      <c r="D1291" t="s">
        <v>86</v>
      </c>
      <c r="E1291">
        <v>7</v>
      </c>
      <c r="F1291" t="s">
        <v>87</v>
      </c>
      <c r="G1291" t="s">
        <v>6</v>
      </c>
      <c r="H1291" t="s">
        <v>43</v>
      </c>
      <c r="I1291" t="s">
        <v>2</v>
      </c>
      <c r="J1291" t="s">
        <v>13</v>
      </c>
      <c r="K1291" t="s">
        <v>4</v>
      </c>
      <c r="L1291" t="s">
        <v>5</v>
      </c>
      <c r="M1291">
        <v>5</v>
      </c>
      <c r="N1291">
        <v>81.63</v>
      </c>
      <c r="O1291">
        <v>0.05</v>
      </c>
      <c r="P1291">
        <v>42.36</v>
      </c>
      <c r="Q1291">
        <v>387.74249999999995</v>
      </c>
      <c r="R1291">
        <v>211.8</v>
      </c>
      <c r="S1291">
        <v>175.94249999999994</v>
      </c>
      <c r="T1291">
        <v>0.45376119460724568</v>
      </c>
      <c r="U1291">
        <v>2026</v>
      </c>
      <c r="V1291" t="s">
        <v>86</v>
      </c>
      <c r="W1291">
        <v>7</v>
      </c>
      <c r="X1291" t="s">
        <v>87</v>
      </c>
    </row>
    <row r="1292" spans="1:24">
      <c r="A1292">
        <v>2342</v>
      </c>
      <c r="B1292" s="19">
        <v>46209</v>
      </c>
      <c r="C1292">
        <v>2026</v>
      </c>
      <c r="D1292" t="s">
        <v>86</v>
      </c>
      <c r="E1292">
        <v>7</v>
      </c>
      <c r="F1292" t="s">
        <v>87</v>
      </c>
      <c r="G1292" t="s">
        <v>6</v>
      </c>
      <c r="H1292" t="s">
        <v>7</v>
      </c>
      <c r="I1292" t="s">
        <v>2</v>
      </c>
      <c r="J1292" t="s">
        <v>3</v>
      </c>
      <c r="K1292" t="s">
        <v>34</v>
      </c>
      <c r="L1292" t="s">
        <v>42</v>
      </c>
      <c r="M1292">
        <v>1</v>
      </c>
      <c r="N1292">
        <v>36.19</v>
      </c>
      <c r="O1292">
        <v>0</v>
      </c>
      <c r="P1292">
        <v>13.91</v>
      </c>
      <c r="Q1292">
        <v>36.19</v>
      </c>
      <c r="R1292">
        <v>13.91</v>
      </c>
      <c r="S1292">
        <v>22.279999999999998</v>
      </c>
      <c r="T1292">
        <v>0.61563967946946663</v>
      </c>
      <c r="U1292">
        <v>2026</v>
      </c>
      <c r="V1292" t="s">
        <v>86</v>
      </c>
      <c r="W1292">
        <v>7</v>
      </c>
      <c r="X1292" t="s">
        <v>87</v>
      </c>
    </row>
    <row r="1293" spans="1:24">
      <c r="A1293">
        <v>2465</v>
      </c>
      <c r="B1293" s="19">
        <v>46209</v>
      </c>
      <c r="C1293">
        <v>2026</v>
      </c>
      <c r="D1293" t="s">
        <v>86</v>
      </c>
      <c r="E1293">
        <v>7</v>
      </c>
      <c r="F1293" t="s">
        <v>87</v>
      </c>
      <c r="G1293" t="s">
        <v>6</v>
      </c>
      <c r="H1293" t="s">
        <v>7</v>
      </c>
      <c r="I1293" t="s">
        <v>28</v>
      </c>
      <c r="J1293" t="s">
        <v>13</v>
      </c>
      <c r="K1293" t="s">
        <v>9</v>
      </c>
      <c r="L1293" t="s">
        <v>17</v>
      </c>
      <c r="M1293">
        <v>1</v>
      </c>
      <c r="N1293">
        <v>142.04</v>
      </c>
      <c r="O1293">
        <v>0</v>
      </c>
      <c r="P1293">
        <v>81.67</v>
      </c>
      <c r="Q1293">
        <v>142.04</v>
      </c>
      <c r="R1293">
        <v>81.67</v>
      </c>
      <c r="S1293">
        <v>60.36999999999999</v>
      </c>
      <c r="T1293">
        <v>0.4250211208110391</v>
      </c>
      <c r="U1293">
        <v>2026</v>
      </c>
      <c r="V1293" t="s">
        <v>86</v>
      </c>
      <c r="W1293">
        <v>7</v>
      </c>
      <c r="X1293" t="s">
        <v>87</v>
      </c>
    </row>
    <row r="1294" spans="1:24">
      <c r="A1294">
        <v>3990</v>
      </c>
      <c r="B1294" s="19">
        <v>46209</v>
      </c>
      <c r="C1294">
        <v>2026</v>
      </c>
      <c r="D1294" t="s">
        <v>86</v>
      </c>
      <c r="E1294">
        <v>7</v>
      </c>
      <c r="F1294" t="s">
        <v>87</v>
      </c>
      <c r="G1294" t="s">
        <v>11</v>
      </c>
      <c r="H1294" t="s">
        <v>25</v>
      </c>
      <c r="I1294" t="s">
        <v>2</v>
      </c>
      <c r="J1294" t="s">
        <v>16</v>
      </c>
      <c r="K1294" t="s">
        <v>14</v>
      </c>
      <c r="L1294" t="s">
        <v>44</v>
      </c>
      <c r="M1294">
        <v>1</v>
      </c>
      <c r="N1294">
        <v>133.66999999999999</v>
      </c>
      <c r="O1294">
        <v>0</v>
      </c>
      <c r="P1294">
        <v>68.25</v>
      </c>
      <c r="Q1294">
        <v>133.66999999999999</v>
      </c>
      <c r="R1294">
        <v>68.25</v>
      </c>
      <c r="S1294">
        <v>65.419999999999987</v>
      </c>
      <c r="T1294">
        <v>0.48941422907159415</v>
      </c>
      <c r="U1294">
        <v>2026</v>
      </c>
      <c r="V1294" t="s">
        <v>86</v>
      </c>
      <c r="W1294">
        <v>7</v>
      </c>
      <c r="X1294" t="s">
        <v>87</v>
      </c>
    </row>
    <row r="1295" spans="1:24">
      <c r="A1295">
        <v>4370</v>
      </c>
      <c r="B1295" s="19">
        <v>46209</v>
      </c>
      <c r="C1295">
        <v>2026</v>
      </c>
      <c r="D1295" t="s">
        <v>86</v>
      </c>
      <c r="E1295">
        <v>7</v>
      </c>
      <c r="F1295" t="s">
        <v>87</v>
      </c>
      <c r="G1295" t="s">
        <v>11</v>
      </c>
      <c r="H1295" t="s">
        <v>39</v>
      </c>
      <c r="I1295" t="s">
        <v>2</v>
      </c>
      <c r="J1295" t="s">
        <v>13</v>
      </c>
      <c r="K1295" t="s">
        <v>14</v>
      </c>
      <c r="L1295" t="s">
        <v>48</v>
      </c>
      <c r="M1295">
        <v>6</v>
      </c>
      <c r="N1295">
        <v>166.6</v>
      </c>
      <c r="O1295">
        <v>0</v>
      </c>
      <c r="P1295">
        <v>88.14</v>
      </c>
      <c r="Q1295">
        <v>999.59999999999991</v>
      </c>
      <c r="R1295">
        <v>528.84</v>
      </c>
      <c r="S1295">
        <v>470.75999999999988</v>
      </c>
      <c r="T1295">
        <v>0.47094837935174061</v>
      </c>
      <c r="U1295">
        <v>2026</v>
      </c>
      <c r="V1295" t="s">
        <v>86</v>
      </c>
      <c r="W1295">
        <v>7</v>
      </c>
      <c r="X1295" t="s">
        <v>87</v>
      </c>
    </row>
    <row r="1296" spans="1:24">
      <c r="A1296">
        <v>4856</v>
      </c>
      <c r="B1296" s="19">
        <v>46209</v>
      </c>
      <c r="C1296">
        <v>2026</v>
      </c>
      <c r="D1296" t="s">
        <v>86</v>
      </c>
      <c r="E1296">
        <v>7</v>
      </c>
      <c r="F1296" t="s">
        <v>87</v>
      </c>
      <c r="G1296" t="s">
        <v>6</v>
      </c>
      <c r="H1296" t="s">
        <v>43</v>
      </c>
      <c r="I1296" t="s">
        <v>2</v>
      </c>
      <c r="J1296" t="s">
        <v>3</v>
      </c>
      <c r="K1296" t="s">
        <v>4</v>
      </c>
      <c r="L1296" t="s">
        <v>30</v>
      </c>
      <c r="M1296">
        <v>2</v>
      </c>
      <c r="N1296">
        <v>99.93</v>
      </c>
      <c r="O1296">
        <v>0.1</v>
      </c>
      <c r="P1296">
        <v>51.96</v>
      </c>
      <c r="Q1296">
        <v>179.87400000000002</v>
      </c>
      <c r="R1296">
        <v>103.92</v>
      </c>
      <c r="S1296">
        <v>75.954000000000022</v>
      </c>
      <c r="T1296">
        <v>0.422262250241836</v>
      </c>
      <c r="U1296">
        <v>2026</v>
      </c>
      <c r="V1296" t="s">
        <v>86</v>
      </c>
      <c r="W1296">
        <v>7</v>
      </c>
      <c r="X1296" t="s">
        <v>87</v>
      </c>
    </row>
    <row r="1297" spans="1:24">
      <c r="A1297">
        <v>337</v>
      </c>
      <c r="B1297" s="19">
        <v>46210</v>
      </c>
      <c r="C1297">
        <v>2026</v>
      </c>
      <c r="D1297" t="s">
        <v>86</v>
      </c>
      <c r="E1297">
        <v>7</v>
      </c>
      <c r="F1297" t="s">
        <v>87</v>
      </c>
      <c r="G1297" t="s">
        <v>0</v>
      </c>
      <c r="H1297" t="s">
        <v>50</v>
      </c>
      <c r="I1297" t="s">
        <v>19</v>
      </c>
      <c r="J1297" t="s">
        <v>3</v>
      </c>
      <c r="K1297" t="s">
        <v>4</v>
      </c>
      <c r="L1297" t="s">
        <v>30</v>
      </c>
      <c r="M1297">
        <v>6</v>
      </c>
      <c r="N1297">
        <v>100.56</v>
      </c>
      <c r="O1297">
        <v>0</v>
      </c>
      <c r="P1297">
        <v>49.47</v>
      </c>
      <c r="Q1297">
        <v>603.36</v>
      </c>
      <c r="R1297">
        <v>296.82</v>
      </c>
      <c r="S1297">
        <v>306.54000000000002</v>
      </c>
      <c r="T1297">
        <v>0.508054892601432</v>
      </c>
      <c r="U1297">
        <v>2026</v>
      </c>
      <c r="V1297" t="s">
        <v>86</v>
      </c>
      <c r="W1297">
        <v>7</v>
      </c>
      <c r="X1297" t="s">
        <v>87</v>
      </c>
    </row>
    <row r="1298" spans="1:24">
      <c r="A1298">
        <v>1001</v>
      </c>
      <c r="B1298" s="19">
        <v>46210</v>
      </c>
      <c r="C1298">
        <v>2026</v>
      </c>
      <c r="D1298" t="s">
        <v>86</v>
      </c>
      <c r="E1298">
        <v>7</v>
      </c>
      <c r="F1298" t="s">
        <v>87</v>
      </c>
      <c r="G1298" t="s">
        <v>0</v>
      </c>
      <c r="H1298" t="s">
        <v>36</v>
      </c>
      <c r="I1298" t="s">
        <v>2</v>
      </c>
      <c r="J1298" t="s">
        <v>3</v>
      </c>
      <c r="K1298" t="s">
        <v>23</v>
      </c>
      <c r="L1298" t="s">
        <v>29</v>
      </c>
      <c r="M1298">
        <v>1</v>
      </c>
      <c r="N1298">
        <v>200.48</v>
      </c>
      <c r="O1298">
        <v>0.05</v>
      </c>
      <c r="P1298">
        <v>104.11</v>
      </c>
      <c r="Q1298">
        <v>190.45599999999999</v>
      </c>
      <c r="R1298">
        <v>104.11</v>
      </c>
      <c r="S1298">
        <v>86.345999999999989</v>
      </c>
      <c r="T1298">
        <v>0.45336455664300412</v>
      </c>
      <c r="U1298">
        <v>2026</v>
      </c>
      <c r="V1298" t="s">
        <v>86</v>
      </c>
      <c r="W1298">
        <v>7</v>
      </c>
      <c r="X1298" t="s">
        <v>87</v>
      </c>
    </row>
    <row r="1299" spans="1:24">
      <c r="A1299">
        <v>2424</v>
      </c>
      <c r="B1299" s="19">
        <v>46210</v>
      </c>
      <c r="C1299">
        <v>2026</v>
      </c>
      <c r="D1299" t="s">
        <v>86</v>
      </c>
      <c r="E1299">
        <v>7</v>
      </c>
      <c r="F1299" t="s">
        <v>87</v>
      </c>
      <c r="G1299" t="s">
        <v>20</v>
      </c>
      <c r="H1299" t="s">
        <v>33</v>
      </c>
      <c r="I1299" t="s">
        <v>2</v>
      </c>
      <c r="J1299" t="s">
        <v>13</v>
      </c>
      <c r="K1299" t="s">
        <v>4</v>
      </c>
      <c r="L1299" t="s">
        <v>22</v>
      </c>
      <c r="M1299">
        <v>1</v>
      </c>
      <c r="N1299">
        <v>51.06</v>
      </c>
      <c r="O1299">
        <v>0.15</v>
      </c>
      <c r="P1299">
        <v>22.56</v>
      </c>
      <c r="Q1299">
        <v>43.401000000000003</v>
      </c>
      <c r="R1299">
        <v>22.56</v>
      </c>
      <c r="S1299">
        <v>20.841000000000005</v>
      </c>
      <c r="T1299">
        <v>0.48019630884081022</v>
      </c>
      <c r="U1299">
        <v>2026</v>
      </c>
      <c r="V1299" t="s">
        <v>86</v>
      </c>
      <c r="W1299">
        <v>7</v>
      </c>
      <c r="X1299" t="s">
        <v>87</v>
      </c>
    </row>
    <row r="1300" spans="1:24">
      <c r="A1300">
        <v>2751</v>
      </c>
      <c r="B1300" s="19">
        <v>46210</v>
      </c>
      <c r="C1300">
        <v>2026</v>
      </c>
      <c r="D1300" t="s">
        <v>86</v>
      </c>
      <c r="E1300">
        <v>7</v>
      </c>
      <c r="F1300" t="s">
        <v>87</v>
      </c>
      <c r="G1300" t="s">
        <v>0</v>
      </c>
      <c r="H1300" t="s">
        <v>50</v>
      </c>
      <c r="I1300" t="s">
        <v>19</v>
      </c>
      <c r="J1300" t="s">
        <v>13</v>
      </c>
      <c r="K1300" t="s">
        <v>34</v>
      </c>
      <c r="L1300" t="s">
        <v>38</v>
      </c>
      <c r="M1300">
        <v>2</v>
      </c>
      <c r="N1300">
        <v>125.9</v>
      </c>
      <c r="O1300">
        <v>0.15</v>
      </c>
      <c r="P1300">
        <v>70.27</v>
      </c>
      <c r="Q1300">
        <v>214.03</v>
      </c>
      <c r="R1300">
        <v>140.54</v>
      </c>
      <c r="S1300">
        <v>73.490000000000009</v>
      </c>
      <c r="T1300">
        <v>0.34336307994206422</v>
      </c>
      <c r="U1300">
        <v>2026</v>
      </c>
      <c r="V1300" t="s">
        <v>86</v>
      </c>
      <c r="W1300">
        <v>7</v>
      </c>
      <c r="X1300" t="s">
        <v>87</v>
      </c>
    </row>
    <row r="1301" spans="1:24">
      <c r="A1301">
        <v>375</v>
      </c>
      <c r="B1301" s="19">
        <v>46211</v>
      </c>
      <c r="C1301">
        <v>2026</v>
      </c>
      <c r="D1301" t="s">
        <v>86</v>
      </c>
      <c r="E1301">
        <v>7</v>
      </c>
      <c r="F1301" t="s">
        <v>87</v>
      </c>
      <c r="G1301" t="s">
        <v>6</v>
      </c>
      <c r="H1301" t="s">
        <v>43</v>
      </c>
      <c r="I1301" t="s">
        <v>19</v>
      </c>
      <c r="J1301" t="s">
        <v>3</v>
      </c>
      <c r="K1301" t="s">
        <v>23</v>
      </c>
      <c r="L1301" t="s">
        <v>29</v>
      </c>
      <c r="M1301">
        <v>2</v>
      </c>
      <c r="N1301">
        <v>192.24</v>
      </c>
      <c r="O1301">
        <v>0.05</v>
      </c>
      <c r="P1301">
        <v>103.65</v>
      </c>
      <c r="Q1301">
        <v>365.25599999999997</v>
      </c>
      <c r="R1301">
        <v>207.3</v>
      </c>
      <c r="S1301">
        <v>157.95599999999996</v>
      </c>
      <c r="T1301">
        <v>0.43245285498390162</v>
      </c>
      <c r="U1301">
        <v>2026</v>
      </c>
      <c r="V1301" t="s">
        <v>86</v>
      </c>
      <c r="W1301">
        <v>7</v>
      </c>
      <c r="X1301" t="s">
        <v>87</v>
      </c>
    </row>
    <row r="1302" spans="1:24">
      <c r="A1302">
        <v>650</v>
      </c>
      <c r="B1302" s="19">
        <v>46211</v>
      </c>
      <c r="C1302">
        <v>2026</v>
      </c>
      <c r="D1302" t="s">
        <v>86</v>
      </c>
      <c r="E1302">
        <v>7</v>
      </c>
      <c r="F1302" t="s">
        <v>87</v>
      </c>
      <c r="G1302" t="s">
        <v>0</v>
      </c>
      <c r="H1302" t="s">
        <v>1</v>
      </c>
      <c r="I1302" t="s">
        <v>2</v>
      </c>
      <c r="J1302" t="s">
        <v>16</v>
      </c>
      <c r="K1302" t="s">
        <v>34</v>
      </c>
      <c r="L1302" t="s">
        <v>35</v>
      </c>
      <c r="M1302">
        <v>2</v>
      </c>
      <c r="N1302">
        <v>40.79</v>
      </c>
      <c r="O1302">
        <v>0</v>
      </c>
      <c r="P1302">
        <v>14.61</v>
      </c>
      <c r="Q1302">
        <v>81.58</v>
      </c>
      <c r="R1302">
        <v>29.22</v>
      </c>
      <c r="S1302">
        <v>52.36</v>
      </c>
      <c r="T1302">
        <v>0.64182397646481981</v>
      </c>
      <c r="U1302">
        <v>2026</v>
      </c>
      <c r="V1302" t="s">
        <v>86</v>
      </c>
      <c r="W1302">
        <v>7</v>
      </c>
      <c r="X1302" t="s">
        <v>87</v>
      </c>
    </row>
    <row r="1303" spans="1:24">
      <c r="A1303">
        <v>941</v>
      </c>
      <c r="B1303" s="19">
        <v>46211</v>
      </c>
      <c r="C1303">
        <v>2026</v>
      </c>
      <c r="D1303" t="s">
        <v>86</v>
      </c>
      <c r="E1303">
        <v>7</v>
      </c>
      <c r="F1303" t="s">
        <v>87</v>
      </c>
      <c r="G1303" t="s">
        <v>0</v>
      </c>
      <c r="H1303" t="s">
        <v>36</v>
      </c>
      <c r="I1303" t="s">
        <v>19</v>
      </c>
      <c r="J1303" t="s">
        <v>13</v>
      </c>
      <c r="K1303" t="s">
        <v>23</v>
      </c>
      <c r="L1303" t="s">
        <v>51</v>
      </c>
      <c r="M1303">
        <v>2</v>
      </c>
      <c r="N1303">
        <v>125.73</v>
      </c>
      <c r="O1303">
        <v>0.15</v>
      </c>
      <c r="P1303">
        <v>61.75</v>
      </c>
      <c r="Q1303">
        <v>213.74100000000001</v>
      </c>
      <c r="R1303">
        <v>123.5</v>
      </c>
      <c r="S1303">
        <v>90.241000000000014</v>
      </c>
      <c r="T1303">
        <v>0.42219789371248384</v>
      </c>
      <c r="U1303">
        <v>2026</v>
      </c>
      <c r="V1303" t="s">
        <v>86</v>
      </c>
      <c r="W1303">
        <v>7</v>
      </c>
      <c r="X1303" t="s">
        <v>87</v>
      </c>
    </row>
    <row r="1304" spans="1:24">
      <c r="A1304">
        <v>2719</v>
      </c>
      <c r="B1304" s="19">
        <v>46211</v>
      </c>
      <c r="C1304">
        <v>2026</v>
      </c>
      <c r="D1304" t="s">
        <v>86</v>
      </c>
      <c r="E1304">
        <v>7</v>
      </c>
      <c r="F1304" t="s">
        <v>87</v>
      </c>
      <c r="G1304" t="s">
        <v>0</v>
      </c>
      <c r="H1304" t="s">
        <v>50</v>
      </c>
      <c r="I1304" t="s">
        <v>2</v>
      </c>
      <c r="J1304" t="s">
        <v>16</v>
      </c>
      <c r="K1304" t="s">
        <v>14</v>
      </c>
      <c r="L1304" t="s">
        <v>48</v>
      </c>
      <c r="M1304">
        <v>1</v>
      </c>
      <c r="N1304">
        <v>164.92</v>
      </c>
      <c r="O1304">
        <v>0</v>
      </c>
      <c r="P1304">
        <v>89.47</v>
      </c>
      <c r="Q1304">
        <v>164.92</v>
      </c>
      <c r="R1304">
        <v>89.47</v>
      </c>
      <c r="S1304">
        <v>75.449999999999989</v>
      </c>
      <c r="T1304">
        <v>0.45749454280863444</v>
      </c>
      <c r="U1304">
        <v>2026</v>
      </c>
      <c r="V1304" t="s">
        <v>86</v>
      </c>
      <c r="W1304">
        <v>7</v>
      </c>
      <c r="X1304" t="s">
        <v>87</v>
      </c>
    </row>
    <row r="1305" spans="1:24">
      <c r="A1305">
        <v>3833</v>
      </c>
      <c r="B1305" s="19">
        <v>46211</v>
      </c>
      <c r="C1305">
        <v>2026</v>
      </c>
      <c r="D1305" t="s">
        <v>86</v>
      </c>
      <c r="E1305">
        <v>7</v>
      </c>
      <c r="F1305" t="s">
        <v>87</v>
      </c>
      <c r="G1305" t="s">
        <v>6</v>
      </c>
      <c r="H1305" t="s">
        <v>27</v>
      </c>
      <c r="I1305" t="s">
        <v>19</v>
      </c>
      <c r="J1305" t="s">
        <v>13</v>
      </c>
      <c r="K1305" t="s">
        <v>4</v>
      </c>
      <c r="L1305" t="s">
        <v>30</v>
      </c>
      <c r="M1305">
        <v>5</v>
      </c>
      <c r="N1305">
        <v>103.91</v>
      </c>
      <c r="O1305">
        <v>0</v>
      </c>
      <c r="P1305">
        <v>51.19</v>
      </c>
      <c r="Q1305">
        <v>519.54999999999995</v>
      </c>
      <c r="R1305">
        <v>255.95</v>
      </c>
      <c r="S1305">
        <v>263.59999999999997</v>
      </c>
      <c r="T1305">
        <v>0.50736214031373306</v>
      </c>
      <c r="U1305">
        <v>2026</v>
      </c>
      <c r="V1305" t="s">
        <v>86</v>
      </c>
      <c r="W1305">
        <v>7</v>
      </c>
      <c r="X1305" t="s">
        <v>87</v>
      </c>
    </row>
    <row r="1306" spans="1:24">
      <c r="A1306">
        <v>211</v>
      </c>
      <c r="B1306" s="19">
        <v>46212</v>
      </c>
      <c r="C1306">
        <v>2026</v>
      </c>
      <c r="D1306" t="s">
        <v>86</v>
      </c>
      <c r="E1306">
        <v>7</v>
      </c>
      <c r="F1306" t="s">
        <v>87</v>
      </c>
      <c r="G1306" t="s">
        <v>11</v>
      </c>
      <c r="H1306" t="s">
        <v>52</v>
      </c>
      <c r="I1306" t="s">
        <v>8</v>
      </c>
      <c r="J1306" t="s">
        <v>16</v>
      </c>
      <c r="K1306" t="s">
        <v>4</v>
      </c>
      <c r="L1306" t="s">
        <v>22</v>
      </c>
      <c r="M1306">
        <v>10</v>
      </c>
      <c r="N1306">
        <v>49.69</v>
      </c>
      <c r="O1306">
        <v>0.1</v>
      </c>
      <c r="P1306">
        <v>21.82</v>
      </c>
      <c r="Q1306">
        <v>447.21</v>
      </c>
      <c r="R1306">
        <v>218.2</v>
      </c>
      <c r="S1306">
        <v>229.01</v>
      </c>
      <c r="T1306">
        <v>0.51208604458755391</v>
      </c>
      <c r="U1306">
        <v>2026</v>
      </c>
      <c r="V1306" t="s">
        <v>86</v>
      </c>
      <c r="W1306">
        <v>7</v>
      </c>
      <c r="X1306" t="s">
        <v>87</v>
      </c>
    </row>
    <row r="1307" spans="1:24">
      <c r="A1307">
        <v>392</v>
      </c>
      <c r="B1307" s="19">
        <v>46212</v>
      </c>
      <c r="C1307">
        <v>2026</v>
      </c>
      <c r="D1307" t="s">
        <v>86</v>
      </c>
      <c r="E1307">
        <v>7</v>
      </c>
      <c r="F1307" t="s">
        <v>87</v>
      </c>
      <c r="G1307" t="s">
        <v>20</v>
      </c>
      <c r="H1307" t="s">
        <v>31</v>
      </c>
      <c r="I1307" t="s">
        <v>19</v>
      </c>
      <c r="J1307" t="s">
        <v>3</v>
      </c>
      <c r="K1307" t="s">
        <v>9</v>
      </c>
      <c r="L1307" t="s">
        <v>10</v>
      </c>
      <c r="M1307">
        <v>3</v>
      </c>
      <c r="N1307">
        <v>94.19</v>
      </c>
      <c r="O1307">
        <v>0</v>
      </c>
      <c r="P1307">
        <v>44.1</v>
      </c>
      <c r="Q1307">
        <v>282.57</v>
      </c>
      <c r="R1307">
        <v>132.30000000000001</v>
      </c>
      <c r="S1307">
        <v>150.26999999999998</v>
      </c>
      <c r="T1307">
        <v>0.53179743072512997</v>
      </c>
      <c r="U1307">
        <v>2026</v>
      </c>
      <c r="V1307" t="s">
        <v>86</v>
      </c>
      <c r="W1307">
        <v>7</v>
      </c>
      <c r="X1307" t="s">
        <v>87</v>
      </c>
    </row>
    <row r="1308" spans="1:24">
      <c r="A1308">
        <v>1302</v>
      </c>
      <c r="B1308" s="19">
        <v>46212</v>
      </c>
      <c r="C1308">
        <v>2026</v>
      </c>
      <c r="D1308" t="s">
        <v>86</v>
      </c>
      <c r="E1308">
        <v>7</v>
      </c>
      <c r="F1308" t="s">
        <v>87</v>
      </c>
      <c r="G1308" t="s">
        <v>6</v>
      </c>
      <c r="H1308" t="s">
        <v>49</v>
      </c>
      <c r="I1308" t="s">
        <v>19</v>
      </c>
      <c r="J1308" t="s">
        <v>3</v>
      </c>
      <c r="K1308" t="s">
        <v>14</v>
      </c>
      <c r="L1308" t="s">
        <v>32</v>
      </c>
      <c r="M1308">
        <v>1</v>
      </c>
      <c r="N1308">
        <v>46.87</v>
      </c>
      <c r="O1308">
        <v>0</v>
      </c>
      <c r="P1308">
        <v>18.649999999999999</v>
      </c>
      <c r="Q1308">
        <v>46.87</v>
      </c>
      <c r="R1308">
        <v>18.649999999999999</v>
      </c>
      <c r="S1308">
        <v>28.22</v>
      </c>
      <c r="T1308">
        <v>0.60209088969490077</v>
      </c>
      <c r="U1308">
        <v>2026</v>
      </c>
      <c r="V1308" t="s">
        <v>86</v>
      </c>
      <c r="W1308">
        <v>7</v>
      </c>
      <c r="X1308" t="s">
        <v>87</v>
      </c>
    </row>
    <row r="1309" spans="1:24">
      <c r="A1309">
        <v>1366</v>
      </c>
      <c r="B1309" s="19">
        <v>46212</v>
      </c>
      <c r="C1309">
        <v>2026</v>
      </c>
      <c r="D1309" t="s">
        <v>86</v>
      </c>
      <c r="E1309">
        <v>7</v>
      </c>
      <c r="F1309" t="s">
        <v>87</v>
      </c>
      <c r="G1309" t="s">
        <v>11</v>
      </c>
      <c r="H1309" t="s">
        <v>52</v>
      </c>
      <c r="I1309" t="s">
        <v>2</v>
      </c>
      <c r="J1309" t="s">
        <v>3</v>
      </c>
      <c r="K1309" t="s">
        <v>14</v>
      </c>
      <c r="L1309" t="s">
        <v>15</v>
      </c>
      <c r="M1309">
        <v>1</v>
      </c>
      <c r="N1309">
        <v>36.99</v>
      </c>
      <c r="O1309">
        <v>0.1</v>
      </c>
      <c r="P1309">
        <v>13.2</v>
      </c>
      <c r="Q1309">
        <v>33.291000000000004</v>
      </c>
      <c r="R1309">
        <v>13.2</v>
      </c>
      <c r="S1309">
        <v>20.091000000000005</v>
      </c>
      <c r="T1309">
        <v>0.60349644047940887</v>
      </c>
      <c r="U1309">
        <v>2026</v>
      </c>
      <c r="V1309" t="s">
        <v>86</v>
      </c>
      <c r="W1309">
        <v>7</v>
      </c>
      <c r="X1309" t="s">
        <v>87</v>
      </c>
    </row>
    <row r="1310" spans="1:24">
      <c r="A1310">
        <v>1974</v>
      </c>
      <c r="B1310" s="19">
        <v>46212</v>
      </c>
      <c r="C1310">
        <v>2026</v>
      </c>
      <c r="D1310" t="s">
        <v>86</v>
      </c>
      <c r="E1310">
        <v>7</v>
      </c>
      <c r="F1310" t="s">
        <v>87</v>
      </c>
      <c r="G1310" t="s">
        <v>0</v>
      </c>
      <c r="H1310" t="s">
        <v>50</v>
      </c>
      <c r="I1310" t="s">
        <v>2</v>
      </c>
      <c r="J1310" t="s">
        <v>3</v>
      </c>
      <c r="K1310" t="s">
        <v>14</v>
      </c>
      <c r="L1310" t="s">
        <v>44</v>
      </c>
      <c r="M1310">
        <v>1</v>
      </c>
      <c r="N1310">
        <v>135.44</v>
      </c>
      <c r="O1310">
        <v>0</v>
      </c>
      <c r="P1310">
        <v>65.48</v>
      </c>
      <c r="Q1310">
        <v>135.44</v>
      </c>
      <c r="R1310">
        <v>65.48</v>
      </c>
      <c r="S1310">
        <v>69.959999999999994</v>
      </c>
      <c r="T1310">
        <v>0.51653868871825159</v>
      </c>
      <c r="U1310">
        <v>2026</v>
      </c>
      <c r="V1310" t="s">
        <v>86</v>
      </c>
      <c r="W1310">
        <v>7</v>
      </c>
      <c r="X1310" t="s">
        <v>87</v>
      </c>
    </row>
    <row r="1311" spans="1:24">
      <c r="A1311">
        <v>2716</v>
      </c>
      <c r="B1311" s="19">
        <v>46212</v>
      </c>
      <c r="C1311">
        <v>2026</v>
      </c>
      <c r="D1311" t="s">
        <v>86</v>
      </c>
      <c r="E1311">
        <v>7</v>
      </c>
      <c r="F1311" t="s">
        <v>87</v>
      </c>
      <c r="G1311" t="s">
        <v>6</v>
      </c>
      <c r="H1311" t="s">
        <v>7</v>
      </c>
      <c r="I1311" t="s">
        <v>2</v>
      </c>
      <c r="J1311" t="s">
        <v>13</v>
      </c>
      <c r="K1311" t="s">
        <v>9</v>
      </c>
      <c r="L1311" t="s">
        <v>10</v>
      </c>
      <c r="M1311">
        <v>3</v>
      </c>
      <c r="N1311">
        <v>92.25</v>
      </c>
      <c r="O1311">
        <v>0</v>
      </c>
      <c r="P1311">
        <v>46.27</v>
      </c>
      <c r="Q1311">
        <v>276.75</v>
      </c>
      <c r="R1311">
        <v>138.81</v>
      </c>
      <c r="S1311">
        <v>137.94</v>
      </c>
      <c r="T1311">
        <v>0.49842818428184282</v>
      </c>
      <c r="U1311">
        <v>2026</v>
      </c>
      <c r="V1311" t="s">
        <v>86</v>
      </c>
      <c r="W1311">
        <v>7</v>
      </c>
      <c r="X1311" t="s">
        <v>87</v>
      </c>
    </row>
    <row r="1312" spans="1:24">
      <c r="A1312">
        <v>3161</v>
      </c>
      <c r="B1312" s="19">
        <v>46212</v>
      </c>
      <c r="C1312">
        <v>2026</v>
      </c>
      <c r="D1312" t="s">
        <v>86</v>
      </c>
      <c r="E1312">
        <v>7</v>
      </c>
      <c r="F1312" t="s">
        <v>87</v>
      </c>
      <c r="G1312" t="s">
        <v>11</v>
      </c>
      <c r="H1312" t="s">
        <v>25</v>
      </c>
      <c r="I1312" t="s">
        <v>2</v>
      </c>
      <c r="J1312" t="s">
        <v>13</v>
      </c>
      <c r="K1312" t="s">
        <v>23</v>
      </c>
      <c r="L1312" t="s">
        <v>29</v>
      </c>
      <c r="M1312">
        <v>2</v>
      </c>
      <c r="N1312">
        <v>192.6</v>
      </c>
      <c r="O1312">
        <v>0</v>
      </c>
      <c r="P1312">
        <v>104.89</v>
      </c>
      <c r="Q1312">
        <v>385.2</v>
      </c>
      <c r="R1312">
        <v>209.78</v>
      </c>
      <c r="S1312">
        <v>175.42</v>
      </c>
      <c r="T1312">
        <v>0.45539979231568017</v>
      </c>
      <c r="U1312">
        <v>2026</v>
      </c>
      <c r="V1312" t="s">
        <v>86</v>
      </c>
      <c r="W1312">
        <v>7</v>
      </c>
      <c r="X1312" t="s">
        <v>87</v>
      </c>
    </row>
    <row r="1313" spans="1:24">
      <c r="A1313">
        <v>3240</v>
      </c>
      <c r="B1313" s="19">
        <v>46212</v>
      </c>
      <c r="C1313">
        <v>2026</v>
      </c>
      <c r="D1313" t="s">
        <v>86</v>
      </c>
      <c r="E1313">
        <v>7</v>
      </c>
      <c r="F1313" t="s">
        <v>87</v>
      </c>
      <c r="G1313" t="s">
        <v>20</v>
      </c>
      <c r="H1313" t="s">
        <v>33</v>
      </c>
      <c r="I1313" t="s">
        <v>2</v>
      </c>
      <c r="J1313" t="s">
        <v>3</v>
      </c>
      <c r="K1313" t="s">
        <v>4</v>
      </c>
      <c r="L1313" t="s">
        <v>26</v>
      </c>
      <c r="M1313">
        <v>1</v>
      </c>
      <c r="N1313">
        <v>39.94</v>
      </c>
      <c r="O1313">
        <v>0</v>
      </c>
      <c r="P1313">
        <v>16.89</v>
      </c>
      <c r="Q1313">
        <v>39.94</v>
      </c>
      <c r="R1313">
        <v>16.89</v>
      </c>
      <c r="S1313">
        <v>23.049999999999997</v>
      </c>
      <c r="T1313">
        <v>0.57711567351026538</v>
      </c>
      <c r="U1313">
        <v>2026</v>
      </c>
      <c r="V1313" t="s">
        <v>86</v>
      </c>
      <c r="W1313">
        <v>7</v>
      </c>
      <c r="X1313" t="s">
        <v>87</v>
      </c>
    </row>
    <row r="1314" spans="1:24">
      <c r="A1314">
        <v>3682</v>
      </c>
      <c r="B1314" s="19">
        <v>46212</v>
      </c>
      <c r="C1314">
        <v>2026</v>
      </c>
      <c r="D1314" t="s">
        <v>86</v>
      </c>
      <c r="E1314">
        <v>7</v>
      </c>
      <c r="F1314" t="s">
        <v>87</v>
      </c>
      <c r="G1314" t="s">
        <v>11</v>
      </c>
      <c r="H1314" t="s">
        <v>12</v>
      </c>
      <c r="I1314" t="s">
        <v>2</v>
      </c>
      <c r="J1314" t="s">
        <v>3</v>
      </c>
      <c r="K1314" t="s">
        <v>9</v>
      </c>
      <c r="L1314" t="s">
        <v>37</v>
      </c>
      <c r="M1314">
        <v>3</v>
      </c>
      <c r="N1314">
        <v>150.61000000000001</v>
      </c>
      <c r="O1314">
        <v>0</v>
      </c>
      <c r="P1314">
        <v>79.900000000000006</v>
      </c>
      <c r="Q1314">
        <v>451.83000000000004</v>
      </c>
      <c r="R1314">
        <v>239.70000000000002</v>
      </c>
      <c r="S1314">
        <v>212.13000000000002</v>
      </c>
      <c r="T1314">
        <v>0.46949073766682159</v>
      </c>
      <c r="U1314">
        <v>2026</v>
      </c>
      <c r="V1314" t="s">
        <v>86</v>
      </c>
      <c r="W1314">
        <v>7</v>
      </c>
      <c r="X1314" t="s">
        <v>87</v>
      </c>
    </row>
    <row r="1315" spans="1:24">
      <c r="A1315">
        <v>4725</v>
      </c>
      <c r="B1315" s="19">
        <v>46212</v>
      </c>
      <c r="C1315">
        <v>2026</v>
      </c>
      <c r="D1315" t="s">
        <v>86</v>
      </c>
      <c r="E1315">
        <v>7</v>
      </c>
      <c r="F1315" t="s">
        <v>87</v>
      </c>
      <c r="G1315" t="s">
        <v>20</v>
      </c>
      <c r="H1315" t="s">
        <v>47</v>
      </c>
      <c r="I1315" t="s">
        <v>2</v>
      </c>
      <c r="J1315" t="s">
        <v>3</v>
      </c>
      <c r="K1315" t="s">
        <v>9</v>
      </c>
      <c r="L1315" t="s">
        <v>46</v>
      </c>
      <c r="M1315">
        <v>2</v>
      </c>
      <c r="N1315">
        <v>71.069999999999993</v>
      </c>
      <c r="O1315">
        <v>0</v>
      </c>
      <c r="P1315">
        <v>31.57</v>
      </c>
      <c r="Q1315">
        <v>142.13999999999999</v>
      </c>
      <c r="R1315">
        <v>63.14</v>
      </c>
      <c r="S1315">
        <v>78.999999999999986</v>
      </c>
      <c r="T1315">
        <v>0.55579006613198245</v>
      </c>
      <c r="U1315">
        <v>2026</v>
      </c>
      <c r="V1315" t="s">
        <v>86</v>
      </c>
      <c r="W1315">
        <v>7</v>
      </c>
      <c r="X1315" t="s">
        <v>87</v>
      </c>
    </row>
    <row r="1316" spans="1:24">
      <c r="A1316">
        <v>758</v>
      </c>
      <c r="B1316" s="19">
        <v>46213</v>
      </c>
      <c r="C1316">
        <v>2026</v>
      </c>
      <c r="D1316" t="s">
        <v>86</v>
      </c>
      <c r="E1316">
        <v>7</v>
      </c>
      <c r="F1316" t="s">
        <v>87</v>
      </c>
      <c r="G1316" t="s">
        <v>0</v>
      </c>
      <c r="H1316" t="s">
        <v>1</v>
      </c>
      <c r="I1316" t="s">
        <v>19</v>
      </c>
      <c r="J1316" t="s">
        <v>13</v>
      </c>
      <c r="K1316" t="s">
        <v>4</v>
      </c>
      <c r="L1316" t="s">
        <v>22</v>
      </c>
      <c r="M1316">
        <v>1</v>
      </c>
      <c r="N1316">
        <v>50.78</v>
      </c>
      <c r="O1316">
        <v>0</v>
      </c>
      <c r="P1316">
        <v>22.29</v>
      </c>
      <c r="Q1316">
        <v>50.78</v>
      </c>
      <c r="R1316">
        <v>22.29</v>
      </c>
      <c r="S1316">
        <v>28.490000000000002</v>
      </c>
      <c r="T1316">
        <v>0.56104765655769995</v>
      </c>
      <c r="U1316">
        <v>2026</v>
      </c>
      <c r="V1316" t="s">
        <v>86</v>
      </c>
      <c r="W1316">
        <v>7</v>
      </c>
      <c r="X1316" t="s">
        <v>87</v>
      </c>
    </row>
    <row r="1317" spans="1:24">
      <c r="A1317">
        <v>1910</v>
      </c>
      <c r="B1317" s="19">
        <v>46213</v>
      </c>
      <c r="C1317">
        <v>2026</v>
      </c>
      <c r="D1317" t="s">
        <v>86</v>
      </c>
      <c r="E1317">
        <v>7</v>
      </c>
      <c r="F1317" t="s">
        <v>87</v>
      </c>
      <c r="G1317" t="s">
        <v>0</v>
      </c>
      <c r="H1317" t="s">
        <v>50</v>
      </c>
      <c r="I1317" t="s">
        <v>2</v>
      </c>
      <c r="J1317" t="s">
        <v>3</v>
      </c>
      <c r="K1317" t="s">
        <v>9</v>
      </c>
      <c r="L1317" t="s">
        <v>17</v>
      </c>
      <c r="M1317">
        <v>2</v>
      </c>
      <c r="N1317">
        <v>141.51</v>
      </c>
      <c r="O1317">
        <v>0.05</v>
      </c>
      <c r="P1317">
        <v>77.040000000000006</v>
      </c>
      <c r="Q1317">
        <v>268.86899999999997</v>
      </c>
      <c r="R1317">
        <v>154.08000000000001</v>
      </c>
      <c r="S1317">
        <v>114.78899999999996</v>
      </c>
      <c r="T1317">
        <v>0.42693281858451504</v>
      </c>
      <c r="U1317">
        <v>2026</v>
      </c>
      <c r="V1317" t="s">
        <v>86</v>
      </c>
      <c r="W1317">
        <v>7</v>
      </c>
      <c r="X1317" t="s">
        <v>87</v>
      </c>
    </row>
    <row r="1318" spans="1:24">
      <c r="A1318">
        <v>1941</v>
      </c>
      <c r="B1318" s="19">
        <v>46213</v>
      </c>
      <c r="C1318">
        <v>2026</v>
      </c>
      <c r="D1318" t="s">
        <v>86</v>
      </c>
      <c r="E1318">
        <v>7</v>
      </c>
      <c r="F1318" t="s">
        <v>87</v>
      </c>
      <c r="G1318" t="s">
        <v>6</v>
      </c>
      <c r="H1318" t="s">
        <v>43</v>
      </c>
      <c r="I1318" t="s">
        <v>28</v>
      </c>
      <c r="J1318" t="s">
        <v>3</v>
      </c>
      <c r="K1318" t="s">
        <v>9</v>
      </c>
      <c r="L1318" t="s">
        <v>37</v>
      </c>
      <c r="M1318">
        <v>1</v>
      </c>
      <c r="N1318">
        <v>156.44</v>
      </c>
      <c r="O1318">
        <v>0.1</v>
      </c>
      <c r="P1318">
        <v>80.72</v>
      </c>
      <c r="Q1318">
        <v>140.79599999999999</v>
      </c>
      <c r="R1318">
        <v>80.72</v>
      </c>
      <c r="S1318">
        <v>60.075999999999993</v>
      </c>
      <c r="T1318">
        <v>0.42668825818915307</v>
      </c>
      <c r="U1318">
        <v>2026</v>
      </c>
      <c r="V1318" t="s">
        <v>86</v>
      </c>
      <c r="W1318">
        <v>7</v>
      </c>
      <c r="X1318" t="s">
        <v>87</v>
      </c>
    </row>
    <row r="1319" spans="1:24">
      <c r="A1319">
        <v>2324</v>
      </c>
      <c r="B1319" s="19">
        <v>46213</v>
      </c>
      <c r="C1319">
        <v>2026</v>
      </c>
      <c r="D1319" t="s">
        <v>86</v>
      </c>
      <c r="E1319">
        <v>7</v>
      </c>
      <c r="F1319" t="s">
        <v>87</v>
      </c>
      <c r="G1319" t="s">
        <v>6</v>
      </c>
      <c r="H1319" t="s">
        <v>43</v>
      </c>
      <c r="I1319" t="s">
        <v>2</v>
      </c>
      <c r="J1319" t="s">
        <v>13</v>
      </c>
      <c r="K1319" t="s">
        <v>34</v>
      </c>
      <c r="L1319" t="s">
        <v>45</v>
      </c>
      <c r="M1319">
        <v>2</v>
      </c>
      <c r="N1319">
        <v>51.75</v>
      </c>
      <c r="O1319">
        <v>0</v>
      </c>
      <c r="P1319">
        <v>21.4</v>
      </c>
      <c r="Q1319">
        <v>103.5</v>
      </c>
      <c r="R1319">
        <v>42.8</v>
      </c>
      <c r="S1319">
        <v>60.7</v>
      </c>
      <c r="T1319">
        <v>0.58647342995169083</v>
      </c>
      <c r="U1319">
        <v>2026</v>
      </c>
      <c r="V1319" t="s">
        <v>86</v>
      </c>
      <c r="W1319">
        <v>7</v>
      </c>
      <c r="X1319" t="s">
        <v>87</v>
      </c>
    </row>
    <row r="1320" spans="1:24">
      <c r="A1320">
        <v>2869</v>
      </c>
      <c r="B1320" s="19">
        <v>46213</v>
      </c>
      <c r="C1320">
        <v>2026</v>
      </c>
      <c r="D1320" t="s">
        <v>86</v>
      </c>
      <c r="E1320">
        <v>7</v>
      </c>
      <c r="F1320" t="s">
        <v>87</v>
      </c>
      <c r="G1320" t="s">
        <v>11</v>
      </c>
      <c r="H1320" t="s">
        <v>25</v>
      </c>
      <c r="I1320" t="s">
        <v>28</v>
      </c>
      <c r="J1320" t="s">
        <v>13</v>
      </c>
      <c r="K1320" t="s">
        <v>23</v>
      </c>
      <c r="L1320" t="s">
        <v>40</v>
      </c>
      <c r="M1320">
        <v>1</v>
      </c>
      <c r="N1320">
        <v>82.23</v>
      </c>
      <c r="O1320">
        <v>0.1</v>
      </c>
      <c r="P1320">
        <v>38.340000000000003</v>
      </c>
      <c r="Q1320">
        <v>74.007000000000005</v>
      </c>
      <c r="R1320">
        <v>38.340000000000003</v>
      </c>
      <c r="S1320">
        <v>35.667000000000002</v>
      </c>
      <c r="T1320">
        <v>0.48194089748267055</v>
      </c>
      <c r="U1320">
        <v>2026</v>
      </c>
      <c r="V1320" t="s">
        <v>86</v>
      </c>
      <c r="W1320">
        <v>7</v>
      </c>
      <c r="X1320" t="s">
        <v>87</v>
      </c>
    </row>
    <row r="1321" spans="1:24">
      <c r="A1321">
        <v>3236</v>
      </c>
      <c r="B1321" s="19">
        <v>46213</v>
      </c>
      <c r="C1321">
        <v>2026</v>
      </c>
      <c r="D1321" t="s">
        <v>86</v>
      </c>
      <c r="E1321">
        <v>7</v>
      </c>
      <c r="F1321" t="s">
        <v>87</v>
      </c>
      <c r="G1321" t="s">
        <v>6</v>
      </c>
      <c r="H1321" t="s">
        <v>27</v>
      </c>
      <c r="I1321" t="s">
        <v>2</v>
      </c>
      <c r="J1321" t="s">
        <v>13</v>
      </c>
      <c r="K1321" t="s">
        <v>9</v>
      </c>
      <c r="L1321" t="s">
        <v>17</v>
      </c>
      <c r="M1321">
        <v>1</v>
      </c>
      <c r="N1321">
        <v>144.16999999999999</v>
      </c>
      <c r="O1321">
        <v>0.1</v>
      </c>
      <c r="P1321">
        <v>78.13</v>
      </c>
      <c r="Q1321">
        <v>129.75299999999999</v>
      </c>
      <c r="R1321">
        <v>78.13</v>
      </c>
      <c r="S1321">
        <v>51.62299999999999</v>
      </c>
      <c r="T1321">
        <v>0.39785592625989374</v>
      </c>
      <c r="U1321">
        <v>2026</v>
      </c>
      <c r="V1321" t="s">
        <v>86</v>
      </c>
      <c r="W1321">
        <v>7</v>
      </c>
      <c r="X1321" t="s">
        <v>87</v>
      </c>
    </row>
    <row r="1322" spans="1:24">
      <c r="A1322">
        <v>3582</v>
      </c>
      <c r="B1322" s="19">
        <v>46213</v>
      </c>
      <c r="C1322">
        <v>2026</v>
      </c>
      <c r="D1322" t="s">
        <v>86</v>
      </c>
      <c r="E1322">
        <v>7</v>
      </c>
      <c r="F1322" t="s">
        <v>87</v>
      </c>
      <c r="G1322" t="s">
        <v>6</v>
      </c>
      <c r="H1322" t="s">
        <v>43</v>
      </c>
      <c r="I1322" t="s">
        <v>2</v>
      </c>
      <c r="J1322" t="s">
        <v>3</v>
      </c>
      <c r="K1322" t="s">
        <v>23</v>
      </c>
      <c r="L1322" t="s">
        <v>40</v>
      </c>
      <c r="M1322">
        <v>4</v>
      </c>
      <c r="N1322">
        <v>82.47</v>
      </c>
      <c r="O1322">
        <v>0</v>
      </c>
      <c r="P1322">
        <v>40.22</v>
      </c>
      <c r="Q1322">
        <v>329.88</v>
      </c>
      <c r="R1322">
        <v>160.88</v>
      </c>
      <c r="S1322">
        <v>169</v>
      </c>
      <c r="T1322">
        <v>0.51230750575967021</v>
      </c>
      <c r="U1322">
        <v>2026</v>
      </c>
      <c r="V1322" t="s">
        <v>86</v>
      </c>
      <c r="W1322">
        <v>7</v>
      </c>
      <c r="X1322" t="s">
        <v>87</v>
      </c>
    </row>
    <row r="1323" spans="1:24">
      <c r="A1323">
        <v>3715</v>
      </c>
      <c r="B1323" s="19">
        <v>46213</v>
      </c>
      <c r="C1323">
        <v>2026</v>
      </c>
      <c r="D1323" t="s">
        <v>86</v>
      </c>
      <c r="E1323">
        <v>7</v>
      </c>
      <c r="F1323" t="s">
        <v>87</v>
      </c>
      <c r="G1323" t="s">
        <v>20</v>
      </c>
      <c r="H1323" t="s">
        <v>33</v>
      </c>
      <c r="I1323" t="s">
        <v>2</v>
      </c>
      <c r="J1323" t="s">
        <v>13</v>
      </c>
      <c r="K1323" t="s">
        <v>23</v>
      </c>
      <c r="L1323" t="s">
        <v>51</v>
      </c>
      <c r="M1323">
        <v>1</v>
      </c>
      <c r="N1323">
        <v>122.14</v>
      </c>
      <c r="O1323">
        <v>0.15</v>
      </c>
      <c r="P1323">
        <v>59.87</v>
      </c>
      <c r="Q1323">
        <v>103.819</v>
      </c>
      <c r="R1323">
        <v>59.87</v>
      </c>
      <c r="S1323">
        <v>43.949000000000005</v>
      </c>
      <c r="T1323">
        <v>0.42332328379198414</v>
      </c>
      <c r="U1323">
        <v>2026</v>
      </c>
      <c r="V1323" t="s">
        <v>86</v>
      </c>
      <c r="W1323">
        <v>7</v>
      </c>
      <c r="X1323" t="s">
        <v>87</v>
      </c>
    </row>
    <row r="1324" spans="1:24">
      <c r="A1324">
        <v>3940</v>
      </c>
      <c r="B1324" s="19">
        <v>46213</v>
      </c>
      <c r="C1324">
        <v>2026</v>
      </c>
      <c r="D1324" t="s">
        <v>86</v>
      </c>
      <c r="E1324">
        <v>7</v>
      </c>
      <c r="F1324" t="s">
        <v>87</v>
      </c>
      <c r="G1324" t="s">
        <v>11</v>
      </c>
      <c r="H1324" t="s">
        <v>52</v>
      </c>
      <c r="I1324" t="s">
        <v>19</v>
      </c>
      <c r="J1324" t="s">
        <v>3</v>
      </c>
      <c r="K1324" t="s">
        <v>9</v>
      </c>
      <c r="L1324" t="s">
        <v>17</v>
      </c>
      <c r="M1324">
        <v>3</v>
      </c>
      <c r="N1324">
        <v>143.59</v>
      </c>
      <c r="O1324">
        <v>0</v>
      </c>
      <c r="P1324">
        <v>78.91</v>
      </c>
      <c r="Q1324">
        <v>430.77</v>
      </c>
      <c r="R1324">
        <v>236.73</v>
      </c>
      <c r="S1324">
        <v>194.04</v>
      </c>
      <c r="T1324">
        <v>0.45044919562643637</v>
      </c>
      <c r="U1324">
        <v>2026</v>
      </c>
      <c r="V1324" t="s">
        <v>86</v>
      </c>
      <c r="W1324">
        <v>7</v>
      </c>
      <c r="X1324" t="s">
        <v>87</v>
      </c>
    </row>
    <row r="1325" spans="1:24">
      <c r="A1325">
        <v>4760</v>
      </c>
      <c r="B1325" s="19">
        <v>46213</v>
      </c>
      <c r="C1325">
        <v>2026</v>
      </c>
      <c r="D1325" t="s">
        <v>86</v>
      </c>
      <c r="E1325">
        <v>7</v>
      </c>
      <c r="F1325" t="s">
        <v>87</v>
      </c>
      <c r="G1325" t="s">
        <v>20</v>
      </c>
      <c r="H1325" t="s">
        <v>47</v>
      </c>
      <c r="I1325" t="s">
        <v>2</v>
      </c>
      <c r="J1325" t="s">
        <v>16</v>
      </c>
      <c r="K1325" t="s">
        <v>9</v>
      </c>
      <c r="L1325" t="s">
        <v>37</v>
      </c>
      <c r="M1325">
        <v>2</v>
      </c>
      <c r="N1325">
        <v>157.66</v>
      </c>
      <c r="O1325">
        <v>0</v>
      </c>
      <c r="P1325">
        <v>78.760000000000005</v>
      </c>
      <c r="Q1325">
        <v>315.32</v>
      </c>
      <c r="R1325">
        <v>157.52000000000001</v>
      </c>
      <c r="S1325">
        <v>157.79999999999998</v>
      </c>
      <c r="T1325">
        <v>0.50044399340352652</v>
      </c>
      <c r="U1325">
        <v>2026</v>
      </c>
      <c r="V1325" t="s">
        <v>86</v>
      </c>
      <c r="W1325">
        <v>7</v>
      </c>
      <c r="X1325" t="s">
        <v>87</v>
      </c>
    </row>
    <row r="1326" spans="1:24">
      <c r="A1326">
        <v>4768</v>
      </c>
      <c r="B1326" s="19">
        <v>46213</v>
      </c>
      <c r="C1326">
        <v>2026</v>
      </c>
      <c r="D1326" t="s">
        <v>86</v>
      </c>
      <c r="E1326">
        <v>7</v>
      </c>
      <c r="F1326" t="s">
        <v>87</v>
      </c>
      <c r="G1326" t="s">
        <v>6</v>
      </c>
      <c r="H1326" t="s">
        <v>7</v>
      </c>
      <c r="I1326" t="s">
        <v>2</v>
      </c>
      <c r="J1326" t="s">
        <v>16</v>
      </c>
      <c r="K1326" t="s">
        <v>4</v>
      </c>
      <c r="L1326" t="s">
        <v>30</v>
      </c>
      <c r="M1326">
        <v>1</v>
      </c>
      <c r="N1326">
        <v>101.58</v>
      </c>
      <c r="O1326">
        <v>0</v>
      </c>
      <c r="P1326">
        <v>49.83</v>
      </c>
      <c r="Q1326">
        <v>101.58</v>
      </c>
      <c r="R1326">
        <v>49.83</v>
      </c>
      <c r="S1326">
        <v>51.75</v>
      </c>
      <c r="T1326">
        <v>0.50945067926757237</v>
      </c>
      <c r="U1326">
        <v>2026</v>
      </c>
      <c r="V1326" t="s">
        <v>86</v>
      </c>
      <c r="W1326">
        <v>7</v>
      </c>
      <c r="X1326" t="s">
        <v>87</v>
      </c>
    </row>
    <row r="1327" spans="1:24">
      <c r="A1327">
        <v>5025</v>
      </c>
      <c r="B1327" s="19">
        <v>46213</v>
      </c>
      <c r="C1327">
        <v>2026</v>
      </c>
      <c r="D1327" t="s">
        <v>86</v>
      </c>
      <c r="E1327">
        <v>7</v>
      </c>
      <c r="F1327" t="s">
        <v>87</v>
      </c>
      <c r="G1327" t="s">
        <v>11</v>
      </c>
      <c r="H1327" t="s">
        <v>18</v>
      </c>
      <c r="I1327" t="s">
        <v>2</v>
      </c>
      <c r="J1327" t="s">
        <v>3</v>
      </c>
      <c r="K1327" t="s">
        <v>14</v>
      </c>
      <c r="L1327" t="s">
        <v>48</v>
      </c>
      <c r="M1327">
        <v>4</v>
      </c>
      <c r="N1327">
        <v>166.71</v>
      </c>
      <c r="O1327">
        <v>0</v>
      </c>
      <c r="P1327">
        <v>86.55</v>
      </c>
      <c r="Q1327">
        <v>666.84</v>
      </c>
      <c r="R1327">
        <v>346.2</v>
      </c>
      <c r="S1327">
        <v>320.64000000000004</v>
      </c>
      <c r="T1327">
        <v>0.48083498290444487</v>
      </c>
      <c r="U1327">
        <v>2026</v>
      </c>
      <c r="V1327" t="s">
        <v>86</v>
      </c>
      <c r="W1327">
        <v>7</v>
      </c>
      <c r="X1327" t="s">
        <v>87</v>
      </c>
    </row>
    <row r="1328" spans="1:24">
      <c r="A1328">
        <v>165</v>
      </c>
      <c r="B1328" s="19">
        <v>46214</v>
      </c>
      <c r="C1328">
        <v>2026</v>
      </c>
      <c r="D1328" t="s">
        <v>86</v>
      </c>
      <c r="E1328">
        <v>7</v>
      </c>
      <c r="F1328" t="s">
        <v>87</v>
      </c>
      <c r="G1328" t="s">
        <v>6</v>
      </c>
      <c r="H1328" t="s">
        <v>43</v>
      </c>
      <c r="I1328" t="s">
        <v>19</v>
      </c>
      <c r="J1328" t="s">
        <v>13</v>
      </c>
      <c r="K1328" t="s">
        <v>4</v>
      </c>
      <c r="L1328" t="s">
        <v>5</v>
      </c>
      <c r="M1328">
        <v>2</v>
      </c>
      <c r="N1328">
        <v>83.33</v>
      </c>
      <c r="O1328">
        <v>0</v>
      </c>
      <c r="P1328">
        <v>42.11</v>
      </c>
      <c r="Q1328">
        <v>166.66</v>
      </c>
      <c r="R1328">
        <v>84.22</v>
      </c>
      <c r="S1328">
        <v>82.44</v>
      </c>
      <c r="T1328">
        <v>0.49465978639145564</v>
      </c>
      <c r="U1328">
        <v>2026</v>
      </c>
      <c r="V1328" t="s">
        <v>86</v>
      </c>
      <c r="W1328">
        <v>7</v>
      </c>
      <c r="X1328" t="s">
        <v>87</v>
      </c>
    </row>
    <row r="1329" spans="1:24">
      <c r="A1329">
        <v>198</v>
      </c>
      <c r="B1329" s="19">
        <v>46214</v>
      </c>
      <c r="C1329">
        <v>2026</v>
      </c>
      <c r="D1329" t="s">
        <v>86</v>
      </c>
      <c r="E1329">
        <v>7</v>
      </c>
      <c r="F1329" t="s">
        <v>87</v>
      </c>
      <c r="G1329" t="s">
        <v>0</v>
      </c>
      <c r="H1329" t="s">
        <v>50</v>
      </c>
      <c r="I1329" t="s">
        <v>2</v>
      </c>
      <c r="J1329" t="s">
        <v>13</v>
      </c>
      <c r="K1329" t="s">
        <v>9</v>
      </c>
      <c r="L1329" t="s">
        <v>46</v>
      </c>
      <c r="M1329">
        <v>2</v>
      </c>
      <c r="N1329">
        <v>71.77</v>
      </c>
      <c r="O1329">
        <v>0.05</v>
      </c>
      <c r="P1329">
        <v>32.9</v>
      </c>
      <c r="Q1329">
        <v>136.363</v>
      </c>
      <c r="R1329">
        <v>65.8</v>
      </c>
      <c r="S1329">
        <v>70.563000000000002</v>
      </c>
      <c r="T1329">
        <v>0.5174644148339359</v>
      </c>
      <c r="U1329">
        <v>2026</v>
      </c>
      <c r="V1329" t="s">
        <v>86</v>
      </c>
      <c r="W1329">
        <v>7</v>
      </c>
      <c r="X1329" t="s">
        <v>87</v>
      </c>
    </row>
    <row r="1330" spans="1:24">
      <c r="A1330">
        <v>1480</v>
      </c>
      <c r="B1330" s="19">
        <v>46214</v>
      </c>
      <c r="C1330">
        <v>2026</v>
      </c>
      <c r="D1330" t="s">
        <v>86</v>
      </c>
      <c r="E1330">
        <v>7</v>
      </c>
      <c r="F1330" t="s">
        <v>87</v>
      </c>
      <c r="G1330" t="s">
        <v>0</v>
      </c>
      <c r="H1330" t="s">
        <v>50</v>
      </c>
      <c r="I1330" t="s">
        <v>2</v>
      </c>
      <c r="J1330" t="s">
        <v>13</v>
      </c>
      <c r="K1330" t="s">
        <v>14</v>
      </c>
      <c r="L1330" t="s">
        <v>48</v>
      </c>
      <c r="M1330">
        <v>3</v>
      </c>
      <c r="N1330">
        <v>164.5</v>
      </c>
      <c r="O1330">
        <v>0</v>
      </c>
      <c r="P1330">
        <v>87.06</v>
      </c>
      <c r="Q1330">
        <v>493.5</v>
      </c>
      <c r="R1330">
        <v>261.18</v>
      </c>
      <c r="S1330">
        <v>232.32</v>
      </c>
      <c r="T1330">
        <v>0.47075987841945288</v>
      </c>
      <c r="U1330">
        <v>2026</v>
      </c>
      <c r="V1330" t="s">
        <v>86</v>
      </c>
      <c r="W1330">
        <v>7</v>
      </c>
      <c r="X1330" t="s">
        <v>87</v>
      </c>
    </row>
    <row r="1331" spans="1:24">
      <c r="A1331">
        <v>1990</v>
      </c>
      <c r="B1331" s="19">
        <v>46214</v>
      </c>
      <c r="C1331">
        <v>2026</v>
      </c>
      <c r="D1331" t="s">
        <v>86</v>
      </c>
      <c r="E1331">
        <v>7</v>
      </c>
      <c r="F1331" t="s">
        <v>87</v>
      </c>
      <c r="G1331" t="s">
        <v>0</v>
      </c>
      <c r="H1331" t="s">
        <v>50</v>
      </c>
      <c r="I1331" t="s">
        <v>2</v>
      </c>
      <c r="J1331" t="s">
        <v>3</v>
      </c>
      <c r="K1331" t="s">
        <v>23</v>
      </c>
      <c r="L1331" t="s">
        <v>40</v>
      </c>
      <c r="M1331">
        <v>3</v>
      </c>
      <c r="N1331">
        <v>82.28</v>
      </c>
      <c r="O1331">
        <v>0.1</v>
      </c>
      <c r="P1331">
        <v>39.51</v>
      </c>
      <c r="Q1331">
        <v>222.15600000000001</v>
      </c>
      <c r="R1331">
        <v>118.53</v>
      </c>
      <c r="S1331">
        <v>103.626</v>
      </c>
      <c r="T1331">
        <v>0.46645600388915898</v>
      </c>
      <c r="U1331">
        <v>2026</v>
      </c>
      <c r="V1331" t="s">
        <v>86</v>
      </c>
      <c r="W1331">
        <v>7</v>
      </c>
      <c r="X1331" t="s">
        <v>87</v>
      </c>
    </row>
    <row r="1332" spans="1:24">
      <c r="A1332">
        <v>2298</v>
      </c>
      <c r="B1332" s="19">
        <v>46214</v>
      </c>
      <c r="C1332">
        <v>2026</v>
      </c>
      <c r="D1332" t="s">
        <v>86</v>
      </c>
      <c r="E1332">
        <v>7</v>
      </c>
      <c r="F1332" t="s">
        <v>87</v>
      </c>
      <c r="G1332" t="s">
        <v>11</v>
      </c>
      <c r="H1332" t="s">
        <v>12</v>
      </c>
      <c r="I1332" t="s">
        <v>19</v>
      </c>
      <c r="J1332" t="s">
        <v>13</v>
      </c>
      <c r="K1332" t="s">
        <v>4</v>
      </c>
      <c r="L1332" t="s">
        <v>30</v>
      </c>
      <c r="M1332">
        <v>2</v>
      </c>
      <c r="N1332">
        <v>103.17</v>
      </c>
      <c r="O1332">
        <v>0</v>
      </c>
      <c r="P1332">
        <v>50.49</v>
      </c>
      <c r="Q1332">
        <v>206.34</v>
      </c>
      <c r="R1332">
        <v>100.98</v>
      </c>
      <c r="S1332">
        <v>105.36</v>
      </c>
      <c r="T1332">
        <v>0.51061355045071244</v>
      </c>
      <c r="U1332">
        <v>2026</v>
      </c>
      <c r="V1332" t="s">
        <v>86</v>
      </c>
      <c r="W1332">
        <v>7</v>
      </c>
      <c r="X1332" t="s">
        <v>87</v>
      </c>
    </row>
    <row r="1333" spans="1:24">
      <c r="A1333">
        <v>2886</v>
      </c>
      <c r="B1333" s="19">
        <v>46214</v>
      </c>
      <c r="C1333">
        <v>2026</v>
      </c>
      <c r="D1333" t="s">
        <v>86</v>
      </c>
      <c r="E1333">
        <v>7</v>
      </c>
      <c r="F1333" t="s">
        <v>87</v>
      </c>
      <c r="G1333" t="s">
        <v>0</v>
      </c>
      <c r="H1333" t="s">
        <v>50</v>
      </c>
      <c r="I1333" t="s">
        <v>2</v>
      </c>
      <c r="J1333" t="s">
        <v>13</v>
      </c>
      <c r="K1333" t="s">
        <v>4</v>
      </c>
      <c r="L1333" t="s">
        <v>22</v>
      </c>
      <c r="M1333">
        <v>1</v>
      </c>
      <c r="N1333">
        <v>50.33</v>
      </c>
      <c r="O1333">
        <v>0.05</v>
      </c>
      <c r="P1333">
        <v>22.06</v>
      </c>
      <c r="Q1333">
        <v>47.813499999999998</v>
      </c>
      <c r="R1333">
        <v>22.06</v>
      </c>
      <c r="S1333">
        <v>25.753499999999999</v>
      </c>
      <c r="T1333">
        <v>0.53862402877848303</v>
      </c>
      <c r="U1333">
        <v>2026</v>
      </c>
      <c r="V1333" t="s">
        <v>86</v>
      </c>
      <c r="W1333">
        <v>7</v>
      </c>
      <c r="X1333" t="s">
        <v>87</v>
      </c>
    </row>
    <row r="1334" spans="1:24">
      <c r="A1334">
        <v>2893</v>
      </c>
      <c r="B1334" s="19">
        <v>46214</v>
      </c>
      <c r="C1334">
        <v>2026</v>
      </c>
      <c r="D1334" t="s">
        <v>86</v>
      </c>
      <c r="E1334">
        <v>7</v>
      </c>
      <c r="F1334" t="s">
        <v>87</v>
      </c>
      <c r="G1334" t="s">
        <v>6</v>
      </c>
      <c r="H1334" t="s">
        <v>41</v>
      </c>
      <c r="I1334" t="s">
        <v>8</v>
      </c>
      <c r="J1334" t="s">
        <v>16</v>
      </c>
      <c r="K1334" t="s">
        <v>9</v>
      </c>
      <c r="L1334" t="s">
        <v>17</v>
      </c>
      <c r="M1334">
        <v>6</v>
      </c>
      <c r="N1334">
        <v>142.78</v>
      </c>
      <c r="O1334">
        <v>0.15</v>
      </c>
      <c r="P1334">
        <v>80.38</v>
      </c>
      <c r="Q1334">
        <v>728.178</v>
      </c>
      <c r="R1334">
        <v>482.28</v>
      </c>
      <c r="S1334">
        <v>245.89800000000002</v>
      </c>
      <c r="T1334">
        <v>0.33768941110552642</v>
      </c>
      <c r="U1334">
        <v>2026</v>
      </c>
      <c r="V1334" t="s">
        <v>86</v>
      </c>
      <c r="W1334">
        <v>7</v>
      </c>
      <c r="X1334" t="s">
        <v>87</v>
      </c>
    </row>
    <row r="1335" spans="1:24">
      <c r="A1335">
        <v>2939</v>
      </c>
      <c r="B1335" s="19">
        <v>46214</v>
      </c>
      <c r="C1335">
        <v>2026</v>
      </c>
      <c r="D1335" t="s">
        <v>86</v>
      </c>
      <c r="E1335">
        <v>7</v>
      </c>
      <c r="F1335" t="s">
        <v>87</v>
      </c>
      <c r="G1335" t="s">
        <v>6</v>
      </c>
      <c r="H1335" t="s">
        <v>27</v>
      </c>
      <c r="I1335" t="s">
        <v>2</v>
      </c>
      <c r="J1335" t="s">
        <v>13</v>
      </c>
      <c r="K1335" t="s">
        <v>23</v>
      </c>
      <c r="L1335" t="s">
        <v>29</v>
      </c>
      <c r="M1335">
        <v>1</v>
      </c>
      <c r="N1335">
        <v>195.38</v>
      </c>
      <c r="O1335">
        <v>0.05</v>
      </c>
      <c r="P1335">
        <v>101.67</v>
      </c>
      <c r="Q1335">
        <v>185.61099999999999</v>
      </c>
      <c r="R1335">
        <v>101.67</v>
      </c>
      <c r="S1335">
        <v>83.940999999999988</v>
      </c>
      <c r="T1335">
        <v>0.45224151585843508</v>
      </c>
      <c r="U1335">
        <v>2026</v>
      </c>
      <c r="V1335" t="s">
        <v>86</v>
      </c>
      <c r="W1335">
        <v>7</v>
      </c>
      <c r="X1335" t="s">
        <v>87</v>
      </c>
    </row>
    <row r="1336" spans="1:24">
      <c r="A1336">
        <v>3249</v>
      </c>
      <c r="B1336" s="19">
        <v>46214</v>
      </c>
      <c r="C1336">
        <v>2026</v>
      </c>
      <c r="D1336" t="s">
        <v>86</v>
      </c>
      <c r="E1336">
        <v>7</v>
      </c>
      <c r="F1336" t="s">
        <v>87</v>
      </c>
      <c r="G1336" t="s">
        <v>20</v>
      </c>
      <c r="H1336" t="s">
        <v>21</v>
      </c>
      <c r="I1336" t="s">
        <v>19</v>
      </c>
      <c r="J1336" t="s">
        <v>3</v>
      </c>
      <c r="K1336" t="s">
        <v>4</v>
      </c>
      <c r="L1336" t="s">
        <v>30</v>
      </c>
      <c r="M1336">
        <v>5</v>
      </c>
      <c r="N1336">
        <v>104.8</v>
      </c>
      <c r="O1336">
        <v>0</v>
      </c>
      <c r="P1336">
        <v>50.94</v>
      </c>
      <c r="Q1336">
        <v>524</v>
      </c>
      <c r="R1336">
        <v>254.7</v>
      </c>
      <c r="S1336">
        <v>269.3</v>
      </c>
      <c r="T1336">
        <v>0.51393129770992374</v>
      </c>
      <c r="U1336">
        <v>2026</v>
      </c>
      <c r="V1336" t="s">
        <v>86</v>
      </c>
      <c r="W1336">
        <v>7</v>
      </c>
      <c r="X1336" t="s">
        <v>87</v>
      </c>
    </row>
    <row r="1337" spans="1:24">
      <c r="A1337">
        <v>3832</v>
      </c>
      <c r="B1337" s="19">
        <v>46214</v>
      </c>
      <c r="C1337">
        <v>2026</v>
      </c>
      <c r="D1337" t="s">
        <v>86</v>
      </c>
      <c r="E1337">
        <v>7</v>
      </c>
      <c r="F1337" t="s">
        <v>87</v>
      </c>
      <c r="G1337" t="s">
        <v>20</v>
      </c>
      <c r="H1337" t="s">
        <v>31</v>
      </c>
      <c r="I1337" t="s">
        <v>2</v>
      </c>
      <c r="J1337" t="s">
        <v>3</v>
      </c>
      <c r="K1337" t="s">
        <v>23</v>
      </c>
      <c r="L1337" t="s">
        <v>40</v>
      </c>
      <c r="M1337">
        <v>3</v>
      </c>
      <c r="N1337">
        <v>82.26</v>
      </c>
      <c r="O1337">
        <v>0</v>
      </c>
      <c r="P1337">
        <v>40.020000000000003</v>
      </c>
      <c r="Q1337">
        <v>246.78000000000003</v>
      </c>
      <c r="R1337">
        <v>120.06</v>
      </c>
      <c r="S1337">
        <v>126.72000000000003</v>
      </c>
      <c r="T1337">
        <v>0.51349380014587898</v>
      </c>
      <c r="U1337">
        <v>2026</v>
      </c>
      <c r="V1337" t="s">
        <v>86</v>
      </c>
      <c r="W1337">
        <v>7</v>
      </c>
      <c r="X1337" t="s">
        <v>87</v>
      </c>
    </row>
    <row r="1338" spans="1:24">
      <c r="A1338">
        <v>3868</v>
      </c>
      <c r="B1338" s="19">
        <v>46214</v>
      </c>
      <c r="C1338">
        <v>2026</v>
      </c>
      <c r="D1338" t="s">
        <v>86</v>
      </c>
      <c r="E1338">
        <v>7</v>
      </c>
      <c r="F1338" t="s">
        <v>87</v>
      </c>
      <c r="G1338" t="s">
        <v>11</v>
      </c>
      <c r="H1338" t="s">
        <v>39</v>
      </c>
      <c r="I1338" t="s">
        <v>2</v>
      </c>
      <c r="J1338" t="s">
        <v>16</v>
      </c>
      <c r="K1338" t="s">
        <v>9</v>
      </c>
      <c r="L1338" t="s">
        <v>10</v>
      </c>
      <c r="M1338">
        <v>1</v>
      </c>
      <c r="N1338">
        <v>90.79</v>
      </c>
      <c r="O1338">
        <v>0</v>
      </c>
      <c r="P1338">
        <v>46.39</v>
      </c>
      <c r="Q1338">
        <v>90.79</v>
      </c>
      <c r="R1338">
        <v>46.39</v>
      </c>
      <c r="S1338">
        <v>44.400000000000006</v>
      </c>
      <c r="T1338">
        <v>0.4890406432426479</v>
      </c>
      <c r="U1338">
        <v>2026</v>
      </c>
      <c r="V1338" t="s">
        <v>86</v>
      </c>
      <c r="W1338">
        <v>7</v>
      </c>
      <c r="X1338" t="s">
        <v>87</v>
      </c>
    </row>
    <row r="1339" spans="1:24">
      <c r="A1339">
        <v>4365</v>
      </c>
      <c r="B1339" s="19">
        <v>46214</v>
      </c>
      <c r="C1339">
        <v>2026</v>
      </c>
      <c r="D1339" t="s">
        <v>86</v>
      </c>
      <c r="E1339">
        <v>7</v>
      </c>
      <c r="F1339" t="s">
        <v>87</v>
      </c>
      <c r="G1339" t="s">
        <v>6</v>
      </c>
      <c r="H1339" t="s">
        <v>41</v>
      </c>
      <c r="I1339" t="s">
        <v>2</v>
      </c>
      <c r="J1339" t="s">
        <v>3</v>
      </c>
      <c r="K1339" t="s">
        <v>4</v>
      </c>
      <c r="L1339" t="s">
        <v>26</v>
      </c>
      <c r="M1339">
        <v>1</v>
      </c>
      <c r="N1339">
        <v>41.33</v>
      </c>
      <c r="O1339">
        <v>0</v>
      </c>
      <c r="P1339">
        <v>17.2</v>
      </c>
      <c r="Q1339">
        <v>41.33</v>
      </c>
      <c r="R1339">
        <v>17.2</v>
      </c>
      <c r="S1339">
        <v>24.13</v>
      </c>
      <c r="T1339">
        <v>0.58383740624243896</v>
      </c>
      <c r="U1339">
        <v>2026</v>
      </c>
      <c r="V1339" t="s">
        <v>86</v>
      </c>
      <c r="W1339">
        <v>7</v>
      </c>
      <c r="X1339" t="s">
        <v>87</v>
      </c>
    </row>
    <row r="1340" spans="1:24">
      <c r="A1340">
        <v>314</v>
      </c>
      <c r="B1340" s="19">
        <v>46215</v>
      </c>
      <c r="C1340">
        <v>2026</v>
      </c>
      <c r="D1340" t="s">
        <v>86</v>
      </c>
      <c r="E1340">
        <v>7</v>
      </c>
      <c r="F1340" t="s">
        <v>87</v>
      </c>
      <c r="G1340" t="s">
        <v>11</v>
      </c>
      <c r="H1340" t="s">
        <v>12</v>
      </c>
      <c r="I1340" t="s">
        <v>2</v>
      </c>
      <c r="J1340" t="s">
        <v>3</v>
      </c>
      <c r="K1340" t="s">
        <v>34</v>
      </c>
      <c r="L1340" t="s">
        <v>35</v>
      </c>
      <c r="M1340">
        <v>2</v>
      </c>
      <c r="N1340">
        <v>41.09</v>
      </c>
      <c r="O1340">
        <v>0.05</v>
      </c>
      <c r="P1340">
        <v>14.54</v>
      </c>
      <c r="Q1340">
        <v>78.070999999999998</v>
      </c>
      <c r="R1340">
        <v>29.08</v>
      </c>
      <c r="S1340">
        <v>48.991</v>
      </c>
      <c r="T1340">
        <v>0.62751854081541159</v>
      </c>
      <c r="U1340">
        <v>2026</v>
      </c>
      <c r="V1340" t="s">
        <v>86</v>
      </c>
      <c r="W1340">
        <v>7</v>
      </c>
      <c r="X1340" t="s">
        <v>87</v>
      </c>
    </row>
    <row r="1341" spans="1:24">
      <c r="A1341">
        <v>552</v>
      </c>
      <c r="B1341" s="19">
        <v>46215</v>
      </c>
      <c r="C1341">
        <v>2026</v>
      </c>
      <c r="D1341" t="s">
        <v>86</v>
      </c>
      <c r="E1341">
        <v>7</v>
      </c>
      <c r="F1341" t="s">
        <v>87</v>
      </c>
      <c r="G1341" t="s">
        <v>6</v>
      </c>
      <c r="H1341" t="s">
        <v>43</v>
      </c>
      <c r="I1341" t="s">
        <v>8</v>
      </c>
      <c r="J1341" t="s">
        <v>16</v>
      </c>
      <c r="K1341" t="s">
        <v>23</v>
      </c>
      <c r="L1341" t="s">
        <v>40</v>
      </c>
      <c r="M1341">
        <v>5</v>
      </c>
      <c r="N1341">
        <v>82.39</v>
      </c>
      <c r="O1341">
        <v>0.05</v>
      </c>
      <c r="P1341">
        <v>39.479999999999997</v>
      </c>
      <c r="Q1341">
        <v>391.35249999999996</v>
      </c>
      <c r="R1341">
        <v>197.39999999999998</v>
      </c>
      <c r="S1341">
        <v>193.95249999999999</v>
      </c>
      <c r="T1341">
        <v>0.49559540312122702</v>
      </c>
      <c r="U1341">
        <v>2026</v>
      </c>
      <c r="V1341" t="s">
        <v>86</v>
      </c>
      <c r="W1341">
        <v>7</v>
      </c>
      <c r="X1341" t="s">
        <v>87</v>
      </c>
    </row>
    <row r="1342" spans="1:24">
      <c r="A1342">
        <v>1317</v>
      </c>
      <c r="B1342" s="19">
        <v>46215</v>
      </c>
      <c r="C1342">
        <v>2026</v>
      </c>
      <c r="D1342" t="s">
        <v>86</v>
      </c>
      <c r="E1342">
        <v>7</v>
      </c>
      <c r="F1342" t="s">
        <v>87</v>
      </c>
      <c r="G1342" t="s">
        <v>6</v>
      </c>
      <c r="H1342" t="s">
        <v>49</v>
      </c>
      <c r="I1342" t="s">
        <v>2</v>
      </c>
      <c r="J1342" t="s">
        <v>16</v>
      </c>
      <c r="K1342" t="s">
        <v>34</v>
      </c>
      <c r="L1342" t="s">
        <v>42</v>
      </c>
      <c r="M1342">
        <v>3</v>
      </c>
      <c r="N1342">
        <v>37</v>
      </c>
      <c r="O1342">
        <v>0</v>
      </c>
      <c r="P1342">
        <v>13.69</v>
      </c>
      <c r="Q1342">
        <v>111</v>
      </c>
      <c r="R1342">
        <v>41.07</v>
      </c>
      <c r="S1342">
        <v>69.930000000000007</v>
      </c>
      <c r="T1342">
        <v>0.63000000000000012</v>
      </c>
      <c r="U1342">
        <v>2026</v>
      </c>
      <c r="V1342" t="s">
        <v>86</v>
      </c>
      <c r="W1342">
        <v>7</v>
      </c>
      <c r="X1342" t="s">
        <v>87</v>
      </c>
    </row>
    <row r="1343" spans="1:24">
      <c r="A1343">
        <v>1515</v>
      </c>
      <c r="B1343" s="19">
        <v>46215</v>
      </c>
      <c r="C1343">
        <v>2026</v>
      </c>
      <c r="D1343" t="s">
        <v>86</v>
      </c>
      <c r="E1343">
        <v>7</v>
      </c>
      <c r="F1343" t="s">
        <v>87</v>
      </c>
      <c r="G1343" t="s">
        <v>20</v>
      </c>
      <c r="H1343" t="s">
        <v>33</v>
      </c>
      <c r="I1343" t="s">
        <v>19</v>
      </c>
      <c r="J1343" t="s">
        <v>13</v>
      </c>
      <c r="K1343" t="s">
        <v>34</v>
      </c>
      <c r="L1343" t="s">
        <v>35</v>
      </c>
      <c r="M1343">
        <v>2</v>
      </c>
      <c r="N1343">
        <v>40.9</v>
      </c>
      <c r="O1343">
        <v>0</v>
      </c>
      <c r="P1343">
        <v>14.81</v>
      </c>
      <c r="Q1343">
        <v>81.8</v>
      </c>
      <c r="R1343">
        <v>29.62</v>
      </c>
      <c r="S1343">
        <v>52.179999999999993</v>
      </c>
      <c r="T1343">
        <v>0.63789731051344734</v>
      </c>
      <c r="U1343">
        <v>2026</v>
      </c>
      <c r="V1343" t="s">
        <v>86</v>
      </c>
      <c r="W1343">
        <v>7</v>
      </c>
      <c r="X1343" t="s">
        <v>87</v>
      </c>
    </row>
    <row r="1344" spans="1:24">
      <c r="A1344">
        <v>1674</v>
      </c>
      <c r="B1344" s="19">
        <v>46215</v>
      </c>
      <c r="C1344">
        <v>2026</v>
      </c>
      <c r="D1344" t="s">
        <v>86</v>
      </c>
      <c r="E1344">
        <v>7</v>
      </c>
      <c r="F1344" t="s">
        <v>87</v>
      </c>
      <c r="G1344" t="s">
        <v>0</v>
      </c>
      <c r="H1344" t="s">
        <v>1</v>
      </c>
      <c r="I1344" t="s">
        <v>2</v>
      </c>
      <c r="J1344" t="s">
        <v>13</v>
      </c>
      <c r="K1344" t="s">
        <v>34</v>
      </c>
      <c r="L1344" t="s">
        <v>38</v>
      </c>
      <c r="M1344">
        <v>1</v>
      </c>
      <c r="N1344">
        <v>123.33</v>
      </c>
      <c r="O1344">
        <v>0.1</v>
      </c>
      <c r="P1344">
        <v>70.900000000000006</v>
      </c>
      <c r="Q1344">
        <v>110.997</v>
      </c>
      <c r="R1344">
        <v>70.900000000000006</v>
      </c>
      <c r="S1344">
        <v>40.096999999999994</v>
      </c>
      <c r="T1344">
        <v>0.36124399758552028</v>
      </c>
      <c r="U1344">
        <v>2026</v>
      </c>
      <c r="V1344" t="s">
        <v>86</v>
      </c>
      <c r="W1344">
        <v>7</v>
      </c>
      <c r="X1344" t="s">
        <v>87</v>
      </c>
    </row>
    <row r="1345" spans="1:24">
      <c r="A1345">
        <v>2407</v>
      </c>
      <c r="B1345" s="19">
        <v>46215</v>
      </c>
      <c r="C1345">
        <v>2026</v>
      </c>
      <c r="D1345" t="s">
        <v>86</v>
      </c>
      <c r="E1345">
        <v>7</v>
      </c>
      <c r="F1345" t="s">
        <v>87</v>
      </c>
      <c r="G1345" t="s">
        <v>6</v>
      </c>
      <c r="H1345" t="s">
        <v>43</v>
      </c>
      <c r="I1345" t="s">
        <v>28</v>
      </c>
      <c r="J1345" t="s">
        <v>16</v>
      </c>
      <c r="K1345" t="s">
        <v>9</v>
      </c>
      <c r="L1345" t="s">
        <v>37</v>
      </c>
      <c r="M1345">
        <v>1</v>
      </c>
      <c r="N1345">
        <v>153.25</v>
      </c>
      <c r="O1345">
        <v>0.15</v>
      </c>
      <c r="P1345">
        <v>78.28</v>
      </c>
      <c r="Q1345">
        <v>130.26249999999999</v>
      </c>
      <c r="R1345">
        <v>78.28</v>
      </c>
      <c r="S1345">
        <v>51.982499999999987</v>
      </c>
      <c r="T1345">
        <v>0.39905959121005657</v>
      </c>
      <c r="U1345">
        <v>2026</v>
      </c>
      <c r="V1345" t="s">
        <v>86</v>
      </c>
      <c r="W1345">
        <v>7</v>
      </c>
      <c r="X1345" t="s">
        <v>87</v>
      </c>
    </row>
    <row r="1346" spans="1:24">
      <c r="A1346">
        <v>2817</v>
      </c>
      <c r="B1346" s="19">
        <v>46215</v>
      </c>
      <c r="C1346">
        <v>2026</v>
      </c>
      <c r="D1346" t="s">
        <v>86</v>
      </c>
      <c r="E1346">
        <v>7</v>
      </c>
      <c r="F1346" t="s">
        <v>87</v>
      </c>
      <c r="G1346" t="s">
        <v>20</v>
      </c>
      <c r="H1346" t="s">
        <v>31</v>
      </c>
      <c r="I1346" t="s">
        <v>28</v>
      </c>
      <c r="J1346" t="s">
        <v>13</v>
      </c>
      <c r="K1346" t="s">
        <v>14</v>
      </c>
      <c r="L1346" t="s">
        <v>44</v>
      </c>
      <c r="M1346">
        <v>3</v>
      </c>
      <c r="N1346">
        <v>134.43</v>
      </c>
      <c r="O1346">
        <v>0.1</v>
      </c>
      <c r="P1346">
        <v>65.78</v>
      </c>
      <c r="Q1346">
        <v>362.96100000000001</v>
      </c>
      <c r="R1346">
        <v>197.34</v>
      </c>
      <c r="S1346">
        <v>165.62100000000001</v>
      </c>
      <c r="T1346">
        <v>0.45630522287518493</v>
      </c>
      <c r="U1346">
        <v>2026</v>
      </c>
      <c r="V1346" t="s">
        <v>86</v>
      </c>
      <c r="W1346">
        <v>7</v>
      </c>
      <c r="X1346" t="s">
        <v>87</v>
      </c>
    </row>
    <row r="1347" spans="1:24">
      <c r="A1347">
        <v>3059</v>
      </c>
      <c r="B1347" s="19">
        <v>46215</v>
      </c>
      <c r="C1347">
        <v>2026</v>
      </c>
      <c r="D1347" t="s">
        <v>86</v>
      </c>
      <c r="E1347">
        <v>7</v>
      </c>
      <c r="F1347" t="s">
        <v>87</v>
      </c>
      <c r="G1347" t="s">
        <v>0</v>
      </c>
      <c r="H1347" t="s">
        <v>1</v>
      </c>
      <c r="I1347" t="s">
        <v>2</v>
      </c>
      <c r="J1347" t="s">
        <v>3</v>
      </c>
      <c r="K1347" t="s">
        <v>9</v>
      </c>
      <c r="L1347" t="s">
        <v>10</v>
      </c>
      <c r="M1347">
        <v>1</v>
      </c>
      <c r="N1347">
        <v>93.73</v>
      </c>
      <c r="O1347">
        <v>0.05</v>
      </c>
      <c r="P1347">
        <v>44.51</v>
      </c>
      <c r="Q1347">
        <v>89.043499999999995</v>
      </c>
      <c r="R1347">
        <v>44.51</v>
      </c>
      <c r="S1347">
        <v>44.533499999999997</v>
      </c>
      <c r="T1347">
        <v>0.50013195797559618</v>
      </c>
      <c r="U1347">
        <v>2026</v>
      </c>
      <c r="V1347" t="s">
        <v>86</v>
      </c>
      <c r="W1347">
        <v>7</v>
      </c>
      <c r="X1347" t="s">
        <v>87</v>
      </c>
    </row>
    <row r="1348" spans="1:24">
      <c r="A1348">
        <v>3210</v>
      </c>
      <c r="B1348" s="19">
        <v>46215</v>
      </c>
      <c r="C1348">
        <v>2026</v>
      </c>
      <c r="D1348" t="s">
        <v>86</v>
      </c>
      <c r="E1348">
        <v>7</v>
      </c>
      <c r="F1348" t="s">
        <v>87</v>
      </c>
      <c r="G1348" t="s">
        <v>0</v>
      </c>
      <c r="H1348" t="s">
        <v>1</v>
      </c>
      <c r="I1348" t="s">
        <v>2</v>
      </c>
      <c r="J1348" t="s">
        <v>3</v>
      </c>
      <c r="K1348" t="s">
        <v>14</v>
      </c>
      <c r="L1348" t="s">
        <v>15</v>
      </c>
      <c r="M1348">
        <v>1</v>
      </c>
      <c r="N1348">
        <v>37.090000000000003</v>
      </c>
      <c r="O1348">
        <v>0</v>
      </c>
      <c r="P1348">
        <v>13.43</v>
      </c>
      <c r="Q1348">
        <v>37.090000000000003</v>
      </c>
      <c r="R1348">
        <v>13.43</v>
      </c>
      <c r="S1348">
        <v>23.660000000000004</v>
      </c>
      <c r="T1348">
        <v>0.63790779185764357</v>
      </c>
      <c r="U1348">
        <v>2026</v>
      </c>
      <c r="V1348" t="s">
        <v>86</v>
      </c>
      <c r="W1348">
        <v>7</v>
      </c>
      <c r="X1348" t="s">
        <v>87</v>
      </c>
    </row>
    <row r="1349" spans="1:24">
      <c r="A1349">
        <v>3670</v>
      </c>
      <c r="B1349" s="19">
        <v>46215</v>
      </c>
      <c r="C1349">
        <v>2026</v>
      </c>
      <c r="D1349" t="s">
        <v>86</v>
      </c>
      <c r="E1349">
        <v>7</v>
      </c>
      <c r="F1349" t="s">
        <v>87</v>
      </c>
      <c r="G1349" t="s">
        <v>0</v>
      </c>
      <c r="H1349" t="s">
        <v>1</v>
      </c>
      <c r="I1349" t="s">
        <v>19</v>
      </c>
      <c r="J1349" t="s">
        <v>13</v>
      </c>
      <c r="K1349" t="s">
        <v>14</v>
      </c>
      <c r="L1349" t="s">
        <v>32</v>
      </c>
      <c r="M1349">
        <v>1</v>
      </c>
      <c r="N1349">
        <v>45.43</v>
      </c>
      <c r="O1349">
        <v>0</v>
      </c>
      <c r="P1349">
        <v>18.66</v>
      </c>
      <c r="Q1349">
        <v>45.43</v>
      </c>
      <c r="R1349">
        <v>18.66</v>
      </c>
      <c r="S1349">
        <v>26.77</v>
      </c>
      <c r="T1349">
        <v>0.58925819942769098</v>
      </c>
      <c r="U1349">
        <v>2026</v>
      </c>
      <c r="V1349" t="s">
        <v>86</v>
      </c>
      <c r="W1349">
        <v>7</v>
      </c>
      <c r="X1349" t="s">
        <v>87</v>
      </c>
    </row>
    <row r="1350" spans="1:24">
      <c r="A1350">
        <v>4017</v>
      </c>
      <c r="B1350" s="19">
        <v>46215</v>
      </c>
      <c r="C1350">
        <v>2026</v>
      </c>
      <c r="D1350" t="s">
        <v>86</v>
      </c>
      <c r="E1350">
        <v>7</v>
      </c>
      <c r="F1350" t="s">
        <v>87</v>
      </c>
      <c r="G1350" t="s">
        <v>20</v>
      </c>
      <c r="H1350" t="s">
        <v>33</v>
      </c>
      <c r="I1350" t="s">
        <v>28</v>
      </c>
      <c r="J1350" t="s">
        <v>13</v>
      </c>
      <c r="K1350" t="s">
        <v>34</v>
      </c>
      <c r="L1350" t="s">
        <v>35</v>
      </c>
      <c r="M1350">
        <v>1</v>
      </c>
      <c r="N1350">
        <v>39.5</v>
      </c>
      <c r="O1350">
        <v>0.1</v>
      </c>
      <c r="P1350">
        <v>14.86</v>
      </c>
      <c r="Q1350">
        <v>35.550000000000004</v>
      </c>
      <c r="R1350">
        <v>14.86</v>
      </c>
      <c r="S1350">
        <v>20.690000000000005</v>
      </c>
      <c r="T1350">
        <v>0.58199718706047832</v>
      </c>
      <c r="U1350">
        <v>2026</v>
      </c>
      <c r="V1350" t="s">
        <v>86</v>
      </c>
      <c r="W1350">
        <v>7</v>
      </c>
      <c r="X1350" t="s">
        <v>87</v>
      </c>
    </row>
    <row r="1351" spans="1:24">
      <c r="A1351">
        <v>5012</v>
      </c>
      <c r="B1351" s="19">
        <v>46215</v>
      </c>
      <c r="C1351">
        <v>2026</v>
      </c>
      <c r="D1351" t="s">
        <v>86</v>
      </c>
      <c r="E1351">
        <v>7</v>
      </c>
      <c r="F1351" t="s">
        <v>87</v>
      </c>
      <c r="G1351" t="s">
        <v>11</v>
      </c>
      <c r="H1351" t="s">
        <v>52</v>
      </c>
      <c r="I1351" t="s">
        <v>19</v>
      </c>
      <c r="J1351" t="s">
        <v>3</v>
      </c>
      <c r="K1351" t="s">
        <v>34</v>
      </c>
      <c r="L1351" t="s">
        <v>38</v>
      </c>
      <c r="M1351">
        <v>2</v>
      </c>
      <c r="N1351">
        <v>123.58</v>
      </c>
      <c r="O1351">
        <v>0.1</v>
      </c>
      <c r="P1351">
        <v>68.739999999999995</v>
      </c>
      <c r="Q1351">
        <v>222.44399999999999</v>
      </c>
      <c r="R1351">
        <v>137.47999999999999</v>
      </c>
      <c r="S1351">
        <v>84.963999999999999</v>
      </c>
      <c r="T1351">
        <v>0.3819568071065077</v>
      </c>
      <c r="U1351">
        <v>2026</v>
      </c>
      <c r="V1351" t="s">
        <v>86</v>
      </c>
      <c r="W1351">
        <v>7</v>
      </c>
      <c r="X1351" t="s">
        <v>87</v>
      </c>
    </row>
    <row r="1352" spans="1:24">
      <c r="A1352">
        <v>884</v>
      </c>
      <c r="B1352" s="19">
        <v>46216</v>
      </c>
      <c r="C1352">
        <v>2026</v>
      </c>
      <c r="D1352" t="s">
        <v>86</v>
      </c>
      <c r="E1352">
        <v>7</v>
      </c>
      <c r="F1352" t="s">
        <v>87</v>
      </c>
      <c r="G1352" t="s">
        <v>20</v>
      </c>
      <c r="H1352" t="s">
        <v>47</v>
      </c>
      <c r="I1352" t="s">
        <v>19</v>
      </c>
      <c r="J1352" t="s">
        <v>3</v>
      </c>
      <c r="K1352" t="s">
        <v>4</v>
      </c>
      <c r="L1352" t="s">
        <v>30</v>
      </c>
      <c r="M1352">
        <v>1</v>
      </c>
      <c r="N1352">
        <v>103.61</v>
      </c>
      <c r="O1352">
        <v>0</v>
      </c>
      <c r="P1352">
        <v>51.84</v>
      </c>
      <c r="Q1352">
        <v>103.61</v>
      </c>
      <c r="R1352">
        <v>51.84</v>
      </c>
      <c r="S1352">
        <v>51.769999999999996</v>
      </c>
      <c r="T1352">
        <v>0.49966219476884466</v>
      </c>
      <c r="U1352">
        <v>2026</v>
      </c>
      <c r="V1352" t="s">
        <v>86</v>
      </c>
      <c r="W1352">
        <v>7</v>
      </c>
      <c r="X1352" t="s">
        <v>87</v>
      </c>
    </row>
    <row r="1353" spans="1:24">
      <c r="A1353">
        <v>1025</v>
      </c>
      <c r="B1353" s="19">
        <v>46216</v>
      </c>
      <c r="C1353">
        <v>2026</v>
      </c>
      <c r="D1353" t="s">
        <v>86</v>
      </c>
      <c r="E1353">
        <v>7</v>
      </c>
      <c r="F1353" t="s">
        <v>87</v>
      </c>
      <c r="G1353" t="s">
        <v>11</v>
      </c>
      <c r="H1353" t="s">
        <v>12</v>
      </c>
      <c r="I1353" t="s">
        <v>19</v>
      </c>
      <c r="J1353" t="s">
        <v>3</v>
      </c>
      <c r="K1353" t="s">
        <v>9</v>
      </c>
      <c r="L1353" t="s">
        <v>17</v>
      </c>
      <c r="M1353">
        <v>2</v>
      </c>
      <c r="N1353">
        <v>145.75</v>
      </c>
      <c r="O1353">
        <v>0.05</v>
      </c>
      <c r="P1353">
        <v>79.319999999999993</v>
      </c>
      <c r="Q1353">
        <v>276.92500000000001</v>
      </c>
      <c r="R1353">
        <v>158.63999999999999</v>
      </c>
      <c r="S1353">
        <v>118.28500000000003</v>
      </c>
      <c r="T1353">
        <v>0.42713731154644768</v>
      </c>
      <c r="U1353">
        <v>2026</v>
      </c>
      <c r="V1353" t="s">
        <v>86</v>
      </c>
      <c r="W1353">
        <v>7</v>
      </c>
      <c r="X1353" t="s">
        <v>87</v>
      </c>
    </row>
    <row r="1354" spans="1:24">
      <c r="A1354">
        <v>1279</v>
      </c>
      <c r="B1354" s="19">
        <v>46216</v>
      </c>
      <c r="C1354">
        <v>2026</v>
      </c>
      <c r="D1354" t="s">
        <v>86</v>
      </c>
      <c r="E1354">
        <v>7</v>
      </c>
      <c r="F1354" t="s">
        <v>87</v>
      </c>
      <c r="G1354" t="s">
        <v>20</v>
      </c>
      <c r="H1354" t="s">
        <v>33</v>
      </c>
      <c r="I1354" t="s">
        <v>28</v>
      </c>
      <c r="J1354" t="s">
        <v>13</v>
      </c>
      <c r="K1354" t="s">
        <v>23</v>
      </c>
      <c r="L1354" t="s">
        <v>29</v>
      </c>
      <c r="M1354">
        <v>2</v>
      </c>
      <c r="N1354">
        <v>193.76</v>
      </c>
      <c r="O1354">
        <v>0.1</v>
      </c>
      <c r="P1354">
        <v>104.66</v>
      </c>
      <c r="Q1354">
        <v>348.76799999999997</v>
      </c>
      <c r="R1354">
        <v>209.32</v>
      </c>
      <c r="S1354">
        <v>139.44799999999998</v>
      </c>
      <c r="T1354">
        <v>0.39983025965684921</v>
      </c>
      <c r="U1354">
        <v>2026</v>
      </c>
      <c r="V1354" t="s">
        <v>86</v>
      </c>
      <c r="W1354">
        <v>7</v>
      </c>
      <c r="X1354" t="s">
        <v>87</v>
      </c>
    </row>
    <row r="1355" spans="1:24">
      <c r="A1355">
        <v>1534</v>
      </c>
      <c r="B1355" s="19">
        <v>46216</v>
      </c>
      <c r="C1355">
        <v>2026</v>
      </c>
      <c r="D1355" t="s">
        <v>86</v>
      </c>
      <c r="E1355">
        <v>7</v>
      </c>
      <c r="F1355" t="s">
        <v>87</v>
      </c>
      <c r="G1355" t="s">
        <v>11</v>
      </c>
      <c r="H1355" t="s">
        <v>52</v>
      </c>
      <c r="I1355" t="s">
        <v>2</v>
      </c>
      <c r="J1355" t="s">
        <v>3</v>
      </c>
      <c r="K1355" t="s">
        <v>9</v>
      </c>
      <c r="L1355" t="s">
        <v>17</v>
      </c>
      <c r="M1355">
        <v>2</v>
      </c>
      <c r="N1355">
        <v>146.09</v>
      </c>
      <c r="O1355">
        <v>0.1</v>
      </c>
      <c r="P1355">
        <v>79.36</v>
      </c>
      <c r="Q1355">
        <v>262.96199999999999</v>
      </c>
      <c r="R1355">
        <v>158.72</v>
      </c>
      <c r="S1355">
        <v>104.24199999999999</v>
      </c>
      <c r="T1355">
        <v>0.39641469109605187</v>
      </c>
      <c r="U1355">
        <v>2026</v>
      </c>
      <c r="V1355" t="s">
        <v>86</v>
      </c>
      <c r="W1355">
        <v>7</v>
      </c>
      <c r="X1355" t="s">
        <v>87</v>
      </c>
    </row>
    <row r="1356" spans="1:24">
      <c r="A1356">
        <v>2147</v>
      </c>
      <c r="B1356" s="19">
        <v>46216</v>
      </c>
      <c r="C1356">
        <v>2026</v>
      </c>
      <c r="D1356" t="s">
        <v>86</v>
      </c>
      <c r="E1356">
        <v>7</v>
      </c>
      <c r="F1356" t="s">
        <v>87</v>
      </c>
      <c r="G1356" t="s">
        <v>6</v>
      </c>
      <c r="H1356" t="s">
        <v>49</v>
      </c>
      <c r="I1356" t="s">
        <v>19</v>
      </c>
      <c r="J1356" t="s">
        <v>13</v>
      </c>
      <c r="K1356" t="s">
        <v>14</v>
      </c>
      <c r="L1356" t="s">
        <v>44</v>
      </c>
      <c r="M1356">
        <v>1</v>
      </c>
      <c r="N1356">
        <v>131.91999999999999</v>
      </c>
      <c r="O1356">
        <v>0</v>
      </c>
      <c r="P1356">
        <v>66.19</v>
      </c>
      <c r="Q1356">
        <v>131.91999999999999</v>
      </c>
      <c r="R1356">
        <v>66.19</v>
      </c>
      <c r="S1356">
        <v>65.72999999999999</v>
      </c>
      <c r="T1356">
        <v>0.49825651910248631</v>
      </c>
      <c r="U1356">
        <v>2026</v>
      </c>
      <c r="V1356" t="s">
        <v>86</v>
      </c>
      <c r="W1356">
        <v>7</v>
      </c>
      <c r="X1356" t="s">
        <v>87</v>
      </c>
    </row>
    <row r="1357" spans="1:24">
      <c r="A1357">
        <v>2385</v>
      </c>
      <c r="B1357" s="19">
        <v>46216</v>
      </c>
      <c r="C1357">
        <v>2026</v>
      </c>
      <c r="D1357" t="s">
        <v>86</v>
      </c>
      <c r="E1357">
        <v>7</v>
      </c>
      <c r="F1357" t="s">
        <v>87</v>
      </c>
      <c r="G1357" t="s">
        <v>6</v>
      </c>
      <c r="H1357" t="s">
        <v>41</v>
      </c>
      <c r="I1357" t="s">
        <v>8</v>
      </c>
      <c r="J1357" t="s">
        <v>16</v>
      </c>
      <c r="K1357" t="s">
        <v>23</v>
      </c>
      <c r="L1357" t="s">
        <v>40</v>
      </c>
      <c r="M1357">
        <v>6</v>
      </c>
      <c r="N1357">
        <v>83.28</v>
      </c>
      <c r="O1357">
        <v>0.15</v>
      </c>
      <c r="P1357">
        <v>38.76</v>
      </c>
      <c r="Q1357">
        <v>424.72800000000001</v>
      </c>
      <c r="R1357">
        <v>232.56</v>
      </c>
      <c r="S1357">
        <v>192.16800000000001</v>
      </c>
      <c r="T1357">
        <v>0.45244956772334294</v>
      </c>
      <c r="U1357">
        <v>2026</v>
      </c>
      <c r="V1357" t="s">
        <v>86</v>
      </c>
      <c r="W1357">
        <v>7</v>
      </c>
      <c r="X1357" t="s">
        <v>87</v>
      </c>
    </row>
    <row r="1358" spans="1:24">
      <c r="A1358">
        <v>2517</v>
      </c>
      <c r="B1358" s="19">
        <v>46216</v>
      </c>
      <c r="C1358">
        <v>2026</v>
      </c>
      <c r="D1358" t="s">
        <v>86</v>
      </c>
      <c r="E1358">
        <v>7</v>
      </c>
      <c r="F1358" t="s">
        <v>87</v>
      </c>
      <c r="G1358" t="s">
        <v>6</v>
      </c>
      <c r="H1358" t="s">
        <v>27</v>
      </c>
      <c r="I1358" t="s">
        <v>2</v>
      </c>
      <c r="J1358" t="s">
        <v>13</v>
      </c>
      <c r="K1358" t="s">
        <v>14</v>
      </c>
      <c r="L1358" t="s">
        <v>15</v>
      </c>
      <c r="M1358">
        <v>1</v>
      </c>
      <c r="N1358">
        <v>36.479999999999997</v>
      </c>
      <c r="O1358">
        <v>0.05</v>
      </c>
      <c r="P1358">
        <v>13.22</v>
      </c>
      <c r="Q1358">
        <v>34.655999999999999</v>
      </c>
      <c r="R1358">
        <v>13.22</v>
      </c>
      <c r="S1358">
        <v>21.436</v>
      </c>
      <c r="T1358">
        <v>0.61853647276084955</v>
      </c>
      <c r="U1358">
        <v>2026</v>
      </c>
      <c r="V1358" t="s">
        <v>86</v>
      </c>
      <c r="W1358">
        <v>7</v>
      </c>
      <c r="X1358" t="s">
        <v>87</v>
      </c>
    </row>
    <row r="1359" spans="1:24">
      <c r="A1359">
        <v>2746</v>
      </c>
      <c r="B1359" s="19">
        <v>46216</v>
      </c>
      <c r="C1359">
        <v>2026</v>
      </c>
      <c r="D1359" t="s">
        <v>86</v>
      </c>
      <c r="E1359">
        <v>7</v>
      </c>
      <c r="F1359" t="s">
        <v>87</v>
      </c>
      <c r="G1359" t="s">
        <v>0</v>
      </c>
      <c r="H1359" t="s">
        <v>1</v>
      </c>
      <c r="I1359" t="s">
        <v>19</v>
      </c>
      <c r="J1359" t="s">
        <v>13</v>
      </c>
      <c r="K1359" t="s">
        <v>9</v>
      </c>
      <c r="L1359" t="s">
        <v>37</v>
      </c>
      <c r="M1359">
        <v>3</v>
      </c>
      <c r="N1359">
        <v>155.44</v>
      </c>
      <c r="O1359">
        <v>0.05</v>
      </c>
      <c r="P1359">
        <v>79.95</v>
      </c>
      <c r="Q1359">
        <v>443.00399999999996</v>
      </c>
      <c r="R1359">
        <v>239.85000000000002</v>
      </c>
      <c r="S1359">
        <v>203.15399999999994</v>
      </c>
      <c r="T1359">
        <v>0.45858276674702703</v>
      </c>
      <c r="U1359">
        <v>2026</v>
      </c>
      <c r="V1359" t="s">
        <v>86</v>
      </c>
      <c r="W1359">
        <v>7</v>
      </c>
      <c r="X1359" t="s">
        <v>87</v>
      </c>
    </row>
    <row r="1360" spans="1:24">
      <c r="A1360">
        <v>3297</v>
      </c>
      <c r="B1360" s="19">
        <v>46216</v>
      </c>
      <c r="C1360">
        <v>2026</v>
      </c>
      <c r="D1360" t="s">
        <v>86</v>
      </c>
      <c r="E1360">
        <v>7</v>
      </c>
      <c r="F1360" t="s">
        <v>87</v>
      </c>
      <c r="G1360" t="s">
        <v>0</v>
      </c>
      <c r="H1360" t="s">
        <v>50</v>
      </c>
      <c r="I1360" t="s">
        <v>8</v>
      </c>
      <c r="J1360" t="s">
        <v>3</v>
      </c>
      <c r="K1360" t="s">
        <v>34</v>
      </c>
      <c r="L1360" t="s">
        <v>35</v>
      </c>
      <c r="M1360">
        <v>6</v>
      </c>
      <c r="N1360">
        <v>40.58</v>
      </c>
      <c r="O1360">
        <v>0.15</v>
      </c>
      <c r="P1360">
        <v>15.06</v>
      </c>
      <c r="Q1360">
        <v>206.958</v>
      </c>
      <c r="R1360">
        <v>90.36</v>
      </c>
      <c r="S1360">
        <v>116.598</v>
      </c>
      <c r="T1360">
        <v>0.5633896732670397</v>
      </c>
      <c r="U1360">
        <v>2026</v>
      </c>
      <c r="V1360" t="s">
        <v>86</v>
      </c>
      <c r="W1360">
        <v>7</v>
      </c>
      <c r="X1360" t="s">
        <v>87</v>
      </c>
    </row>
    <row r="1361" spans="1:24">
      <c r="A1361">
        <v>772</v>
      </c>
      <c r="B1361" s="19">
        <v>46217</v>
      </c>
      <c r="C1361">
        <v>2026</v>
      </c>
      <c r="D1361" t="s">
        <v>86</v>
      </c>
      <c r="E1361">
        <v>7</v>
      </c>
      <c r="F1361" t="s">
        <v>87</v>
      </c>
      <c r="G1361" t="s">
        <v>20</v>
      </c>
      <c r="H1361" t="s">
        <v>47</v>
      </c>
      <c r="I1361" t="s">
        <v>2</v>
      </c>
      <c r="J1361" t="s">
        <v>3</v>
      </c>
      <c r="K1361" t="s">
        <v>4</v>
      </c>
      <c r="L1361" t="s">
        <v>30</v>
      </c>
      <c r="M1361">
        <v>2</v>
      </c>
      <c r="N1361">
        <v>101.03</v>
      </c>
      <c r="O1361">
        <v>0.1</v>
      </c>
      <c r="P1361">
        <v>50.98</v>
      </c>
      <c r="Q1361">
        <v>181.85400000000001</v>
      </c>
      <c r="R1361">
        <v>101.96</v>
      </c>
      <c r="S1361">
        <v>79.89400000000002</v>
      </c>
      <c r="T1361">
        <v>0.43933045190097558</v>
      </c>
      <c r="U1361">
        <v>2026</v>
      </c>
      <c r="V1361" t="s">
        <v>86</v>
      </c>
      <c r="W1361">
        <v>7</v>
      </c>
      <c r="X1361" t="s">
        <v>87</v>
      </c>
    </row>
    <row r="1362" spans="1:24">
      <c r="A1362">
        <v>838</v>
      </c>
      <c r="B1362" s="19">
        <v>46217</v>
      </c>
      <c r="C1362">
        <v>2026</v>
      </c>
      <c r="D1362" t="s">
        <v>86</v>
      </c>
      <c r="E1362">
        <v>7</v>
      </c>
      <c r="F1362" t="s">
        <v>87</v>
      </c>
      <c r="G1362" t="s">
        <v>0</v>
      </c>
      <c r="H1362" t="s">
        <v>36</v>
      </c>
      <c r="I1362" t="s">
        <v>19</v>
      </c>
      <c r="J1362" t="s">
        <v>3</v>
      </c>
      <c r="K1362" t="s">
        <v>23</v>
      </c>
      <c r="L1362" t="s">
        <v>40</v>
      </c>
      <c r="M1362">
        <v>1</v>
      </c>
      <c r="N1362">
        <v>80.150000000000006</v>
      </c>
      <c r="O1362">
        <v>0.05</v>
      </c>
      <c r="P1362">
        <v>38.89</v>
      </c>
      <c r="Q1362">
        <v>76.142499999999998</v>
      </c>
      <c r="R1362">
        <v>38.89</v>
      </c>
      <c r="S1362">
        <v>37.252499999999998</v>
      </c>
      <c r="T1362">
        <v>0.48924713530551267</v>
      </c>
      <c r="U1362">
        <v>2026</v>
      </c>
      <c r="V1362" t="s">
        <v>86</v>
      </c>
      <c r="W1362">
        <v>7</v>
      </c>
      <c r="X1362" t="s">
        <v>87</v>
      </c>
    </row>
    <row r="1363" spans="1:24">
      <c r="A1363">
        <v>1144</v>
      </c>
      <c r="B1363" s="19">
        <v>46217</v>
      </c>
      <c r="C1363">
        <v>2026</v>
      </c>
      <c r="D1363" t="s">
        <v>86</v>
      </c>
      <c r="E1363">
        <v>7</v>
      </c>
      <c r="F1363" t="s">
        <v>87</v>
      </c>
      <c r="G1363" t="s">
        <v>11</v>
      </c>
      <c r="H1363" t="s">
        <v>12</v>
      </c>
      <c r="I1363" t="s">
        <v>19</v>
      </c>
      <c r="J1363" t="s">
        <v>13</v>
      </c>
      <c r="K1363" t="s">
        <v>23</v>
      </c>
      <c r="L1363" t="s">
        <v>40</v>
      </c>
      <c r="M1363">
        <v>1</v>
      </c>
      <c r="N1363">
        <v>83.74</v>
      </c>
      <c r="O1363">
        <v>0</v>
      </c>
      <c r="P1363">
        <v>38.96</v>
      </c>
      <c r="Q1363">
        <v>83.74</v>
      </c>
      <c r="R1363">
        <v>38.96</v>
      </c>
      <c r="S1363">
        <v>44.779999999999994</v>
      </c>
      <c r="T1363">
        <v>0.53475041796035339</v>
      </c>
      <c r="U1363">
        <v>2026</v>
      </c>
      <c r="V1363" t="s">
        <v>86</v>
      </c>
      <c r="W1363">
        <v>7</v>
      </c>
      <c r="X1363" t="s">
        <v>87</v>
      </c>
    </row>
    <row r="1364" spans="1:24">
      <c r="A1364">
        <v>1686</v>
      </c>
      <c r="B1364" s="19">
        <v>46217</v>
      </c>
      <c r="C1364">
        <v>2026</v>
      </c>
      <c r="D1364" t="s">
        <v>86</v>
      </c>
      <c r="E1364">
        <v>7</v>
      </c>
      <c r="F1364" t="s">
        <v>87</v>
      </c>
      <c r="G1364" t="s">
        <v>11</v>
      </c>
      <c r="H1364" t="s">
        <v>25</v>
      </c>
      <c r="I1364" t="s">
        <v>8</v>
      </c>
      <c r="J1364" t="s">
        <v>3</v>
      </c>
      <c r="K1364" t="s">
        <v>14</v>
      </c>
      <c r="L1364" t="s">
        <v>15</v>
      </c>
      <c r="M1364">
        <v>8</v>
      </c>
      <c r="N1364">
        <v>35.75</v>
      </c>
      <c r="O1364">
        <v>0.15</v>
      </c>
      <c r="P1364">
        <v>13.56</v>
      </c>
      <c r="Q1364">
        <v>243.1</v>
      </c>
      <c r="R1364">
        <v>108.48</v>
      </c>
      <c r="S1364">
        <v>134.62</v>
      </c>
      <c r="T1364">
        <v>0.55376388317564795</v>
      </c>
      <c r="U1364">
        <v>2026</v>
      </c>
      <c r="V1364" t="s">
        <v>86</v>
      </c>
      <c r="W1364">
        <v>7</v>
      </c>
      <c r="X1364" t="s">
        <v>87</v>
      </c>
    </row>
    <row r="1365" spans="1:24">
      <c r="A1365">
        <v>2823</v>
      </c>
      <c r="B1365" s="19">
        <v>46217</v>
      </c>
      <c r="C1365">
        <v>2026</v>
      </c>
      <c r="D1365" t="s">
        <v>86</v>
      </c>
      <c r="E1365">
        <v>7</v>
      </c>
      <c r="F1365" t="s">
        <v>87</v>
      </c>
      <c r="G1365" t="s">
        <v>0</v>
      </c>
      <c r="H1365" t="s">
        <v>50</v>
      </c>
      <c r="I1365" t="s">
        <v>2</v>
      </c>
      <c r="J1365" t="s">
        <v>13</v>
      </c>
      <c r="K1365" t="s">
        <v>4</v>
      </c>
      <c r="L1365" t="s">
        <v>5</v>
      </c>
      <c r="M1365">
        <v>3</v>
      </c>
      <c r="N1365">
        <v>81.39</v>
      </c>
      <c r="O1365">
        <v>0</v>
      </c>
      <c r="P1365">
        <v>43.54</v>
      </c>
      <c r="Q1365">
        <v>244.17000000000002</v>
      </c>
      <c r="R1365">
        <v>130.62</v>
      </c>
      <c r="S1365">
        <v>113.55000000000001</v>
      </c>
      <c r="T1365">
        <v>0.46504484580415284</v>
      </c>
      <c r="U1365">
        <v>2026</v>
      </c>
      <c r="V1365" t="s">
        <v>86</v>
      </c>
      <c r="W1365">
        <v>7</v>
      </c>
      <c r="X1365" t="s">
        <v>87</v>
      </c>
    </row>
    <row r="1366" spans="1:24">
      <c r="A1366">
        <v>2883</v>
      </c>
      <c r="B1366" s="19">
        <v>46217</v>
      </c>
      <c r="C1366">
        <v>2026</v>
      </c>
      <c r="D1366" t="s">
        <v>86</v>
      </c>
      <c r="E1366">
        <v>7</v>
      </c>
      <c r="F1366" t="s">
        <v>87</v>
      </c>
      <c r="G1366" t="s">
        <v>11</v>
      </c>
      <c r="H1366" t="s">
        <v>39</v>
      </c>
      <c r="I1366" t="s">
        <v>28</v>
      </c>
      <c r="J1366" t="s">
        <v>13</v>
      </c>
      <c r="K1366" t="s">
        <v>14</v>
      </c>
      <c r="L1366" t="s">
        <v>15</v>
      </c>
      <c r="M1366">
        <v>1</v>
      </c>
      <c r="N1366">
        <v>36.799999999999997</v>
      </c>
      <c r="O1366">
        <v>0</v>
      </c>
      <c r="P1366">
        <v>13.91</v>
      </c>
      <c r="Q1366">
        <v>36.799999999999997</v>
      </c>
      <c r="R1366">
        <v>13.91</v>
      </c>
      <c r="S1366">
        <v>22.889999999999997</v>
      </c>
      <c r="T1366">
        <v>0.62201086956521734</v>
      </c>
      <c r="U1366">
        <v>2026</v>
      </c>
      <c r="V1366" t="s">
        <v>86</v>
      </c>
      <c r="W1366">
        <v>7</v>
      </c>
      <c r="X1366" t="s">
        <v>87</v>
      </c>
    </row>
    <row r="1367" spans="1:24">
      <c r="A1367">
        <v>3259</v>
      </c>
      <c r="B1367" s="19">
        <v>46217</v>
      </c>
      <c r="C1367">
        <v>2026</v>
      </c>
      <c r="D1367" t="s">
        <v>86</v>
      </c>
      <c r="E1367">
        <v>7</v>
      </c>
      <c r="F1367" t="s">
        <v>87</v>
      </c>
      <c r="G1367" t="s">
        <v>11</v>
      </c>
      <c r="H1367" t="s">
        <v>52</v>
      </c>
      <c r="I1367" t="s">
        <v>8</v>
      </c>
      <c r="J1367" t="s">
        <v>3</v>
      </c>
      <c r="K1367" t="s">
        <v>23</v>
      </c>
      <c r="L1367" t="s">
        <v>29</v>
      </c>
      <c r="M1367">
        <v>6</v>
      </c>
      <c r="N1367">
        <v>194.15</v>
      </c>
      <c r="O1367">
        <v>0.1</v>
      </c>
      <c r="P1367">
        <v>105.12</v>
      </c>
      <c r="Q1367">
        <v>1048.4100000000001</v>
      </c>
      <c r="R1367">
        <v>630.72</v>
      </c>
      <c r="S1367">
        <v>417.69000000000005</v>
      </c>
      <c r="T1367">
        <v>0.3984032964202936</v>
      </c>
      <c r="U1367">
        <v>2026</v>
      </c>
      <c r="V1367" t="s">
        <v>86</v>
      </c>
      <c r="W1367">
        <v>7</v>
      </c>
      <c r="X1367" t="s">
        <v>87</v>
      </c>
    </row>
    <row r="1368" spans="1:24">
      <c r="A1368">
        <v>3709</v>
      </c>
      <c r="B1368" s="19">
        <v>46217</v>
      </c>
      <c r="C1368">
        <v>2026</v>
      </c>
      <c r="D1368" t="s">
        <v>86</v>
      </c>
      <c r="E1368">
        <v>7</v>
      </c>
      <c r="F1368" t="s">
        <v>87</v>
      </c>
      <c r="G1368" t="s">
        <v>0</v>
      </c>
      <c r="H1368" t="s">
        <v>36</v>
      </c>
      <c r="I1368" t="s">
        <v>2</v>
      </c>
      <c r="J1368" t="s">
        <v>13</v>
      </c>
      <c r="K1368" t="s">
        <v>34</v>
      </c>
      <c r="L1368" t="s">
        <v>45</v>
      </c>
      <c r="M1368">
        <v>1</v>
      </c>
      <c r="N1368">
        <v>50.94</v>
      </c>
      <c r="O1368">
        <v>0</v>
      </c>
      <c r="P1368">
        <v>22.28</v>
      </c>
      <c r="Q1368">
        <v>50.94</v>
      </c>
      <c r="R1368">
        <v>22.28</v>
      </c>
      <c r="S1368">
        <v>28.659999999999997</v>
      </c>
      <c r="T1368">
        <v>0.5626226933647428</v>
      </c>
      <c r="U1368">
        <v>2026</v>
      </c>
      <c r="V1368" t="s">
        <v>86</v>
      </c>
      <c r="W1368">
        <v>7</v>
      </c>
      <c r="X1368" t="s">
        <v>87</v>
      </c>
    </row>
    <row r="1369" spans="1:24">
      <c r="A1369">
        <v>61</v>
      </c>
      <c r="B1369" s="19">
        <v>46218</v>
      </c>
      <c r="C1369">
        <v>2026</v>
      </c>
      <c r="D1369" t="s">
        <v>86</v>
      </c>
      <c r="E1369">
        <v>7</v>
      </c>
      <c r="F1369" t="s">
        <v>87</v>
      </c>
      <c r="G1369" t="s">
        <v>20</v>
      </c>
      <c r="H1369" t="s">
        <v>33</v>
      </c>
      <c r="I1369" t="s">
        <v>2</v>
      </c>
      <c r="J1369" t="s">
        <v>3</v>
      </c>
      <c r="K1369" t="s">
        <v>34</v>
      </c>
      <c r="L1369" t="s">
        <v>38</v>
      </c>
      <c r="M1369">
        <v>2</v>
      </c>
      <c r="N1369">
        <v>125.89</v>
      </c>
      <c r="O1369">
        <v>0</v>
      </c>
      <c r="P1369">
        <v>70.8</v>
      </c>
      <c r="Q1369">
        <v>251.78</v>
      </c>
      <c r="R1369">
        <v>141.6</v>
      </c>
      <c r="S1369">
        <v>110.18</v>
      </c>
      <c r="T1369">
        <v>0.43760425768528083</v>
      </c>
      <c r="U1369">
        <v>2026</v>
      </c>
      <c r="V1369" t="s">
        <v>86</v>
      </c>
      <c r="W1369">
        <v>7</v>
      </c>
      <c r="X1369" t="s">
        <v>87</v>
      </c>
    </row>
    <row r="1370" spans="1:24">
      <c r="A1370">
        <v>357</v>
      </c>
      <c r="B1370" s="19">
        <v>46218</v>
      </c>
      <c r="C1370">
        <v>2026</v>
      </c>
      <c r="D1370" t="s">
        <v>86</v>
      </c>
      <c r="E1370">
        <v>7</v>
      </c>
      <c r="F1370" t="s">
        <v>87</v>
      </c>
      <c r="G1370" t="s">
        <v>0</v>
      </c>
      <c r="H1370" t="s">
        <v>36</v>
      </c>
      <c r="I1370" t="s">
        <v>2</v>
      </c>
      <c r="J1370" t="s">
        <v>13</v>
      </c>
      <c r="K1370" t="s">
        <v>34</v>
      </c>
      <c r="L1370" t="s">
        <v>45</v>
      </c>
      <c r="M1370">
        <v>2</v>
      </c>
      <c r="N1370">
        <v>51.9</v>
      </c>
      <c r="O1370">
        <v>0</v>
      </c>
      <c r="P1370">
        <v>21.82</v>
      </c>
      <c r="Q1370">
        <v>103.8</v>
      </c>
      <c r="R1370">
        <v>43.64</v>
      </c>
      <c r="S1370">
        <v>60.16</v>
      </c>
      <c r="T1370">
        <v>0.57957610789980729</v>
      </c>
      <c r="U1370">
        <v>2026</v>
      </c>
      <c r="V1370" t="s">
        <v>86</v>
      </c>
      <c r="W1370">
        <v>7</v>
      </c>
      <c r="X1370" t="s">
        <v>87</v>
      </c>
    </row>
    <row r="1371" spans="1:24">
      <c r="A1371">
        <v>1607</v>
      </c>
      <c r="B1371" s="19">
        <v>46218</v>
      </c>
      <c r="C1371">
        <v>2026</v>
      </c>
      <c r="D1371" t="s">
        <v>86</v>
      </c>
      <c r="E1371">
        <v>7</v>
      </c>
      <c r="F1371" t="s">
        <v>87</v>
      </c>
      <c r="G1371" t="s">
        <v>0</v>
      </c>
      <c r="H1371" t="s">
        <v>1</v>
      </c>
      <c r="I1371" t="s">
        <v>19</v>
      </c>
      <c r="J1371" t="s">
        <v>13</v>
      </c>
      <c r="K1371" t="s">
        <v>34</v>
      </c>
      <c r="L1371" t="s">
        <v>35</v>
      </c>
      <c r="M1371">
        <v>2</v>
      </c>
      <c r="N1371">
        <v>39.75</v>
      </c>
      <c r="O1371">
        <v>0</v>
      </c>
      <c r="P1371">
        <v>14.78</v>
      </c>
      <c r="Q1371">
        <v>79.5</v>
      </c>
      <c r="R1371">
        <v>29.56</v>
      </c>
      <c r="S1371">
        <v>49.94</v>
      </c>
      <c r="T1371">
        <v>0.62817610062893081</v>
      </c>
      <c r="U1371">
        <v>2026</v>
      </c>
      <c r="V1371" t="s">
        <v>86</v>
      </c>
      <c r="W1371">
        <v>7</v>
      </c>
      <c r="X1371" t="s">
        <v>87</v>
      </c>
    </row>
    <row r="1372" spans="1:24">
      <c r="A1372">
        <v>3295</v>
      </c>
      <c r="B1372" s="19">
        <v>46218</v>
      </c>
      <c r="C1372">
        <v>2026</v>
      </c>
      <c r="D1372" t="s">
        <v>86</v>
      </c>
      <c r="E1372">
        <v>7</v>
      </c>
      <c r="F1372" t="s">
        <v>87</v>
      </c>
      <c r="G1372" t="s">
        <v>6</v>
      </c>
      <c r="H1372" t="s">
        <v>43</v>
      </c>
      <c r="I1372" t="s">
        <v>28</v>
      </c>
      <c r="J1372" t="s">
        <v>3</v>
      </c>
      <c r="K1372" t="s">
        <v>9</v>
      </c>
      <c r="L1372" t="s">
        <v>10</v>
      </c>
      <c r="M1372">
        <v>1</v>
      </c>
      <c r="N1372">
        <v>93.46</v>
      </c>
      <c r="O1372">
        <v>0.15</v>
      </c>
      <c r="P1372">
        <v>46.65</v>
      </c>
      <c r="Q1372">
        <v>79.440999999999988</v>
      </c>
      <c r="R1372">
        <v>46.65</v>
      </c>
      <c r="S1372">
        <v>32.79099999999999</v>
      </c>
      <c r="T1372">
        <v>0.41277174255107557</v>
      </c>
      <c r="U1372">
        <v>2026</v>
      </c>
      <c r="V1372" t="s">
        <v>86</v>
      </c>
      <c r="W1372">
        <v>7</v>
      </c>
      <c r="X1372" t="s">
        <v>87</v>
      </c>
    </row>
    <row r="1373" spans="1:24">
      <c r="A1373">
        <v>4048</v>
      </c>
      <c r="B1373" s="19">
        <v>46218</v>
      </c>
      <c r="C1373">
        <v>2026</v>
      </c>
      <c r="D1373" t="s">
        <v>86</v>
      </c>
      <c r="E1373">
        <v>7</v>
      </c>
      <c r="F1373" t="s">
        <v>87</v>
      </c>
      <c r="G1373" t="s">
        <v>20</v>
      </c>
      <c r="H1373" t="s">
        <v>47</v>
      </c>
      <c r="I1373" t="s">
        <v>8</v>
      </c>
      <c r="J1373" t="s">
        <v>16</v>
      </c>
      <c r="K1373" t="s">
        <v>4</v>
      </c>
      <c r="L1373" t="s">
        <v>5</v>
      </c>
      <c r="M1373">
        <v>3</v>
      </c>
      <c r="N1373">
        <v>82.79</v>
      </c>
      <c r="O1373">
        <v>0.1</v>
      </c>
      <c r="P1373">
        <v>43.07</v>
      </c>
      <c r="Q1373">
        <v>223.53300000000002</v>
      </c>
      <c r="R1373">
        <v>129.21</v>
      </c>
      <c r="S1373">
        <v>94.323000000000008</v>
      </c>
      <c r="T1373">
        <v>0.42196454214813922</v>
      </c>
      <c r="U1373">
        <v>2026</v>
      </c>
      <c r="V1373" t="s">
        <v>86</v>
      </c>
      <c r="W1373">
        <v>7</v>
      </c>
      <c r="X1373" t="s">
        <v>87</v>
      </c>
    </row>
    <row r="1374" spans="1:24">
      <c r="A1374">
        <v>4424</v>
      </c>
      <c r="B1374" s="19">
        <v>46218</v>
      </c>
      <c r="C1374">
        <v>2026</v>
      </c>
      <c r="D1374" t="s">
        <v>86</v>
      </c>
      <c r="E1374">
        <v>7</v>
      </c>
      <c r="F1374" t="s">
        <v>87</v>
      </c>
      <c r="G1374" t="s">
        <v>11</v>
      </c>
      <c r="H1374" t="s">
        <v>12</v>
      </c>
      <c r="I1374" t="s">
        <v>19</v>
      </c>
      <c r="J1374" t="s">
        <v>16</v>
      </c>
      <c r="K1374" t="s">
        <v>9</v>
      </c>
      <c r="L1374" t="s">
        <v>10</v>
      </c>
      <c r="M1374">
        <v>1</v>
      </c>
      <c r="N1374">
        <v>92.54</v>
      </c>
      <c r="O1374">
        <v>0</v>
      </c>
      <c r="P1374">
        <v>44.48</v>
      </c>
      <c r="Q1374">
        <v>92.54</v>
      </c>
      <c r="R1374">
        <v>44.48</v>
      </c>
      <c r="S1374">
        <v>48.060000000000009</v>
      </c>
      <c r="T1374">
        <v>0.51934298681651181</v>
      </c>
      <c r="U1374">
        <v>2026</v>
      </c>
      <c r="V1374" t="s">
        <v>86</v>
      </c>
      <c r="W1374">
        <v>7</v>
      </c>
      <c r="X1374" t="s">
        <v>87</v>
      </c>
    </row>
    <row r="1375" spans="1:24">
      <c r="A1375">
        <v>4732</v>
      </c>
      <c r="B1375" s="19">
        <v>46218</v>
      </c>
      <c r="C1375">
        <v>2026</v>
      </c>
      <c r="D1375" t="s">
        <v>86</v>
      </c>
      <c r="E1375">
        <v>7</v>
      </c>
      <c r="F1375" t="s">
        <v>87</v>
      </c>
      <c r="G1375" t="s">
        <v>6</v>
      </c>
      <c r="H1375" t="s">
        <v>49</v>
      </c>
      <c r="I1375" t="s">
        <v>19</v>
      </c>
      <c r="J1375" t="s">
        <v>13</v>
      </c>
      <c r="K1375" t="s">
        <v>14</v>
      </c>
      <c r="L1375" t="s">
        <v>32</v>
      </c>
      <c r="M1375">
        <v>1</v>
      </c>
      <c r="N1375">
        <v>46.53</v>
      </c>
      <c r="O1375">
        <v>0</v>
      </c>
      <c r="P1375">
        <v>18.829999999999998</v>
      </c>
      <c r="Q1375">
        <v>46.53</v>
      </c>
      <c r="R1375">
        <v>18.829999999999998</v>
      </c>
      <c r="S1375">
        <v>27.700000000000003</v>
      </c>
      <c r="T1375">
        <v>0.59531485063399958</v>
      </c>
      <c r="U1375">
        <v>2026</v>
      </c>
      <c r="V1375" t="s">
        <v>86</v>
      </c>
      <c r="W1375">
        <v>7</v>
      </c>
      <c r="X1375" t="s">
        <v>87</v>
      </c>
    </row>
    <row r="1376" spans="1:24">
      <c r="A1376">
        <v>194</v>
      </c>
      <c r="B1376" s="19">
        <v>46219</v>
      </c>
      <c r="C1376">
        <v>2026</v>
      </c>
      <c r="D1376" t="s">
        <v>86</v>
      </c>
      <c r="E1376">
        <v>7</v>
      </c>
      <c r="F1376" t="s">
        <v>87</v>
      </c>
      <c r="G1376" t="s">
        <v>6</v>
      </c>
      <c r="H1376" t="s">
        <v>43</v>
      </c>
      <c r="I1376" t="s">
        <v>2</v>
      </c>
      <c r="J1376" t="s">
        <v>3</v>
      </c>
      <c r="K1376" t="s">
        <v>4</v>
      </c>
      <c r="L1376" t="s">
        <v>22</v>
      </c>
      <c r="M1376">
        <v>2</v>
      </c>
      <c r="N1376">
        <v>49.69</v>
      </c>
      <c r="O1376">
        <v>0</v>
      </c>
      <c r="P1376">
        <v>21.97</v>
      </c>
      <c r="Q1376">
        <v>99.38</v>
      </c>
      <c r="R1376">
        <v>43.94</v>
      </c>
      <c r="S1376">
        <v>55.44</v>
      </c>
      <c r="T1376">
        <v>0.557858724089354</v>
      </c>
      <c r="U1376">
        <v>2026</v>
      </c>
      <c r="V1376" t="s">
        <v>86</v>
      </c>
      <c r="W1376">
        <v>7</v>
      </c>
      <c r="X1376" t="s">
        <v>87</v>
      </c>
    </row>
    <row r="1377" spans="1:24">
      <c r="A1377">
        <v>258</v>
      </c>
      <c r="B1377" s="19">
        <v>46219</v>
      </c>
      <c r="C1377">
        <v>2026</v>
      </c>
      <c r="D1377" t="s">
        <v>86</v>
      </c>
      <c r="E1377">
        <v>7</v>
      </c>
      <c r="F1377" t="s">
        <v>87</v>
      </c>
      <c r="G1377" t="s">
        <v>20</v>
      </c>
      <c r="H1377" t="s">
        <v>33</v>
      </c>
      <c r="I1377" t="s">
        <v>28</v>
      </c>
      <c r="J1377" t="s">
        <v>13</v>
      </c>
      <c r="K1377" t="s">
        <v>9</v>
      </c>
      <c r="L1377" t="s">
        <v>46</v>
      </c>
      <c r="M1377">
        <v>3</v>
      </c>
      <c r="N1377">
        <v>71.34</v>
      </c>
      <c r="O1377">
        <v>0.1</v>
      </c>
      <c r="P1377">
        <v>31.71</v>
      </c>
      <c r="Q1377">
        <v>192.61800000000002</v>
      </c>
      <c r="R1377">
        <v>95.13</v>
      </c>
      <c r="S1377">
        <v>97.488000000000028</v>
      </c>
      <c r="T1377">
        <v>0.50612092327819835</v>
      </c>
      <c r="U1377">
        <v>2026</v>
      </c>
      <c r="V1377" t="s">
        <v>86</v>
      </c>
      <c r="W1377">
        <v>7</v>
      </c>
      <c r="X1377" t="s">
        <v>87</v>
      </c>
    </row>
    <row r="1378" spans="1:24">
      <c r="A1378">
        <v>543</v>
      </c>
      <c r="B1378" s="19">
        <v>46219</v>
      </c>
      <c r="C1378">
        <v>2026</v>
      </c>
      <c r="D1378" t="s">
        <v>86</v>
      </c>
      <c r="E1378">
        <v>7</v>
      </c>
      <c r="F1378" t="s">
        <v>87</v>
      </c>
      <c r="G1378" t="s">
        <v>6</v>
      </c>
      <c r="H1378" t="s">
        <v>49</v>
      </c>
      <c r="I1378" t="s">
        <v>28</v>
      </c>
      <c r="J1378" t="s">
        <v>3</v>
      </c>
      <c r="K1378" t="s">
        <v>4</v>
      </c>
      <c r="L1378" t="s">
        <v>5</v>
      </c>
      <c r="M1378">
        <v>1</v>
      </c>
      <c r="N1378">
        <v>83.03</v>
      </c>
      <c r="O1378">
        <v>0</v>
      </c>
      <c r="P1378">
        <v>42.41</v>
      </c>
      <c r="Q1378">
        <v>83.03</v>
      </c>
      <c r="R1378">
        <v>42.41</v>
      </c>
      <c r="S1378">
        <v>40.620000000000005</v>
      </c>
      <c r="T1378">
        <v>0.48922076357942917</v>
      </c>
      <c r="U1378">
        <v>2026</v>
      </c>
      <c r="V1378" t="s">
        <v>86</v>
      </c>
      <c r="W1378">
        <v>7</v>
      </c>
      <c r="X1378" t="s">
        <v>87</v>
      </c>
    </row>
    <row r="1379" spans="1:24">
      <c r="A1379">
        <v>972</v>
      </c>
      <c r="B1379" s="19">
        <v>46219</v>
      </c>
      <c r="C1379">
        <v>2026</v>
      </c>
      <c r="D1379" t="s">
        <v>86</v>
      </c>
      <c r="E1379">
        <v>7</v>
      </c>
      <c r="F1379" t="s">
        <v>87</v>
      </c>
      <c r="G1379" t="s">
        <v>20</v>
      </c>
      <c r="H1379" t="s">
        <v>21</v>
      </c>
      <c r="I1379" t="s">
        <v>2</v>
      </c>
      <c r="J1379" t="s">
        <v>3</v>
      </c>
      <c r="K1379" t="s">
        <v>34</v>
      </c>
      <c r="L1379" t="s">
        <v>35</v>
      </c>
      <c r="M1379">
        <v>1</v>
      </c>
      <c r="N1379">
        <v>40.799999999999997</v>
      </c>
      <c r="O1379">
        <v>0</v>
      </c>
      <c r="P1379">
        <v>14.42</v>
      </c>
      <c r="Q1379">
        <v>40.799999999999997</v>
      </c>
      <c r="R1379">
        <v>14.42</v>
      </c>
      <c r="S1379">
        <v>26.379999999999995</v>
      </c>
      <c r="T1379">
        <v>0.64656862745098032</v>
      </c>
      <c r="U1379">
        <v>2026</v>
      </c>
      <c r="V1379" t="s">
        <v>86</v>
      </c>
      <c r="W1379">
        <v>7</v>
      </c>
      <c r="X1379" t="s">
        <v>87</v>
      </c>
    </row>
    <row r="1380" spans="1:24">
      <c r="A1380">
        <v>1146</v>
      </c>
      <c r="B1380" s="19">
        <v>46219</v>
      </c>
      <c r="C1380">
        <v>2026</v>
      </c>
      <c r="D1380" t="s">
        <v>86</v>
      </c>
      <c r="E1380">
        <v>7</v>
      </c>
      <c r="F1380" t="s">
        <v>87</v>
      </c>
      <c r="G1380" t="s">
        <v>6</v>
      </c>
      <c r="H1380" t="s">
        <v>27</v>
      </c>
      <c r="I1380" t="s">
        <v>28</v>
      </c>
      <c r="J1380" t="s">
        <v>3</v>
      </c>
      <c r="K1380" t="s">
        <v>23</v>
      </c>
      <c r="L1380" t="s">
        <v>51</v>
      </c>
      <c r="M1380">
        <v>2</v>
      </c>
      <c r="N1380">
        <v>125.34</v>
      </c>
      <c r="O1380">
        <v>0.15</v>
      </c>
      <c r="P1380">
        <v>59.04</v>
      </c>
      <c r="Q1380">
        <v>213.078</v>
      </c>
      <c r="R1380">
        <v>118.08</v>
      </c>
      <c r="S1380">
        <v>94.998000000000005</v>
      </c>
      <c r="T1380">
        <v>0.44583673584321237</v>
      </c>
      <c r="U1380">
        <v>2026</v>
      </c>
      <c r="V1380" t="s">
        <v>86</v>
      </c>
      <c r="W1380">
        <v>7</v>
      </c>
      <c r="X1380" t="s">
        <v>87</v>
      </c>
    </row>
    <row r="1381" spans="1:24">
      <c r="A1381">
        <v>1464</v>
      </c>
      <c r="B1381" s="19">
        <v>46219</v>
      </c>
      <c r="C1381">
        <v>2026</v>
      </c>
      <c r="D1381" t="s">
        <v>86</v>
      </c>
      <c r="E1381">
        <v>7</v>
      </c>
      <c r="F1381" t="s">
        <v>87</v>
      </c>
      <c r="G1381" t="s">
        <v>0</v>
      </c>
      <c r="H1381" t="s">
        <v>36</v>
      </c>
      <c r="I1381" t="s">
        <v>2</v>
      </c>
      <c r="J1381" t="s">
        <v>3</v>
      </c>
      <c r="K1381" t="s">
        <v>34</v>
      </c>
      <c r="L1381" t="s">
        <v>38</v>
      </c>
      <c r="M1381">
        <v>1</v>
      </c>
      <c r="N1381">
        <v>122.73</v>
      </c>
      <c r="O1381">
        <v>0.1</v>
      </c>
      <c r="P1381">
        <v>70.540000000000006</v>
      </c>
      <c r="Q1381">
        <v>110.45700000000001</v>
      </c>
      <c r="R1381">
        <v>70.540000000000006</v>
      </c>
      <c r="S1381">
        <v>39.917000000000002</v>
      </c>
      <c r="T1381">
        <v>0.36138044668966202</v>
      </c>
      <c r="U1381">
        <v>2026</v>
      </c>
      <c r="V1381" t="s">
        <v>86</v>
      </c>
      <c r="W1381">
        <v>7</v>
      </c>
      <c r="X1381" t="s">
        <v>87</v>
      </c>
    </row>
    <row r="1382" spans="1:24">
      <c r="A1382">
        <v>1581</v>
      </c>
      <c r="B1382" s="19">
        <v>46219</v>
      </c>
      <c r="C1382">
        <v>2026</v>
      </c>
      <c r="D1382" t="s">
        <v>86</v>
      </c>
      <c r="E1382">
        <v>7</v>
      </c>
      <c r="F1382" t="s">
        <v>87</v>
      </c>
      <c r="G1382" t="s">
        <v>11</v>
      </c>
      <c r="H1382" t="s">
        <v>25</v>
      </c>
      <c r="I1382" t="s">
        <v>19</v>
      </c>
      <c r="J1382" t="s">
        <v>13</v>
      </c>
      <c r="K1382" t="s">
        <v>9</v>
      </c>
      <c r="L1382" t="s">
        <v>10</v>
      </c>
      <c r="M1382">
        <v>5</v>
      </c>
      <c r="N1382">
        <v>92.72</v>
      </c>
      <c r="O1382">
        <v>0.1</v>
      </c>
      <c r="P1382">
        <v>46.2</v>
      </c>
      <c r="Q1382">
        <v>417.24</v>
      </c>
      <c r="R1382">
        <v>231</v>
      </c>
      <c r="S1382">
        <v>186.24</v>
      </c>
      <c r="T1382">
        <v>0.44636180615473109</v>
      </c>
      <c r="U1382">
        <v>2026</v>
      </c>
      <c r="V1382" t="s">
        <v>86</v>
      </c>
      <c r="W1382">
        <v>7</v>
      </c>
      <c r="X1382" t="s">
        <v>87</v>
      </c>
    </row>
    <row r="1383" spans="1:24">
      <c r="A1383">
        <v>1894</v>
      </c>
      <c r="B1383" s="19">
        <v>46219</v>
      </c>
      <c r="C1383">
        <v>2026</v>
      </c>
      <c r="D1383" t="s">
        <v>86</v>
      </c>
      <c r="E1383">
        <v>7</v>
      </c>
      <c r="F1383" t="s">
        <v>87</v>
      </c>
      <c r="G1383" t="s">
        <v>20</v>
      </c>
      <c r="H1383" t="s">
        <v>31</v>
      </c>
      <c r="I1383" t="s">
        <v>8</v>
      </c>
      <c r="J1383" t="s">
        <v>16</v>
      </c>
      <c r="K1383" t="s">
        <v>34</v>
      </c>
      <c r="L1383" t="s">
        <v>42</v>
      </c>
      <c r="M1383">
        <v>5</v>
      </c>
      <c r="N1383">
        <v>36.29</v>
      </c>
      <c r="O1383">
        <v>0.05</v>
      </c>
      <c r="P1383">
        <v>13.52</v>
      </c>
      <c r="Q1383">
        <v>172.37749999999997</v>
      </c>
      <c r="R1383">
        <v>67.599999999999994</v>
      </c>
      <c r="S1383">
        <v>104.77749999999997</v>
      </c>
      <c r="T1383">
        <v>0.60783744978317933</v>
      </c>
      <c r="U1383">
        <v>2026</v>
      </c>
      <c r="V1383" t="s">
        <v>86</v>
      </c>
      <c r="W1383">
        <v>7</v>
      </c>
      <c r="X1383" t="s">
        <v>87</v>
      </c>
    </row>
    <row r="1384" spans="1:24">
      <c r="A1384">
        <v>2100</v>
      </c>
      <c r="B1384" s="19">
        <v>46219</v>
      </c>
      <c r="C1384">
        <v>2026</v>
      </c>
      <c r="D1384" t="s">
        <v>86</v>
      </c>
      <c r="E1384">
        <v>7</v>
      </c>
      <c r="F1384" t="s">
        <v>87</v>
      </c>
      <c r="G1384" t="s">
        <v>11</v>
      </c>
      <c r="H1384" t="s">
        <v>12</v>
      </c>
      <c r="I1384" t="s">
        <v>2</v>
      </c>
      <c r="J1384" t="s">
        <v>16</v>
      </c>
      <c r="K1384" t="s">
        <v>4</v>
      </c>
      <c r="L1384" t="s">
        <v>22</v>
      </c>
      <c r="M1384">
        <v>2</v>
      </c>
      <c r="N1384">
        <v>49.84</v>
      </c>
      <c r="O1384">
        <v>0.1</v>
      </c>
      <c r="P1384">
        <v>23.06</v>
      </c>
      <c r="Q1384">
        <v>89.712000000000003</v>
      </c>
      <c r="R1384">
        <v>46.12</v>
      </c>
      <c r="S1384">
        <v>43.592000000000006</v>
      </c>
      <c r="T1384">
        <v>0.48591046905653651</v>
      </c>
      <c r="U1384">
        <v>2026</v>
      </c>
      <c r="V1384" t="s">
        <v>86</v>
      </c>
      <c r="W1384">
        <v>7</v>
      </c>
      <c r="X1384" t="s">
        <v>87</v>
      </c>
    </row>
    <row r="1385" spans="1:24">
      <c r="A1385">
        <v>2902</v>
      </c>
      <c r="B1385" s="19">
        <v>46219</v>
      </c>
      <c r="C1385">
        <v>2026</v>
      </c>
      <c r="D1385" t="s">
        <v>86</v>
      </c>
      <c r="E1385">
        <v>7</v>
      </c>
      <c r="F1385" t="s">
        <v>87</v>
      </c>
      <c r="G1385" t="s">
        <v>6</v>
      </c>
      <c r="H1385" t="s">
        <v>43</v>
      </c>
      <c r="I1385" t="s">
        <v>28</v>
      </c>
      <c r="J1385" t="s">
        <v>16</v>
      </c>
      <c r="K1385" t="s">
        <v>34</v>
      </c>
      <c r="L1385" t="s">
        <v>42</v>
      </c>
      <c r="M1385">
        <v>1</v>
      </c>
      <c r="N1385">
        <v>35.799999999999997</v>
      </c>
      <c r="O1385">
        <v>0</v>
      </c>
      <c r="P1385">
        <v>14.05</v>
      </c>
      <c r="Q1385">
        <v>35.799999999999997</v>
      </c>
      <c r="R1385">
        <v>14.05</v>
      </c>
      <c r="S1385">
        <v>21.749999999999996</v>
      </c>
      <c r="T1385">
        <v>0.60754189944134074</v>
      </c>
      <c r="U1385">
        <v>2026</v>
      </c>
      <c r="V1385" t="s">
        <v>86</v>
      </c>
      <c r="W1385">
        <v>7</v>
      </c>
      <c r="X1385" t="s">
        <v>87</v>
      </c>
    </row>
    <row r="1386" spans="1:24">
      <c r="A1386">
        <v>3115</v>
      </c>
      <c r="B1386" s="19">
        <v>46219</v>
      </c>
      <c r="C1386">
        <v>2026</v>
      </c>
      <c r="D1386" t="s">
        <v>86</v>
      </c>
      <c r="E1386">
        <v>7</v>
      </c>
      <c r="F1386" t="s">
        <v>87</v>
      </c>
      <c r="G1386" t="s">
        <v>20</v>
      </c>
      <c r="H1386" t="s">
        <v>47</v>
      </c>
      <c r="I1386" t="s">
        <v>2</v>
      </c>
      <c r="J1386" t="s">
        <v>13</v>
      </c>
      <c r="K1386" t="s">
        <v>23</v>
      </c>
      <c r="L1386" t="s">
        <v>29</v>
      </c>
      <c r="M1386">
        <v>1</v>
      </c>
      <c r="N1386">
        <v>195.12</v>
      </c>
      <c r="O1386">
        <v>0</v>
      </c>
      <c r="P1386">
        <v>101.14</v>
      </c>
      <c r="Q1386">
        <v>195.12</v>
      </c>
      <c r="R1386">
        <v>101.14</v>
      </c>
      <c r="S1386">
        <v>93.98</v>
      </c>
      <c r="T1386">
        <v>0.48165231652316526</v>
      </c>
      <c r="U1386">
        <v>2026</v>
      </c>
      <c r="V1386" t="s">
        <v>86</v>
      </c>
      <c r="W1386">
        <v>7</v>
      </c>
      <c r="X1386" t="s">
        <v>87</v>
      </c>
    </row>
    <row r="1387" spans="1:24">
      <c r="A1387">
        <v>3546</v>
      </c>
      <c r="B1387" s="19">
        <v>46219</v>
      </c>
      <c r="C1387">
        <v>2026</v>
      </c>
      <c r="D1387" t="s">
        <v>86</v>
      </c>
      <c r="E1387">
        <v>7</v>
      </c>
      <c r="F1387" t="s">
        <v>87</v>
      </c>
      <c r="G1387" t="s">
        <v>0</v>
      </c>
      <c r="H1387" t="s">
        <v>50</v>
      </c>
      <c r="I1387" t="s">
        <v>2</v>
      </c>
      <c r="J1387" t="s">
        <v>13</v>
      </c>
      <c r="K1387" t="s">
        <v>4</v>
      </c>
      <c r="L1387" t="s">
        <v>26</v>
      </c>
      <c r="M1387">
        <v>2</v>
      </c>
      <c r="N1387">
        <v>39.69</v>
      </c>
      <c r="O1387">
        <v>0.05</v>
      </c>
      <c r="P1387">
        <v>16.88</v>
      </c>
      <c r="Q1387">
        <v>75.410999999999987</v>
      </c>
      <c r="R1387">
        <v>33.76</v>
      </c>
      <c r="S1387">
        <v>41.650999999999989</v>
      </c>
      <c r="T1387">
        <v>0.55231995332245953</v>
      </c>
      <c r="U1387">
        <v>2026</v>
      </c>
      <c r="V1387" t="s">
        <v>86</v>
      </c>
      <c r="W1387">
        <v>7</v>
      </c>
      <c r="X1387" t="s">
        <v>87</v>
      </c>
    </row>
    <row r="1388" spans="1:24">
      <c r="A1388">
        <v>4224</v>
      </c>
      <c r="B1388" s="19">
        <v>46219</v>
      </c>
      <c r="C1388">
        <v>2026</v>
      </c>
      <c r="D1388" t="s">
        <v>86</v>
      </c>
      <c r="E1388">
        <v>7</v>
      </c>
      <c r="F1388" t="s">
        <v>87</v>
      </c>
      <c r="G1388" t="s">
        <v>11</v>
      </c>
      <c r="H1388" t="s">
        <v>18</v>
      </c>
      <c r="I1388" t="s">
        <v>19</v>
      </c>
      <c r="J1388" t="s">
        <v>3</v>
      </c>
      <c r="K1388" t="s">
        <v>23</v>
      </c>
      <c r="L1388" t="s">
        <v>24</v>
      </c>
      <c r="M1388">
        <v>1</v>
      </c>
      <c r="N1388">
        <v>348.73</v>
      </c>
      <c r="O1388">
        <v>0.15</v>
      </c>
      <c r="P1388">
        <v>190.33</v>
      </c>
      <c r="Q1388">
        <v>296.4205</v>
      </c>
      <c r="R1388">
        <v>190.33</v>
      </c>
      <c r="S1388">
        <v>106.09049999999999</v>
      </c>
      <c r="T1388">
        <v>0.35790540802677273</v>
      </c>
      <c r="U1388">
        <v>2026</v>
      </c>
      <c r="V1388" t="s">
        <v>86</v>
      </c>
      <c r="W1388">
        <v>7</v>
      </c>
      <c r="X1388" t="s">
        <v>87</v>
      </c>
    </row>
    <row r="1389" spans="1:24">
      <c r="A1389">
        <v>4858</v>
      </c>
      <c r="B1389" s="19">
        <v>46219</v>
      </c>
      <c r="C1389">
        <v>2026</v>
      </c>
      <c r="D1389" t="s">
        <v>86</v>
      </c>
      <c r="E1389">
        <v>7</v>
      </c>
      <c r="F1389" t="s">
        <v>87</v>
      </c>
      <c r="G1389" t="s">
        <v>6</v>
      </c>
      <c r="H1389" t="s">
        <v>43</v>
      </c>
      <c r="I1389" t="s">
        <v>19</v>
      </c>
      <c r="J1389" t="s">
        <v>3</v>
      </c>
      <c r="K1389" t="s">
        <v>14</v>
      </c>
      <c r="L1389" t="s">
        <v>15</v>
      </c>
      <c r="M1389">
        <v>1</v>
      </c>
      <c r="N1389">
        <v>35.5</v>
      </c>
      <c r="O1389">
        <v>0</v>
      </c>
      <c r="P1389">
        <v>13.26</v>
      </c>
      <c r="Q1389">
        <v>35.5</v>
      </c>
      <c r="R1389">
        <v>13.26</v>
      </c>
      <c r="S1389">
        <v>22.240000000000002</v>
      </c>
      <c r="T1389">
        <v>0.62647887323943663</v>
      </c>
      <c r="U1389">
        <v>2026</v>
      </c>
      <c r="V1389" t="s">
        <v>86</v>
      </c>
      <c r="W1389">
        <v>7</v>
      </c>
      <c r="X1389" t="s">
        <v>87</v>
      </c>
    </row>
    <row r="1390" spans="1:24">
      <c r="A1390">
        <v>768</v>
      </c>
      <c r="B1390" s="19">
        <v>46220</v>
      </c>
      <c r="C1390">
        <v>2026</v>
      </c>
      <c r="D1390" t="s">
        <v>86</v>
      </c>
      <c r="E1390">
        <v>7</v>
      </c>
      <c r="F1390" t="s">
        <v>87</v>
      </c>
      <c r="G1390" t="s">
        <v>0</v>
      </c>
      <c r="H1390" t="s">
        <v>36</v>
      </c>
      <c r="I1390" t="s">
        <v>2</v>
      </c>
      <c r="J1390" t="s">
        <v>16</v>
      </c>
      <c r="K1390" t="s">
        <v>14</v>
      </c>
      <c r="L1390" t="s">
        <v>32</v>
      </c>
      <c r="M1390">
        <v>1</v>
      </c>
      <c r="N1390">
        <v>46.44</v>
      </c>
      <c r="O1390">
        <v>0</v>
      </c>
      <c r="P1390">
        <v>18.47</v>
      </c>
      <c r="Q1390">
        <v>46.44</v>
      </c>
      <c r="R1390">
        <v>18.47</v>
      </c>
      <c r="S1390">
        <v>27.97</v>
      </c>
      <c r="T1390">
        <v>0.60228251507321273</v>
      </c>
      <c r="U1390">
        <v>2026</v>
      </c>
      <c r="V1390" t="s">
        <v>86</v>
      </c>
      <c r="W1390">
        <v>7</v>
      </c>
      <c r="X1390" t="s">
        <v>87</v>
      </c>
    </row>
    <row r="1391" spans="1:24">
      <c r="A1391">
        <v>1901</v>
      </c>
      <c r="B1391" s="19">
        <v>46220</v>
      </c>
      <c r="C1391">
        <v>2026</v>
      </c>
      <c r="D1391" t="s">
        <v>86</v>
      </c>
      <c r="E1391">
        <v>7</v>
      </c>
      <c r="F1391" t="s">
        <v>87</v>
      </c>
      <c r="G1391" t="s">
        <v>6</v>
      </c>
      <c r="H1391" t="s">
        <v>49</v>
      </c>
      <c r="I1391" t="s">
        <v>2</v>
      </c>
      <c r="J1391" t="s">
        <v>13</v>
      </c>
      <c r="K1391" t="s">
        <v>9</v>
      </c>
      <c r="L1391" t="s">
        <v>46</v>
      </c>
      <c r="M1391">
        <v>1</v>
      </c>
      <c r="N1391">
        <v>70.44</v>
      </c>
      <c r="O1391">
        <v>0.05</v>
      </c>
      <c r="P1391">
        <v>32.229999999999997</v>
      </c>
      <c r="Q1391">
        <v>66.917999999999992</v>
      </c>
      <c r="R1391">
        <v>32.229999999999997</v>
      </c>
      <c r="S1391">
        <v>34.687999999999995</v>
      </c>
      <c r="T1391">
        <v>0.51836576108072563</v>
      </c>
      <c r="U1391">
        <v>2026</v>
      </c>
      <c r="V1391" t="s">
        <v>86</v>
      </c>
      <c r="W1391">
        <v>7</v>
      </c>
      <c r="X1391" t="s">
        <v>87</v>
      </c>
    </row>
    <row r="1392" spans="1:24">
      <c r="A1392">
        <v>2226</v>
      </c>
      <c r="B1392" s="19">
        <v>46220</v>
      </c>
      <c r="C1392">
        <v>2026</v>
      </c>
      <c r="D1392" t="s">
        <v>86</v>
      </c>
      <c r="E1392">
        <v>7</v>
      </c>
      <c r="F1392" t="s">
        <v>87</v>
      </c>
      <c r="G1392" t="s">
        <v>0</v>
      </c>
      <c r="H1392" t="s">
        <v>50</v>
      </c>
      <c r="I1392" t="s">
        <v>19</v>
      </c>
      <c r="J1392" t="s">
        <v>13</v>
      </c>
      <c r="K1392" t="s">
        <v>9</v>
      </c>
      <c r="L1392" t="s">
        <v>46</v>
      </c>
      <c r="M1392">
        <v>1</v>
      </c>
      <c r="N1392">
        <v>69.78</v>
      </c>
      <c r="O1392">
        <v>0.05</v>
      </c>
      <c r="P1392">
        <v>32.83</v>
      </c>
      <c r="Q1392">
        <v>66.290999999999997</v>
      </c>
      <c r="R1392">
        <v>32.83</v>
      </c>
      <c r="S1392">
        <v>33.460999999999999</v>
      </c>
      <c r="T1392">
        <v>0.50475931876121949</v>
      </c>
      <c r="U1392">
        <v>2026</v>
      </c>
      <c r="V1392" t="s">
        <v>86</v>
      </c>
      <c r="W1392">
        <v>7</v>
      </c>
      <c r="X1392" t="s">
        <v>87</v>
      </c>
    </row>
    <row r="1393" spans="1:24">
      <c r="A1393">
        <v>2660</v>
      </c>
      <c r="B1393" s="19">
        <v>46220</v>
      </c>
      <c r="C1393">
        <v>2026</v>
      </c>
      <c r="D1393" t="s">
        <v>86</v>
      </c>
      <c r="E1393">
        <v>7</v>
      </c>
      <c r="F1393" t="s">
        <v>87</v>
      </c>
      <c r="G1393" t="s">
        <v>11</v>
      </c>
      <c r="H1393" t="s">
        <v>25</v>
      </c>
      <c r="I1393" t="s">
        <v>19</v>
      </c>
      <c r="J1393" t="s">
        <v>13</v>
      </c>
      <c r="K1393" t="s">
        <v>14</v>
      </c>
      <c r="L1393" t="s">
        <v>15</v>
      </c>
      <c r="M1393">
        <v>4</v>
      </c>
      <c r="N1393">
        <v>35.450000000000003</v>
      </c>
      <c r="O1393">
        <v>0.1</v>
      </c>
      <c r="P1393">
        <v>13.83</v>
      </c>
      <c r="Q1393">
        <v>127.62000000000002</v>
      </c>
      <c r="R1393">
        <v>55.32</v>
      </c>
      <c r="S1393">
        <v>72.300000000000011</v>
      </c>
      <c r="T1393">
        <v>0.56652562294311237</v>
      </c>
      <c r="U1393">
        <v>2026</v>
      </c>
      <c r="V1393" t="s">
        <v>86</v>
      </c>
      <c r="W1393">
        <v>7</v>
      </c>
      <c r="X1393" t="s">
        <v>87</v>
      </c>
    </row>
    <row r="1394" spans="1:24">
      <c r="A1394">
        <v>3004</v>
      </c>
      <c r="B1394" s="19">
        <v>46220</v>
      </c>
      <c r="C1394">
        <v>2026</v>
      </c>
      <c r="D1394" t="s">
        <v>86</v>
      </c>
      <c r="E1394">
        <v>7</v>
      </c>
      <c r="F1394" t="s">
        <v>87</v>
      </c>
      <c r="G1394" t="s">
        <v>20</v>
      </c>
      <c r="H1394" t="s">
        <v>33</v>
      </c>
      <c r="I1394" t="s">
        <v>2</v>
      </c>
      <c r="J1394" t="s">
        <v>3</v>
      </c>
      <c r="K1394" t="s">
        <v>4</v>
      </c>
      <c r="L1394" t="s">
        <v>22</v>
      </c>
      <c r="M1394">
        <v>1</v>
      </c>
      <c r="N1394">
        <v>50.82</v>
      </c>
      <c r="O1394">
        <v>0.05</v>
      </c>
      <c r="P1394">
        <v>22.36</v>
      </c>
      <c r="Q1394">
        <v>48.278999999999996</v>
      </c>
      <c r="R1394">
        <v>22.36</v>
      </c>
      <c r="S1394">
        <v>25.918999999999997</v>
      </c>
      <c r="T1394">
        <v>0.5368586756146565</v>
      </c>
      <c r="U1394">
        <v>2026</v>
      </c>
      <c r="V1394" t="s">
        <v>86</v>
      </c>
      <c r="W1394">
        <v>7</v>
      </c>
      <c r="X1394" t="s">
        <v>87</v>
      </c>
    </row>
    <row r="1395" spans="1:24">
      <c r="A1395">
        <v>4020</v>
      </c>
      <c r="B1395" s="19">
        <v>46220</v>
      </c>
      <c r="C1395">
        <v>2026</v>
      </c>
      <c r="D1395" t="s">
        <v>86</v>
      </c>
      <c r="E1395">
        <v>7</v>
      </c>
      <c r="F1395" t="s">
        <v>87</v>
      </c>
      <c r="G1395" t="s">
        <v>11</v>
      </c>
      <c r="H1395" t="s">
        <v>12</v>
      </c>
      <c r="I1395" t="s">
        <v>2</v>
      </c>
      <c r="J1395" t="s">
        <v>3</v>
      </c>
      <c r="K1395" t="s">
        <v>23</v>
      </c>
      <c r="L1395" t="s">
        <v>51</v>
      </c>
      <c r="M1395">
        <v>1</v>
      </c>
      <c r="N1395">
        <v>126.13</v>
      </c>
      <c r="O1395">
        <v>0.15</v>
      </c>
      <c r="P1395">
        <v>60.43</v>
      </c>
      <c r="Q1395">
        <v>107.2105</v>
      </c>
      <c r="R1395">
        <v>60.43</v>
      </c>
      <c r="S1395">
        <v>46.780499999999996</v>
      </c>
      <c r="T1395">
        <v>0.43634252242084498</v>
      </c>
      <c r="U1395">
        <v>2026</v>
      </c>
      <c r="V1395" t="s">
        <v>86</v>
      </c>
      <c r="W1395">
        <v>7</v>
      </c>
      <c r="X1395" t="s">
        <v>87</v>
      </c>
    </row>
    <row r="1396" spans="1:24">
      <c r="A1396">
        <v>4154</v>
      </c>
      <c r="B1396" s="19">
        <v>46220</v>
      </c>
      <c r="C1396">
        <v>2026</v>
      </c>
      <c r="D1396" t="s">
        <v>86</v>
      </c>
      <c r="E1396">
        <v>7</v>
      </c>
      <c r="F1396" t="s">
        <v>87</v>
      </c>
      <c r="G1396" t="s">
        <v>11</v>
      </c>
      <c r="H1396" t="s">
        <v>39</v>
      </c>
      <c r="I1396" t="s">
        <v>2</v>
      </c>
      <c r="J1396" t="s">
        <v>3</v>
      </c>
      <c r="K1396" t="s">
        <v>9</v>
      </c>
      <c r="L1396" t="s">
        <v>46</v>
      </c>
      <c r="M1396">
        <v>3</v>
      </c>
      <c r="N1396">
        <v>72.150000000000006</v>
      </c>
      <c r="O1396">
        <v>0</v>
      </c>
      <c r="P1396">
        <v>33.01</v>
      </c>
      <c r="Q1396">
        <v>216.45000000000002</v>
      </c>
      <c r="R1396">
        <v>99.03</v>
      </c>
      <c r="S1396">
        <v>117.42000000000002</v>
      </c>
      <c r="T1396">
        <v>0.54248094248094247</v>
      </c>
      <c r="U1396">
        <v>2026</v>
      </c>
      <c r="V1396" t="s">
        <v>86</v>
      </c>
      <c r="W1396">
        <v>7</v>
      </c>
      <c r="X1396" t="s">
        <v>87</v>
      </c>
    </row>
    <row r="1397" spans="1:24">
      <c r="A1397">
        <v>4957</v>
      </c>
      <c r="B1397" s="19">
        <v>46220</v>
      </c>
      <c r="C1397">
        <v>2026</v>
      </c>
      <c r="D1397" t="s">
        <v>86</v>
      </c>
      <c r="E1397">
        <v>7</v>
      </c>
      <c r="F1397" t="s">
        <v>87</v>
      </c>
      <c r="G1397" t="s">
        <v>6</v>
      </c>
      <c r="H1397" t="s">
        <v>7</v>
      </c>
      <c r="I1397" t="s">
        <v>2</v>
      </c>
      <c r="J1397" t="s">
        <v>3</v>
      </c>
      <c r="K1397" t="s">
        <v>34</v>
      </c>
      <c r="L1397" t="s">
        <v>42</v>
      </c>
      <c r="M1397">
        <v>1</v>
      </c>
      <c r="N1397">
        <v>35.58</v>
      </c>
      <c r="O1397">
        <v>0</v>
      </c>
      <c r="P1397">
        <v>13.68</v>
      </c>
      <c r="Q1397">
        <v>35.58</v>
      </c>
      <c r="R1397">
        <v>13.68</v>
      </c>
      <c r="S1397">
        <v>21.9</v>
      </c>
      <c r="T1397">
        <v>0.61551433389544685</v>
      </c>
      <c r="U1397">
        <v>2026</v>
      </c>
      <c r="V1397" t="s">
        <v>86</v>
      </c>
      <c r="W1397">
        <v>7</v>
      </c>
      <c r="X1397" t="s">
        <v>87</v>
      </c>
    </row>
    <row r="1398" spans="1:24">
      <c r="A1398">
        <v>945</v>
      </c>
      <c r="B1398" s="19">
        <v>46221</v>
      </c>
      <c r="C1398">
        <v>2026</v>
      </c>
      <c r="D1398" t="s">
        <v>86</v>
      </c>
      <c r="E1398">
        <v>7</v>
      </c>
      <c r="F1398" t="s">
        <v>87</v>
      </c>
      <c r="G1398" t="s">
        <v>11</v>
      </c>
      <c r="H1398" t="s">
        <v>18</v>
      </c>
      <c r="I1398" t="s">
        <v>2</v>
      </c>
      <c r="J1398" t="s">
        <v>13</v>
      </c>
      <c r="K1398" t="s">
        <v>9</v>
      </c>
      <c r="L1398" t="s">
        <v>37</v>
      </c>
      <c r="M1398">
        <v>1</v>
      </c>
      <c r="N1398">
        <v>154.9</v>
      </c>
      <c r="O1398">
        <v>0.05</v>
      </c>
      <c r="P1398">
        <v>77.819999999999993</v>
      </c>
      <c r="Q1398">
        <v>147.155</v>
      </c>
      <c r="R1398">
        <v>77.819999999999993</v>
      </c>
      <c r="S1398">
        <v>69.335000000000008</v>
      </c>
      <c r="T1398">
        <v>0.47116985491488572</v>
      </c>
      <c r="U1398">
        <v>2026</v>
      </c>
      <c r="V1398" t="s">
        <v>86</v>
      </c>
      <c r="W1398">
        <v>7</v>
      </c>
      <c r="X1398" t="s">
        <v>87</v>
      </c>
    </row>
    <row r="1399" spans="1:24">
      <c r="A1399">
        <v>1726</v>
      </c>
      <c r="B1399" s="19">
        <v>46221</v>
      </c>
      <c r="C1399">
        <v>2026</v>
      </c>
      <c r="D1399" t="s">
        <v>86</v>
      </c>
      <c r="E1399">
        <v>7</v>
      </c>
      <c r="F1399" t="s">
        <v>87</v>
      </c>
      <c r="G1399" t="s">
        <v>6</v>
      </c>
      <c r="H1399" t="s">
        <v>49</v>
      </c>
      <c r="I1399" t="s">
        <v>19</v>
      </c>
      <c r="J1399" t="s">
        <v>16</v>
      </c>
      <c r="K1399" t="s">
        <v>23</v>
      </c>
      <c r="L1399" t="s">
        <v>40</v>
      </c>
      <c r="M1399">
        <v>2</v>
      </c>
      <c r="N1399">
        <v>80.98</v>
      </c>
      <c r="O1399">
        <v>0.05</v>
      </c>
      <c r="P1399">
        <v>39.85</v>
      </c>
      <c r="Q1399">
        <v>153.86199999999999</v>
      </c>
      <c r="R1399">
        <v>79.7</v>
      </c>
      <c r="S1399">
        <v>74.161999999999992</v>
      </c>
      <c r="T1399">
        <v>0.48200335365457353</v>
      </c>
      <c r="U1399">
        <v>2026</v>
      </c>
      <c r="V1399" t="s">
        <v>86</v>
      </c>
      <c r="W1399">
        <v>7</v>
      </c>
      <c r="X1399" t="s">
        <v>87</v>
      </c>
    </row>
    <row r="1400" spans="1:24">
      <c r="A1400">
        <v>1790</v>
      </c>
      <c r="B1400" s="19">
        <v>46221</v>
      </c>
      <c r="C1400">
        <v>2026</v>
      </c>
      <c r="D1400" t="s">
        <v>86</v>
      </c>
      <c r="E1400">
        <v>7</v>
      </c>
      <c r="F1400" t="s">
        <v>87</v>
      </c>
      <c r="G1400" t="s">
        <v>6</v>
      </c>
      <c r="H1400" t="s">
        <v>43</v>
      </c>
      <c r="I1400" t="s">
        <v>2</v>
      </c>
      <c r="J1400" t="s">
        <v>13</v>
      </c>
      <c r="K1400" t="s">
        <v>9</v>
      </c>
      <c r="L1400" t="s">
        <v>10</v>
      </c>
      <c r="M1400">
        <v>1</v>
      </c>
      <c r="N1400">
        <v>91.36</v>
      </c>
      <c r="O1400">
        <v>0</v>
      </c>
      <c r="P1400">
        <v>44.86</v>
      </c>
      <c r="Q1400">
        <v>91.36</v>
      </c>
      <c r="R1400">
        <v>44.86</v>
      </c>
      <c r="S1400">
        <v>46.5</v>
      </c>
      <c r="T1400">
        <v>0.50897548161120842</v>
      </c>
      <c r="U1400">
        <v>2026</v>
      </c>
      <c r="V1400" t="s">
        <v>86</v>
      </c>
      <c r="W1400">
        <v>7</v>
      </c>
      <c r="X1400" t="s">
        <v>87</v>
      </c>
    </row>
    <row r="1401" spans="1:24">
      <c r="A1401">
        <v>2193</v>
      </c>
      <c r="B1401" s="19">
        <v>46221</v>
      </c>
      <c r="C1401">
        <v>2026</v>
      </c>
      <c r="D1401" t="s">
        <v>86</v>
      </c>
      <c r="E1401">
        <v>7</v>
      </c>
      <c r="F1401" t="s">
        <v>87</v>
      </c>
      <c r="G1401" t="s">
        <v>11</v>
      </c>
      <c r="H1401" t="s">
        <v>12</v>
      </c>
      <c r="I1401" t="s">
        <v>2</v>
      </c>
      <c r="J1401" t="s">
        <v>3</v>
      </c>
      <c r="K1401" t="s">
        <v>4</v>
      </c>
      <c r="L1401" t="s">
        <v>26</v>
      </c>
      <c r="M1401">
        <v>2</v>
      </c>
      <c r="N1401">
        <v>39.409999999999997</v>
      </c>
      <c r="O1401">
        <v>0</v>
      </c>
      <c r="P1401">
        <v>16.8</v>
      </c>
      <c r="Q1401">
        <v>78.819999999999993</v>
      </c>
      <c r="R1401">
        <v>33.6</v>
      </c>
      <c r="S1401">
        <v>45.219999999999992</v>
      </c>
      <c r="T1401">
        <v>0.57371225577264651</v>
      </c>
      <c r="U1401">
        <v>2026</v>
      </c>
      <c r="V1401" t="s">
        <v>86</v>
      </c>
      <c r="W1401">
        <v>7</v>
      </c>
      <c r="X1401" t="s">
        <v>87</v>
      </c>
    </row>
    <row r="1402" spans="1:24">
      <c r="A1402">
        <v>2781</v>
      </c>
      <c r="B1402" s="19">
        <v>46221</v>
      </c>
      <c r="C1402">
        <v>2026</v>
      </c>
      <c r="D1402" t="s">
        <v>86</v>
      </c>
      <c r="E1402">
        <v>7</v>
      </c>
      <c r="F1402" t="s">
        <v>87</v>
      </c>
      <c r="G1402" t="s">
        <v>0</v>
      </c>
      <c r="H1402" t="s">
        <v>1</v>
      </c>
      <c r="I1402" t="s">
        <v>2</v>
      </c>
      <c r="J1402" t="s">
        <v>3</v>
      </c>
      <c r="K1402" t="s">
        <v>14</v>
      </c>
      <c r="L1402" t="s">
        <v>44</v>
      </c>
      <c r="M1402">
        <v>2</v>
      </c>
      <c r="N1402">
        <v>134.99</v>
      </c>
      <c r="O1402">
        <v>0</v>
      </c>
      <c r="P1402">
        <v>68.77</v>
      </c>
      <c r="Q1402">
        <v>269.98</v>
      </c>
      <c r="R1402">
        <v>137.54</v>
      </c>
      <c r="S1402">
        <v>132.44000000000003</v>
      </c>
      <c r="T1402">
        <v>0.49055485591525305</v>
      </c>
      <c r="U1402">
        <v>2026</v>
      </c>
      <c r="V1402" t="s">
        <v>86</v>
      </c>
      <c r="W1402">
        <v>7</v>
      </c>
      <c r="X1402" t="s">
        <v>87</v>
      </c>
    </row>
    <row r="1403" spans="1:24">
      <c r="A1403">
        <v>3043</v>
      </c>
      <c r="B1403" s="19">
        <v>46221</v>
      </c>
      <c r="C1403">
        <v>2026</v>
      </c>
      <c r="D1403" t="s">
        <v>86</v>
      </c>
      <c r="E1403">
        <v>7</v>
      </c>
      <c r="F1403" t="s">
        <v>87</v>
      </c>
      <c r="G1403" t="s">
        <v>6</v>
      </c>
      <c r="H1403" t="s">
        <v>43</v>
      </c>
      <c r="I1403" t="s">
        <v>28</v>
      </c>
      <c r="J1403" t="s">
        <v>13</v>
      </c>
      <c r="K1403" t="s">
        <v>4</v>
      </c>
      <c r="L1403" t="s">
        <v>26</v>
      </c>
      <c r="M1403">
        <v>2</v>
      </c>
      <c r="N1403">
        <v>40.93</v>
      </c>
      <c r="O1403">
        <v>0.05</v>
      </c>
      <c r="P1403">
        <v>16.89</v>
      </c>
      <c r="Q1403">
        <v>77.766999999999996</v>
      </c>
      <c r="R1403">
        <v>33.78</v>
      </c>
      <c r="S1403">
        <v>43.986999999999995</v>
      </c>
      <c r="T1403">
        <v>0.56562552239381736</v>
      </c>
      <c r="U1403">
        <v>2026</v>
      </c>
      <c r="V1403" t="s">
        <v>86</v>
      </c>
      <c r="W1403">
        <v>7</v>
      </c>
      <c r="X1403" t="s">
        <v>87</v>
      </c>
    </row>
    <row r="1404" spans="1:24">
      <c r="A1404">
        <v>3102</v>
      </c>
      <c r="B1404" s="19">
        <v>46221</v>
      </c>
      <c r="C1404">
        <v>2026</v>
      </c>
      <c r="D1404" t="s">
        <v>86</v>
      </c>
      <c r="E1404">
        <v>7</v>
      </c>
      <c r="F1404" t="s">
        <v>87</v>
      </c>
      <c r="G1404" t="s">
        <v>20</v>
      </c>
      <c r="H1404" t="s">
        <v>47</v>
      </c>
      <c r="I1404" t="s">
        <v>28</v>
      </c>
      <c r="J1404" t="s">
        <v>3</v>
      </c>
      <c r="K1404" t="s">
        <v>9</v>
      </c>
      <c r="L1404" t="s">
        <v>10</v>
      </c>
      <c r="M1404">
        <v>1</v>
      </c>
      <c r="N1404">
        <v>90.02</v>
      </c>
      <c r="O1404">
        <v>0.05</v>
      </c>
      <c r="P1404">
        <v>45.83</v>
      </c>
      <c r="Q1404">
        <v>85.518999999999991</v>
      </c>
      <c r="R1404">
        <v>45.83</v>
      </c>
      <c r="S1404">
        <v>39.688999999999993</v>
      </c>
      <c r="T1404">
        <v>0.46409569803201622</v>
      </c>
      <c r="U1404">
        <v>2026</v>
      </c>
      <c r="V1404" t="s">
        <v>86</v>
      </c>
      <c r="W1404">
        <v>7</v>
      </c>
      <c r="X1404" t="s">
        <v>87</v>
      </c>
    </row>
    <row r="1405" spans="1:24">
      <c r="A1405">
        <v>3156</v>
      </c>
      <c r="B1405" s="19">
        <v>46221</v>
      </c>
      <c r="C1405">
        <v>2026</v>
      </c>
      <c r="D1405" t="s">
        <v>86</v>
      </c>
      <c r="E1405">
        <v>7</v>
      </c>
      <c r="F1405" t="s">
        <v>87</v>
      </c>
      <c r="G1405" t="s">
        <v>0</v>
      </c>
      <c r="H1405" t="s">
        <v>1</v>
      </c>
      <c r="I1405" t="s">
        <v>19</v>
      </c>
      <c r="J1405" t="s">
        <v>3</v>
      </c>
      <c r="K1405" t="s">
        <v>34</v>
      </c>
      <c r="L1405" t="s">
        <v>45</v>
      </c>
      <c r="M1405">
        <v>2</v>
      </c>
      <c r="N1405">
        <v>50.73</v>
      </c>
      <c r="O1405">
        <v>0</v>
      </c>
      <c r="P1405">
        <v>21.87</v>
      </c>
      <c r="Q1405">
        <v>101.46</v>
      </c>
      <c r="R1405">
        <v>43.74</v>
      </c>
      <c r="S1405">
        <v>57.719999999999992</v>
      </c>
      <c r="T1405">
        <v>0.56889414547604966</v>
      </c>
      <c r="U1405">
        <v>2026</v>
      </c>
      <c r="V1405" t="s">
        <v>86</v>
      </c>
      <c r="W1405">
        <v>7</v>
      </c>
      <c r="X1405" t="s">
        <v>87</v>
      </c>
    </row>
    <row r="1406" spans="1:24">
      <c r="A1406">
        <v>3308</v>
      </c>
      <c r="B1406" s="19">
        <v>46221</v>
      </c>
      <c r="C1406">
        <v>2026</v>
      </c>
      <c r="D1406" t="s">
        <v>86</v>
      </c>
      <c r="E1406">
        <v>7</v>
      </c>
      <c r="F1406" t="s">
        <v>87</v>
      </c>
      <c r="G1406" t="s">
        <v>20</v>
      </c>
      <c r="H1406" t="s">
        <v>47</v>
      </c>
      <c r="I1406" t="s">
        <v>19</v>
      </c>
      <c r="J1406" t="s">
        <v>13</v>
      </c>
      <c r="K1406" t="s">
        <v>34</v>
      </c>
      <c r="L1406" t="s">
        <v>38</v>
      </c>
      <c r="M1406">
        <v>3</v>
      </c>
      <c r="N1406">
        <v>121.05</v>
      </c>
      <c r="O1406">
        <v>0.05</v>
      </c>
      <c r="P1406">
        <v>68.56</v>
      </c>
      <c r="Q1406">
        <v>344.99249999999995</v>
      </c>
      <c r="R1406">
        <v>205.68</v>
      </c>
      <c r="S1406">
        <v>139.31249999999994</v>
      </c>
      <c r="T1406">
        <v>0.40381312637231231</v>
      </c>
      <c r="U1406">
        <v>2026</v>
      </c>
      <c r="V1406" t="s">
        <v>86</v>
      </c>
      <c r="W1406">
        <v>7</v>
      </c>
      <c r="X1406" t="s">
        <v>87</v>
      </c>
    </row>
    <row r="1407" spans="1:24">
      <c r="A1407">
        <v>3329</v>
      </c>
      <c r="B1407" s="19">
        <v>46221</v>
      </c>
      <c r="C1407">
        <v>2026</v>
      </c>
      <c r="D1407" t="s">
        <v>86</v>
      </c>
      <c r="E1407">
        <v>7</v>
      </c>
      <c r="F1407" t="s">
        <v>87</v>
      </c>
      <c r="G1407" t="s">
        <v>6</v>
      </c>
      <c r="H1407" t="s">
        <v>41</v>
      </c>
      <c r="I1407" t="s">
        <v>2</v>
      </c>
      <c r="J1407" t="s">
        <v>13</v>
      </c>
      <c r="K1407" t="s">
        <v>4</v>
      </c>
      <c r="L1407" t="s">
        <v>5</v>
      </c>
      <c r="M1407">
        <v>2</v>
      </c>
      <c r="N1407">
        <v>81.739999999999995</v>
      </c>
      <c r="O1407">
        <v>0</v>
      </c>
      <c r="P1407">
        <v>42.75</v>
      </c>
      <c r="Q1407">
        <v>163.47999999999999</v>
      </c>
      <c r="R1407">
        <v>85.5</v>
      </c>
      <c r="S1407">
        <v>77.97999999999999</v>
      </c>
      <c r="T1407">
        <v>0.47700024467824809</v>
      </c>
      <c r="U1407">
        <v>2026</v>
      </c>
      <c r="V1407" t="s">
        <v>86</v>
      </c>
      <c r="W1407">
        <v>7</v>
      </c>
      <c r="X1407" t="s">
        <v>87</v>
      </c>
    </row>
    <row r="1408" spans="1:24">
      <c r="A1408">
        <v>4102</v>
      </c>
      <c r="B1408" s="19">
        <v>46221</v>
      </c>
      <c r="C1408">
        <v>2026</v>
      </c>
      <c r="D1408" t="s">
        <v>86</v>
      </c>
      <c r="E1408">
        <v>7</v>
      </c>
      <c r="F1408" t="s">
        <v>87</v>
      </c>
      <c r="G1408" t="s">
        <v>6</v>
      </c>
      <c r="H1408" t="s">
        <v>43</v>
      </c>
      <c r="I1408" t="s">
        <v>2</v>
      </c>
      <c r="J1408" t="s">
        <v>3</v>
      </c>
      <c r="K1408" t="s">
        <v>9</v>
      </c>
      <c r="L1408" t="s">
        <v>37</v>
      </c>
      <c r="M1408">
        <v>3</v>
      </c>
      <c r="N1408">
        <v>154.01</v>
      </c>
      <c r="O1408">
        <v>0.1</v>
      </c>
      <c r="P1408">
        <v>78.78</v>
      </c>
      <c r="Q1408">
        <v>415.827</v>
      </c>
      <c r="R1408">
        <v>236.34</v>
      </c>
      <c r="S1408">
        <v>179.48699999999999</v>
      </c>
      <c r="T1408">
        <v>0.43163863818366771</v>
      </c>
      <c r="U1408">
        <v>2026</v>
      </c>
      <c r="V1408" t="s">
        <v>86</v>
      </c>
      <c r="W1408">
        <v>7</v>
      </c>
      <c r="X1408" t="s">
        <v>87</v>
      </c>
    </row>
    <row r="1409" spans="1:24">
      <c r="A1409">
        <v>4109</v>
      </c>
      <c r="B1409" s="19">
        <v>46221</v>
      </c>
      <c r="C1409">
        <v>2026</v>
      </c>
      <c r="D1409" t="s">
        <v>86</v>
      </c>
      <c r="E1409">
        <v>7</v>
      </c>
      <c r="F1409" t="s">
        <v>87</v>
      </c>
      <c r="G1409" t="s">
        <v>6</v>
      </c>
      <c r="H1409" t="s">
        <v>43</v>
      </c>
      <c r="I1409" t="s">
        <v>28</v>
      </c>
      <c r="J1409" t="s">
        <v>13</v>
      </c>
      <c r="K1409" t="s">
        <v>4</v>
      </c>
      <c r="L1409" t="s">
        <v>30</v>
      </c>
      <c r="M1409">
        <v>4</v>
      </c>
      <c r="N1409">
        <v>101.61</v>
      </c>
      <c r="O1409">
        <v>0</v>
      </c>
      <c r="P1409">
        <v>51.68</v>
      </c>
      <c r="Q1409">
        <v>406.44</v>
      </c>
      <c r="R1409">
        <v>206.72</v>
      </c>
      <c r="S1409">
        <v>199.72</v>
      </c>
      <c r="T1409">
        <v>0.49138864285011319</v>
      </c>
      <c r="U1409">
        <v>2026</v>
      </c>
      <c r="V1409" t="s">
        <v>86</v>
      </c>
      <c r="W1409">
        <v>7</v>
      </c>
      <c r="X1409" t="s">
        <v>87</v>
      </c>
    </row>
    <row r="1410" spans="1:24">
      <c r="A1410">
        <v>4813</v>
      </c>
      <c r="B1410" s="19">
        <v>46221</v>
      </c>
      <c r="C1410">
        <v>2026</v>
      </c>
      <c r="D1410" t="s">
        <v>86</v>
      </c>
      <c r="E1410">
        <v>7</v>
      </c>
      <c r="F1410" t="s">
        <v>87</v>
      </c>
      <c r="G1410" t="s">
        <v>11</v>
      </c>
      <c r="H1410" t="s">
        <v>39</v>
      </c>
      <c r="I1410" t="s">
        <v>19</v>
      </c>
      <c r="J1410" t="s">
        <v>3</v>
      </c>
      <c r="K1410" t="s">
        <v>34</v>
      </c>
      <c r="L1410" t="s">
        <v>42</v>
      </c>
      <c r="M1410">
        <v>2</v>
      </c>
      <c r="N1410">
        <v>36.869999999999997</v>
      </c>
      <c r="O1410">
        <v>0.15</v>
      </c>
      <c r="P1410">
        <v>13.94</v>
      </c>
      <c r="Q1410">
        <v>62.678999999999995</v>
      </c>
      <c r="R1410">
        <v>27.88</v>
      </c>
      <c r="S1410">
        <v>34.798999999999992</v>
      </c>
      <c r="T1410">
        <v>0.55519392459994565</v>
      </c>
      <c r="U1410">
        <v>2026</v>
      </c>
      <c r="V1410" t="s">
        <v>86</v>
      </c>
      <c r="W1410">
        <v>7</v>
      </c>
      <c r="X1410" t="s">
        <v>87</v>
      </c>
    </row>
    <row r="1411" spans="1:24">
      <c r="A1411">
        <v>5054</v>
      </c>
      <c r="B1411" s="19">
        <v>46221</v>
      </c>
      <c r="C1411">
        <v>2026</v>
      </c>
      <c r="D1411" t="s">
        <v>86</v>
      </c>
      <c r="E1411">
        <v>7</v>
      </c>
      <c r="F1411" t="s">
        <v>87</v>
      </c>
      <c r="G1411" t="s">
        <v>20</v>
      </c>
      <c r="H1411" t="s">
        <v>33</v>
      </c>
      <c r="I1411" t="s">
        <v>2</v>
      </c>
      <c r="J1411" t="s">
        <v>13</v>
      </c>
      <c r="K1411" t="s">
        <v>23</v>
      </c>
      <c r="L1411" t="s">
        <v>51</v>
      </c>
      <c r="M1411">
        <v>2</v>
      </c>
      <c r="N1411">
        <v>121.06</v>
      </c>
      <c r="O1411">
        <v>0</v>
      </c>
      <c r="P1411">
        <v>59.62</v>
      </c>
      <c r="Q1411">
        <v>242.12</v>
      </c>
      <c r="R1411">
        <v>119.24</v>
      </c>
      <c r="S1411">
        <v>122.88000000000001</v>
      </c>
      <c r="T1411">
        <v>0.50751693375185858</v>
      </c>
      <c r="U1411">
        <v>2026</v>
      </c>
      <c r="V1411" t="s">
        <v>86</v>
      </c>
      <c r="W1411">
        <v>7</v>
      </c>
      <c r="X1411" t="s">
        <v>87</v>
      </c>
    </row>
    <row r="1412" spans="1:24">
      <c r="A1412">
        <v>138</v>
      </c>
      <c r="B1412" s="19">
        <v>46222</v>
      </c>
      <c r="C1412">
        <v>2026</v>
      </c>
      <c r="D1412" t="s">
        <v>86</v>
      </c>
      <c r="E1412">
        <v>7</v>
      </c>
      <c r="F1412" t="s">
        <v>87</v>
      </c>
      <c r="G1412" t="s">
        <v>6</v>
      </c>
      <c r="H1412" t="s">
        <v>43</v>
      </c>
      <c r="I1412" t="s">
        <v>2</v>
      </c>
      <c r="J1412" t="s">
        <v>13</v>
      </c>
      <c r="K1412" t="s">
        <v>9</v>
      </c>
      <c r="L1412" t="s">
        <v>46</v>
      </c>
      <c r="M1412">
        <v>2</v>
      </c>
      <c r="N1412">
        <v>71.81</v>
      </c>
      <c r="O1412">
        <v>0</v>
      </c>
      <c r="P1412">
        <v>32.35</v>
      </c>
      <c r="Q1412">
        <v>143.62</v>
      </c>
      <c r="R1412">
        <v>64.7</v>
      </c>
      <c r="S1412">
        <v>78.92</v>
      </c>
      <c r="T1412">
        <v>0.54950563988302459</v>
      </c>
      <c r="U1412">
        <v>2026</v>
      </c>
      <c r="V1412" t="s">
        <v>86</v>
      </c>
      <c r="W1412">
        <v>7</v>
      </c>
      <c r="X1412" t="s">
        <v>87</v>
      </c>
    </row>
    <row r="1413" spans="1:24">
      <c r="A1413">
        <v>433</v>
      </c>
      <c r="B1413" s="19">
        <v>46222</v>
      </c>
      <c r="C1413">
        <v>2026</v>
      </c>
      <c r="D1413" t="s">
        <v>86</v>
      </c>
      <c r="E1413">
        <v>7</v>
      </c>
      <c r="F1413" t="s">
        <v>87</v>
      </c>
      <c r="G1413" t="s">
        <v>6</v>
      </c>
      <c r="H1413" t="s">
        <v>43</v>
      </c>
      <c r="I1413" t="s">
        <v>2</v>
      </c>
      <c r="J1413" t="s">
        <v>13</v>
      </c>
      <c r="K1413" t="s">
        <v>9</v>
      </c>
      <c r="L1413" t="s">
        <v>17</v>
      </c>
      <c r="M1413">
        <v>4</v>
      </c>
      <c r="N1413">
        <v>145.18</v>
      </c>
      <c r="O1413">
        <v>0</v>
      </c>
      <c r="P1413">
        <v>79.540000000000006</v>
      </c>
      <c r="Q1413">
        <v>580.72</v>
      </c>
      <c r="R1413">
        <v>318.16000000000003</v>
      </c>
      <c r="S1413">
        <v>262.56</v>
      </c>
      <c r="T1413">
        <v>0.45212839234054275</v>
      </c>
      <c r="U1413">
        <v>2026</v>
      </c>
      <c r="V1413" t="s">
        <v>86</v>
      </c>
      <c r="W1413">
        <v>7</v>
      </c>
      <c r="X1413" t="s">
        <v>87</v>
      </c>
    </row>
    <row r="1414" spans="1:24">
      <c r="A1414">
        <v>484</v>
      </c>
      <c r="B1414" s="19">
        <v>46222</v>
      </c>
      <c r="C1414">
        <v>2026</v>
      </c>
      <c r="D1414" t="s">
        <v>86</v>
      </c>
      <c r="E1414">
        <v>7</v>
      </c>
      <c r="F1414" t="s">
        <v>87</v>
      </c>
      <c r="G1414" t="s">
        <v>6</v>
      </c>
      <c r="H1414" t="s">
        <v>43</v>
      </c>
      <c r="I1414" t="s">
        <v>2</v>
      </c>
      <c r="J1414" t="s">
        <v>13</v>
      </c>
      <c r="K1414" t="s">
        <v>34</v>
      </c>
      <c r="L1414" t="s">
        <v>42</v>
      </c>
      <c r="M1414">
        <v>2</v>
      </c>
      <c r="N1414">
        <v>36.07</v>
      </c>
      <c r="O1414">
        <v>0</v>
      </c>
      <c r="P1414">
        <v>13.6</v>
      </c>
      <c r="Q1414">
        <v>72.14</v>
      </c>
      <c r="R1414">
        <v>27.2</v>
      </c>
      <c r="S1414">
        <v>44.94</v>
      </c>
      <c r="T1414">
        <v>0.62295536456889378</v>
      </c>
      <c r="U1414">
        <v>2026</v>
      </c>
      <c r="V1414" t="s">
        <v>86</v>
      </c>
      <c r="W1414">
        <v>7</v>
      </c>
      <c r="X1414" t="s">
        <v>87</v>
      </c>
    </row>
    <row r="1415" spans="1:24">
      <c r="A1415">
        <v>492</v>
      </c>
      <c r="B1415" s="19">
        <v>46222</v>
      </c>
      <c r="C1415">
        <v>2026</v>
      </c>
      <c r="D1415" t="s">
        <v>86</v>
      </c>
      <c r="E1415">
        <v>7</v>
      </c>
      <c r="F1415" t="s">
        <v>87</v>
      </c>
      <c r="G1415" t="s">
        <v>6</v>
      </c>
      <c r="H1415" t="s">
        <v>49</v>
      </c>
      <c r="I1415" t="s">
        <v>19</v>
      </c>
      <c r="J1415" t="s">
        <v>13</v>
      </c>
      <c r="K1415" t="s">
        <v>9</v>
      </c>
      <c r="L1415" t="s">
        <v>46</v>
      </c>
      <c r="M1415">
        <v>3</v>
      </c>
      <c r="N1415">
        <v>72.23</v>
      </c>
      <c r="O1415">
        <v>0.1</v>
      </c>
      <c r="P1415">
        <v>31.67</v>
      </c>
      <c r="Q1415">
        <v>195.02100000000002</v>
      </c>
      <c r="R1415">
        <v>95.01</v>
      </c>
      <c r="S1415">
        <v>100.01100000000001</v>
      </c>
      <c r="T1415">
        <v>0.5128216961250327</v>
      </c>
      <c r="U1415">
        <v>2026</v>
      </c>
      <c r="V1415" t="s">
        <v>86</v>
      </c>
      <c r="W1415">
        <v>7</v>
      </c>
      <c r="X1415" t="s">
        <v>87</v>
      </c>
    </row>
    <row r="1416" spans="1:24">
      <c r="A1416">
        <v>626</v>
      </c>
      <c r="B1416" s="19">
        <v>46222</v>
      </c>
      <c r="C1416">
        <v>2026</v>
      </c>
      <c r="D1416" t="s">
        <v>86</v>
      </c>
      <c r="E1416">
        <v>7</v>
      </c>
      <c r="F1416" t="s">
        <v>87</v>
      </c>
      <c r="G1416" t="s">
        <v>6</v>
      </c>
      <c r="H1416" t="s">
        <v>49</v>
      </c>
      <c r="I1416" t="s">
        <v>19</v>
      </c>
      <c r="J1416" t="s">
        <v>3</v>
      </c>
      <c r="K1416" t="s">
        <v>14</v>
      </c>
      <c r="L1416" t="s">
        <v>15</v>
      </c>
      <c r="M1416">
        <v>1</v>
      </c>
      <c r="N1416">
        <v>36.549999999999997</v>
      </c>
      <c r="O1416">
        <v>0.1</v>
      </c>
      <c r="P1416">
        <v>13.2</v>
      </c>
      <c r="Q1416">
        <v>32.894999999999996</v>
      </c>
      <c r="R1416">
        <v>13.2</v>
      </c>
      <c r="S1416">
        <v>19.694999999999997</v>
      </c>
      <c r="T1416">
        <v>0.59872321021431829</v>
      </c>
      <c r="U1416">
        <v>2026</v>
      </c>
      <c r="V1416" t="s">
        <v>86</v>
      </c>
      <c r="W1416">
        <v>7</v>
      </c>
      <c r="X1416" t="s">
        <v>87</v>
      </c>
    </row>
    <row r="1417" spans="1:24">
      <c r="A1417">
        <v>1409</v>
      </c>
      <c r="B1417" s="19">
        <v>46222</v>
      </c>
      <c r="C1417">
        <v>2026</v>
      </c>
      <c r="D1417" t="s">
        <v>86</v>
      </c>
      <c r="E1417">
        <v>7</v>
      </c>
      <c r="F1417" t="s">
        <v>87</v>
      </c>
      <c r="G1417" t="s">
        <v>6</v>
      </c>
      <c r="H1417" t="s">
        <v>49</v>
      </c>
      <c r="I1417" t="s">
        <v>2</v>
      </c>
      <c r="J1417" t="s">
        <v>13</v>
      </c>
      <c r="K1417" t="s">
        <v>23</v>
      </c>
      <c r="L1417" t="s">
        <v>51</v>
      </c>
      <c r="M1417">
        <v>5</v>
      </c>
      <c r="N1417">
        <v>124.68</v>
      </c>
      <c r="O1417">
        <v>0.05</v>
      </c>
      <c r="P1417">
        <v>60.61</v>
      </c>
      <c r="Q1417">
        <v>592.23</v>
      </c>
      <c r="R1417">
        <v>303.05</v>
      </c>
      <c r="S1417">
        <v>289.18</v>
      </c>
      <c r="T1417">
        <v>0.48829002245749115</v>
      </c>
      <c r="U1417">
        <v>2026</v>
      </c>
      <c r="V1417" t="s">
        <v>86</v>
      </c>
      <c r="W1417">
        <v>7</v>
      </c>
      <c r="X1417" t="s">
        <v>87</v>
      </c>
    </row>
    <row r="1418" spans="1:24">
      <c r="A1418">
        <v>1486</v>
      </c>
      <c r="B1418" s="19">
        <v>46222</v>
      </c>
      <c r="C1418">
        <v>2026</v>
      </c>
      <c r="D1418" t="s">
        <v>86</v>
      </c>
      <c r="E1418">
        <v>7</v>
      </c>
      <c r="F1418" t="s">
        <v>87</v>
      </c>
      <c r="G1418" t="s">
        <v>20</v>
      </c>
      <c r="H1418" t="s">
        <v>33</v>
      </c>
      <c r="I1418" t="s">
        <v>2</v>
      </c>
      <c r="J1418" t="s">
        <v>3</v>
      </c>
      <c r="K1418" t="s">
        <v>4</v>
      </c>
      <c r="L1418" t="s">
        <v>30</v>
      </c>
      <c r="M1418">
        <v>1</v>
      </c>
      <c r="N1418">
        <v>101.7</v>
      </c>
      <c r="O1418">
        <v>0.05</v>
      </c>
      <c r="P1418">
        <v>49.92</v>
      </c>
      <c r="Q1418">
        <v>96.614999999999995</v>
      </c>
      <c r="R1418">
        <v>49.92</v>
      </c>
      <c r="S1418">
        <v>46.694999999999993</v>
      </c>
      <c r="T1418">
        <v>0.48331004502406455</v>
      </c>
      <c r="U1418">
        <v>2026</v>
      </c>
      <c r="V1418" t="s">
        <v>86</v>
      </c>
      <c r="W1418">
        <v>7</v>
      </c>
      <c r="X1418" t="s">
        <v>87</v>
      </c>
    </row>
    <row r="1419" spans="1:24">
      <c r="A1419">
        <v>1940</v>
      </c>
      <c r="B1419" s="19">
        <v>46222</v>
      </c>
      <c r="C1419">
        <v>2026</v>
      </c>
      <c r="D1419" t="s">
        <v>86</v>
      </c>
      <c r="E1419">
        <v>7</v>
      </c>
      <c r="F1419" t="s">
        <v>87</v>
      </c>
      <c r="G1419" t="s">
        <v>11</v>
      </c>
      <c r="H1419" t="s">
        <v>52</v>
      </c>
      <c r="I1419" t="s">
        <v>2</v>
      </c>
      <c r="J1419" t="s">
        <v>13</v>
      </c>
      <c r="K1419" t="s">
        <v>34</v>
      </c>
      <c r="L1419" t="s">
        <v>45</v>
      </c>
      <c r="M1419">
        <v>2</v>
      </c>
      <c r="N1419">
        <v>50.24</v>
      </c>
      <c r="O1419">
        <v>0.05</v>
      </c>
      <c r="P1419">
        <v>21.88</v>
      </c>
      <c r="Q1419">
        <v>95.456000000000003</v>
      </c>
      <c r="R1419">
        <v>43.76</v>
      </c>
      <c r="S1419">
        <v>51.696000000000005</v>
      </c>
      <c r="T1419">
        <v>0.54156889037881328</v>
      </c>
      <c r="U1419">
        <v>2026</v>
      </c>
      <c r="V1419" t="s">
        <v>86</v>
      </c>
      <c r="W1419">
        <v>7</v>
      </c>
      <c r="X1419" t="s">
        <v>87</v>
      </c>
    </row>
    <row r="1420" spans="1:24">
      <c r="A1420">
        <v>2215</v>
      </c>
      <c r="B1420" s="19">
        <v>46222</v>
      </c>
      <c r="C1420">
        <v>2026</v>
      </c>
      <c r="D1420" t="s">
        <v>86</v>
      </c>
      <c r="E1420">
        <v>7</v>
      </c>
      <c r="F1420" t="s">
        <v>87</v>
      </c>
      <c r="G1420" t="s">
        <v>20</v>
      </c>
      <c r="H1420" t="s">
        <v>47</v>
      </c>
      <c r="I1420" t="s">
        <v>19</v>
      </c>
      <c r="J1420" t="s">
        <v>3</v>
      </c>
      <c r="K1420" t="s">
        <v>34</v>
      </c>
      <c r="L1420" t="s">
        <v>42</v>
      </c>
      <c r="M1420">
        <v>3</v>
      </c>
      <c r="N1420">
        <v>35.53</v>
      </c>
      <c r="O1420">
        <v>0</v>
      </c>
      <c r="P1420">
        <v>14</v>
      </c>
      <c r="Q1420">
        <v>106.59</v>
      </c>
      <c r="R1420">
        <v>42</v>
      </c>
      <c r="S1420">
        <v>64.59</v>
      </c>
      <c r="T1420">
        <v>0.60596678862932729</v>
      </c>
      <c r="U1420">
        <v>2026</v>
      </c>
      <c r="V1420" t="s">
        <v>86</v>
      </c>
      <c r="W1420">
        <v>7</v>
      </c>
      <c r="X1420" t="s">
        <v>87</v>
      </c>
    </row>
    <row r="1421" spans="1:24">
      <c r="A1421">
        <v>2555</v>
      </c>
      <c r="B1421" s="19">
        <v>46222</v>
      </c>
      <c r="C1421">
        <v>2026</v>
      </c>
      <c r="D1421" t="s">
        <v>86</v>
      </c>
      <c r="E1421">
        <v>7</v>
      </c>
      <c r="F1421" t="s">
        <v>87</v>
      </c>
      <c r="G1421" t="s">
        <v>11</v>
      </c>
      <c r="H1421" t="s">
        <v>12</v>
      </c>
      <c r="I1421" t="s">
        <v>28</v>
      </c>
      <c r="J1421" t="s">
        <v>13</v>
      </c>
      <c r="K1421" t="s">
        <v>14</v>
      </c>
      <c r="L1421" t="s">
        <v>32</v>
      </c>
      <c r="M1421">
        <v>2</v>
      </c>
      <c r="N1421">
        <v>46.89</v>
      </c>
      <c r="O1421">
        <v>0.1</v>
      </c>
      <c r="P1421">
        <v>18.53</v>
      </c>
      <c r="Q1421">
        <v>84.402000000000001</v>
      </c>
      <c r="R1421">
        <v>37.06</v>
      </c>
      <c r="S1421">
        <v>47.341999999999999</v>
      </c>
      <c r="T1421">
        <v>0.56091087888912583</v>
      </c>
      <c r="U1421">
        <v>2026</v>
      </c>
      <c r="V1421" t="s">
        <v>86</v>
      </c>
      <c r="W1421">
        <v>7</v>
      </c>
      <c r="X1421" t="s">
        <v>87</v>
      </c>
    </row>
    <row r="1422" spans="1:24">
      <c r="A1422">
        <v>4710</v>
      </c>
      <c r="B1422" s="19">
        <v>46222</v>
      </c>
      <c r="C1422">
        <v>2026</v>
      </c>
      <c r="D1422" t="s">
        <v>86</v>
      </c>
      <c r="E1422">
        <v>7</v>
      </c>
      <c r="F1422" t="s">
        <v>87</v>
      </c>
      <c r="G1422" t="s">
        <v>0</v>
      </c>
      <c r="H1422" t="s">
        <v>1</v>
      </c>
      <c r="I1422" t="s">
        <v>19</v>
      </c>
      <c r="J1422" t="s">
        <v>3</v>
      </c>
      <c r="K1422" t="s">
        <v>23</v>
      </c>
      <c r="L1422" t="s">
        <v>29</v>
      </c>
      <c r="M1422">
        <v>1</v>
      </c>
      <c r="N1422">
        <v>197.29</v>
      </c>
      <c r="O1422">
        <v>0.1</v>
      </c>
      <c r="P1422">
        <v>104.7</v>
      </c>
      <c r="Q1422">
        <v>177.56100000000001</v>
      </c>
      <c r="R1422">
        <v>104.7</v>
      </c>
      <c r="S1422">
        <v>72.861000000000004</v>
      </c>
      <c r="T1422">
        <v>0.4103434875901803</v>
      </c>
      <c r="U1422">
        <v>2026</v>
      </c>
      <c r="V1422" t="s">
        <v>86</v>
      </c>
      <c r="W1422">
        <v>7</v>
      </c>
      <c r="X1422" t="s">
        <v>87</v>
      </c>
    </row>
    <row r="1423" spans="1:24">
      <c r="A1423">
        <v>4974</v>
      </c>
      <c r="B1423" s="19">
        <v>46222</v>
      </c>
      <c r="C1423">
        <v>2026</v>
      </c>
      <c r="D1423" t="s">
        <v>86</v>
      </c>
      <c r="E1423">
        <v>7</v>
      </c>
      <c r="F1423" t="s">
        <v>87</v>
      </c>
      <c r="G1423" t="s">
        <v>0</v>
      </c>
      <c r="H1423" t="s">
        <v>36</v>
      </c>
      <c r="I1423" t="s">
        <v>19</v>
      </c>
      <c r="J1423" t="s">
        <v>16</v>
      </c>
      <c r="K1423" t="s">
        <v>9</v>
      </c>
      <c r="L1423" t="s">
        <v>46</v>
      </c>
      <c r="M1423">
        <v>1</v>
      </c>
      <c r="N1423">
        <v>70.52</v>
      </c>
      <c r="O1423">
        <v>0.1</v>
      </c>
      <c r="P1423">
        <v>33.28</v>
      </c>
      <c r="Q1423">
        <v>63.467999999999996</v>
      </c>
      <c r="R1423">
        <v>33.28</v>
      </c>
      <c r="S1423">
        <v>30.187999999999995</v>
      </c>
      <c r="T1423">
        <v>0.47564126804058732</v>
      </c>
      <c r="U1423">
        <v>2026</v>
      </c>
      <c r="V1423" t="s">
        <v>86</v>
      </c>
      <c r="W1423">
        <v>7</v>
      </c>
      <c r="X1423" t="s">
        <v>87</v>
      </c>
    </row>
    <row r="1424" spans="1:24">
      <c r="A1424">
        <v>5048</v>
      </c>
      <c r="B1424" s="19">
        <v>46222</v>
      </c>
      <c r="C1424">
        <v>2026</v>
      </c>
      <c r="D1424" t="s">
        <v>86</v>
      </c>
      <c r="E1424">
        <v>7</v>
      </c>
      <c r="F1424" t="s">
        <v>87</v>
      </c>
      <c r="G1424" t="s">
        <v>6</v>
      </c>
      <c r="H1424" t="s">
        <v>43</v>
      </c>
      <c r="I1424" t="s">
        <v>28</v>
      </c>
      <c r="J1424" t="s">
        <v>13</v>
      </c>
      <c r="K1424" t="s">
        <v>34</v>
      </c>
      <c r="L1424" t="s">
        <v>45</v>
      </c>
      <c r="M1424">
        <v>3</v>
      </c>
      <c r="N1424">
        <v>49.9</v>
      </c>
      <c r="O1424">
        <v>0.05</v>
      </c>
      <c r="P1424">
        <v>22.27</v>
      </c>
      <c r="Q1424">
        <v>142.21499999999997</v>
      </c>
      <c r="R1424">
        <v>66.81</v>
      </c>
      <c r="S1424">
        <v>75.404999999999973</v>
      </c>
      <c r="T1424">
        <v>0.53021833139964125</v>
      </c>
      <c r="U1424">
        <v>2026</v>
      </c>
      <c r="V1424" t="s">
        <v>86</v>
      </c>
      <c r="W1424">
        <v>7</v>
      </c>
      <c r="X1424" t="s">
        <v>87</v>
      </c>
    </row>
    <row r="1425" spans="1:24">
      <c r="A1425">
        <v>1</v>
      </c>
      <c r="B1425" s="19">
        <v>46223</v>
      </c>
      <c r="C1425">
        <v>2026</v>
      </c>
      <c r="D1425" t="s">
        <v>86</v>
      </c>
      <c r="E1425">
        <v>7</v>
      </c>
      <c r="F1425" t="s">
        <v>87</v>
      </c>
      <c r="G1425" t="s">
        <v>20</v>
      </c>
      <c r="H1425" t="s">
        <v>31</v>
      </c>
      <c r="I1425" t="s">
        <v>19</v>
      </c>
      <c r="J1425" t="s">
        <v>13</v>
      </c>
      <c r="K1425" t="s">
        <v>9</v>
      </c>
      <c r="L1425" t="s">
        <v>37</v>
      </c>
      <c r="M1425">
        <v>3</v>
      </c>
      <c r="N1425">
        <v>156.25</v>
      </c>
      <c r="O1425">
        <v>0</v>
      </c>
      <c r="P1425">
        <v>79.900000000000006</v>
      </c>
      <c r="Q1425">
        <v>468.75</v>
      </c>
      <c r="R1425">
        <v>239.70000000000002</v>
      </c>
      <c r="S1425">
        <v>229.04999999999998</v>
      </c>
      <c r="T1425">
        <v>0.48863999999999996</v>
      </c>
      <c r="U1425">
        <v>2026</v>
      </c>
      <c r="V1425" t="s">
        <v>86</v>
      </c>
      <c r="W1425">
        <v>7</v>
      </c>
      <c r="X1425" t="s">
        <v>87</v>
      </c>
    </row>
    <row r="1426" spans="1:24">
      <c r="A1426">
        <v>270</v>
      </c>
      <c r="B1426" s="19">
        <v>46223</v>
      </c>
      <c r="C1426">
        <v>2026</v>
      </c>
      <c r="D1426" t="s">
        <v>86</v>
      </c>
      <c r="E1426">
        <v>7</v>
      </c>
      <c r="F1426" t="s">
        <v>87</v>
      </c>
      <c r="G1426" t="s">
        <v>11</v>
      </c>
      <c r="H1426" t="s">
        <v>12</v>
      </c>
      <c r="I1426" t="s">
        <v>28</v>
      </c>
      <c r="J1426" t="s">
        <v>3</v>
      </c>
      <c r="K1426" t="s">
        <v>23</v>
      </c>
      <c r="L1426" t="s">
        <v>51</v>
      </c>
      <c r="M1426">
        <v>3</v>
      </c>
      <c r="N1426">
        <v>120.14</v>
      </c>
      <c r="O1426">
        <v>0</v>
      </c>
      <c r="P1426">
        <v>58.9</v>
      </c>
      <c r="Q1426">
        <v>360.42</v>
      </c>
      <c r="R1426">
        <v>176.7</v>
      </c>
      <c r="S1426">
        <v>183.72000000000003</v>
      </c>
      <c r="T1426">
        <v>0.5097386382553688</v>
      </c>
      <c r="U1426">
        <v>2026</v>
      </c>
      <c r="V1426" t="s">
        <v>86</v>
      </c>
      <c r="W1426">
        <v>7</v>
      </c>
      <c r="X1426" t="s">
        <v>87</v>
      </c>
    </row>
    <row r="1427" spans="1:24">
      <c r="A1427">
        <v>2130</v>
      </c>
      <c r="B1427" s="19">
        <v>46223</v>
      </c>
      <c r="C1427">
        <v>2026</v>
      </c>
      <c r="D1427" t="s">
        <v>86</v>
      </c>
      <c r="E1427">
        <v>7</v>
      </c>
      <c r="F1427" t="s">
        <v>87</v>
      </c>
      <c r="G1427" t="s">
        <v>6</v>
      </c>
      <c r="H1427" t="s">
        <v>49</v>
      </c>
      <c r="I1427" t="s">
        <v>19</v>
      </c>
      <c r="J1427" t="s">
        <v>3</v>
      </c>
      <c r="K1427" t="s">
        <v>9</v>
      </c>
      <c r="L1427" t="s">
        <v>17</v>
      </c>
      <c r="M1427">
        <v>1</v>
      </c>
      <c r="N1427">
        <v>145.21</v>
      </c>
      <c r="O1427">
        <v>0</v>
      </c>
      <c r="P1427">
        <v>80.52</v>
      </c>
      <c r="Q1427">
        <v>145.21</v>
      </c>
      <c r="R1427">
        <v>80.52</v>
      </c>
      <c r="S1427">
        <v>64.690000000000012</v>
      </c>
      <c r="T1427">
        <v>0.44549273466014744</v>
      </c>
      <c r="U1427">
        <v>2026</v>
      </c>
      <c r="V1427" t="s">
        <v>86</v>
      </c>
      <c r="W1427">
        <v>7</v>
      </c>
      <c r="X1427" t="s">
        <v>87</v>
      </c>
    </row>
    <row r="1428" spans="1:24">
      <c r="A1428">
        <v>2474</v>
      </c>
      <c r="B1428" s="19">
        <v>46223</v>
      </c>
      <c r="C1428">
        <v>2026</v>
      </c>
      <c r="D1428" t="s">
        <v>86</v>
      </c>
      <c r="E1428">
        <v>7</v>
      </c>
      <c r="F1428" t="s">
        <v>87</v>
      </c>
      <c r="G1428" t="s">
        <v>11</v>
      </c>
      <c r="H1428" t="s">
        <v>12</v>
      </c>
      <c r="I1428" t="s">
        <v>19</v>
      </c>
      <c r="J1428" t="s">
        <v>3</v>
      </c>
      <c r="K1428" t="s">
        <v>4</v>
      </c>
      <c r="L1428" t="s">
        <v>26</v>
      </c>
      <c r="M1428">
        <v>2</v>
      </c>
      <c r="N1428">
        <v>39.78</v>
      </c>
      <c r="O1428">
        <v>0.1</v>
      </c>
      <c r="P1428">
        <v>16.260000000000002</v>
      </c>
      <c r="Q1428">
        <v>71.603999999999999</v>
      </c>
      <c r="R1428">
        <v>32.520000000000003</v>
      </c>
      <c r="S1428">
        <v>39.083999999999996</v>
      </c>
      <c r="T1428">
        <v>0.54583542818836928</v>
      </c>
      <c r="U1428">
        <v>2026</v>
      </c>
      <c r="V1428" t="s">
        <v>86</v>
      </c>
      <c r="W1428">
        <v>7</v>
      </c>
      <c r="X1428" t="s">
        <v>87</v>
      </c>
    </row>
    <row r="1429" spans="1:24">
      <c r="A1429">
        <v>2514</v>
      </c>
      <c r="B1429" s="19">
        <v>46223</v>
      </c>
      <c r="C1429">
        <v>2026</v>
      </c>
      <c r="D1429" t="s">
        <v>86</v>
      </c>
      <c r="E1429">
        <v>7</v>
      </c>
      <c r="F1429" t="s">
        <v>87</v>
      </c>
      <c r="G1429" t="s">
        <v>6</v>
      </c>
      <c r="H1429" t="s">
        <v>27</v>
      </c>
      <c r="I1429" t="s">
        <v>2</v>
      </c>
      <c r="J1429" t="s">
        <v>13</v>
      </c>
      <c r="K1429" t="s">
        <v>14</v>
      </c>
      <c r="L1429" t="s">
        <v>48</v>
      </c>
      <c r="M1429">
        <v>2</v>
      </c>
      <c r="N1429">
        <v>161.97</v>
      </c>
      <c r="O1429">
        <v>0.1</v>
      </c>
      <c r="P1429">
        <v>88.57</v>
      </c>
      <c r="Q1429">
        <v>291.54599999999999</v>
      </c>
      <c r="R1429">
        <v>177.14</v>
      </c>
      <c r="S1429">
        <v>114.40600000000001</v>
      </c>
      <c r="T1429">
        <v>0.39241148909606033</v>
      </c>
      <c r="U1429">
        <v>2026</v>
      </c>
      <c r="V1429" t="s">
        <v>86</v>
      </c>
      <c r="W1429">
        <v>7</v>
      </c>
      <c r="X1429" t="s">
        <v>87</v>
      </c>
    </row>
    <row r="1430" spans="1:24">
      <c r="A1430">
        <v>2616</v>
      </c>
      <c r="B1430" s="19">
        <v>46223</v>
      </c>
      <c r="C1430">
        <v>2026</v>
      </c>
      <c r="D1430" t="s">
        <v>86</v>
      </c>
      <c r="E1430">
        <v>7</v>
      </c>
      <c r="F1430" t="s">
        <v>87</v>
      </c>
      <c r="G1430" t="s">
        <v>11</v>
      </c>
      <c r="H1430" t="s">
        <v>18</v>
      </c>
      <c r="I1430" t="s">
        <v>19</v>
      </c>
      <c r="J1430" t="s">
        <v>13</v>
      </c>
      <c r="K1430" t="s">
        <v>34</v>
      </c>
      <c r="L1430" t="s">
        <v>38</v>
      </c>
      <c r="M1430">
        <v>2</v>
      </c>
      <c r="N1430">
        <v>125.37</v>
      </c>
      <c r="O1430">
        <v>0</v>
      </c>
      <c r="P1430">
        <v>68.040000000000006</v>
      </c>
      <c r="Q1430">
        <v>250.74</v>
      </c>
      <c r="R1430">
        <v>136.08000000000001</v>
      </c>
      <c r="S1430">
        <v>114.66</v>
      </c>
      <c r="T1430">
        <v>0.457286432160804</v>
      </c>
      <c r="U1430">
        <v>2026</v>
      </c>
      <c r="V1430" t="s">
        <v>86</v>
      </c>
      <c r="W1430">
        <v>7</v>
      </c>
      <c r="X1430" t="s">
        <v>87</v>
      </c>
    </row>
    <row r="1431" spans="1:24">
      <c r="A1431">
        <v>2632</v>
      </c>
      <c r="B1431" s="19">
        <v>46223</v>
      </c>
      <c r="C1431">
        <v>2026</v>
      </c>
      <c r="D1431" t="s">
        <v>86</v>
      </c>
      <c r="E1431">
        <v>7</v>
      </c>
      <c r="F1431" t="s">
        <v>87</v>
      </c>
      <c r="G1431" t="s">
        <v>0</v>
      </c>
      <c r="H1431" t="s">
        <v>50</v>
      </c>
      <c r="I1431" t="s">
        <v>2</v>
      </c>
      <c r="J1431" t="s">
        <v>13</v>
      </c>
      <c r="K1431" t="s">
        <v>23</v>
      </c>
      <c r="L1431" t="s">
        <v>29</v>
      </c>
      <c r="M1431">
        <v>1</v>
      </c>
      <c r="N1431">
        <v>196.57</v>
      </c>
      <c r="O1431">
        <v>0</v>
      </c>
      <c r="P1431">
        <v>104.78</v>
      </c>
      <c r="Q1431">
        <v>196.57</v>
      </c>
      <c r="R1431">
        <v>104.78</v>
      </c>
      <c r="S1431">
        <v>91.789999999999992</v>
      </c>
      <c r="T1431">
        <v>0.46695833545301924</v>
      </c>
      <c r="U1431">
        <v>2026</v>
      </c>
      <c r="V1431" t="s">
        <v>86</v>
      </c>
      <c r="W1431">
        <v>7</v>
      </c>
      <c r="X1431" t="s">
        <v>87</v>
      </c>
    </row>
    <row r="1432" spans="1:24">
      <c r="A1432">
        <v>3725</v>
      </c>
      <c r="B1432" s="19">
        <v>46223</v>
      </c>
      <c r="C1432">
        <v>2026</v>
      </c>
      <c r="D1432" t="s">
        <v>86</v>
      </c>
      <c r="E1432">
        <v>7</v>
      </c>
      <c r="F1432" t="s">
        <v>87</v>
      </c>
      <c r="G1432" t="s">
        <v>11</v>
      </c>
      <c r="H1432" t="s">
        <v>52</v>
      </c>
      <c r="I1432" t="s">
        <v>2</v>
      </c>
      <c r="J1432" t="s">
        <v>3</v>
      </c>
      <c r="K1432" t="s">
        <v>23</v>
      </c>
      <c r="L1432" t="s">
        <v>29</v>
      </c>
      <c r="M1432">
        <v>2</v>
      </c>
      <c r="N1432">
        <v>195.74</v>
      </c>
      <c r="O1432">
        <v>0.05</v>
      </c>
      <c r="P1432">
        <v>107.17</v>
      </c>
      <c r="Q1432">
        <v>371.90600000000001</v>
      </c>
      <c r="R1432">
        <v>214.34</v>
      </c>
      <c r="S1432">
        <v>157.566</v>
      </c>
      <c r="T1432">
        <v>0.4236715729243411</v>
      </c>
      <c r="U1432">
        <v>2026</v>
      </c>
      <c r="V1432" t="s">
        <v>86</v>
      </c>
      <c r="W1432">
        <v>7</v>
      </c>
      <c r="X1432" t="s">
        <v>87</v>
      </c>
    </row>
    <row r="1433" spans="1:24">
      <c r="A1433">
        <v>3834</v>
      </c>
      <c r="B1433" s="19">
        <v>46223</v>
      </c>
      <c r="C1433">
        <v>2026</v>
      </c>
      <c r="D1433" t="s">
        <v>86</v>
      </c>
      <c r="E1433">
        <v>7</v>
      </c>
      <c r="F1433" t="s">
        <v>87</v>
      </c>
      <c r="G1433" t="s">
        <v>6</v>
      </c>
      <c r="H1433" t="s">
        <v>49</v>
      </c>
      <c r="I1433" t="s">
        <v>19</v>
      </c>
      <c r="J1433" t="s">
        <v>13</v>
      </c>
      <c r="K1433" t="s">
        <v>23</v>
      </c>
      <c r="L1433" t="s">
        <v>29</v>
      </c>
      <c r="M1433">
        <v>3</v>
      </c>
      <c r="N1433">
        <v>192.28</v>
      </c>
      <c r="O1433">
        <v>0</v>
      </c>
      <c r="P1433">
        <v>104.3</v>
      </c>
      <c r="Q1433">
        <v>576.84</v>
      </c>
      <c r="R1433">
        <v>312.89999999999998</v>
      </c>
      <c r="S1433">
        <v>263.94000000000005</v>
      </c>
      <c r="T1433">
        <v>0.45756188891200339</v>
      </c>
      <c r="U1433">
        <v>2026</v>
      </c>
      <c r="V1433" t="s">
        <v>86</v>
      </c>
      <c r="W1433">
        <v>7</v>
      </c>
      <c r="X1433" t="s">
        <v>87</v>
      </c>
    </row>
    <row r="1434" spans="1:24">
      <c r="A1434">
        <v>159</v>
      </c>
      <c r="B1434" s="19">
        <v>46224</v>
      </c>
      <c r="C1434">
        <v>2026</v>
      </c>
      <c r="D1434" t="s">
        <v>86</v>
      </c>
      <c r="E1434">
        <v>7</v>
      </c>
      <c r="F1434" t="s">
        <v>87</v>
      </c>
      <c r="G1434" t="s">
        <v>6</v>
      </c>
      <c r="H1434" t="s">
        <v>7</v>
      </c>
      <c r="I1434" t="s">
        <v>2</v>
      </c>
      <c r="J1434" t="s">
        <v>3</v>
      </c>
      <c r="K1434" t="s">
        <v>9</v>
      </c>
      <c r="L1434" t="s">
        <v>46</v>
      </c>
      <c r="M1434">
        <v>2</v>
      </c>
      <c r="N1434">
        <v>70.150000000000006</v>
      </c>
      <c r="O1434">
        <v>0.05</v>
      </c>
      <c r="P1434">
        <v>32.950000000000003</v>
      </c>
      <c r="Q1434">
        <v>133.285</v>
      </c>
      <c r="R1434">
        <v>65.900000000000006</v>
      </c>
      <c r="S1434">
        <v>67.384999999999991</v>
      </c>
      <c r="T1434">
        <v>0.50557076940390888</v>
      </c>
      <c r="U1434">
        <v>2026</v>
      </c>
      <c r="V1434" t="s">
        <v>86</v>
      </c>
      <c r="W1434">
        <v>7</v>
      </c>
      <c r="X1434" t="s">
        <v>87</v>
      </c>
    </row>
    <row r="1435" spans="1:24">
      <c r="A1435">
        <v>435</v>
      </c>
      <c r="B1435" s="19">
        <v>46224</v>
      </c>
      <c r="C1435">
        <v>2026</v>
      </c>
      <c r="D1435" t="s">
        <v>86</v>
      </c>
      <c r="E1435">
        <v>7</v>
      </c>
      <c r="F1435" t="s">
        <v>87</v>
      </c>
      <c r="G1435" t="s">
        <v>11</v>
      </c>
      <c r="H1435" t="s">
        <v>12</v>
      </c>
      <c r="I1435" t="s">
        <v>2</v>
      </c>
      <c r="J1435" t="s">
        <v>3</v>
      </c>
      <c r="K1435" t="s">
        <v>23</v>
      </c>
      <c r="L1435" t="s">
        <v>24</v>
      </c>
      <c r="M1435">
        <v>2</v>
      </c>
      <c r="N1435">
        <v>342.38</v>
      </c>
      <c r="O1435">
        <v>0.05</v>
      </c>
      <c r="P1435">
        <v>192.01</v>
      </c>
      <c r="Q1435">
        <v>650.52199999999993</v>
      </c>
      <c r="R1435">
        <v>384.02</v>
      </c>
      <c r="S1435">
        <v>266.50199999999995</v>
      </c>
      <c r="T1435">
        <v>0.40967407712575438</v>
      </c>
      <c r="U1435">
        <v>2026</v>
      </c>
      <c r="V1435" t="s">
        <v>86</v>
      </c>
      <c r="W1435">
        <v>7</v>
      </c>
      <c r="X1435" t="s">
        <v>87</v>
      </c>
    </row>
    <row r="1436" spans="1:24">
      <c r="A1436">
        <v>1467</v>
      </c>
      <c r="B1436" s="19">
        <v>46224</v>
      </c>
      <c r="C1436">
        <v>2026</v>
      </c>
      <c r="D1436" t="s">
        <v>86</v>
      </c>
      <c r="E1436">
        <v>7</v>
      </c>
      <c r="F1436" t="s">
        <v>87</v>
      </c>
      <c r="G1436" t="s">
        <v>6</v>
      </c>
      <c r="H1436" t="s">
        <v>49</v>
      </c>
      <c r="I1436" t="s">
        <v>28</v>
      </c>
      <c r="J1436" t="s">
        <v>13</v>
      </c>
      <c r="K1436" t="s">
        <v>34</v>
      </c>
      <c r="L1436" t="s">
        <v>45</v>
      </c>
      <c r="M1436">
        <v>1</v>
      </c>
      <c r="N1436">
        <v>50.59</v>
      </c>
      <c r="O1436">
        <v>0.05</v>
      </c>
      <c r="P1436">
        <v>22.04</v>
      </c>
      <c r="Q1436">
        <v>48.060499999999998</v>
      </c>
      <c r="R1436">
        <v>22.04</v>
      </c>
      <c r="S1436">
        <v>26.020499999999998</v>
      </c>
      <c r="T1436">
        <v>0.54141134611583319</v>
      </c>
      <c r="U1436">
        <v>2026</v>
      </c>
      <c r="V1436" t="s">
        <v>86</v>
      </c>
      <c r="W1436">
        <v>7</v>
      </c>
      <c r="X1436" t="s">
        <v>87</v>
      </c>
    </row>
    <row r="1437" spans="1:24">
      <c r="A1437">
        <v>1552</v>
      </c>
      <c r="B1437" s="19">
        <v>46224</v>
      </c>
      <c r="C1437">
        <v>2026</v>
      </c>
      <c r="D1437" t="s">
        <v>86</v>
      </c>
      <c r="E1437">
        <v>7</v>
      </c>
      <c r="F1437" t="s">
        <v>87</v>
      </c>
      <c r="G1437" t="s">
        <v>20</v>
      </c>
      <c r="H1437" t="s">
        <v>21</v>
      </c>
      <c r="I1437" t="s">
        <v>19</v>
      </c>
      <c r="J1437" t="s">
        <v>13</v>
      </c>
      <c r="K1437" t="s">
        <v>14</v>
      </c>
      <c r="L1437" t="s">
        <v>32</v>
      </c>
      <c r="M1437">
        <v>2</v>
      </c>
      <c r="N1437">
        <v>46.34</v>
      </c>
      <c r="O1437">
        <v>0.1</v>
      </c>
      <c r="P1437">
        <v>18.41</v>
      </c>
      <c r="Q1437">
        <v>83.412000000000006</v>
      </c>
      <c r="R1437">
        <v>36.82</v>
      </c>
      <c r="S1437">
        <v>46.592000000000006</v>
      </c>
      <c r="T1437">
        <v>0.55857670359180933</v>
      </c>
      <c r="U1437">
        <v>2026</v>
      </c>
      <c r="V1437" t="s">
        <v>86</v>
      </c>
      <c r="W1437">
        <v>7</v>
      </c>
      <c r="X1437" t="s">
        <v>87</v>
      </c>
    </row>
    <row r="1438" spans="1:24">
      <c r="A1438">
        <v>1745</v>
      </c>
      <c r="B1438" s="19">
        <v>46224</v>
      </c>
      <c r="C1438">
        <v>2026</v>
      </c>
      <c r="D1438" t="s">
        <v>86</v>
      </c>
      <c r="E1438">
        <v>7</v>
      </c>
      <c r="F1438" t="s">
        <v>87</v>
      </c>
      <c r="G1438" t="s">
        <v>6</v>
      </c>
      <c r="H1438" t="s">
        <v>27</v>
      </c>
      <c r="I1438" t="s">
        <v>28</v>
      </c>
      <c r="J1438" t="s">
        <v>13</v>
      </c>
      <c r="K1438" t="s">
        <v>9</v>
      </c>
      <c r="L1438" t="s">
        <v>10</v>
      </c>
      <c r="M1438">
        <v>1</v>
      </c>
      <c r="N1438">
        <v>91.45</v>
      </c>
      <c r="O1438">
        <v>0</v>
      </c>
      <c r="P1438">
        <v>44.16</v>
      </c>
      <c r="Q1438">
        <v>91.45</v>
      </c>
      <c r="R1438">
        <v>44.16</v>
      </c>
      <c r="S1438">
        <v>47.290000000000006</v>
      </c>
      <c r="T1438">
        <v>0.51711317659923461</v>
      </c>
      <c r="U1438">
        <v>2026</v>
      </c>
      <c r="V1438" t="s">
        <v>86</v>
      </c>
      <c r="W1438">
        <v>7</v>
      </c>
      <c r="X1438" t="s">
        <v>87</v>
      </c>
    </row>
    <row r="1439" spans="1:24">
      <c r="A1439">
        <v>2174</v>
      </c>
      <c r="B1439" s="19">
        <v>46224</v>
      </c>
      <c r="C1439">
        <v>2026</v>
      </c>
      <c r="D1439" t="s">
        <v>86</v>
      </c>
      <c r="E1439">
        <v>7</v>
      </c>
      <c r="F1439" t="s">
        <v>87</v>
      </c>
      <c r="G1439" t="s">
        <v>20</v>
      </c>
      <c r="H1439" t="s">
        <v>33</v>
      </c>
      <c r="I1439" t="s">
        <v>28</v>
      </c>
      <c r="J1439" t="s">
        <v>3</v>
      </c>
      <c r="K1439" t="s">
        <v>4</v>
      </c>
      <c r="L1439" t="s">
        <v>26</v>
      </c>
      <c r="M1439">
        <v>3</v>
      </c>
      <c r="N1439">
        <v>40.28</v>
      </c>
      <c r="O1439">
        <v>0</v>
      </c>
      <c r="P1439">
        <v>17.12</v>
      </c>
      <c r="Q1439">
        <v>120.84</v>
      </c>
      <c r="R1439">
        <v>51.36</v>
      </c>
      <c r="S1439">
        <v>69.48</v>
      </c>
      <c r="T1439">
        <v>0.57497517378351537</v>
      </c>
      <c r="U1439">
        <v>2026</v>
      </c>
      <c r="V1439" t="s">
        <v>86</v>
      </c>
      <c r="W1439">
        <v>7</v>
      </c>
      <c r="X1439" t="s">
        <v>87</v>
      </c>
    </row>
    <row r="1440" spans="1:24">
      <c r="A1440">
        <v>3444</v>
      </c>
      <c r="B1440" s="19">
        <v>46224</v>
      </c>
      <c r="C1440">
        <v>2026</v>
      </c>
      <c r="D1440" t="s">
        <v>86</v>
      </c>
      <c r="E1440">
        <v>7</v>
      </c>
      <c r="F1440" t="s">
        <v>87</v>
      </c>
      <c r="G1440" t="s">
        <v>6</v>
      </c>
      <c r="H1440" t="s">
        <v>49</v>
      </c>
      <c r="I1440" t="s">
        <v>2</v>
      </c>
      <c r="J1440" t="s">
        <v>3</v>
      </c>
      <c r="K1440" t="s">
        <v>34</v>
      </c>
      <c r="L1440" t="s">
        <v>42</v>
      </c>
      <c r="M1440">
        <v>2</v>
      </c>
      <c r="N1440">
        <v>36.93</v>
      </c>
      <c r="O1440">
        <v>0</v>
      </c>
      <c r="P1440">
        <v>13.63</v>
      </c>
      <c r="Q1440">
        <v>73.86</v>
      </c>
      <c r="R1440">
        <v>27.26</v>
      </c>
      <c r="S1440">
        <v>46.599999999999994</v>
      </c>
      <c r="T1440">
        <v>0.63092336853506625</v>
      </c>
      <c r="U1440">
        <v>2026</v>
      </c>
      <c r="V1440" t="s">
        <v>86</v>
      </c>
      <c r="W1440">
        <v>7</v>
      </c>
      <c r="X1440" t="s">
        <v>87</v>
      </c>
    </row>
    <row r="1441" spans="1:24">
      <c r="A1441">
        <v>3646</v>
      </c>
      <c r="B1441" s="19">
        <v>46224</v>
      </c>
      <c r="C1441">
        <v>2026</v>
      </c>
      <c r="D1441" t="s">
        <v>86</v>
      </c>
      <c r="E1441">
        <v>7</v>
      </c>
      <c r="F1441" t="s">
        <v>87</v>
      </c>
      <c r="G1441" t="s">
        <v>11</v>
      </c>
      <c r="H1441" t="s">
        <v>12</v>
      </c>
      <c r="I1441" t="s">
        <v>28</v>
      </c>
      <c r="J1441" t="s">
        <v>3</v>
      </c>
      <c r="K1441" t="s">
        <v>9</v>
      </c>
      <c r="L1441" t="s">
        <v>17</v>
      </c>
      <c r="M1441">
        <v>1</v>
      </c>
      <c r="N1441">
        <v>143.69</v>
      </c>
      <c r="O1441">
        <v>0</v>
      </c>
      <c r="P1441">
        <v>80.87</v>
      </c>
      <c r="Q1441">
        <v>143.69</v>
      </c>
      <c r="R1441">
        <v>80.87</v>
      </c>
      <c r="S1441">
        <v>62.819999999999993</v>
      </c>
      <c r="T1441">
        <v>0.43719117544714309</v>
      </c>
      <c r="U1441">
        <v>2026</v>
      </c>
      <c r="V1441" t="s">
        <v>86</v>
      </c>
      <c r="W1441">
        <v>7</v>
      </c>
      <c r="X1441" t="s">
        <v>87</v>
      </c>
    </row>
    <row r="1442" spans="1:24">
      <c r="A1442">
        <v>4558</v>
      </c>
      <c r="B1442" s="19">
        <v>46224</v>
      </c>
      <c r="C1442">
        <v>2026</v>
      </c>
      <c r="D1442" t="s">
        <v>86</v>
      </c>
      <c r="E1442">
        <v>7</v>
      </c>
      <c r="F1442" t="s">
        <v>87</v>
      </c>
      <c r="G1442" t="s">
        <v>6</v>
      </c>
      <c r="H1442" t="s">
        <v>49</v>
      </c>
      <c r="I1442" t="s">
        <v>28</v>
      </c>
      <c r="J1442" t="s">
        <v>13</v>
      </c>
      <c r="K1442" t="s">
        <v>9</v>
      </c>
      <c r="L1442" t="s">
        <v>17</v>
      </c>
      <c r="M1442">
        <v>2</v>
      </c>
      <c r="N1442">
        <v>147.09</v>
      </c>
      <c r="O1442">
        <v>0</v>
      </c>
      <c r="P1442">
        <v>81.58</v>
      </c>
      <c r="Q1442">
        <v>294.18</v>
      </c>
      <c r="R1442">
        <v>163.16</v>
      </c>
      <c r="S1442">
        <v>131.02000000000001</v>
      </c>
      <c r="T1442">
        <v>0.44537358080087025</v>
      </c>
      <c r="U1442">
        <v>2026</v>
      </c>
      <c r="V1442" t="s">
        <v>86</v>
      </c>
      <c r="W1442">
        <v>7</v>
      </c>
      <c r="X1442" t="s">
        <v>87</v>
      </c>
    </row>
    <row r="1443" spans="1:24">
      <c r="A1443">
        <v>4564</v>
      </c>
      <c r="B1443" s="19">
        <v>46224</v>
      </c>
      <c r="C1443">
        <v>2026</v>
      </c>
      <c r="D1443" t="s">
        <v>86</v>
      </c>
      <c r="E1443">
        <v>7</v>
      </c>
      <c r="F1443" t="s">
        <v>87</v>
      </c>
      <c r="G1443" t="s">
        <v>11</v>
      </c>
      <c r="H1443" t="s">
        <v>25</v>
      </c>
      <c r="I1443" t="s">
        <v>2</v>
      </c>
      <c r="J1443" t="s">
        <v>13</v>
      </c>
      <c r="K1443" t="s">
        <v>9</v>
      </c>
      <c r="L1443" t="s">
        <v>37</v>
      </c>
      <c r="M1443">
        <v>1</v>
      </c>
      <c r="N1443">
        <v>153.88</v>
      </c>
      <c r="O1443">
        <v>0</v>
      </c>
      <c r="P1443">
        <v>80.98</v>
      </c>
      <c r="Q1443">
        <v>153.88</v>
      </c>
      <c r="R1443">
        <v>80.98</v>
      </c>
      <c r="S1443">
        <v>72.899999999999991</v>
      </c>
      <c r="T1443">
        <v>0.47374577592929551</v>
      </c>
      <c r="U1443">
        <v>2026</v>
      </c>
      <c r="V1443" t="s">
        <v>86</v>
      </c>
      <c r="W1443">
        <v>7</v>
      </c>
      <c r="X1443" t="s">
        <v>87</v>
      </c>
    </row>
    <row r="1444" spans="1:24">
      <c r="A1444">
        <v>4616</v>
      </c>
      <c r="B1444" s="19">
        <v>46224</v>
      </c>
      <c r="C1444">
        <v>2026</v>
      </c>
      <c r="D1444" t="s">
        <v>86</v>
      </c>
      <c r="E1444">
        <v>7</v>
      </c>
      <c r="F1444" t="s">
        <v>87</v>
      </c>
      <c r="G1444" t="s">
        <v>20</v>
      </c>
      <c r="H1444" t="s">
        <v>47</v>
      </c>
      <c r="I1444" t="s">
        <v>28</v>
      </c>
      <c r="J1444" t="s">
        <v>13</v>
      </c>
      <c r="K1444" t="s">
        <v>9</v>
      </c>
      <c r="L1444" t="s">
        <v>46</v>
      </c>
      <c r="M1444">
        <v>3</v>
      </c>
      <c r="N1444">
        <v>72.2</v>
      </c>
      <c r="O1444">
        <v>0</v>
      </c>
      <c r="P1444">
        <v>31.45</v>
      </c>
      <c r="Q1444">
        <v>216.60000000000002</v>
      </c>
      <c r="R1444">
        <v>94.35</v>
      </c>
      <c r="S1444">
        <v>122.25000000000003</v>
      </c>
      <c r="T1444">
        <v>0.5644044321329641</v>
      </c>
      <c r="U1444">
        <v>2026</v>
      </c>
      <c r="V1444" t="s">
        <v>86</v>
      </c>
      <c r="W1444">
        <v>7</v>
      </c>
      <c r="X1444" t="s">
        <v>87</v>
      </c>
    </row>
    <row r="1445" spans="1:24">
      <c r="A1445">
        <v>536</v>
      </c>
      <c r="B1445" s="19">
        <v>46225</v>
      </c>
      <c r="C1445">
        <v>2026</v>
      </c>
      <c r="D1445" t="s">
        <v>86</v>
      </c>
      <c r="E1445">
        <v>7</v>
      </c>
      <c r="F1445" t="s">
        <v>87</v>
      </c>
      <c r="G1445" t="s">
        <v>20</v>
      </c>
      <c r="H1445" t="s">
        <v>47</v>
      </c>
      <c r="I1445" t="s">
        <v>19</v>
      </c>
      <c r="J1445" t="s">
        <v>16</v>
      </c>
      <c r="K1445" t="s">
        <v>34</v>
      </c>
      <c r="L1445" t="s">
        <v>35</v>
      </c>
      <c r="M1445">
        <v>1</v>
      </c>
      <c r="N1445">
        <v>40.67</v>
      </c>
      <c r="O1445">
        <v>0</v>
      </c>
      <c r="P1445">
        <v>14.28</v>
      </c>
      <c r="Q1445">
        <v>40.67</v>
      </c>
      <c r="R1445">
        <v>14.28</v>
      </c>
      <c r="S1445">
        <v>26.39</v>
      </c>
      <c r="T1445">
        <v>0.64888123924268504</v>
      </c>
      <c r="U1445">
        <v>2026</v>
      </c>
      <c r="V1445" t="s">
        <v>86</v>
      </c>
      <c r="W1445">
        <v>7</v>
      </c>
      <c r="X1445" t="s">
        <v>87</v>
      </c>
    </row>
    <row r="1446" spans="1:24">
      <c r="A1446">
        <v>571</v>
      </c>
      <c r="B1446" s="19">
        <v>46225</v>
      </c>
      <c r="C1446">
        <v>2026</v>
      </c>
      <c r="D1446" t="s">
        <v>86</v>
      </c>
      <c r="E1446">
        <v>7</v>
      </c>
      <c r="F1446" t="s">
        <v>87</v>
      </c>
      <c r="G1446" t="s">
        <v>0</v>
      </c>
      <c r="H1446" t="s">
        <v>1</v>
      </c>
      <c r="I1446" t="s">
        <v>2</v>
      </c>
      <c r="J1446" t="s">
        <v>13</v>
      </c>
      <c r="K1446" t="s">
        <v>9</v>
      </c>
      <c r="L1446" t="s">
        <v>37</v>
      </c>
      <c r="M1446">
        <v>3</v>
      </c>
      <c r="N1446">
        <v>152.53</v>
      </c>
      <c r="O1446">
        <v>0</v>
      </c>
      <c r="P1446">
        <v>80.88</v>
      </c>
      <c r="Q1446">
        <v>457.59000000000003</v>
      </c>
      <c r="R1446">
        <v>242.64</v>
      </c>
      <c r="S1446">
        <v>214.95000000000005</v>
      </c>
      <c r="T1446">
        <v>0.46974365698551113</v>
      </c>
      <c r="U1446">
        <v>2026</v>
      </c>
      <c r="V1446" t="s">
        <v>86</v>
      </c>
      <c r="W1446">
        <v>7</v>
      </c>
      <c r="X1446" t="s">
        <v>87</v>
      </c>
    </row>
    <row r="1447" spans="1:24">
      <c r="A1447">
        <v>965</v>
      </c>
      <c r="B1447" s="19">
        <v>46225</v>
      </c>
      <c r="C1447">
        <v>2026</v>
      </c>
      <c r="D1447" t="s">
        <v>86</v>
      </c>
      <c r="E1447">
        <v>7</v>
      </c>
      <c r="F1447" t="s">
        <v>87</v>
      </c>
      <c r="G1447" t="s">
        <v>6</v>
      </c>
      <c r="H1447" t="s">
        <v>41</v>
      </c>
      <c r="I1447" t="s">
        <v>19</v>
      </c>
      <c r="J1447" t="s">
        <v>3</v>
      </c>
      <c r="K1447" t="s">
        <v>14</v>
      </c>
      <c r="L1447" t="s">
        <v>15</v>
      </c>
      <c r="M1447">
        <v>2</v>
      </c>
      <c r="N1447">
        <v>35.39</v>
      </c>
      <c r="O1447">
        <v>0.05</v>
      </c>
      <c r="P1447">
        <v>13.39</v>
      </c>
      <c r="Q1447">
        <v>67.241</v>
      </c>
      <c r="R1447">
        <v>26.78</v>
      </c>
      <c r="S1447">
        <v>40.460999999999999</v>
      </c>
      <c r="T1447">
        <v>0.60173108668818132</v>
      </c>
      <c r="U1447">
        <v>2026</v>
      </c>
      <c r="V1447" t="s">
        <v>86</v>
      </c>
      <c r="W1447">
        <v>7</v>
      </c>
      <c r="X1447" t="s">
        <v>87</v>
      </c>
    </row>
    <row r="1448" spans="1:24">
      <c r="A1448">
        <v>1504</v>
      </c>
      <c r="B1448" s="19">
        <v>46225</v>
      </c>
      <c r="C1448">
        <v>2026</v>
      </c>
      <c r="D1448" t="s">
        <v>86</v>
      </c>
      <c r="E1448">
        <v>7</v>
      </c>
      <c r="F1448" t="s">
        <v>87</v>
      </c>
      <c r="G1448" t="s">
        <v>20</v>
      </c>
      <c r="H1448" t="s">
        <v>21</v>
      </c>
      <c r="I1448" t="s">
        <v>2</v>
      </c>
      <c r="J1448" t="s">
        <v>3</v>
      </c>
      <c r="K1448" t="s">
        <v>9</v>
      </c>
      <c r="L1448" t="s">
        <v>10</v>
      </c>
      <c r="M1448">
        <v>5</v>
      </c>
      <c r="N1448">
        <v>93.35</v>
      </c>
      <c r="O1448">
        <v>0</v>
      </c>
      <c r="P1448">
        <v>46.31</v>
      </c>
      <c r="Q1448">
        <v>466.75</v>
      </c>
      <c r="R1448">
        <v>231.55</v>
      </c>
      <c r="S1448">
        <v>235.2</v>
      </c>
      <c r="T1448">
        <v>0.50391001606855912</v>
      </c>
      <c r="U1448">
        <v>2026</v>
      </c>
      <c r="V1448" t="s">
        <v>86</v>
      </c>
      <c r="W1448">
        <v>7</v>
      </c>
      <c r="X1448" t="s">
        <v>87</v>
      </c>
    </row>
    <row r="1449" spans="1:24">
      <c r="A1449">
        <v>2560</v>
      </c>
      <c r="B1449" s="19">
        <v>46225</v>
      </c>
      <c r="C1449">
        <v>2026</v>
      </c>
      <c r="D1449" t="s">
        <v>86</v>
      </c>
      <c r="E1449">
        <v>7</v>
      </c>
      <c r="F1449" t="s">
        <v>87</v>
      </c>
      <c r="G1449" t="s">
        <v>6</v>
      </c>
      <c r="H1449" t="s">
        <v>43</v>
      </c>
      <c r="I1449" t="s">
        <v>2</v>
      </c>
      <c r="J1449" t="s">
        <v>3</v>
      </c>
      <c r="K1449" t="s">
        <v>4</v>
      </c>
      <c r="L1449" t="s">
        <v>22</v>
      </c>
      <c r="M1449">
        <v>2</v>
      </c>
      <c r="N1449">
        <v>51.71</v>
      </c>
      <c r="O1449">
        <v>0</v>
      </c>
      <c r="P1449">
        <v>22.75</v>
      </c>
      <c r="Q1449">
        <v>103.42</v>
      </c>
      <c r="R1449">
        <v>45.5</v>
      </c>
      <c r="S1449">
        <v>57.92</v>
      </c>
      <c r="T1449">
        <v>0.5600464126861342</v>
      </c>
      <c r="U1449">
        <v>2026</v>
      </c>
      <c r="V1449" t="s">
        <v>86</v>
      </c>
      <c r="W1449">
        <v>7</v>
      </c>
      <c r="X1449" t="s">
        <v>87</v>
      </c>
    </row>
    <row r="1450" spans="1:24">
      <c r="A1450">
        <v>2758</v>
      </c>
      <c r="B1450" s="19">
        <v>46225</v>
      </c>
      <c r="C1450">
        <v>2026</v>
      </c>
      <c r="D1450" t="s">
        <v>86</v>
      </c>
      <c r="E1450">
        <v>7</v>
      </c>
      <c r="F1450" t="s">
        <v>87</v>
      </c>
      <c r="G1450" t="s">
        <v>0</v>
      </c>
      <c r="H1450" t="s">
        <v>1</v>
      </c>
      <c r="I1450" t="s">
        <v>2</v>
      </c>
      <c r="J1450" t="s">
        <v>13</v>
      </c>
      <c r="K1450" t="s">
        <v>4</v>
      </c>
      <c r="L1450" t="s">
        <v>26</v>
      </c>
      <c r="M1450">
        <v>1</v>
      </c>
      <c r="N1450">
        <v>39.86</v>
      </c>
      <c r="O1450">
        <v>0</v>
      </c>
      <c r="P1450">
        <v>16.53</v>
      </c>
      <c r="Q1450">
        <v>39.86</v>
      </c>
      <c r="R1450">
        <v>16.53</v>
      </c>
      <c r="S1450">
        <v>23.33</v>
      </c>
      <c r="T1450">
        <v>0.58529854490717503</v>
      </c>
      <c r="U1450">
        <v>2026</v>
      </c>
      <c r="V1450" t="s">
        <v>86</v>
      </c>
      <c r="W1450">
        <v>7</v>
      </c>
      <c r="X1450" t="s">
        <v>87</v>
      </c>
    </row>
    <row r="1451" spans="1:24">
      <c r="A1451">
        <v>4030</v>
      </c>
      <c r="B1451" s="19">
        <v>46225</v>
      </c>
      <c r="C1451">
        <v>2026</v>
      </c>
      <c r="D1451" t="s">
        <v>86</v>
      </c>
      <c r="E1451">
        <v>7</v>
      </c>
      <c r="F1451" t="s">
        <v>87</v>
      </c>
      <c r="G1451" t="s">
        <v>20</v>
      </c>
      <c r="H1451" t="s">
        <v>33</v>
      </c>
      <c r="I1451" t="s">
        <v>2</v>
      </c>
      <c r="J1451" t="s">
        <v>13</v>
      </c>
      <c r="K1451" t="s">
        <v>23</v>
      </c>
      <c r="L1451" t="s">
        <v>40</v>
      </c>
      <c r="M1451">
        <v>2</v>
      </c>
      <c r="N1451">
        <v>83.71</v>
      </c>
      <c r="O1451">
        <v>0</v>
      </c>
      <c r="P1451">
        <v>39.29</v>
      </c>
      <c r="Q1451">
        <v>167.42</v>
      </c>
      <c r="R1451">
        <v>78.58</v>
      </c>
      <c r="S1451">
        <v>88.839999999999989</v>
      </c>
      <c r="T1451">
        <v>0.53064150041811009</v>
      </c>
      <c r="U1451">
        <v>2026</v>
      </c>
      <c r="V1451" t="s">
        <v>86</v>
      </c>
      <c r="W1451">
        <v>7</v>
      </c>
      <c r="X1451" t="s">
        <v>87</v>
      </c>
    </row>
    <row r="1452" spans="1:24">
      <c r="A1452">
        <v>4337</v>
      </c>
      <c r="B1452" s="19">
        <v>46225</v>
      </c>
      <c r="C1452">
        <v>2026</v>
      </c>
      <c r="D1452" t="s">
        <v>86</v>
      </c>
      <c r="E1452">
        <v>7</v>
      </c>
      <c r="F1452" t="s">
        <v>87</v>
      </c>
      <c r="G1452" t="s">
        <v>6</v>
      </c>
      <c r="H1452" t="s">
        <v>49</v>
      </c>
      <c r="I1452" t="s">
        <v>19</v>
      </c>
      <c r="J1452" t="s">
        <v>13</v>
      </c>
      <c r="K1452" t="s">
        <v>14</v>
      </c>
      <c r="L1452" t="s">
        <v>32</v>
      </c>
      <c r="M1452">
        <v>1</v>
      </c>
      <c r="N1452">
        <v>47.62</v>
      </c>
      <c r="O1452">
        <v>0</v>
      </c>
      <c r="P1452">
        <v>17.82</v>
      </c>
      <c r="Q1452">
        <v>47.62</v>
      </c>
      <c r="R1452">
        <v>17.82</v>
      </c>
      <c r="S1452">
        <v>29.799999999999997</v>
      </c>
      <c r="T1452">
        <v>0.62578748425031494</v>
      </c>
      <c r="U1452">
        <v>2026</v>
      </c>
      <c r="V1452" t="s">
        <v>86</v>
      </c>
      <c r="W1452">
        <v>7</v>
      </c>
      <c r="X1452" t="s">
        <v>87</v>
      </c>
    </row>
    <row r="1453" spans="1:24">
      <c r="A1453">
        <v>5129</v>
      </c>
      <c r="B1453" s="19">
        <v>46225</v>
      </c>
      <c r="C1453">
        <v>2026</v>
      </c>
      <c r="D1453" t="s">
        <v>86</v>
      </c>
      <c r="E1453">
        <v>7</v>
      </c>
      <c r="F1453" t="s">
        <v>87</v>
      </c>
      <c r="G1453" t="s">
        <v>6</v>
      </c>
      <c r="H1453" t="s">
        <v>43</v>
      </c>
      <c r="I1453" t="s">
        <v>2</v>
      </c>
      <c r="J1453" t="s">
        <v>3</v>
      </c>
      <c r="K1453" t="s">
        <v>4</v>
      </c>
      <c r="L1453" t="s">
        <v>5</v>
      </c>
      <c r="M1453">
        <v>1</v>
      </c>
      <c r="N1453">
        <v>80.05</v>
      </c>
      <c r="O1453">
        <v>0.05</v>
      </c>
      <c r="P1453">
        <v>43.81</v>
      </c>
      <c r="Q1453">
        <v>76.047499999999999</v>
      </c>
      <c r="R1453">
        <v>43.81</v>
      </c>
      <c r="S1453">
        <v>32.237499999999997</v>
      </c>
      <c r="T1453">
        <v>0.42391268615010352</v>
      </c>
      <c r="U1453">
        <v>2026</v>
      </c>
      <c r="V1453" t="s">
        <v>86</v>
      </c>
      <c r="W1453">
        <v>7</v>
      </c>
      <c r="X1453" t="s">
        <v>87</v>
      </c>
    </row>
    <row r="1454" spans="1:24">
      <c r="A1454">
        <v>81</v>
      </c>
      <c r="B1454" s="19">
        <v>46226</v>
      </c>
      <c r="C1454">
        <v>2026</v>
      </c>
      <c r="D1454" t="s">
        <v>86</v>
      </c>
      <c r="E1454">
        <v>7</v>
      </c>
      <c r="F1454" t="s">
        <v>87</v>
      </c>
      <c r="G1454" t="s">
        <v>20</v>
      </c>
      <c r="H1454" t="s">
        <v>33</v>
      </c>
      <c r="I1454" t="s">
        <v>19</v>
      </c>
      <c r="J1454" t="s">
        <v>3</v>
      </c>
      <c r="K1454" t="s">
        <v>34</v>
      </c>
      <c r="L1454" t="s">
        <v>45</v>
      </c>
      <c r="M1454">
        <v>1</v>
      </c>
      <c r="N1454">
        <v>51.82</v>
      </c>
      <c r="O1454">
        <v>0</v>
      </c>
      <c r="P1454">
        <v>21.43</v>
      </c>
      <c r="Q1454">
        <v>51.82</v>
      </c>
      <c r="R1454">
        <v>21.43</v>
      </c>
      <c r="S1454">
        <v>30.39</v>
      </c>
      <c r="T1454">
        <v>0.58645310690852959</v>
      </c>
      <c r="U1454">
        <v>2026</v>
      </c>
      <c r="V1454" t="s">
        <v>86</v>
      </c>
      <c r="W1454">
        <v>7</v>
      </c>
      <c r="X1454" t="s">
        <v>87</v>
      </c>
    </row>
    <row r="1455" spans="1:24">
      <c r="A1455">
        <v>493</v>
      </c>
      <c r="B1455" s="19">
        <v>46226</v>
      </c>
      <c r="C1455">
        <v>2026</v>
      </c>
      <c r="D1455" t="s">
        <v>86</v>
      </c>
      <c r="E1455">
        <v>7</v>
      </c>
      <c r="F1455" t="s">
        <v>87</v>
      </c>
      <c r="G1455" t="s">
        <v>6</v>
      </c>
      <c r="H1455" t="s">
        <v>41</v>
      </c>
      <c r="I1455" t="s">
        <v>2</v>
      </c>
      <c r="J1455" t="s">
        <v>16</v>
      </c>
      <c r="K1455" t="s">
        <v>14</v>
      </c>
      <c r="L1455" t="s">
        <v>48</v>
      </c>
      <c r="M1455">
        <v>4</v>
      </c>
      <c r="N1455">
        <v>161.28</v>
      </c>
      <c r="O1455">
        <v>0.15</v>
      </c>
      <c r="P1455">
        <v>89.2</v>
      </c>
      <c r="Q1455">
        <v>548.35199999999998</v>
      </c>
      <c r="R1455">
        <v>356.8</v>
      </c>
      <c r="S1455">
        <v>191.55199999999996</v>
      </c>
      <c r="T1455">
        <v>0.3493230625583566</v>
      </c>
      <c r="U1455">
        <v>2026</v>
      </c>
      <c r="V1455" t="s">
        <v>86</v>
      </c>
      <c r="W1455">
        <v>7</v>
      </c>
      <c r="X1455" t="s">
        <v>87</v>
      </c>
    </row>
    <row r="1456" spans="1:24">
      <c r="A1456">
        <v>613</v>
      </c>
      <c r="B1456" s="19">
        <v>46226</v>
      </c>
      <c r="C1456">
        <v>2026</v>
      </c>
      <c r="D1456" t="s">
        <v>86</v>
      </c>
      <c r="E1456">
        <v>7</v>
      </c>
      <c r="F1456" t="s">
        <v>87</v>
      </c>
      <c r="G1456" t="s">
        <v>0</v>
      </c>
      <c r="H1456" t="s">
        <v>1</v>
      </c>
      <c r="I1456" t="s">
        <v>2</v>
      </c>
      <c r="J1456" t="s">
        <v>13</v>
      </c>
      <c r="K1456" t="s">
        <v>4</v>
      </c>
      <c r="L1456" t="s">
        <v>26</v>
      </c>
      <c r="M1456">
        <v>1</v>
      </c>
      <c r="N1456">
        <v>39.86</v>
      </c>
      <c r="O1456">
        <v>0.05</v>
      </c>
      <c r="P1456">
        <v>16.989999999999998</v>
      </c>
      <c r="Q1456">
        <v>37.866999999999997</v>
      </c>
      <c r="R1456">
        <v>16.989999999999998</v>
      </c>
      <c r="S1456">
        <v>20.876999999999999</v>
      </c>
      <c r="T1456">
        <v>0.55132437214461139</v>
      </c>
      <c r="U1456">
        <v>2026</v>
      </c>
      <c r="V1456" t="s">
        <v>86</v>
      </c>
      <c r="W1456">
        <v>7</v>
      </c>
      <c r="X1456" t="s">
        <v>87</v>
      </c>
    </row>
    <row r="1457" spans="1:24">
      <c r="A1457">
        <v>958</v>
      </c>
      <c r="B1457" s="19">
        <v>46226</v>
      </c>
      <c r="C1457">
        <v>2026</v>
      </c>
      <c r="D1457" t="s">
        <v>86</v>
      </c>
      <c r="E1457">
        <v>7</v>
      </c>
      <c r="F1457" t="s">
        <v>87</v>
      </c>
      <c r="G1457" t="s">
        <v>20</v>
      </c>
      <c r="H1457" t="s">
        <v>33</v>
      </c>
      <c r="I1457" t="s">
        <v>28</v>
      </c>
      <c r="J1457" t="s">
        <v>13</v>
      </c>
      <c r="K1457" t="s">
        <v>4</v>
      </c>
      <c r="L1457" t="s">
        <v>30</v>
      </c>
      <c r="M1457">
        <v>6</v>
      </c>
      <c r="N1457">
        <v>102.96</v>
      </c>
      <c r="O1457">
        <v>0.05</v>
      </c>
      <c r="P1457">
        <v>51.74</v>
      </c>
      <c r="Q1457">
        <v>586.87199999999996</v>
      </c>
      <c r="R1457">
        <v>310.44</v>
      </c>
      <c r="S1457">
        <v>276.43199999999996</v>
      </c>
      <c r="T1457">
        <v>0.47102604997341835</v>
      </c>
      <c r="U1457">
        <v>2026</v>
      </c>
      <c r="V1457" t="s">
        <v>86</v>
      </c>
      <c r="W1457">
        <v>7</v>
      </c>
      <c r="X1457" t="s">
        <v>87</v>
      </c>
    </row>
    <row r="1458" spans="1:24">
      <c r="A1458">
        <v>1270</v>
      </c>
      <c r="B1458" s="19">
        <v>46226</v>
      </c>
      <c r="C1458">
        <v>2026</v>
      </c>
      <c r="D1458" t="s">
        <v>86</v>
      </c>
      <c r="E1458">
        <v>7</v>
      </c>
      <c r="F1458" t="s">
        <v>87</v>
      </c>
      <c r="G1458" t="s">
        <v>6</v>
      </c>
      <c r="H1458" t="s">
        <v>43</v>
      </c>
      <c r="I1458" t="s">
        <v>28</v>
      </c>
      <c r="J1458" t="s">
        <v>3</v>
      </c>
      <c r="K1458" t="s">
        <v>9</v>
      </c>
      <c r="L1458" t="s">
        <v>10</v>
      </c>
      <c r="M1458">
        <v>1</v>
      </c>
      <c r="N1458">
        <v>94.04</v>
      </c>
      <c r="O1458">
        <v>0</v>
      </c>
      <c r="P1458">
        <v>44.88</v>
      </c>
      <c r="Q1458">
        <v>94.04</v>
      </c>
      <c r="R1458">
        <v>44.88</v>
      </c>
      <c r="S1458">
        <v>49.160000000000004</v>
      </c>
      <c r="T1458">
        <v>0.52275627392598889</v>
      </c>
      <c r="U1458">
        <v>2026</v>
      </c>
      <c r="V1458" t="s">
        <v>86</v>
      </c>
      <c r="W1458">
        <v>7</v>
      </c>
      <c r="X1458" t="s">
        <v>87</v>
      </c>
    </row>
    <row r="1459" spans="1:24">
      <c r="A1459">
        <v>1513</v>
      </c>
      <c r="B1459" s="19">
        <v>46226</v>
      </c>
      <c r="C1459">
        <v>2026</v>
      </c>
      <c r="D1459" t="s">
        <v>86</v>
      </c>
      <c r="E1459">
        <v>7</v>
      </c>
      <c r="F1459" t="s">
        <v>87</v>
      </c>
      <c r="G1459" t="s">
        <v>20</v>
      </c>
      <c r="H1459" t="s">
        <v>33</v>
      </c>
      <c r="I1459" t="s">
        <v>2</v>
      </c>
      <c r="J1459" t="s">
        <v>13</v>
      </c>
      <c r="K1459" t="s">
        <v>9</v>
      </c>
      <c r="L1459" t="s">
        <v>46</v>
      </c>
      <c r="M1459">
        <v>2</v>
      </c>
      <c r="N1459">
        <v>70.790000000000006</v>
      </c>
      <c r="O1459">
        <v>0</v>
      </c>
      <c r="P1459">
        <v>32.44</v>
      </c>
      <c r="Q1459">
        <v>141.58000000000001</v>
      </c>
      <c r="R1459">
        <v>64.88</v>
      </c>
      <c r="S1459">
        <v>76.700000000000017</v>
      </c>
      <c r="T1459">
        <v>0.541743184065546</v>
      </c>
      <c r="U1459">
        <v>2026</v>
      </c>
      <c r="V1459" t="s">
        <v>86</v>
      </c>
      <c r="W1459">
        <v>7</v>
      </c>
      <c r="X1459" t="s">
        <v>87</v>
      </c>
    </row>
    <row r="1460" spans="1:24">
      <c r="A1460">
        <v>2009</v>
      </c>
      <c r="B1460" s="19">
        <v>46226</v>
      </c>
      <c r="C1460">
        <v>2026</v>
      </c>
      <c r="D1460" t="s">
        <v>86</v>
      </c>
      <c r="E1460">
        <v>7</v>
      </c>
      <c r="F1460" t="s">
        <v>87</v>
      </c>
      <c r="G1460" t="s">
        <v>11</v>
      </c>
      <c r="H1460" t="s">
        <v>39</v>
      </c>
      <c r="I1460" t="s">
        <v>2</v>
      </c>
      <c r="J1460" t="s">
        <v>13</v>
      </c>
      <c r="K1460" t="s">
        <v>14</v>
      </c>
      <c r="L1460" t="s">
        <v>32</v>
      </c>
      <c r="M1460">
        <v>2</v>
      </c>
      <c r="N1460">
        <v>46.41</v>
      </c>
      <c r="O1460">
        <v>0</v>
      </c>
      <c r="P1460">
        <v>18.600000000000001</v>
      </c>
      <c r="Q1460">
        <v>92.82</v>
      </c>
      <c r="R1460">
        <v>37.200000000000003</v>
      </c>
      <c r="S1460">
        <v>55.61999999999999</v>
      </c>
      <c r="T1460">
        <v>0.59922430510665803</v>
      </c>
      <c r="U1460">
        <v>2026</v>
      </c>
      <c r="V1460" t="s">
        <v>86</v>
      </c>
      <c r="W1460">
        <v>7</v>
      </c>
      <c r="X1460" t="s">
        <v>87</v>
      </c>
    </row>
    <row r="1461" spans="1:24">
      <c r="A1461">
        <v>2838</v>
      </c>
      <c r="B1461" s="19">
        <v>46226</v>
      </c>
      <c r="C1461">
        <v>2026</v>
      </c>
      <c r="D1461" t="s">
        <v>86</v>
      </c>
      <c r="E1461">
        <v>7</v>
      </c>
      <c r="F1461" t="s">
        <v>87</v>
      </c>
      <c r="G1461" t="s">
        <v>20</v>
      </c>
      <c r="H1461" t="s">
        <v>47</v>
      </c>
      <c r="I1461" t="s">
        <v>28</v>
      </c>
      <c r="J1461" t="s">
        <v>13</v>
      </c>
      <c r="K1461" t="s">
        <v>9</v>
      </c>
      <c r="L1461" t="s">
        <v>46</v>
      </c>
      <c r="M1461">
        <v>1</v>
      </c>
      <c r="N1461">
        <v>69.75</v>
      </c>
      <c r="O1461">
        <v>0</v>
      </c>
      <c r="P1461">
        <v>33.299999999999997</v>
      </c>
      <c r="Q1461">
        <v>69.75</v>
      </c>
      <c r="R1461">
        <v>33.299999999999997</v>
      </c>
      <c r="S1461">
        <v>36.450000000000003</v>
      </c>
      <c r="T1461">
        <v>0.52258064516129032</v>
      </c>
      <c r="U1461">
        <v>2026</v>
      </c>
      <c r="V1461" t="s">
        <v>86</v>
      </c>
      <c r="W1461">
        <v>7</v>
      </c>
      <c r="X1461" t="s">
        <v>87</v>
      </c>
    </row>
    <row r="1462" spans="1:24">
      <c r="A1462">
        <v>3730</v>
      </c>
      <c r="B1462" s="19">
        <v>46226</v>
      </c>
      <c r="C1462">
        <v>2026</v>
      </c>
      <c r="D1462" t="s">
        <v>86</v>
      </c>
      <c r="E1462">
        <v>7</v>
      </c>
      <c r="F1462" t="s">
        <v>87</v>
      </c>
      <c r="G1462" t="s">
        <v>0</v>
      </c>
      <c r="H1462" t="s">
        <v>50</v>
      </c>
      <c r="I1462" t="s">
        <v>19</v>
      </c>
      <c r="J1462" t="s">
        <v>16</v>
      </c>
      <c r="K1462" t="s">
        <v>4</v>
      </c>
      <c r="L1462" t="s">
        <v>26</v>
      </c>
      <c r="M1462">
        <v>3</v>
      </c>
      <c r="N1462">
        <v>40.81</v>
      </c>
      <c r="O1462">
        <v>0</v>
      </c>
      <c r="P1462">
        <v>16.86</v>
      </c>
      <c r="Q1462">
        <v>122.43</v>
      </c>
      <c r="R1462">
        <v>50.58</v>
      </c>
      <c r="S1462">
        <v>71.850000000000009</v>
      </c>
      <c r="T1462">
        <v>0.58686596422445481</v>
      </c>
      <c r="U1462">
        <v>2026</v>
      </c>
      <c r="V1462" t="s">
        <v>86</v>
      </c>
      <c r="W1462">
        <v>7</v>
      </c>
      <c r="X1462" t="s">
        <v>87</v>
      </c>
    </row>
    <row r="1463" spans="1:24">
      <c r="A1463">
        <v>4287</v>
      </c>
      <c r="B1463" s="19">
        <v>46226</v>
      </c>
      <c r="C1463">
        <v>2026</v>
      </c>
      <c r="D1463" t="s">
        <v>86</v>
      </c>
      <c r="E1463">
        <v>7</v>
      </c>
      <c r="F1463" t="s">
        <v>87</v>
      </c>
      <c r="G1463" t="s">
        <v>20</v>
      </c>
      <c r="H1463" t="s">
        <v>33</v>
      </c>
      <c r="I1463" t="s">
        <v>28</v>
      </c>
      <c r="J1463" t="s">
        <v>3</v>
      </c>
      <c r="K1463" t="s">
        <v>9</v>
      </c>
      <c r="L1463" t="s">
        <v>37</v>
      </c>
      <c r="M1463">
        <v>5</v>
      </c>
      <c r="N1463">
        <v>156.69</v>
      </c>
      <c r="O1463">
        <v>0</v>
      </c>
      <c r="P1463">
        <v>80.489999999999995</v>
      </c>
      <c r="Q1463">
        <v>783.45</v>
      </c>
      <c r="R1463">
        <v>402.45</v>
      </c>
      <c r="S1463">
        <v>381.00000000000006</v>
      </c>
      <c r="T1463">
        <v>0.48631054949262881</v>
      </c>
      <c r="U1463">
        <v>2026</v>
      </c>
      <c r="V1463" t="s">
        <v>86</v>
      </c>
      <c r="W1463">
        <v>7</v>
      </c>
      <c r="X1463" t="s">
        <v>87</v>
      </c>
    </row>
    <row r="1464" spans="1:24">
      <c r="A1464">
        <v>4297</v>
      </c>
      <c r="B1464" s="19">
        <v>46226</v>
      </c>
      <c r="C1464">
        <v>2026</v>
      </c>
      <c r="D1464" t="s">
        <v>86</v>
      </c>
      <c r="E1464">
        <v>7</v>
      </c>
      <c r="F1464" t="s">
        <v>87</v>
      </c>
      <c r="G1464" t="s">
        <v>6</v>
      </c>
      <c r="H1464" t="s">
        <v>27</v>
      </c>
      <c r="I1464" t="s">
        <v>28</v>
      </c>
      <c r="J1464" t="s">
        <v>3</v>
      </c>
      <c r="K1464" t="s">
        <v>14</v>
      </c>
      <c r="L1464" t="s">
        <v>48</v>
      </c>
      <c r="M1464">
        <v>1</v>
      </c>
      <c r="N1464">
        <v>168.59</v>
      </c>
      <c r="O1464">
        <v>0.1</v>
      </c>
      <c r="P1464">
        <v>88.8</v>
      </c>
      <c r="Q1464">
        <v>151.73099999999999</v>
      </c>
      <c r="R1464">
        <v>88.8</v>
      </c>
      <c r="S1464">
        <v>62.930999999999997</v>
      </c>
      <c r="T1464">
        <v>0.41475374181940405</v>
      </c>
      <c r="U1464">
        <v>2026</v>
      </c>
      <c r="V1464" t="s">
        <v>86</v>
      </c>
      <c r="W1464">
        <v>7</v>
      </c>
      <c r="X1464" t="s">
        <v>87</v>
      </c>
    </row>
    <row r="1465" spans="1:24">
      <c r="A1465">
        <v>5118</v>
      </c>
      <c r="B1465" s="19">
        <v>46226</v>
      </c>
      <c r="C1465">
        <v>2026</v>
      </c>
      <c r="D1465" t="s">
        <v>86</v>
      </c>
      <c r="E1465">
        <v>7</v>
      </c>
      <c r="F1465" t="s">
        <v>87</v>
      </c>
      <c r="G1465" t="s">
        <v>6</v>
      </c>
      <c r="H1465" t="s">
        <v>43</v>
      </c>
      <c r="I1465" t="s">
        <v>2</v>
      </c>
      <c r="J1465" t="s">
        <v>16</v>
      </c>
      <c r="K1465" t="s">
        <v>14</v>
      </c>
      <c r="L1465" t="s">
        <v>15</v>
      </c>
      <c r="M1465">
        <v>5</v>
      </c>
      <c r="N1465">
        <v>36.880000000000003</v>
      </c>
      <c r="O1465">
        <v>0.1</v>
      </c>
      <c r="P1465">
        <v>13.76</v>
      </c>
      <c r="Q1465">
        <v>165.96</v>
      </c>
      <c r="R1465">
        <v>68.8</v>
      </c>
      <c r="S1465">
        <v>97.160000000000011</v>
      </c>
      <c r="T1465">
        <v>0.58544227524704751</v>
      </c>
      <c r="U1465">
        <v>2026</v>
      </c>
      <c r="V1465" t="s">
        <v>86</v>
      </c>
      <c r="W1465">
        <v>7</v>
      </c>
      <c r="X1465" t="s">
        <v>87</v>
      </c>
    </row>
    <row r="1466" spans="1:24">
      <c r="A1466">
        <v>363</v>
      </c>
      <c r="B1466" s="19">
        <v>46227</v>
      </c>
      <c r="C1466">
        <v>2026</v>
      </c>
      <c r="D1466" t="s">
        <v>86</v>
      </c>
      <c r="E1466">
        <v>7</v>
      </c>
      <c r="F1466" t="s">
        <v>87</v>
      </c>
      <c r="G1466" t="s">
        <v>0</v>
      </c>
      <c r="H1466" t="s">
        <v>1</v>
      </c>
      <c r="I1466" t="s">
        <v>8</v>
      </c>
      <c r="J1466" t="s">
        <v>16</v>
      </c>
      <c r="K1466" t="s">
        <v>14</v>
      </c>
      <c r="L1466" t="s">
        <v>44</v>
      </c>
      <c r="M1466">
        <v>8</v>
      </c>
      <c r="N1466">
        <v>136.13</v>
      </c>
      <c r="O1466">
        <v>0.1</v>
      </c>
      <c r="P1466">
        <v>66.55</v>
      </c>
      <c r="Q1466">
        <v>980.13599999999997</v>
      </c>
      <c r="R1466">
        <v>532.4</v>
      </c>
      <c r="S1466">
        <v>447.73599999999999</v>
      </c>
      <c r="T1466">
        <v>0.45681007533648393</v>
      </c>
      <c r="U1466">
        <v>2026</v>
      </c>
      <c r="V1466" t="s">
        <v>86</v>
      </c>
      <c r="W1466">
        <v>7</v>
      </c>
      <c r="X1466" t="s">
        <v>87</v>
      </c>
    </row>
    <row r="1467" spans="1:24">
      <c r="A1467">
        <v>4243</v>
      </c>
      <c r="B1467" s="19">
        <v>46227</v>
      </c>
      <c r="C1467">
        <v>2026</v>
      </c>
      <c r="D1467" t="s">
        <v>86</v>
      </c>
      <c r="E1467">
        <v>7</v>
      </c>
      <c r="F1467" t="s">
        <v>87</v>
      </c>
      <c r="G1467" t="s">
        <v>6</v>
      </c>
      <c r="H1467" t="s">
        <v>49</v>
      </c>
      <c r="I1467" t="s">
        <v>28</v>
      </c>
      <c r="J1467" t="s">
        <v>3</v>
      </c>
      <c r="K1467" t="s">
        <v>4</v>
      </c>
      <c r="L1467" t="s">
        <v>26</v>
      </c>
      <c r="M1467">
        <v>2</v>
      </c>
      <c r="N1467">
        <v>40.479999999999997</v>
      </c>
      <c r="O1467">
        <v>0.05</v>
      </c>
      <c r="P1467">
        <v>16.93</v>
      </c>
      <c r="Q1467">
        <v>76.911999999999992</v>
      </c>
      <c r="R1467">
        <v>33.86</v>
      </c>
      <c r="S1467">
        <v>43.051999999999992</v>
      </c>
      <c r="T1467">
        <v>0.5597566049511129</v>
      </c>
      <c r="U1467">
        <v>2026</v>
      </c>
      <c r="V1467" t="s">
        <v>86</v>
      </c>
      <c r="W1467">
        <v>7</v>
      </c>
      <c r="X1467" t="s">
        <v>87</v>
      </c>
    </row>
    <row r="1468" spans="1:24">
      <c r="A1468">
        <v>4348</v>
      </c>
      <c r="B1468" s="19">
        <v>46227</v>
      </c>
      <c r="C1468">
        <v>2026</v>
      </c>
      <c r="D1468" t="s">
        <v>86</v>
      </c>
      <c r="E1468">
        <v>7</v>
      </c>
      <c r="F1468" t="s">
        <v>87</v>
      </c>
      <c r="G1468" t="s">
        <v>0</v>
      </c>
      <c r="H1468" t="s">
        <v>1</v>
      </c>
      <c r="I1468" t="s">
        <v>2</v>
      </c>
      <c r="J1468" t="s">
        <v>13</v>
      </c>
      <c r="K1468" t="s">
        <v>4</v>
      </c>
      <c r="L1468" t="s">
        <v>22</v>
      </c>
      <c r="M1468">
        <v>4</v>
      </c>
      <c r="N1468">
        <v>50.09</v>
      </c>
      <c r="O1468">
        <v>0</v>
      </c>
      <c r="P1468">
        <v>22.11</v>
      </c>
      <c r="Q1468">
        <v>200.36</v>
      </c>
      <c r="R1468">
        <v>88.44</v>
      </c>
      <c r="S1468">
        <v>111.92000000000002</v>
      </c>
      <c r="T1468">
        <v>0.55859452984627678</v>
      </c>
      <c r="U1468">
        <v>2026</v>
      </c>
      <c r="V1468" t="s">
        <v>86</v>
      </c>
      <c r="W1468">
        <v>7</v>
      </c>
      <c r="X1468" t="s">
        <v>87</v>
      </c>
    </row>
    <row r="1469" spans="1:24">
      <c r="A1469">
        <v>4405</v>
      </c>
      <c r="B1469" s="19">
        <v>46227</v>
      </c>
      <c r="C1469">
        <v>2026</v>
      </c>
      <c r="D1469" t="s">
        <v>86</v>
      </c>
      <c r="E1469">
        <v>7</v>
      </c>
      <c r="F1469" t="s">
        <v>87</v>
      </c>
      <c r="G1469" t="s">
        <v>20</v>
      </c>
      <c r="H1469" t="s">
        <v>33</v>
      </c>
      <c r="I1469" t="s">
        <v>2</v>
      </c>
      <c r="J1469" t="s">
        <v>3</v>
      </c>
      <c r="K1469" t="s">
        <v>9</v>
      </c>
      <c r="L1469" t="s">
        <v>37</v>
      </c>
      <c r="M1469">
        <v>1</v>
      </c>
      <c r="N1469">
        <v>156.54</v>
      </c>
      <c r="O1469">
        <v>0.1</v>
      </c>
      <c r="P1469">
        <v>77.38</v>
      </c>
      <c r="Q1469">
        <v>140.886</v>
      </c>
      <c r="R1469">
        <v>77.38</v>
      </c>
      <c r="S1469">
        <v>63.506</v>
      </c>
      <c r="T1469">
        <v>0.4507616086765186</v>
      </c>
      <c r="U1469">
        <v>2026</v>
      </c>
      <c r="V1469" t="s">
        <v>86</v>
      </c>
      <c r="W1469">
        <v>7</v>
      </c>
      <c r="X1469" t="s">
        <v>87</v>
      </c>
    </row>
    <row r="1470" spans="1:24">
      <c r="A1470">
        <v>4857</v>
      </c>
      <c r="B1470" s="19">
        <v>46227</v>
      </c>
      <c r="C1470">
        <v>2026</v>
      </c>
      <c r="D1470" t="s">
        <v>86</v>
      </c>
      <c r="E1470">
        <v>7</v>
      </c>
      <c r="F1470" t="s">
        <v>87</v>
      </c>
      <c r="G1470" t="s">
        <v>6</v>
      </c>
      <c r="H1470" t="s">
        <v>27</v>
      </c>
      <c r="I1470" t="s">
        <v>19</v>
      </c>
      <c r="J1470" t="s">
        <v>3</v>
      </c>
      <c r="K1470" t="s">
        <v>9</v>
      </c>
      <c r="L1470" t="s">
        <v>37</v>
      </c>
      <c r="M1470">
        <v>1</v>
      </c>
      <c r="N1470">
        <v>152.1</v>
      </c>
      <c r="O1470">
        <v>0.1</v>
      </c>
      <c r="P1470">
        <v>80.459999999999994</v>
      </c>
      <c r="Q1470">
        <v>136.88999999999999</v>
      </c>
      <c r="R1470">
        <v>80.459999999999994</v>
      </c>
      <c r="S1470">
        <v>56.429999999999993</v>
      </c>
      <c r="T1470">
        <v>0.41222879684418146</v>
      </c>
      <c r="U1470">
        <v>2026</v>
      </c>
      <c r="V1470" t="s">
        <v>86</v>
      </c>
      <c r="W1470">
        <v>7</v>
      </c>
      <c r="X1470" t="s">
        <v>87</v>
      </c>
    </row>
    <row r="1471" spans="1:24">
      <c r="A1471">
        <v>87</v>
      </c>
      <c r="B1471" s="19">
        <v>46228</v>
      </c>
      <c r="C1471">
        <v>2026</v>
      </c>
      <c r="D1471" t="s">
        <v>86</v>
      </c>
      <c r="E1471">
        <v>7</v>
      </c>
      <c r="F1471" t="s">
        <v>87</v>
      </c>
      <c r="G1471" t="s">
        <v>6</v>
      </c>
      <c r="H1471" t="s">
        <v>41</v>
      </c>
      <c r="I1471" t="s">
        <v>2</v>
      </c>
      <c r="J1471" t="s">
        <v>3</v>
      </c>
      <c r="K1471" t="s">
        <v>9</v>
      </c>
      <c r="L1471" t="s">
        <v>37</v>
      </c>
      <c r="M1471">
        <v>1</v>
      </c>
      <c r="N1471">
        <v>155.35</v>
      </c>
      <c r="O1471">
        <v>0</v>
      </c>
      <c r="P1471">
        <v>80.47</v>
      </c>
      <c r="Q1471">
        <v>155.35</v>
      </c>
      <c r="R1471">
        <v>80.47</v>
      </c>
      <c r="S1471">
        <v>74.88</v>
      </c>
      <c r="T1471">
        <v>0.48200836820083681</v>
      </c>
      <c r="U1471">
        <v>2026</v>
      </c>
      <c r="V1471" t="s">
        <v>86</v>
      </c>
      <c r="W1471">
        <v>7</v>
      </c>
      <c r="X1471" t="s">
        <v>87</v>
      </c>
    </row>
    <row r="1472" spans="1:24">
      <c r="A1472">
        <v>315</v>
      </c>
      <c r="B1472" s="19">
        <v>46228</v>
      </c>
      <c r="C1472">
        <v>2026</v>
      </c>
      <c r="D1472" t="s">
        <v>86</v>
      </c>
      <c r="E1472">
        <v>7</v>
      </c>
      <c r="F1472" t="s">
        <v>87</v>
      </c>
      <c r="G1472" t="s">
        <v>11</v>
      </c>
      <c r="H1472" t="s">
        <v>18</v>
      </c>
      <c r="I1472" t="s">
        <v>28</v>
      </c>
      <c r="J1472" t="s">
        <v>13</v>
      </c>
      <c r="K1472" t="s">
        <v>4</v>
      </c>
      <c r="L1472" t="s">
        <v>5</v>
      </c>
      <c r="M1472">
        <v>1</v>
      </c>
      <c r="N1472">
        <v>81.13</v>
      </c>
      <c r="O1472">
        <v>0.05</v>
      </c>
      <c r="P1472">
        <v>42.41</v>
      </c>
      <c r="Q1472">
        <v>77.073499999999996</v>
      </c>
      <c r="R1472">
        <v>42.41</v>
      </c>
      <c r="S1472">
        <v>34.663499999999999</v>
      </c>
      <c r="T1472">
        <v>0.44974602165465433</v>
      </c>
      <c r="U1472">
        <v>2026</v>
      </c>
      <c r="V1472" t="s">
        <v>86</v>
      </c>
      <c r="W1472">
        <v>7</v>
      </c>
      <c r="X1472" t="s">
        <v>87</v>
      </c>
    </row>
    <row r="1473" spans="1:24">
      <c r="A1473">
        <v>970</v>
      </c>
      <c r="B1473" s="19">
        <v>46228</v>
      </c>
      <c r="C1473">
        <v>2026</v>
      </c>
      <c r="D1473" t="s">
        <v>86</v>
      </c>
      <c r="E1473">
        <v>7</v>
      </c>
      <c r="F1473" t="s">
        <v>87</v>
      </c>
      <c r="G1473" t="s">
        <v>6</v>
      </c>
      <c r="H1473" t="s">
        <v>41</v>
      </c>
      <c r="I1473" t="s">
        <v>2</v>
      </c>
      <c r="J1473" t="s">
        <v>13</v>
      </c>
      <c r="K1473" t="s">
        <v>9</v>
      </c>
      <c r="L1473" t="s">
        <v>17</v>
      </c>
      <c r="M1473">
        <v>1</v>
      </c>
      <c r="N1473">
        <v>145.87</v>
      </c>
      <c r="O1473">
        <v>0</v>
      </c>
      <c r="P1473">
        <v>81.430000000000007</v>
      </c>
      <c r="Q1473">
        <v>145.87</v>
      </c>
      <c r="R1473">
        <v>81.430000000000007</v>
      </c>
      <c r="S1473">
        <v>64.44</v>
      </c>
      <c r="T1473">
        <v>0.44176321382052508</v>
      </c>
      <c r="U1473">
        <v>2026</v>
      </c>
      <c r="V1473" t="s">
        <v>86</v>
      </c>
      <c r="W1473">
        <v>7</v>
      </c>
      <c r="X1473" t="s">
        <v>87</v>
      </c>
    </row>
    <row r="1474" spans="1:24">
      <c r="A1474">
        <v>1891</v>
      </c>
      <c r="B1474" s="19">
        <v>46228</v>
      </c>
      <c r="C1474">
        <v>2026</v>
      </c>
      <c r="D1474" t="s">
        <v>86</v>
      </c>
      <c r="E1474">
        <v>7</v>
      </c>
      <c r="F1474" t="s">
        <v>87</v>
      </c>
      <c r="G1474" t="s">
        <v>6</v>
      </c>
      <c r="H1474" t="s">
        <v>43</v>
      </c>
      <c r="I1474" t="s">
        <v>2</v>
      </c>
      <c r="J1474" t="s">
        <v>13</v>
      </c>
      <c r="K1474" t="s">
        <v>9</v>
      </c>
      <c r="L1474" t="s">
        <v>37</v>
      </c>
      <c r="M1474">
        <v>6</v>
      </c>
      <c r="N1474">
        <v>151.88999999999999</v>
      </c>
      <c r="O1474">
        <v>0.15</v>
      </c>
      <c r="P1474">
        <v>76.83</v>
      </c>
      <c r="Q1474">
        <v>774.6389999999999</v>
      </c>
      <c r="R1474">
        <v>460.98</v>
      </c>
      <c r="S1474">
        <v>313.65899999999988</v>
      </c>
      <c r="T1474">
        <v>0.40490989996630677</v>
      </c>
      <c r="U1474">
        <v>2026</v>
      </c>
      <c r="V1474" t="s">
        <v>86</v>
      </c>
      <c r="W1474">
        <v>7</v>
      </c>
      <c r="X1474" t="s">
        <v>87</v>
      </c>
    </row>
    <row r="1475" spans="1:24">
      <c r="A1475">
        <v>2148</v>
      </c>
      <c r="B1475" s="19">
        <v>46228</v>
      </c>
      <c r="C1475">
        <v>2026</v>
      </c>
      <c r="D1475" t="s">
        <v>86</v>
      </c>
      <c r="E1475">
        <v>7</v>
      </c>
      <c r="F1475" t="s">
        <v>87</v>
      </c>
      <c r="G1475" t="s">
        <v>11</v>
      </c>
      <c r="H1475" t="s">
        <v>39</v>
      </c>
      <c r="I1475" t="s">
        <v>2</v>
      </c>
      <c r="J1475" t="s">
        <v>13</v>
      </c>
      <c r="K1475" t="s">
        <v>34</v>
      </c>
      <c r="L1475" t="s">
        <v>35</v>
      </c>
      <c r="M1475">
        <v>2</v>
      </c>
      <c r="N1475">
        <v>41.14</v>
      </c>
      <c r="O1475">
        <v>0.1</v>
      </c>
      <c r="P1475">
        <v>14.84</v>
      </c>
      <c r="Q1475">
        <v>74.052000000000007</v>
      </c>
      <c r="R1475">
        <v>29.68</v>
      </c>
      <c r="S1475">
        <v>44.372000000000007</v>
      </c>
      <c r="T1475">
        <v>0.59920056176740677</v>
      </c>
      <c r="U1475">
        <v>2026</v>
      </c>
      <c r="V1475" t="s">
        <v>86</v>
      </c>
      <c r="W1475">
        <v>7</v>
      </c>
      <c r="X1475" t="s">
        <v>87</v>
      </c>
    </row>
    <row r="1476" spans="1:24">
      <c r="A1476">
        <v>2467</v>
      </c>
      <c r="B1476" s="19">
        <v>46228</v>
      </c>
      <c r="C1476">
        <v>2026</v>
      </c>
      <c r="D1476" t="s">
        <v>86</v>
      </c>
      <c r="E1476">
        <v>7</v>
      </c>
      <c r="F1476" t="s">
        <v>87</v>
      </c>
      <c r="G1476" t="s">
        <v>20</v>
      </c>
      <c r="H1476" t="s">
        <v>21</v>
      </c>
      <c r="I1476" t="s">
        <v>19</v>
      </c>
      <c r="J1476" t="s">
        <v>3</v>
      </c>
      <c r="K1476" t="s">
        <v>4</v>
      </c>
      <c r="L1476" t="s">
        <v>22</v>
      </c>
      <c r="M1476">
        <v>1</v>
      </c>
      <c r="N1476">
        <v>49.5</v>
      </c>
      <c r="O1476">
        <v>0</v>
      </c>
      <c r="P1476">
        <v>21.83</v>
      </c>
      <c r="Q1476">
        <v>49.5</v>
      </c>
      <c r="R1476">
        <v>21.83</v>
      </c>
      <c r="S1476">
        <v>27.67</v>
      </c>
      <c r="T1476">
        <v>0.55898989898989904</v>
      </c>
      <c r="U1476">
        <v>2026</v>
      </c>
      <c r="V1476" t="s">
        <v>86</v>
      </c>
      <c r="W1476">
        <v>7</v>
      </c>
      <c r="X1476" t="s">
        <v>87</v>
      </c>
    </row>
    <row r="1477" spans="1:24">
      <c r="A1477">
        <v>3710</v>
      </c>
      <c r="B1477" s="19">
        <v>46228</v>
      </c>
      <c r="C1477">
        <v>2026</v>
      </c>
      <c r="D1477" t="s">
        <v>86</v>
      </c>
      <c r="E1477">
        <v>7</v>
      </c>
      <c r="F1477" t="s">
        <v>87</v>
      </c>
      <c r="G1477" t="s">
        <v>20</v>
      </c>
      <c r="H1477" t="s">
        <v>31</v>
      </c>
      <c r="I1477" t="s">
        <v>2</v>
      </c>
      <c r="J1477" t="s">
        <v>13</v>
      </c>
      <c r="K1477" t="s">
        <v>14</v>
      </c>
      <c r="L1477" t="s">
        <v>32</v>
      </c>
      <c r="M1477">
        <v>2</v>
      </c>
      <c r="N1477">
        <v>46.48</v>
      </c>
      <c r="O1477">
        <v>0.05</v>
      </c>
      <c r="P1477">
        <v>18.760000000000002</v>
      </c>
      <c r="Q1477">
        <v>88.311999999999983</v>
      </c>
      <c r="R1477">
        <v>37.520000000000003</v>
      </c>
      <c r="S1477">
        <v>50.79199999999998</v>
      </c>
      <c r="T1477">
        <v>0.57514267596702584</v>
      </c>
      <c r="U1477">
        <v>2026</v>
      </c>
      <c r="V1477" t="s">
        <v>86</v>
      </c>
      <c r="W1477">
        <v>7</v>
      </c>
      <c r="X1477" t="s">
        <v>87</v>
      </c>
    </row>
    <row r="1478" spans="1:24">
      <c r="A1478">
        <v>3714</v>
      </c>
      <c r="B1478" s="19">
        <v>46228</v>
      </c>
      <c r="C1478">
        <v>2026</v>
      </c>
      <c r="D1478" t="s">
        <v>86</v>
      </c>
      <c r="E1478">
        <v>7</v>
      </c>
      <c r="F1478" t="s">
        <v>87</v>
      </c>
      <c r="G1478" t="s">
        <v>11</v>
      </c>
      <c r="H1478" t="s">
        <v>12</v>
      </c>
      <c r="I1478" t="s">
        <v>28</v>
      </c>
      <c r="J1478" t="s">
        <v>3</v>
      </c>
      <c r="K1478" t="s">
        <v>14</v>
      </c>
      <c r="L1478" t="s">
        <v>15</v>
      </c>
      <c r="M1478">
        <v>1</v>
      </c>
      <c r="N1478">
        <v>36.909999999999997</v>
      </c>
      <c r="O1478">
        <v>0</v>
      </c>
      <c r="P1478">
        <v>13.56</v>
      </c>
      <c r="Q1478">
        <v>36.909999999999997</v>
      </c>
      <c r="R1478">
        <v>13.56</v>
      </c>
      <c r="S1478">
        <v>23.349999999999994</v>
      </c>
      <c r="T1478">
        <v>0.63261988620969922</v>
      </c>
      <c r="U1478">
        <v>2026</v>
      </c>
      <c r="V1478" t="s">
        <v>86</v>
      </c>
      <c r="W1478">
        <v>7</v>
      </c>
      <c r="X1478" t="s">
        <v>87</v>
      </c>
    </row>
    <row r="1479" spans="1:24">
      <c r="A1479">
        <v>3893</v>
      </c>
      <c r="B1479" s="19">
        <v>46228</v>
      </c>
      <c r="C1479">
        <v>2026</v>
      </c>
      <c r="D1479" t="s">
        <v>86</v>
      </c>
      <c r="E1479">
        <v>7</v>
      </c>
      <c r="F1479" t="s">
        <v>87</v>
      </c>
      <c r="G1479" t="s">
        <v>0</v>
      </c>
      <c r="H1479" t="s">
        <v>1</v>
      </c>
      <c r="I1479" t="s">
        <v>2</v>
      </c>
      <c r="J1479" t="s">
        <v>3</v>
      </c>
      <c r="K1479" t="s">
        <v>14</v>
      </c>
      <c r="L1479" t="s">
        <v>15</v>
      </c>
      <c r="M1479">
        <v>1</v>
      </c>
      <c r="N1479">
        <v>35.6</v>
      </c>
      <c r="O1479">
        <v>0</v>
      </c>
      <c r="P1479">
        <v>13.91</v>
      </c>
      <c r="Q1479">
        <v>35.6</v>
      </c>
      <c r="R1479">
        <v>13.91</v>
      </c>
      <c r="S1479">
        <v>21.69</v>
      </c>
      <c r="T1479">
        <v>0.60926966292134832</v>
      </c>
      <c r="U1479">
        <v>2026</v>
      </c>
      <c r="V1479" t="s">
        <v>86</v>
      </c>
      <c r="W1479">
        <v>7</v>
      </c>
      <c r="X1479" t="s">
        <v>87</v>
      </c>
    </row>
    <row r="1480" spans="1:24">
      <c r="A1480">
        <v>4136</v>
      </c>
      <c r="B1480" s="19">
        <v>46228</v>
      </c>
      <c r="C1480">
        <v>2026</v>
      </c>
      <c r="D1480" t="s">
        <v>86</v>
      </c>
      <c r="E1480">
        <v>7</v>
      </c>
      <c r="F1480" t="s">
        <v>87</v>
      </c>
      <c r="G1480" t="s">
        <v>6</v>
      </c>
      <c r="H1480" t="s">
        <v>41</v>
      </c>
      <c r="I1480" t="s">
        <v>19</v>
      </c>
      <c r="J1480" t="s">
        <v>13</v>
      </c>
      <c r="K1480" t="s">
        <v>4</v>
      </c>
      <c r="L1480" t="s">
        <v>5</v>
      </c>
      <c r="M1480">
        <v>2</v>
      </c>
      <c r="N1480">
        <v>80.25</v>
      </c>
      <c r="O1480">
        <v>0.05</v>
      </c>
      <c r="P1480">
        <v>42.39</v>
      </c>
      <c r="Q1480">
        <v>152.47499999999999</v>
      </c>
      <c r="R1480">
        <v>84.78</v>
      </c>
      <c r="S1480">
        <v>67.694999999999993</v>
      </c>
      <c r="T1480">
        <v>0.44397442203639936</v>
      </c>
      <c r="U1480">
        <v>2026</v>
      </c>
      <c r="V1480" t="s">
        <v>86</v>
      </c>
      <c r="W1480">
        <v>7</v>
      </c>
      <c r="X1480" t="s">
        <v>87</v>
      </c>
    </row>
    <row r="1481" spans="1:24">
      <c r="A1481">
        <v>4212</v>
      </c>
      <c r="B1481" s="19">
        <v>46228</v>
      </c>
      <c r="C1481">
        <v>2026</v>
      </c>
      <c r="D1481" t="s">
        <v>86</v>
      </c>
      <c r="E1481">
        <v>7</v>
      </c>
      <c r="F1481" t="s">
        <v>87</v>
      </c>
      <c r="G1481" t="s">
        <v>0</v>
      </c>
      <c r="H1481" t="s">
        <v>1</v>
      </c>
      <c r="I1481" t="s">
        <v>28</v>
      </c>
      <c r="J1481" t="s">
        <v>3</v>
      </c>
      <c r="K1481" t="s">
        <v>14</v>
      </c>
      <c r="L1481" t="s">
        <v>32</v>
      </c>
      <c r="M1481">
        <v>2</v>
      </c>
      <c r="N1481">
        <v>47.52</v>
      </c>
      <c r="O1481">
        <v>0.1</v>
      </c>
      <c r="P1481">
        <v>17.86</v>
      </c>
      <c r="Q1481">
        <v>85.536000000000001</v>
      </c>
      <c r="R1481">
        <v>35.72</v>
      </c>
      <c r="S1481">
        <v>49.816000000000003</v>
      </c>
      <c r="T1481">
        <v>0.58239805462027683</v>
      </c>
      <c r="U1481">
        <v>2026</v>
      </c>
      <c r="V1481" t="s">
        <v>86</v>
      </c>
      <c r="W1481">
        <v>7</v>
      </c>
      <c r="X1481" t="s">
        <v>87</v>
      </c>
    </row>
    <row r="1482" spans="1:24">
      <c r="A1482">
        <v>4332</v>
      </c>
      <c r="B1482" s="19">
        <v>46228</v>
      </c>
      <c r="C1482">
        <v>2026</v>
      </c>
      <c r="D1482" t="s">
        <v>86</v>
      </c>
      <c r="E1482">
        <v>7</v>
      </c>
      <c r="F1482" t="s">
        <v>87</v>
      </c>
      <c r="G1482" t="s">
        <v>20</v>
      </c>
      <c r="H1482" t="s">
        <v>47</v>
      </c>
      <c r="I1482" t="s">
        <v>2</v>
      </c>
      <c r="J1482" t="s">
        <v>13</v>
      </c>
      <c r="K1482" t="s">
        <v>14</v>
      </c>
      <c r="L1482" t="s">
        <v>48</v>
      </c>
      <c r="M1482">
        <v>2</v>
      </c>
      <c r="N1482">
        <v>164.58</v>
      </c>
      <c r="O1482">
        <v>0.1</v>
      </c>
      <c r="P1482">
        <v>86.55</v>
      </c>
      <c r="Q1482">
        <v>296.24400000000003</v>
      </c>
      <c r="R1482">
        <v>173.1</v>
      </c>
      <c r="S1482">
        <v>123.14400000000003</v>
      </c>
      <c r="T1482">
        <v>0.41568436829100341</v>
      </c>
      <c r="U1482">
        <v>2026</v>
      </c>
      <c r="V1482" t="s">
        <v>86</v>
      </c>
      <c r="W1482">
        <v>7</v>
      </c>
      <c r="X1482" t="s">
        <v>87</v>
      </c>
    </row>
    <row r="1483" spans="1:24">
      <c r="A1483">
        <v>702</v>
      </c>
      <c r="B1483" s="19">
        <v>46229</v>
      </c>
      <c r="C1483">
        <v>2026</v>
      </c>
      <c r="D1483" t="s">
        <v>86</v>
      </c>
      <c r="E1483">
        <v>7</v>
      </c>
      <c r="F1483" t="s">
        <v>87</v>
      </c>
      <c r="G1483" t="s">
        <v>0</v>
      </c>
      <c r="H1483" t="s">
        <v>36</v>
      </c>
      <c r="I1483" t="s">
        <v>2</v>
      </c>
      <c r="J1483" t="s">
        <v>13</v>
      </c>
      <c r="K1483" t="s">
        <v>4</v>
      </c>
      <c r="L1483" t="s">
        <v>26</v>
      </c>
      <c r="M1483">
        <v>1</v>
      </c>
      <c r="N1483">
        <v>39.99</v>
      </c>
      <c r="O1483">
        <v>0.05</v>
      </c>
      <c r="P1483">
        <v>16.739999999999998</v>
      </c>
      <c r="Q1483">
        <v>37.990499999999997</v>
      </c>
      <c r="R1483">
        <v>16.739999999999998</v>
      </c>
      <c r="S1483">
        <v>21.250499999999999</v>
      </c>
      <c r="T1483">
        <v>0.55936352509179932</v>
      </c>
      <c r="U1483">
        <v>2026</v>
      </c>
      <c r="V1483" t="s">
        <v>86</v>
      </c>
      <c r="W1483">
        <v>7</v>
      </c>
      <c r="X1483" t="s">
        <v>87</v>
      </c>
    </row>
    <row r="1484" spans="1:24">
      <c r="A1484">
        <v>1223</v>
      </c>
      <c r="B1484" s="19">
        <v>46229</v>
      </c>
      <c r="C1484">
        <v>2026</v>
      </c>
      <c r="D1484" t="s">
        <v>86</v>
      </c>
      <c r="E1484">
        <v>7</v>
      </c>
      <c r="F1484" t="s">
        <v>87</v>
      </c>
      <c r="G1484" t="s">
        <v>6</v>
      </c>
      <c r="H1484" t="s">
        <v>43</v>
      </c>
      <c r="I1484" t="s">
        <v>19</v>
      </c>
      <c r="J1484" t="s">
        <v>13</v>
      </c>
      <c r="K1484" t="s">
        <v>9</v>
      </c>
      <c r="L1484" t="s">
        <v>17</v>
      </c>
      <c r="M1484">
        <v>1</v>
      </c>
      <c r="N1484">
        <v>140.44</v>
      </c>
      <c r="O1484">
        <v>0</v>
      </c>
      <c r="P1484">
        <v>77.08</v>
      </c>
      <c r="Q1484">
        <v>140.44</v>
      </c>
      <c r="R1484">
        <v>77.08</v>
      </c>
      <c r="S1484">
        <v>63.36</v>
      </c>
      <c r="T1484">
        <v>0.45115351751637711</v>
      </c>
      <c r="U1484">
        <v>2026</v>
      </c>
      <c r="V1484" t="s">
        <v>86</v>
      </c>
      <c r="W1484">
        <v>7</v>
      </c>
      <c r="X1484" t="s">
        <v>87</v>
      </c>
    </row>
    <row r="1485" spans="1:24">
      <c r="A1485">
        <v>1370</v>
      </c>
      <c r="B1485" s="19">
        <v>46229</v>
      </c>
      <c r="C1485">
        <v>2026</v>
      </c>
      <c r="D1485" t="s">
        <v>86</v>
      </c>
      <c r="E1485">
        <v>7</v>
      </c>
      <c r="F1485" t="s">
        <v>87</v>
      </c>
      <c r="G1485" t="s">
        <v>11</v>
      </c>
      <c r="H1485" t="s">
        <v>39</v>
      </c>
      <c r="I1485" t="s">
        <v>28</v>
      </c>
      <c r="J1485" t="s">
        <v>13</v>
      </c>
      <c r="K1485" t="s">
        <v>34</v>
      </c>
      <c r="L1485" t="s">
        <v>38</v>
      </c>
      <c r="M1485">
        <v>2</v>
      </c>
      <c r="N1485">
        <v>123.73</v>
      </c>
      <c r="O1485">
        <v>0.05</v>
      </c>
      <c r="P1485">
        <v>68.22</v>
      </c>
      <c r="Q1485">
        <v>235.08699999999999</v>
      </c>
      <c r="R1485">
        <v>136.44</v>
      </c>
      <c r="S1485">
        <v>98.646999999999991</v>
      </c>
      <c r="T1485">
        <v>0.41961911973014243</v>
      </c>
      <c r="U1485">
        <v>2026</v>
      </c>
      <c r="V1485" t="s">
        <v>86</v>
      </c>
      <c r="W1485">
        <v>7</v>
      </c>
      <c r="X1485" t="s">
        <v>87</v>
      </c>
    </row>
    <row r="1486" spans="1:24">
      <c r="A1486">
        <v>3476</v>
      </c>
      <c r="B1486" s="19">
        <v>46229</v>
      </c>
      <c r="C1486">
        <v>2026</v>
      </c>
      <c r="D1486" t="s">
        <v>86</v>
      </c>
      <c r="E1486">
        <v>7</v>
      </c>
      <c r="F1486" t="s">
        <v>87</v>
      </c>
      <c r="G1486" t="s">
        <v>20</v>
      </c>
      <c r="H1486" t="s">
        <v>47</v>
      </c>
      <c r="I1486" t="s">
        <v>8</v>
      </c>
      <c r="J1486" t="s">
        <v>13</v>
      </c>
      <c r="K1486" t="s">
        <v>14</v>
      </c>
      <c r="L1486" t="s">
        <v>44</v>
      </c>
      <c r="M1486">
        <v>3</v>
      </c>
      <c r="N1486">
        <v>132.68</v>
      </c>
      <c r="O1486">
        <v>0.15</v>
      </c>
      <c r="P1486">
        <v>67.38</v>
      </c>
      <c r="Q1486">
        <v>338.334</v>
      </c>
      <c r="R1486">
        <v>202.14</v>
      </c>
      <c r="S1486">
        <v>136.19400000000002</v>
      </c>
      <c r="T1486">
        <v>0.40254304917625783</v>
      </c>
      <c r="U1486">
        <v>2026</v>
      </c>
      <c r="V1486" t="s">
        <v>86</v>
      </c>
      <c r="W1486">
        <v>7</v>
      </c>
      <c r="X1486" t="s">
        <v>87</v>
      </c>
    </row>
    <row r="1487" spans="1:24">
      <c r="A1487">
        <v>4066</v>
      </c>
      <c r="B1487" s="19">
        <v>46229</v>
      </c>
      <c r="C1487">
        <v>2026</v>
      </c>
      <c r="D1487" t="s">
        <v>86</v>
      </c>
      <c r="E1487">
        <v>7</v>
      </c>
      <c r="F1487" t="s">
        <v>87</v>
      </c>
      <c r="G1487" t="s">
        <v>20</v>
      </c>
      <c r="H1487" t="s">
        <v>31</v>
      </c>
      <c r="I1487" t="s">
        <v>19</v>
      </c>
      <c r="J1487" t="s">
        <v>13</v>
      </c>
      <c r="K1487" t="s">
        <v>34</v>
      </c>
      <c r="L1487" t="s">
        <v>42</v>
      </c>
      <c r="M1487">
        <v>1</v>
      </c>
      <c r="N1487">
        <v>35.479999999999997</v>
      </c>
      <c r="O1487">
        <v>0.05</v>
      </c>
      <c r="P1487">
        <v>14.15</v>
      </c>
      <c r="Q1487">
        <v>33.705999999999996</v>
      </c>
      <c r="R1487">
        <v>14.15</v>
      </c>
      <c r="S1487">
        <v>19.555999999999997</v>
      </c>
      <c r="T1487">
        <v>0.58019343737020113</v>
      </c>
      <c r="U1487">
        <v>2026</v>
      </c>
      <c r="V1487" t="s">
        <v>86</v>
      </c>
      <c r="W1487">
        <v>7</v>
      </c>
      <c r="X1487" t="s">
        <v>87</v>
      </c>
    </row>
    <row r="1488" spans="1:24">
      <c r="A1488">
        <v>4153</v>
      </c>
      <c r="B1488" s="19">
        <v>46229</v>
      </c>
      <c r="C1488">
        <v>2026</v>
      </c>
      <c r="D1488" t="s">
        <v>86</v>
      </c>
      <c r="E1488">
        <v>7</v>
      </c>
      <c r="F1488" t="s">
        <v>87</v>
      </c>
      <c r="G1488" t="s">
        <v>20</v>
      </c>
      <c r="H1488" t="s">
        <v>31</v>
      </c>
      <c r="I1488" t="s">
        <v>2</v>
      </c>
      <c r="J1488" t="s">
        <v>16</v>
      </c>
      <c r="K1488" t="s">
        <v>14</v>
      </c>
      <c r="L1488" t="s">
        <v>44</v>
      </c>
      <c r="M1488">
        <v>3</v>
      </c>
      <c r="N1488">
        <v>134.63</v>
      </c>
      <c r="O1488">
        <v>0</v>
      </c>
      <c r="P1488">
        <v>67.2</v>
      </c>
      <c r="Q1488">
        <v>403.89</v>
      </c>
      <c r="R1488">
        <v>201.60000000000002</v>
      </c>
      <c r="S1488">
        <v>202.28999999999996</v>
      </c>
      <c r="T1488">
        <v>0.50085419297333422</v>
      </c>
      <c r="U1488">
        <v>2026</v>
      </c>
      <c r="V1488" t="s">
        <v>86</v>
      </c>
      <c r="W1488">
        <v>7</v>
      </c>
      <c r="X1488" t="s">
        <v>87</v>
      </c>
    </row>
    <row r="1489" spans="1:24">
      <c r="A1489">
        <v>379</v>
      </c>
      <c r="B1489" s="19">
        <v>46230</v>
      </c>
      <c r="C1489">
        <v>2026</v>
      </c>
      <c r="D1489" t="s">
        <v>86</v>
      </c>
      <c r="E1489">
        <v>7</v>
      </c>
      <c r="F1489" t="s">
        <v>87</v>
      </c>
      <c r="G1489" t="s">
        <v>0</v>
      </c>
      <c r="H1489" t="s">
        <v>36</v>
      </c>
      <c r="I1489" t="s">
        <v>28</v>
      </c>
      <c r="J1489" t="s">
        <v>13</v>
      </c>
      <c r="K1489" t="s">
        <v>9</v>
      </c>
      <c r="L1489" t="s">
        <v>46</v>
      </c>
      <c r="M1489">
        <v>3</v>
      </c>
      <c r="N1489">
        <v>72.03</v>
      </c>
      <c r="O1489">
        <v>0</v>
      </c>
      <c r="P1489">
        <v>32.46</v>
      </c>
      <c r="Q1489">
        <v>216.09</v>
      </c>
      <c r="R1489">
        <v>97.38</v>
      </c>
      <c r="S1489">
        <v>118.71000000000001</v>
      </c>
      <c r="T1489">
        <v>0.54935443565181175</v>
      </c>
      <c r="U1489">
        <v>2026</v>
      </c>
      <c r="V1489" t="s">
        <v>86</v>
      </c>
      <c r="W1489">
        <v>7</v>
      </c>
      <c r="X1489" t="s">
        <v>87</v>
      </c>
    </row>
    <row r="1490" spans="1:24">
      <c r="A1490">
        <v>820</v>
      </c>
      <c r="B1490" s="19">
        <v>46230</v>
      </c>
      <c r="C1490">
        <v>2026</v>
      </c>
      <c r="D1490" t="s">
        <v>86</v>
      </c>
      <c r="E1490">
        <v>7</v>
      </c>
      <c r="F1490" t="s">
        <v>87</v>
      </c>
      <c r="G1490" t="s">
        <v>20</v>
      </c>
      <c r="H1490" t="s">
        <v>31</v>
      </c>
      <c r="I1490" t="s">
        <v>28</v>
      </c>
      <c r="J1490" t="s">
        <v>3</v>
      </c>
      <c r="K1490" t="s">
        <v>34</v>
      </c>
      <c r="L1490" t="s">
        <v>35</v>
      </c>
      <c r="M1490">
        <v>1</v>
      </c>
      <c r="N1490">
        <v>40.24</v>
      </c>
      <c r="O1490">
        <v>0</v>
      </c>
      <c r="P1490">
        <v>15.05</v>
      </c>
      <c r="Q1490">
        <v>40.24</v>
      </c>
      <c r="R1490">
        <v>15.05</v>
      </c>
      <c r="S1490">
        <v>25.19</v>
      </c>
      <c r="T1490">
        <v>0.62599403578528823</v>
      </c>
      <c r="U1490">
        <v>2026</v>
      </c>
      <c r="V1490" t="s">
        <v>86</v>
      </c>
      <c r="W1490">
        <v>7</v>
      </c>
      <c r="X1490" t="s">
        <v>87</v>
      </c>
    </row>
    <row r="1491" spans="1:24">
      <c r="A1491">
        <v>2003</v>
      </c>
      <c r="B1491" s="19">
        <v>46230</v>
      </c>
      <c r="C1491">
        <v>2026</v>
      </c>
      <c r="D1491" t="s">
        <v>86</v>
      </c>
      <c r="E1491">
        <v>7</v>
      </c>
      <c r="F1491" t="s">
        <v>87</v>
      </c>
      <c r="G1491" t="s">
        <v>11</v>
      </c>
      <c r="H1491" t="s">
        <v>25</v>
      </c>
      <c r="I1491" t="s">
        <v>19</v>
      </c>
      <c r="J1491" t="s">
        <v>3</v>
      </c>
      <c r="K1491" t="s">
        <v>14</v>
      </c>
      <c r="L1491" t="s">
        <v>15</v>
      </c>
      <c r="M1491">
        <v>1</v>
      </c>
      <c r="N1491">
        <v>36.14</v>
      </c>
      <c r="O1491">
        <v>0</v>
      </c>
      <c r="P1491">
        <v>13.52</v>
      </c>
      <c r="Q1491">
        <v>36.14</v>
      </c>
      <c r="R1491">
        <v>13.52</v>
      </c>
      <c r="S1491">
        <v>22.62</v>
      </c>
      <c r="T1491">
        <v>0.62589928057553956</v>
      </c>
      <c r="U1491">
        <v>2026</v>
      </c>
      <c r="V1491" t="s">
        <v>86</v>
      </c>
      <c r="W1491">
        <v>7</v>
      </c>
      <c r="X1491" t="s">
        <v>87</v>
      </c>
    </row>
    <row r="1492" spans="1:24">
      <c r="A1492">
        <v>2682</v>
      </c>
      <c r="B1492" s="19">
        <v>46230</v>
      </c>
      <c r="C1492">
        <v>2026</v>
      </c>
      <c r="D1492" t="s">
        <v>86</v>
      </c>
      <c r="E1492">
        <v>7</v>
      </c>
      <c r="F1492" t="s">
        <v>87</v>
      </c>
      <c r="G1492" t="s">
        <v>6</v>
      </c>
      <c r="H1492" t="s">
        <v>41</v>
      </c>
      <c r="I1492" t="s">
        <v>2</v>
      </c>
      <c r="J1492" t="s">
        <v>13</v>
      </c>
      <c r="K1492" t="s">
        <v>34</v>
      </c>
      <c r="L1492" t="s">
        <v>35</v>
      </c>
      <c r="M1492">
        <v>2</v>
      </c>
      <c r="N1492">
        <v>40.22</v>
      </c>
      <c r="O1492">
        <v>0.05</v>
      </c>
      <c r="P1492">
        <v>14.72</v>
      </c>
      <c r="Q1492">
        <v>76.417999999999992</v>
      </c>
      <c r="R1492">
        <v>29.44</v>
      </c>
      <c r="S1492">
        <v>46.977999999999994</v>
      </c>
      <c r="T1492">
        <v>0.61475045146431473</v>
      </c>
      <c r="U1492">
        <v>2026</v>
      </c>
      <c r="V1492" t="s">
        <v>86</v>
      </c>
      <c r="W1492">
        <v>7</v>
      </c>
      <c r="X1492" t="s">
        <v>87</v>
      </c>
    </row>
    <row r="1493" spans="1:24">
      <c r="A1493">
        <v>3860</v>
      </c>
      <c r="B1493" s="19">
        <v>46230</v>
      </c>
      <c r="C1493">
        <v>2026</v>
      </c>
      <c r="D1493" t="s">
        <v>86</v>
      </c>
      <c r="E1493">
        <v>7</v>
      </c>
      <c r="F1493" t="s">
        <v>87</v>
      </c>
      <c r="G1493" t="s">
        <v>20</v>
      </c>
      <c r="H1493" t="s">
        <v>31</v>
      </c>
      <c r="I1493" t="s">
        <v>2</v>
      </c>
      <c r="J1493" t="s">
        <v>3</v>
      </c>
      <c r="K1493" t="s">
        <v>34</v>
      </c>
      <c r="L1493" t="s">
        <v>42</v>
      </c>
      <c r="M1493">
        <v>3</v>
      </c>
      <c r="N1493">
        <v>37.130000000000003</v>
      </c>
      <c r="O1493">
        <v>0.05</v>
      </c>
      <c r="P1493">
        <v>14.29</v>
      </c>
      <c r="Q1493">
        <v>105.82050000000001</v>
      </c>
      <c r="R1493">
        <v>42.87</v>
      </c>
      <c r="S1493">
        <v>62.950500000000012</v>
      </c>
      <c r="T1493">
        <v>0.59488000907196625</v>
      </c>
      <c r="U1493">
        <v>2026</v>
      </c>
      <c r="V1493" t="s">
        <v>86</v>
      </c>
      <c r="W1493">
        <v>7</v>
      </c>
      <c r="X1493" t="s">
        <v>87</v>
      </c>
    </row>
    <row r="1494" spans="1:24">
      <c r="A1494">
        <v>4063</v>
      </c>
      <c r="B1494" s="19">
        <v>46230</v>
      </c>
      <c r="C1494">
        <v>2026</v>
      </c>
      <c r="D1494" t="s">
        <v>86</v>
      </c>
      <c r="E1494">
        <v>7</v>
      </c>
      <c r="F1494" t="s">
        <v>87</v>
      </c>
      <c r="G1494" t="s">
        <v>0</v>
      </c>
      <c r="H1494" t="s">
        <v>36</v>
      </c>
      <c r="I1494" t="s">
        <v>2</v>
      </c>
      <c r="J1494" t="s">
        <v>13</v>
      </c>
      <c r="K1494" t="s">
        <v>23</v>
      </c>
      <c r="L1494" t="s">
        <v>51</v>
      </c>
      <c r="M1494">
        <v>4</v>
      </c>
      <c r="N1494">
        <v>125.07</v>
      </c>
      <c r="O1494">
        <v>0.05</v>
      </c>
      <c r="P1494">
        <v>60</v>
      </c>
      <c r="Q1494">
        <v>475.26599999999996</v>
      </c>
      <c r="R1494">
        <v>240</v>
      </c>
      <c r="S1494">
        <v>235.26599999999996</v>
      </c>
      <c r="T1494">
        <v>0.4950196311118405</v>
      </c>
      <c r="U1494">
        <v>2026</v>
      </c>
      <c r="V1494" t="s">
        <v>86</v>
      </c>
      <c r="W1494">
        <v>7</v>
      </c>
      <c r="X1494" t="s">
        <v>87</v>
      </c>
    </row>
    <row r="1495" spans="1:24">
      <c r="A1495">
        <v>4474</v>
      </c>
      <c r="B1495" s="19">
        <v>46230</v>
      </c>
      <c r="C1495">
        <v>2026</v>
      </c>
      <c r="D1495" t="s">
        <v>86</v>
      </c>
      <c r="E1495">
        <v>7</v>
      </c>
      <c r="F1495" t="s">
        <v>87</v>
      </c>
      <c r="G1495" t="s">
        <v>20</v>
      </c>
      <c r="H1495" t="s">
        <v>47</v>
      </c>
      <c r="I1495" t="s">
        <v>8</v>
      </c>
      <c r="J1495" t="s">
        <v>3</v>
      </c>
      <c r="K1495" t="s">
        <v>34</v>
      </c>
      <c r="L1495" t="s">
        <v>38</v>
      </c>
      <c r="M1495">
        <v>5</v>
      </c>
      <c r="N1495">
        <v>122.14</v>
      </c>
      <c r="O1495">
        <v>0.05</v>
      </c>
      <c r="P1495">
        <v>70.64</v>
      </c>
      <c r="Q1495">
        <v>580.16499999999996</v>
      </c>
      <c r="R1495">
        <v>353.2</v>
      </c>
      <c r="S1495">
        <v>226.96499999999997</v>
      </c>
      <c r="T1495">
        <v>0.39120767367903958</v>
      </c>
      <c r="U1495">
        <v>2026</v>
      </c>
      <c r="V1495" t="s">
        <v>86</v>
      </c>
      <c r="W1495">
        <v>7</v>
      </c>
      <c r="X1495" t="s">
        <v>87</v>
      </c>
    </row>
    <row r="1496" spans="1:24">
      <c r="A1496">
        <v>21</v>
      </c>
      <c r="B1496" s="19">
        <v>46231</v>
      </c>
      <c r="C1496">
        <v>2026</v>
      </c>
      <c r="D1496" t="s">
        <v>86</v>
      </c>
      <c r="E1496">
        <v>7</v>
      </c>
      <c r="F1496" t="s">
        <v>87</v>
      </c>
      <c r="G1496" t="s">
        <v>6</v>
      </c>
      <c r="H1496" t="s">
        <v>41</v>
      </c>
      <c r="I1496" t="s">
        <v>2</v>
      </c>
      <c r="J1496" t="s">
        <v>16</v>
      </c>
      <c r="K1496" t="s">
        <v>23</v>
      </c>
      <c r="L1496" t="s">
        <v>51</v>
      </c>
      <c r="M1496">
        <v>1</v>
      </c>
      <c r="N1496">
        <v>120.09</v>
      </c>
      <c r="O1496">
        <v>0</v>
      </c>
      <c r="P1496">
        <v>62.18</v>
      </c>
      <c r="Q1496">
        <v>120.09</v>
      </c>
      <c r="R1496">
        <v>62.18</v>
      </c>
      <c r="S1496">
        <v>57.910000000000004</v>
      </c>
      <c r="T1496">
        <v>0.48222166708302111</v>
      </c>
      <c r="U1496">
        <v>2026</v>
      </c>
      <c r="V1496" t="s">
        <v>86</v>
      </c>
      <c r="W1496">
        <v>7</v>
      </c>
      <c r="X1496" t="s">
        <v>87</v>
      </c>
    </row>
    <row r="1497" spans="1:24">
      <c r="A1497">
        <v>368</v>
      </c>
      <c r="B1497" s="19">
        <v>46231</v>
      </c>
      <c r="C1497">
        <v>2026</v>
      </c>
      <c r="D1497" t="s">
        <v>86</v>
      </c>
      <c r="E1497">
        <v>7</v>
      </c>
      <c r="F1497" t="s">
        <v>87</v>
      </c>
      <c r="G1497" t="s">
        <v>20</v>
      </c>
      <c r="H1497" t="s">
        <v>21</v>
      </c>
      <c r="I1497" t="s">
        <v>28</v>
      </c>
      <c r="J1497" t="s">
        <v>3</v>
      </c>
      <c r="K1497" t="s">
        <v>4</v>
      </c>
      <c r="L1497" t="s">
        <v>30</v>
      </c>
      <c r="M1497">
        <v>6</v>
      </c>
      <c r="N1497">
        <v>102.75</v>
      </c>
      <c r="O1497">
        <v>0</v>
      </c>
      <c r="P1497">
        <v>51.55</v>
      </c>
      <c r="Q1497">
        <v>616.5</v>
      </c>
      <c r="R1497">
        <v>309.29999999999995</v>
      </c>
      <c r="S1497">
        <v>307.20000000000005</v>
      </c>
      <c r="T1497">
        <v>0.49829683698296845</v>
      </c>
      <c r="U1497">
        <v>2026</v>
      </c>
      <c r="V1497" t="s">
        <v>86</v>
      </c>
      <c r="W1497">
        <v>7</v>
      </c>
      <c r="X1497" t="s">
        <v>87</v>
      </c>
    </row>
    <row r="1498" spans="1:24">
      <c r="A1498">
        <v>457</v>
      </c>
      <c r="B1498" s="19">
        <v>46231</v>
      </c>
      <c r="C1498">
        <v>2026</v>
      </c>
      <c r="D1498" t="s">
        <v>86</v>
      </c>
      <c r="E1498">
        <v>7</v>
      </c>
      <c r="F1498" t="s">
        <v>87</v>
      </c>
      <c r="G1498" t="s">
        <v>11</v>
      </c>
      <c r="H1498" t="s">
        <v>12</v>
      </c>
      <c r="I1498" t="s">
        <v>2</v>
      </c>
      <c r="J1498" t="s">
        <v>3</v>
      </c>
      <c r="K1498" t="s">
        <v>23</v>
      </c>
      <c r="L1498" t="s">
        <v>29</v>
      </c>
      <c r="M1498">
        <v>4</v>
      </c>
      <c r="N1498">
        <v>191.15</v>
      </c>
      <c r="O1498">
        <v>0</v>
      </c>
      <c r="P1498">
        <v>105.01</v>
      </c>
      <c r="Q1498">
        <v>764.6</v>
      </c>
      <c r="R1498">
        <v>420.04</v>
      </c>
      <c r="S1498">
        <v>344.56</v>
      </c>
      <c r="T1498">
        <v>0.45064085796494896</v>
      </c>
      <c r="U1498">
        <v>2026</v>
      </c>
      <c r="V1498" t="s">
        <v>86</v>
      </c>
      <c r="W1498">
        <v>7</v>
      </c>
      <c r="X1498" t="s">
        <v>87</v>
      </c>
    </row>
    <row r="1499" spans="1:24">
      <c r="A1499">
        <v>1516</v>
      </c>
      <c r="B1499" s="19">
        <v>46231</v>
      </c>
      <c r="C1499">
        <v>2026</v>
      </c>
      <c r="D1499" t="s">
        <v>86</v>
      </c>
      <c r="E1499">
        <v>7</v>
      </c>
      <c r="F1499" t="s">
        <v>87</v>
      </c>
      <c r="G1499" t="s">
        <v>0</v>
      </c>
      <c r="H1499" t="s">
        <v>36</v>
      </c>
      <c r="I1499" t="s">
        <v>2</v>
      </c>
      <c r="J1499" t="s">
        <v>16</v>
      </c>
      <c r="K1499" t="s">
        <v>34</v>
      </c>
      <c r="L1499" t="s">
        <v>35</v>
      </c>
      <c r="M1499">
        <v>2</v>
      </c>
      <c r="N1499">
        <v>40.15</v>
      </c>
      <c r="O1499">
        <v>0.1</v>
      </c>
      <c r="P1499">
        <v>14.86</v>
      </c>
      <c r="Q1499">
        <v>72.27</v>
      </c>
      <c r="R1499">
        <v>29.72</v>
      </c>
      <c r="S1499">
        <v>42.55</v>
      </c>
      <c r="T1499">
        <v>0.58876435588764353</v>
      </c>
      <c r="U1499">
        <v>2026</v>
      </c>
      <c r="V1499" t="s">
        <v>86</v>
      </c>
      <c r="W1499">
        <v>7</v>
      </c>
      <c r="X1499" t="s">
        <v>87</v>
      </c>
    </row>
    <row r="1500" spans="1:24">
      <c r="A1500">
        <v>2266</v>
      </c>
      <c r="B1500" s="19">
        <v>46231</v>
      </c>
      <c r="C1500">
        <v>2026</v>
      </c>
      <c r="D1500" t="s">
        <v>86</v>
      </c>
      <c r="E1500">
        <v>7</v>
      </c>
      <c r="F1500" t="s">
        <v>87</v>
      </c>
      <c r="G1500" t="s">
        <v>6</v>
      </c>
      <c r="H1500" t="s">
        <v>41</v>
      </c>
      <c r="I1500" t="s">
        <v>28</v>
      </c>
      <c r="J1500" t="s">
        <v>16</v>
      </c>
      <c r="K1500" t="s">
        <v>23</v>
      </c>
      <c r="L1500" t="s">
        <v>40</v>
      </c>
      <c r="M1500">
        <v>1</v>
      </c>
      <c r="N1500">
        <v>83.05</v>
      </c>
      <c r="O1500">
        <v>0</v>
      </c>
      <c r="P1500">
        <v>38.86</v>
      </c>
      <c r="Q1500">
        <v>83.05</v>
      </c>
      <c r="R1500">
        <v>38.86</v>
      </c>
      <c r="S1500">
        <v>44.19</v>
      </c>
      <c r="T1500">
        <v>0.53208910295003009</v>
      </c>
      <c r="U1500">
        <v>2026</v>
      </c>
      <c r="V1500" t="s">
        <v>86</v>
      </c>
      <c r="W1500">
        <v>7</v>
      </c>
      <c r="X1500" t="s">
        <v>87</v>
      </c>
    </row>
    <row r="1501" spans="1:24">
      <c r="A1501">
        <v>2802</v>
      </c>
      <c r="B1501" s="19">
        <v>46231</v>
      </c>
      <c r="C1501">
        <v>2026</v>
      </c>
      <c r="D1501" t="s">
        <v>86</v>
      </c>
      <c r="E1501">
        <v>7</v>
      </c>
      <c r="F1501" t="s">
        <v>87</v>
      </c>
      <c r="G1501" t="s">
        <v>0</v>
      </c>
      <c r="H1501" t="s">
        <v>36</v>
      </c>
      <c r="I1501" t="s">
        <v>2</v>
      </c>
      <c r="J1501" t="s">
        <v>3</v>
      </c>
      <c r="K1501" t="s">
        <v>9</v>
      </c>
      <c r="L1501" t="s">
        <v>17</v>
      </c>
      <c r="M1501">
        <v>2</v>
      </c>
      <c r="N1501">
        <v>146.22999999999999</v>
      </c>
      <c r="O1501">
        <v>0</v>
      </c>
      <c r="P1501">
        <v>79.040000000000006</v>
      </c>
      <c r="Q1501">
        <v>292.45999999999998</v>
      </c>
      <c r="R1501">
        <v>158.08000000000001</v>
      </c>
      <c r="S1501">
        <v>134.37999999999997</v>
      </c>
      <c r="T1501">
        <v>0.45948163851466861</v>
      </c>
      <c r="U1501">
        <v>2026</v>
      </c>
      <c r="V1501" t="s">
        <v>86</v>
      </c>
      <c r="W1501">
        <v>7</v>
      </c>
      <c r="X1501" t="s">
        <v>87</v>
      </c>
    </row>
    <row r="1502" spans="1:24">
      <c r="A1502">
        <v>3604</v>
      </c>
      <c r="B1502" s="19">
        <v>46231</v>
      </c>
      <c r="C1502">
        <v>2026</v>
      </c>
      <c r="D1502" t="s">
        <v>86</v>
      </c>
      <c r="E1502">
        <v>7</v>
      </c>
      <c r="F1502" t="s">
        <v>87</v>
      </c>
      <c r="G1502" t="s">
        <v>6</v>
      </c>
      <c r="H1502" t="s">
        <v>49</v>
      </c>
      <c r="I1502" t="s">
        <v>2</v>
      </c>
      <c r="J1502" t="s">
        <v>3</v>
      </c>
      <c r="K1502" t="s">
        <v>9</v>
      </c>
      <c r="L1502" t="s">
        <v>17</v>
      </c>
      <c r="M1502">
        <v>2</v>
      </c>
      <c r="N1502">
        <v>144.09</v>
      </c>
      <c r="O1502">
        <v>0</v>
      </c>
      <c r="P1502">
        <v>77.67</v>
      </c>
      <c r="Q1502">
        <v>288.18</v>
      </c>
      <c r="R1502">
        <v>155.34</v>
      </c>
      <c r="S1502">
        <v>132.84</v>
      </c>
      <c r="T1502">
        <v>0.46096189881324173</v>
      </c>
      <c r="U1502">
        <v>2026</v>
      </c>
      <c r="V1502" t="s">
        <v>86</v>
      </c>
      <c r="W1502">
        <v>7</v>
      </c>
      <c r="X1502" t="s">
        <v>87</v>
      </c>
    </row>
    <row r="1503" spans="1:24">
      <c r="A1503">
        <v>3644</v>
      </c>
      <c r="B1503" s="19">
        <v>46231</v>
      </c>
      <c r="C1503">
        <v>2026</v>
      </c>
      <c r="D1503" t="s">
        <v>86</v>
      </c>
      <c r="E1503">
        <v>7</v>
      </c>
      <c r="F1503" t="s">
        <v>87</v>
      </c>
      <c r="G1503" t="s">
        <v>11</v>
      </c>
      <c r="H1503" t="s">
        <v>39</v>
      </c>
      <c r="I1503" t="s">
        <v>19</v>
      </c>
      <c r="J1503" t="s">
        <v>16</v>
      </c>
      <c r="K1503" t="s">
        <v>9</v>
      </c>
      <c r="L1503" t="s">
        <v>10</v>
      </c>
      <c r="M1503">
        <v>3</v>
      </c>
      <c r="N1503">
        <v>93.01</v>
      </c>
      <c r="O1503">
        <v>0.15</v>
      </c>
      <c r="P1503">
        <v>46.68</v>
      </c>
      <c r="Q1503">
        <v>237.17550000000003</v>
      </c>
      <c r="R1503">
        <v>140.04</v>
      </c>
      <c r="S1503">
        <v>97.135500000000036</v>
      </c>
      <c r="T1503">
        <v>0.4095511551572571</v>
      </c>
      <c r="U1503">
        <v>2026</v>
      </c>
      <c r="V1503" t="s">
        <v>86</v>
      </c>
      <c r="W1503">
        <v>7</v>
      </c>
      <c r="X1503" t="s">
        <v>87</v>
      </c>
    </row>
    <row r="1504" spans="1:24">
      <c r="A1504">
        <v>4271</v>
      </c>
      <c r="B1504" s="19">
        <v>46231</v>
      </c>
      <c r="C1504">
        <v>2026</v>
      </c>
      <c r="D1504" t="s">
        <v>86</v>
      </c>
      <c r="E1504">
        <v>7</v>
      </c>
      <c r="F1504" t="s">
        <v>87</v>
      </c>
      <c r="G1504" t="s">
        <v>0</v>
      </c>
      <c r="H1504" t="s">
        <v>1</v>
      </c>
      <c r="I1504" t="s">
        <v>19</v>
      </c>
      <c r="J1504" t="s">
        <v>13</v>
      </c>
      <c r="K1504" t="s">
        <v>23</v>
      </c>
      <c r="L1504" t="s">
        <v>51</v>
      </c>
      <c r="M1504">
        <v>1</v>
      </c>
      <c r="N1504">
        <v>121.61</v>
      </c>
      <c r="O1504">
        <v>0.1</v>
      </c>
      <c r="P1504">
        <v>60.58</v>
      </c>
      <c r="Q1504">
        <v>109.449</v>
      </c>
      <c r="R1504">
        <v>60.58</v>
      </c>
      <c r="S1504">
        <v>48.869</v>
      </c>
      <c r="T1504">
        <v>0.4465001964385239</v>
      </c>
      <c r="U1504">
        <v>2026</v>
      </c>
      <c r="V1504" t="s">
        <v>86</v>
      </c>
      <c r="W1504">
        <v>7</v>
      </c>
      <c r="X1504" t="s">
        <v>87</v>
      </c>
    </row>
    <row r="1505" spans="1:24">
      <c r="A1505">
        <v>272</v>
      </c>
      <c r="B1505" s="19">
        <v>46232</v>
      </c>
      <c r="C1505">
        <v>2026</v>
      </c>
      <c r="D1505" t="s">
        <v>86</v>
      </c>
      <c r="E1505">
        <v>7</v>
      </c>
      <c r="F1505" t="s">
        <v>87</v>
      </c>
      <c r="G1505" t="s">
        <v>20</v>
      </c>
      <c r="H1505" t="s">
        <v>21</v>
      </c>
      <c r="I1505" t="s">
        <v>2</v>
      </c>
      <c r="J1505" t="s">
        <v>16</v>
      </c>
      <c r="K1505" t="s">
        <v>23</v>
      </c>
      <c r="L1505" t="s">
        <v>29</v>
      </c>
      <c r="M1505">
        <v>2</v>
      </c>
      <c r="N1505">
        <v>195.09</v>
      </c>
      <c r="O1505">
        <v>0</v>
      </c>
      <c r="P1505">
        <v>106.82</v>
      </c>
      <c r="Q1505">
        <v>390.18</v>
      </c>
      <c r="R1505">
        <v>213.64</v>
      </c>
      <c r="S1505">
        <v>176.54000000000002</v>
      </c>
      <c r="T1505">
        <v>0.45245783997129535</v>
      </c>
      <c r="U1505">
        <v>2026</v>
      </c>
      <c r="V1505" t="s">
        <v>86</v>
      </c>
      <c r="W1505">
        <v>7</v>
      </c>
      <c r="X1505" t="s">
        <v>87</v>
      </c>
    </row>
    <row r="1506" spans="1:24">
      <c r="A1506">
        <v>1469</v>
      </c>
      <c r="B1506" s="19">
        <v>46232</v>
      </c>
      <c r="C1506">
        <v>2026</v>
      </c>
      <c r="D1506" t="s">
        <v>86</v>
      </c>
      <c r="E1506">
        <v>7</v>
      </c>
      <c r="F1506" t="s">
        <v>87</v>
      </c>
      <c r="G1506" t="s">
        <v>11</v>
      </c>
      <c r="H1506" t="s">
        <v>39</v>
      </c>
      <c r="I1506" t="s">
        <v>19</v>
      </c>
      <c r="J1506" t="s">
        <v>3</v>
      </c>
      <c r="K1506" t="s">
        <v>14</v>
      </c>
      <c r="L1506" t="s">
        <v>48</v>
      </c>
      <c r="M1506">
        <v>3</v>
      </c>
      <c r="N1506">
        <v>167.52</v>
      </c>
      <c r="O1506">
        <v>0</v>
      </c>
      <c r="P1506">
        <v>87.26</v>
      </c>
      <c r="Q1506">
        <v>502.56000000000006</v>
      </c>
      <c r="R1506">
        <v>261.78000000000003</v>
      </c>
      <c r="S1506">
        <v>240.78000000000003</v>
      </c>
      <c r="T1506">
        <v>0.4791069723018147</v>
      </c>
      <c r="U1506">
        <v>2026</v>
      </c>
      <c r="V1506" t="s">
        <v>86</v>
      </c>
      <c r="W1506">
        <v>7</v>
      </c>
      <c r="X1506" t="s">
        <v>87</v>
      </c>
    </row>
    <row r="1507" spans="1:24">
      <c r="A1507">
        <v>2253</v>
      </c>
      <c r="B1507" s="19">
        <v>46232</v>
      </c>
      <c r="C1507">
        <v>2026</v>
      </c>
      <c r="D1507" t="s">
        <v>86</v>
      </c>
      <c r="E1507">
        <v>7</v>
      </c>
      <c r="F1507" t="s">
        <v>87</v>
      </c>
      <c r="G1507" t="s">
        <v>6</v>
      </c>
      <c r="H1507" t="s">
        <v>49</v>
      </c>
      <c r="I1507" t="s">
        <v>28</v>
      </c>
      <c r="J1507" t="s">
        <v>13</v>
      </c>
      <c r="K1507" t="s">
        <v>4</v>
      </c>
      <c r="L1507" t="s">
        <v>22</v>
      </c>
      <c r="M1507">
        <v>3</v>
      </c>
      <c r="N1507">
        <v>50.98</v>
      </c>
      <c r="O1507">
        <v>0</v>
      </c>
      <c r="P1507">
        <v>22.63</v>
      </c>
      <c r="Q1507">
        <v>152.94</v>
      </c>
      <c r="R1507">
        <v>67.89</v>
      </c>
      <c r="S1507">
        <v>85.05</v>
      </c>
      <c r="T1507">
        <v>0.55610043154178113</v>
      </c>
      <c r="U1507">
        <v>2026</v>
      </c>
      <c r="V1507" t="s">
        <v>86</v>
      </c>
      <c r="W1507">
        <v>7</v>
      </c>
      <c r="X1507" t="s">
        <v>87</v>
      </c>
    </row>
    <row r="1508" spans="1:24">
      <c r="A1508">
        <v>2554</v>
      </c>
      <c r="B1508" s="19">
        <v>46232</v>
      </c>
      <c r="C1508">
        <v>2026</v>
      </c>
      <c r="D1508" t="s">
        <v>86</v>
      </c>
      <c r="E1508">
        <v>7</v>
      </c>
      <c r="F1508" t="s">
        <v>87</v>
      </c>
      <c r="G1508" t="s">
        <v>6</v>
      </c>
      <c r="H1508" t="s">
        <v>41</v>
      </c>
      <c r="I1508" t="s">
        <v>28</v>
      </c>
      <c r="J1508" t="s">
        <v>13</v>
      </c>
      <c r="K1508" t="s">
        <v>34</v>
      </c>
      <c r="L1508" t="s">
        <v>45</v>
      </c>
      <c r="M1508">
        <v>2</v>
      </c>
      <c r="N1508">
        <v>49.98</v>
      </c>
      <c r="O1508">
        <v>0.1</v>
      </c>
      <c r="P1508">
        <v>21.91</v>
      </c>
      <c r="Q1508">
        <v>89.963999999999999</v>
      </c>
      <c r="R1508">
        <v>43.82</v>
      </c>
      <c r="S1508">
        <v>46.143999999999998</v>
      </c>
      <c r="T1508">
        <v>0.51291627762215997</v>
      </c>
      <c r="U1508">
        <v>2026</v>
      </c>
      <c r="V1508" t="s">
        <v>86</v>
      </c>
      <c r="W1508">
        <v>7</v>
      </c>
      <c r="X1508" t="s">
        <v>87</v>
      </c>
    </row>
    <row r="1509" spans="1:24">
      <c r="A1509">
        <v>2624</v>
      </c>
      <c r="B1509" s="19">
        <v>46232</v>
      </c>
      <c r="C1509">
        <v>2026</v>
      </c>
      <c r="D1509" t="s">
        <v>86</v>
      </c>
      <c r="E1509">
        <v>7</v>
      </c>
      <c r="F1509" t="s">
        <v>87</v>
      </c>
      <c r="G1509" t="s">
        <v>20</v>
      </c>
      <c r="H1509" t="s">
        <v>21</v>
      </c>
      <c r="I1509" t="s">
        <v>8</v>
      </c>
      <c r="J1509" t="s">
        <v>16</v>
      </c>
      <c r="K1509" t="s">
        <v>14</v>
      </c>
      <c r="L1509" t="s">
        <v>15</v>
      </c>
      <c r="M1509">
        <v>4</v>
      </c>
      <c r="N1509">
        <v>36.44</v>
      </c>
      <c r="O1509">
        <v>0.15</v>
      </c>
      <c r="P1509">
        <v>13.32</v>
      </c>
      <c r="Q1509">
        <v>123.89599999999999</v>
      </c>
      <c r="R1509">
        <v>53.28</v>
      </c>
      <c r="S1509">
        <v>70.615999999999985</v>
      </c>
      <c r="T1509">
        <v>0.5699619035319945</v>
      </c>
      <c r="U1509">
        <v>2026</v>
      </c>
      <c r="V1509" t="s">
        <v>86</v>
      </c>
      <c r="W1509">
        <v>7</v>
      </c>
      <c r="X1509" t="s">
        <v>87</v>
      </c>
    </row>
    <row r="1510" spans="1:24">
      <c r="A1510">
        <v>3338</v>
      </c>
      <c r="B1510" s="19">
        <v>46232</v>
      </c>
      <c r="C1510">
        <v>2026</v>
      </c>
      <c r="D1510" t="s">
        <v>86</v>
      </c>
      <c r="E1510">
        <v>7</v>
      </c>
      <c r="F1510" t="s">
        <v>87</v>
      </c>
      <c r="G1510" t="s">
        <v>0</v>
      </c>
      <c r="H1510" t="s">
        <v>1</v>
      </c>
      <c r="I1510" t="s">
        <v>2</v>
      </c>
      <c r="J1510" t="s">
        <v>3</v>
      </c>
      <c r="K1510" t="s">
        <v>23</v>
      </c>
      <c r="L1510" t="s">
        <v>29</v>
      </c>
      <c r="M1510">
        <v>1</v>
      </c>
      <c r="N1510">
        <v>195.34</v>
      </c>
      <c r="O1510">
        <v>0.05</v>
      </c>
      <c r="P1510">
        <v>106.6</v>
      </c>
      <c r="Q1510">
        <v>185.57300000000001</v>
      </c>
      <c r="R1510">
        <v>106.6</v>
      </c>
      <c r="S1510">
        <v>78.973000000000013</v>
      </c>
      <c r="T1510">
        <v>0.42556298599472991</v>
      </c>
      <c r="U1510">
        <v>2026</v>
      </c>
      <c r="V1510" t="s">
        <v>86</v>
      </c>
      <c r="W1510">
        <v>7</v>
      </c>
      <c r="X1510" t="s">
        <v>87</v>
      </c>
    </row>
    <row r="1511" spans="1:24">
      <c r="A1511">
        <v>4575</v>
      </c>
      <c r="B1511" s="19">
        <v>46232</v>
      </c>
      <c r="C1511">
        <v>2026</v>
      </c>
      <c r="D1511" t="s">
        <v>86</v>
      </c>
      <c r="E1511">
        <v>7</v>
      </c>
      <c r="F1511" t="s">
        <v>87</v>
      </c>
      <c r="G1511" t="s">
        <v>11</v>
      </c>
      <c r="H1511" t="s">
        <v>25</v>
      </c>
      <c r="I1511" t="s">
        <v>2</v>
      </c>
      <c r="J1511" t="s">
        <v>16</v>
      </c>
      <c r="K1511" t="s">
        <v>4</v>
      </c>
      <c r="L1511" t="s">
        <v>30</v>
      </c>
      <c r="M1511">
        <v>1</v>
      </c>
      <c r="N1511">
        <v>103.31</v>
      </c>
      <c r="O1511">
        <v>0</v>
      </c>
      <c r="P1511">
        <v>50.93</v>
      </c>
      <c r="Q1511">
        <v>103.31</v>
      </c>
      <c r="R1511">
        <v>50.93</v>
      </c>
      <c r="S1511">
        <v>52.38</v>
      </c>
      <c r="T1511">
        <v>0.50701771367728199</v>
      </c>
      <c r="U1511">
        <v>2026</v>
      </c>
      <c r="V1511" t="s">
        <v>86</v>
      </c>
      <c r="W1511">
        <v>7</v>
      </c>
      <c r="X1511" t="s">
        <v>87</v>
      </c>
    </row>
    <row r="1512" spans="1:24">
      <c r="A1512">
        <v>4871</v>
      </c>
      <c r="B1512" s="19">
        <v>46232</v>
      </c>
      <c r="C1512">
        <v>2026</v>
      </c>
      <c r="D1512" t="s">
        <v>86</v>
      </c>
      <c r="E1512">
        <v>7</v>
      </c>
      <c r="F1512" t="s">
        <v>87</v>
      </c>
      <c r="G1512" t="s">
        <v>0</v>
      </c>
      <c r="H1512" t="s">
        <v>1</v>
      </c>
      <c r="I1512" t="s">
        <v>2</v>
      </c>
      <c r="J1512" t="s">
        <v>13</v>
      </c>
      <c r="K1512" t="s">
        <v>23</v>
      </c>
      <c r="L1512" t="s">
        <v>51</v>
      </c>
      <c r="M1512">
        <v>3</v>
      </c>
      <c r="N1512">
        <v>123.31</v>
      </c>
      <c r="O1512">
        <v>0</v>
      </c>
      <c r="P1512">
        <v>59.16</v>
      </c>
      <c r="Q1512">
        <v>369.93</v>
      </c>
      <c r="R1512">
        <v>177.48</v>
      </c>
      <c r="S1512">
        <v>192.45000000000002</v>
      </c>
      <c r="T1512">
        <v>0.52023355770010549</v>
      </c>
      <c r="U1512">
        <v>2026</v>
      </c>
      <c r="V1512" t="s">
        <v>86</v>
      </c>
      <c r="W1512">
        <v>7</v>
      </c>
      <c r="X1512" t="s">
        <v>87</v>
      </c>
    </row>
    <row r="1513" spans="1:24">
      <c r="A1513">
        <v>4931</v>
      </c>
      <c r="B1513" s="19">
        <v>46232</v>
      </c>
      <c r="C1513">
        <v>2026</v>
      </c>
      <c r="D1513" t="s">
        <v>86</v>
      </c>
      <c r="E1513">
        <v>7</v>
      </c>
      <c r="F1513" t="s">
        <v>87</v>
      </c>
      <c r="G1513" t="s">
        <v>0</v>
      </c>
      <c r="H1513" t="s">
        <v>50</v>
      </c>
      <c r="I1513" t="s">
        <v>2</v>
      </c>
      <c r="J1513" t="s">
        <v>13</v>
      </c>
      <c r="K1513" t="s">
        <v>34</v>
      </c>
      <c r="L1513" t="s">
        <v>35</v>
      </c>
      <c r="M1513">
        <v>1</v>
      </c>
      <c r="N1513">
        <v>40.36</v>
      </c>
      <c r="O1513">
        <v>0.1</v>
      </c>
      <c r="P1513">
        <v>14.82</v>
      </c>
      <c r="Q1513">
        <v>36.323999999999998</v>
      </c>
      <c r="R1513">
        <v>14.82</v>
      </c>
      <c r="S1513">
        <v>21.503999999999998</v>
      </c>
      <c r="T1513">
        <v>0.59200528576148004</v>
      </c>
      <c r="U1513">
        <v>2026</v>
      </c>
      <c r="V1513" t="s">
        <v>86</v>
      </c>
      <c r="W1513">
        <v>7</v>
      </c>
      <c r="X1513" t="s">
        <v>87</v>
      </c>
    </row>
    <row r="1514" spans="1:24">
      <c r="A1514">
        <v>4962</v>
      </c>
      <c r="B1514" s="19">
        <v>46232</v>
      </c>
      <c r="C1514">
        <v>2026</v>
      </c>
      <c r="D1514" t="s">
        <v>86</v>
      </c>
      <c r="E1514">
        <v>7</v>
      </c>
      <c r="F1514" t="s">
        <v>87</v>
      </c>
      <c r="G1514" t="s">
        <v>0</v>
      </c>
      <c r="H1514" t="s">
        <v>50</v>
      </c>
      <c r="I1514" t="s">
        <v>19</v>
      </c>
      <c r="J1514" t="s">
        <v>13</v>
      </c>
      <c r="K1514" t="s">
        <v>23</v>
      </c>
      <c r="L1514" t="s">
        <v>40</v>
      </c>
      <c r="M1514">
        <v>2</v>
      </c>
      <c r="N1514">
        <v>83.06</v>
      </c>
      <c r="O1514">
        <v>0</v>
      </c>
      <c r="P1514">
        <v>38.74</v>
      </c>
      <c r="Q1514">
        <v>166.12</v>
      </c>
      <c r="R1514">
        <v>77.48</v>
      </c>
      <c r="S1514">
        <v>88.64</v>
      </c>
      <c r="T1514">
        <v>0.5335901757765471</v>
      </c>
      <c r="U1514">
        <v>2026</v>
      </c>
      <c r="V1514" t="s">
        <v>86</v>
      </c>
      <c r="W1514">
        <v>7</v>
      </c>
      <c r="X1514" t="s">
        <v>87</v>
      </c>
    </row>
    <row r="1515" spans="1:24">
      <c r="A1515">
        <v>5006</v>
      </c>
      <c r="B1515" s="19">
        <v>46232</v>
      </c>
      <c r="C1515">
        <v>2026</v>
      </c>
      <c r="D1515" t="s">
        <v>86</v>
      </c>
      <c r="E1515">
        <v>7</v>
      </c>
      <c r="F1515" t="s">
        <v>87</v>
      </c>
      <c r="G1515" t="s">
        <v>11</v>
      </c>
      <c r="H1515" t="s">
        <v>18</v>
      </c>
      <c r="I1515" t="s">
        <v>2</v>
      </c>
      <c r="J1515" t="s">
        <v>3</v>
      </c>
      <c r="K1515" t="s">
        <v>9</v>
      </c>
      <c r="L1515" t="s">
        <v>37</v>
      </c>
      <c r="M1515">
        <v>2</v>
      </c>
      <c r="N1515">
        <v>151.72999999999999</v>
      </c>
      <c r="O1515">
        <v>0</v>
      </c>
      <c r="P1515">
        <v>81.209999999999994</v>
      </c>
      <c r="Q1515">
        <v>303.45999999999998</v>
      </c>
      <c r="R1515">
        <v>162.41999999999999</v>
      </c>
      <c r="S1515">
        <v>141.04</v>
      </c>
      <c r="T1515">
        <v>0.46477295195412904</v>
      </c>
      <c r="U1515">
        <v>2026</v>
      </c>
      <c r="V1515" t="s">
        <v>86</v>
      </c>
      <c r="W1515">
        <v>7</v>
      </c>
      <c r="X1515" t="s">
        <v>87</v>
      </c>
    </row>
    <row r="1516" spans="1:24">
      <c r="A1516">
        <v>5033</v>
      </c>
      <c r="B1516" s="19">
        <v>46232</v>
      </c>
      <c r="C1516">
        <v>2026</v>
      </c>
      <c r="D1516" t="s">
        <v>86</v>
      </c>
      <c r="E1516">
        <v>7</v>
      </c>
      <c r="F1516" t="s">
        <v>87</v>
      </c>
      <c r="G1516" t="s">
        <v>20</v>
      </c>
      <c r="H1516" t="s">
        <v>33</v>
      </c>
      <c r="I1516" t="s">
        <v>2</v>
      </c>
      <c r="J1516" t="s">
        <v>13</v>
      </c>
      <c r="K1516" t="s">
        <v>9</v>
      </c>
      <c r="L1516" t="s">
        <v>46</v>
      </c>
      <c r="M1516">
        <v>4</v>
      </c>
      <c r="N1516">
        <v>72.010000000000005</v>
      </c>
      <c r="O1516">
        <v>0.05</v>
      </c>
      <c r="P1516">
        <v>32.36</v>
      </c>
      <c r="Q1516">
        <v>273.63800000000003</v>
      </c>
      <c r="R1516">
        <v>129.44</v>
      </c>
      <c r="S1516">
        <v>144.19800000000004</v>
      </c>
      <c r="T1516">
        <v>0.52696628392255473</v>
      </c>
      <c r="U1516">
        <v>2026</v>
      </c>
      <c r="V1516" t="s">
        <v>86</v>
      </c>
      <c r="W1516">
        <v>7</v>
      </c>
      <c r="X1516" t="s">
        <v>87</v>
      </c>
    </row>
    <row r="1517" spans="1:24">
      <c r="A1517">
        <v>5117</v>
      </c>
      <c r="B1517" s="19">
        <v>46232</v>
      </c>
      <c r="C1517">
        <v>2026</v>
      </c>
      <c r="D1517" t="s">
        <v>86</v>
      </c>
      <c r="E1517">
        <v>7</v>
      </c>
      <c r="F1517" t="s">
        <v>87</v>
      </c>
      <c r="G1517" t="s">
        <v>6</v>
      </c>
      <c r="H1517" t="s">
        <v>41</v>
      </c>
      <c r="I1517" t="s">
        <v>2</v>
      </c>
      <c r="J1517" t="s">
        <v>16</v>
      </c>
      <c r="K1517" t="s">
        <v>9</v>
      </c>
      <c r="L1517" t="s">
        <v>37</v>
      </c>
      <c r="M1517">
        <v>1</v>
      </c>
      <c r="N1517">
        <v>154.87</v>
      </c>
      <c r="O1517">
        <v>0</v>
      </c>
      <c r="P1517">
        <v>80.459999999999994</v>
      </c>
      <c r="Q1517">
        <v>154.87</v>
      </c>
      <c r="R1517">
        <v>80.459999999999994</v>
      </c>
      <c r="S1517">
        <v>74.410000000000011</v>
      </c>
      <c r="T1517">
        <v>0.48046748886162594</v>
      </c>
      <c r="U1517">
        <v>2026</v>
      </c>
      <c r="V1517" t="s">
        <v>86</v>
      </c>
      <c r="W1517">
        <v>7</v>
      </c>
      <c r="X1517" t="s">
        <v>87</v>
      </c>
    </row>
    <row r="1518" spans="1:24">
      <c r="A1518">
        <v>954</v>
      </c>
      <c r="B1518" s="19">
        <v>46233</v>
      </c>
      <c r="C1518">
        <v>2026</v>
      </c>
      <c r="D1518" t="s">
        <v>86</v>
      </c>
      <c r="E1518">
        <v>7</v>
      </c>
      <c r="F1518" t="s">
        <v>87</v>
      </c>
      <c r="G1518" t="s">
        <v>6</v>
      </c>
      <c r="H1518" t="s">
        <v>7</v>
      </c>
      <c r="I1518" t="s">
        <v>2</v>
      </c>
      <c r="J1518" t="s">
        <v>13</v>
      </c>
      <c r="K1518" t="s">
        <v>14</v>
      </c>
      <c r="L1518" t="s">
        <v>44</v>
      </c>
      <c r="M1518">
        <v>3</v>
      </c>
      <c r="N1518">
        <v>134.61000000000001</v>
      </c>
      <c r="O1518">
        <v>0.1</v>
      </c>
      <c r="P1518">
        <v>65.77</v>
      </c>
      <c r="Q1518">
        <v>363.44700000000006</v>
      </c>
      <c r="R1518">
        <v>197.31</v>
      </c>
      <c r="S1518">
        <v>166.13700000000006</v>
      </c>
      <c r="T1518">
        <v>0.45711479252820914</v>
      </c>
      <c r="U1518">
        <v>2026</v>
      </c>
      <c r="V1518" t="s">
        <v>86</v>
      </c>
      <c r="W1518">
        <v>7</v>
      </c>
      <c r="X1518" t="s">
        <v>87</v>
      </c>
    </row>
    <row r="1519" spans="1:24">
      <c r="A1519">
        <v>1644</v>
      </c>
      <c r="B1519" s="19">
        <v>46233</v>
      </c>
      <c r="C1519">
        <v>2026</v>
      </c>
      <c r="D1519" t="s">
        <v>86</v>
      </c>
      <c r="E1519">
        <v>7</v>
      </c>
      <c r="F1519" t="s">
        <v>87</v>
      </c>
      <c r="G1519" t="s">
        <v>20</v>
      </c>
      <c r="H1519" t="s">
        <v>47</v>
      </c>
      <c r="I1519" t="s">
        <v>2</v>
      </c>
      <c r="J1519" t="s">
        <v>3</v>
      </c>
      <c r="K1519" t="s">
        <v>4</v>
      </c>
      <c r="L1519" t="s">
        <v>5</v>
      </c>
      <c r="M1519">
        <v>3</v>
      </c>
      <c r="N1519">
        <v>81.5</v>
      </c>
      <c r="O1519">
        <v>0.05</v>
      </c>
      <c r="P1519">
        <v>43.85</v>
      </c>
      <c r="Q1519">
        <v>232.27499999999998</v>
      </c>
      <c r="R1519">
        <v>131.55000000000001</v>
      </c>
      <c r="S1519">
        <v>100.72499999999997</v>
      </c>
      <c r="T1519">
        <v>0.43364546335163051</v>
      </c>
      <c r="U1519">
        <v>2026</v>
      </c>
      <c r="V1519" t="s">
        <v>86</v>
      </c>
      <c r="W1519">
        <v>7</v>
      </c>
      <c r="X1519" t="s">
        <v>87</v>
      </c>
    </row>
    <row r="1520" spans="1:24">
      <c r="A1520">
        <v>2030</v>
      </c>
      <c r="B1520" s="19">
        <v>46233</v>
      </c>
      <c r="C1520">
        <v>2026</v>
      </c>
      <c r="D1520" t="s">
        <v>86</v>
      </c>
      <c r="E1520">
        <v>7</v>
      </c>
      <c r="F1520" t="s">
        <v>87</v>
      </c>
      <c r="G1520" t="s">
        <v>0</v>
      </c>
      <c r="H1520" t="s">
        <v>1</v>
      </c>
      <c r="I1520" t="s">
        <v>28</v>
      </c>
      <c r="J1520" t="s">
        <v>16</v>
      </c>
      <c r="K1520" t="s">
        <v>14</v>
      </c>
      <c r="L1520" t="s">
        <v>44</v>
      </c>
      <c r="M1520">
        <v>2</v>
      </c>
      <c r="N1520">
        <v>135.63</v>
      </c>
      <c r="O1520">
        <v>0</v>
      </c>
      <c r="P1520">
        <v>66.63</v>
      </c>
      <c r="Q1520">
        <v>271.26</v>
      </c>
      <c r="R1520">
        <v>133.26</v>
      </c>
      <c r="S1520">
        <v>138</v>
      </c>
      <c r="T1520">
        <v>0.50873700508737008</v>
      </c>
      <c r="U1520">
        <v>2026</v>
      </c>
      <c r="V1520" t="s">
        <v>86</v>
      </c>
      <c r="W1520">
        <v>7</v>
      </c>
      <c r="X1520" t="s">
        <v>87</v>
      </c>
    </row>
    <row r="1521" spans="1:24">
      <c r="A1521">
        <v>2595</v>
      </c>
      <c r="B1521" s="19">
        <v>46233</v>
      </c>
      <c r="C1521">
        <v>2026</v>
      </c>
      <c r="D1521" t="s">
        <v>86</v>
      </c>
      <c r="E1521">
        <v>7</v>
      </c>
      <c r="F1521" t="s">
        <v>87</v>
      </c>
      <c r="G1521" t="s">
        <v>0</v>
      </c>
      <c r="H1521" t="s">
        <v>36</v>
      </c>
      <c r="I1521" t="s">
        <v>8</v>
      </c>
      <c r="J1521" t="s">
        <v>16</v>
      </c>
      <c r="K1521" t="s">
        <v>14</v>
      </c>
      <c r="L1521" t="s">
        <v>44</v>
      </c>
      <c r="M1521">
        <v>15</v>
      </c>
      <c r="N1521">
        <v>133.44999999999999</v>
      </c>
      <c r="O1521">
        <v>0.2</v>
      </c>
      <c r="P1521">
        <v>65.819999999999993</v>
      </c>
      <c r="Q1521">
        <v>1601.3999999999999</v>
      </c>
      <c r="R1521">
        <v>987.3</v>
      </c>
      <c r="S1521">
        <v>614.09999999999991</v>
      </c>
      <c r="T1521">
        <v>0.3834769576620457</v>
      </c>
      <c r="U1521">
        <v>2026</v>
      </c>
      <c r="V1521" t="s">
        <v>86</v>
      </c>
      <c r="W1521">
        <v>7</v>
      </c>
      <c r="X1521" t="s">
        <v>87</v>
      </c>
    </row>
    <row r="1522" spans="1:24">
      <c r="A1522">
        <v>2763</v>
      </c>
      <c r="B1522" s="19">
        <v>46233</v>
      </c>
      <c r="C1522">
        <v>2026</v>
      </c>
      <c r="D1522" t="s">
        <v>86</v>
      </c>
      <c r="E1522">
        <v>7</v>
      </c>
      <c r="F1522" t="s">
        <v>87</v>
      </c>
      <c r="G1522" t="s">
        <v>0</v>
      </c>
      <c r="H1522" t="s">
        <v>50</v>
      </c>
      <c r="I1522" t="s">
        <v>2</v>
      </c>
      <c r="J1522" t="s">
        <v>16</v>
      </c>
      <c r="K1522" t="s">
        <v>23</v>
      </c>
      <c r="L1522" t="s">
        <v>51</v>
      </c>
      <c r="M1522">
        <v>1</v>
      </c>
      <c r="N1522">
        <v>120.94</v>
      </c>
      <c r="O1522">
        <v>0</v>
      </c>
      <c r="P1522">
        <v>62.24</v>
      </c>
      <c r="Q1522">
        <v>120.94</v>
      </c>
      <c r="R1522">
        <v>62.24</v>
      </c>
      <c r="S1522">
        <v>58.699999999999996</v>
      </c>
      <c r="T1522">
        <v>0.48536464362493797</v>
      </c>
      <c r="U1522">
        <v>2026</v>
      </c>
      <c r="V1522" t="s">
        <v>86</v>
      </c>
      <c r="W1522">
        <v>7</v>
      </c>
      <c r="X1522" t="s">
        <v>87</v>
      </c>
    </row>
    <row r="1523" spans="1:24">
      <c r="A1523">
        <v>3537</v>
      </c>
      <c r="B1523" s="19">
        <v>46233</v>
      </c>
      <c r="C1523">
        <v>2026</v>
      </c>
      <c r="D1523" t="s">
        <v>86</v>
      </c>
      <c r="E1523">
        <v>7</v>
      </c>
      <c r="F1523" t="s">
        <v>87</v>
      </c>
      <c r="G1523" t="s">
        <v>6</v>
      </c>
      <c r="H1523" t="s">
        <v>41</v>
      </c>
      <c r="I1523" t="s">
        <v>2</v>
      </c>
      <c r="J1523" t="s">
        <v>3</v>
      </c>
      <c r="K1523" t="s">
        <v>23</v>
      </c>
      <c r="L1523" t="s">
        <v>24</v>
      </c>
      <c r="M1523">
        <v>2</v>
      </c>
      <c r="N1523">
        <v>332.99</v>
      </c>
      <c r="O1523">
        <v>0.15</v>
      </c>
      <c r="P1523">
        <v>199.09</v>
      </c>
      <c r="Q1523">
        <v>566.08299999999997</v>
      </c>
      <c r="R1523">
        <v>398.18</v>
      </c>
      <c r="S1523">
        <v>167.90299999999996</v>
      </c>
      <c r="T1523">
        <v>0.29660491482697759</v>
      </c>
      <c r="U1523">
        <v>2026</v>
      </c>
      <c r="V1523" t="s">
        <v>86</v>
      </c>
      <c r="W1523">
        <v>7</v>
      </c>
      <c r="X1523" t="s">
        <v>87</v>
      </c>
    </row>
    <row r="1524" spans="1:24">
      <c r="A1524">
        <v>3550</v>
      </c>
      <c r="B1524" s="19">
        <v>46233</v>
      </c>
      <c r="C1524">
        <v>2026</v>
      </c>
      <c r="D1524" t="s">
        <v>86</v>
      </c>
      <c r="E1524">
        <v>7</v>
      </c>
      <c r="F1524" t="s">
        <v>87</v>
      </c>
      <c r="G1524" t="s">
        <v>0</v>
      </c>
      <c r="H1524" t="s">
        <v>50</v>
      </c>
      <c r="I1524" t="s">
        <v>2</v>
      </c>
      <c r="J1524" t="s">
        <v>3</v>
      </c>
      <c r="K1524" t="s">
        <v>23</v>
      </c>
      <c r="L1524" t="s">
        <v>51</v>
      </c>
      <c r="M1524">
        <v>3</v>
      </c>
      <c r="N1524">
        <v>120.88</v>
      </c>
      <c r="O1524">
        <v>0</v>
      </c>
      <c r="P1524">
        <v>60.97</v>
      </c>
      <c r="Q1524">
        <v>362.64</v>
      </c>
      <c r="R1524">
        <v>182.91</v>
      </c>
      <c r="S1524">
        <v>179.73</v>
      </c>
      <c r="T1524">
        <v>0.49561548643282594</v>
      </c>
      <c r="U1524">
        <v>2026</v>
      </c>
      <c r="V1524" t="s">
        <v>86</v>
      </c>
      <c r="W1524">
        <v>7</v>
      </c>
      <c r="X1524" t="s">
        <v>87</v>
      </c>
    </row>
    <row r="1525" spans="1:24">
      <c r="A1525">
        <v>3875</v>
      </c>
      <c r="B1525" s="19">
        <v>46233</v>
      </c>
      <c r="C1525">
        <v>2026</v>
      </c>
      <c r="D1525" t="s">
        <v>86</v>
      </c>
      <c r="E1525">
        <v>7</v>
      </c>
      <c r="F1525" t="s">
        <v>87</v>
      </c>
      <c r="G1525" t="s">
        <v>20</v>
      </c>
      <c r="H1525" t="s">
        <v>33</v>
      </c>
      <c r="I1525" t="s">
        <v>2</v>
      </c>
      <c r="J1525" t="s">
        <v>3</v>
      </c>
      <c r="K1525" t="s">
        <v>4</v>
      </c>
      <c r="L1525" t="s">
        <v>30</v>
      </c>
      <c r="M1525">
        <v>1</v>
      </c>
      <c r="N1525">
        <v>101.73</v>
      </c>
      <c r="O1525">
        <v>0.05</v>
      </c>
      <c r="P1525">
        <v>51.63</v>
      </c>
      <c r="Q1525">
        <v>96.643500000000003</v>
      </c>
      <c r="R1525">
        <v>51.63</v>
      </c>
      <c r="S1525">
        <v>45.013500000000001</v>
      </c>
      <c r="T1525">
        <v>0.46576852038678235</v>
      </c>
      <c r="U1525">
        <v>2026</v>
      </c>
      <c r="V1525" t="s">
        <v>86</v>
      </c>
      <c r="W1525">
        <v>7</v>
      </c>
      <c r="X1525" t="s">
        <v>87</v>
      </c>
    </row>
    <row r="1526" spans="1:24">
      <c r="A1526">
        <v>4467</v>
      </c>
      <c r="B1526" s="19">
        <v>46233</v>
      </c>
      <c r="C1526">
        <v>2026</v>
      </c>
      <c r="D1526" t="s">
        <v>86</v>
      </c>
      <c r="E1526">
        <v>7</v>
      </c>
      <c r="F1526" t="s">
        <v>87</v>
      </c>
      <c r="G1526" t="s">
        <v>20</v>
      </c>
      <c r="H1526" t="s">
        <v>31</v>
      </c>
      <c r="I1526" t="s">
        <v>2</v>
      </c>
      <c r="J1526" t="s">
        <v>3</v>
      </c>
      <c r="K1526" t="s">
        <v>14</v>
      </c>
      <c r="L1526" t="s">
        <v>15</v>
      </c>
      <c r="M1526">
        <v>2</v>
      </c>
      <c r="N1526">
        <v>36.21</v>
      </c>
      <c r="O1526">
        <v>0</v>
      </c>
      <c r="P1526">
        <v>13.5</v>
      </c>
      <c r="Q1526">
        <v>72.42</v>
      </c>
      <c r="R1526">
        <v>27</v>
      </c>
      <c r="S1526">
        <v>45.42</v>
      </c>
      <c r="T1526">
        <v>0.62717481358740679</v>
      </c>
      <c r="U1526">
        <v>2026</v>
      </c>
      <c r="V1526" t="s">
        <v>86</v>
      </c>
      <c r="W1526">
        <v>7</v>
      </c>
      <c r="X1526" t="s">
        <v>87</v>
      </c>
    </row>
    <row r="1527" spans="1:24">
      <c r="A1527">
        <v>739</v>
      </c>
      <c r="B1527" s="19">
        <v>46234</v>
      </c>
      <c r="C1527">
        <v>2026</v>
      </c>
      <c r="D1527" t="s">
        <v>86</v>
      </c>
      <c r="E1527">
        <v>7</v>
      </c>
      <c r="F1527" t="s">
        <v>87</v>
      </c>
      <c r="G1527" t="s">
        <v>20</v>
      </c>
      <c r="H1527" t="s">
        <v>31</v>
      </c>
      <c r="I1527" t="s">
        <v>2</v>
      </c>
      <c r="J1527" t="s">
        <v>16</v>
      </c>
      <c r="K1527" t="s">
        <v>4</v>
      </c>
      <c r="L1527" t="s">
        <v>30</v>
      </c>
      <c r="M1527">
        <v>5</v>
      </c>
      <c r="N1527">
        <v>104.65</v>
      </c>
      <c r="O1527">
        <v>0</v>
      </c>
      <c r="P1527">
        <v>49.2</v>
      </c>
      <c r="Q1527">
        <v>523.25</v>
      </c>
      <c r="R1527">
        <v>246</v>
      </c>
      <c r="S1527">
        <v>277.25</v>
      </c>
      <c r="T1527">
        <v>0.52986144290492121</v>
      </c>
      <c r="U1527">
        <v>2026</v>
      </c>
      <c r="V1527" t="s">
        <v>86</v>
      </c>
      <c r="W1527">
        <v>7</v>
      </c>
      <c r="X1527" t="s">
        <v>87</v>
      </c>
    </row>
    <row r="1528" spans="1:24">
      <c r="A1528">
        <v>2376</v>
      </c>
      <c r="B1528" s="19">
        <v>46234</v>
      </c>
      <c r="C1528">
        <v>2026</v>
      </c>
      <c r="D1528" t="s">
        <v>86</v>
      </c>
      <c r="E1528">
        <v>7</v>
      </c>
      <c r="F1528" t="s">
        <v>87</v>
      </c>
      <c r="G1528" t="s">
        <v>11</v>
      </c>
      <c r="H1528" t="s">
        <v>25</v>
      </c>
      <c r="I1528" t="s">
        <v>8</v>
      </c>
      <c r="J1528" t="s">
        <v>3</v>
      </c>
      <c r="K1528" t="s">
        <v>23</v>
      </c>
      <c r="L1528" t="s">
        <v>29</v>
      </c>
      <c r="M1528">
        <v>5</v>
      </c>
      <c r="N1528">
        <v>198.35</v>
      </c>
      <c r="O1528">
        <v>0.05</v>
      </c>
      <c r="P1528">
        <v>104.96</v>
      </c>
      <c r="Q1528">
        <v>942.16249999999991</v>
      </c>
      <c r="R1528">
        <v>524.79999999999995</v>
      </c>
      <c r="S1528">
        <v>417.36249999999995</v>
      </c>
      <c r="T1528">
        <v>0.44298356175288234</v>
      </c>
      <c r="U1528">
        <v>2026</v>
      </c>
      <c r="V1528" t="s">
        <v>86</v>
      </c>
      <c r="W1528">
        <v>7</v>
      </c>
      <c r="X1528" t="s">
        <v>87</v>
      </c>
    </row>
    <row r="1529" spans="1:24">
      <c r="A1529">
        <v>3109</v>
      </c>
      <c r="B1529" s="19">
        <v>46234</v>
      </c>
      <c r="C1529">
        <v>2026</v>
      </c>
      <c r="D1529" t="s">
        <v>86</v>
      </c>
      <c r="E1529">
        <v>7</v>
      </c>
      <c r="F1529" t="s">
        <v>87</v>
      </c>
      <c r="G1529" t="s">
        <v>0</v>
      </c>
      <c r="H1529" t="s">
        <v>1</v>
      </c>
      <c r="I1529" t="s">
        <v>28</v>
      </c>
      <c r="J1529" t="s">
        <v>3</v>
      </c>
      <c r="K1529" t="s">
        <v>34</v>
      </c>
      <c r="L1529" t="s">
        <v>42</v>
      </c>
      <c r="M1529">
        <v>2</v>
      </c>
      <c r="N1529">
        <v>36.56</v>
      </c>
      <c r="O1529">
        <v>0.05</v>
      </c>
      <c r="P1529">
        <v>13.76</v>
      </c>
      <c r="Q1529">
        <v>69.463999999999999</v>
      </c>
      <c r="R1529">
        <v>27.52</v>
      </c>
      <c r="S1529">
        <v>41.944000000000003</v>
      </c>
      <c r="T1529">
        <v>0.60382356328457909</v>
      </c>
      <c r="U1529">
        <v>2026</v>
      </c>
      <c r="V1529" t="s">
        <v>86</v>
      </c>
      <c r="W1529">
        <v>7</v>
      </c>
      <c r="X1529" t="s">
        <v>87</v>
      </c>
    </row>
    <row r="1530" spans="1:24">
      <c r="A1530">
        <v>4362</v>
      </c>
      <c r="B1530" s="19">
        <v>46234</v>
      </c>
      <c r="C1530">
        <v>2026</v>
      </c>
      <c r="D1530" t="s">
        <v>86</v>
      </c>
      <c r="E1530">
        <v>7</v>
      </c>
      <c r="F1530" t="s">
        <v>87</v>
      </c>
      <c r="G1530" t="s">
        <v>6</v>
      </c>
      <c r="H1530" t="s">
        <v>49</v>
      </c>
      <c r="I1530" t="s">
        <v>2</v>
      </c>
      <c r="J1530" t="s">
        <v>3</v>
      </c>
      <c r="K1530" t="s">
        <v>9</v>
      </c>
      <c r="L1530" t="s">
        <v>10</v>
      </c>
      <c r="M1530">
        <v>5</v>
      </c>
      <c r="N1530">
        <v>92.41</v>
      </c>
      <c r="O1530">
        <v>0</v>
      </c>
      <c r="P1530">
        <v>44.29</v>
      </c>
      <c r="Q1530">
        <v>462.04999999999995</v>
      </c>
      <c r="R1530">
        <v>221.45</v>
      </c>
      <c r="S1530">
        <v>240.59999999999997</v>
      </c>
      <c r="T1530">
        <v>0.52072286549074775</v>
      </c>
      <c r="U1530">
        <v>2026</v>
      </c>
      <c r="V1530" t="s">
        <v>86</v>
      </c>
      <c r="W1530">
        <v>7</v>
      </c>
      <c r="X1530" t="s">
        <v>87</v>
      </c>
    </row>
    <row r="1531" spans="1:24">
      <c r="A1531">
        <v>777</v>
      </c>
      <c r="B1531" s="19">
        <v>46235</v>
      </c>
      <c r="C1531">
        <v>2026</v>
      </c>
      <c r="D1531" t="s">
        <v>86</v>
      </c>
      <c r="E1531">
        <v>8</v>
      </c>
      <c r="F1531" t="s">
        <v>88</v>
      </c>
      <c r="G1531" t="s">
        <v>20</v>
      </c>
      <c r="H1531" t="s">
        <v>47</v>
      </c>
      <c r="I1531" t="s">
        <v>2</v>
      </c>
      <c r="J1531" t="s">
        <v>3</v>
      </c>
      <c r="K1531" t="s">
        <v>23</v>
      </c>
      <c r="L1531" t="s">
        <v>51</v>
      </c>
      <c r="M1531">
        <v>4</v>
      </c>
      <c r="N1531">
        <v>121.87</v>
      </c>
      <c r="O1531">
        <v>0</v>
      </c>
      <c r="P1531">
        <v>59.89</v>
      </c>
      <c r="Q1531">
        <v>487.48</v>
      </c>
      <c r="R1531">
        <v>239.56</v>
      </c>
      <c r="S1531">
        <v>247.92000000000002</v>
      </c>
      <c r="T1531">
        <v>0.50857471075736438</v>
      </c>
      <c r="U1531">
        <v>2026</v>
      </c>
      <c r="V1531" t="s">
        <v>86</v>
      </c>
      <c r="W1531">
        <v>8</v>
      </c>
      <c r="X1531" t="s">
        <v>88</v>
      </c>
    </row>
    <row r="1532" spans="1:24">
      <c r="A1532">
        <v>831</v>
      </c>
      <c r="B1532" s="19">
        <v>46235</v>
      </c>
      <c r="C1532">
        <v>2026</v>
      </c>
      <c r="D1532" t="s">
        <v>86</v>
      </c>
      <c r="E1532">
        <v>8</v>
      </c>
      <c r="F1532" t="s">
        <v>88</v>
      </c>
      <c r="G1532" t="s">
        <v>20</v>
      </c>
      <c r="H1532" t="s">
        <v>33</v>
      </c>
      <c r="I1532" t="s">
        <v>2</v>
      </c>
      <c r="J1532" t="s">
        <v>3</v>
      </c>
      <c r="K1532" t="s">
        <v>14</v>
      </c>
      <c r="L1532" t="s">
        <v>44</v>
      </c>
      <c r="M1532">
        <v>2</v>
      </c>
      <c r="N1532">
        <v>130.9</v>
      </c>
      <c r="O1532">
        <v>0.05</v>
      </c>
      <c r="P1532">
        <v>67.959999999999994</v>
      </c>
      <c r="Q1532">
        <v>248.71</v>
      </c>
      <c r="R1532">
        <v>135.91999999999999</v>
      </c>
      <c r="S1532">
        <v>112.79000000000002</v>
      </c>
      <c r="T1532">
        <v>0.45350006031120588</v>
      </c>
      <c r="U1532">
        <v>2026</v>
      </c>
      <c r="V1532" t="s">
        <v>86</v>
      </c>
      <c r="W1532">
        <v>8</v>
      </c>
      <c r="X1532" t="s">
        <v>88</v>
      </c>
    </row>
    <row r="1533" spans="1:24">
      <c r="A1533">
        <v>2059</v>
      </c>
      <c r="B1533" s="19">
        <v>46235</v>
      </c>
      <c r="C1533">
        <v>2026</v>
      </c>
      <c r="D1533" t="s">
        <v>86</v>
      </c>
      <c r="E1533">
        <v>8</v>
      </c>
      <c r="F1533" t="s">
        <v>88</v>
      </c>
      <c r="G1533" t="s">
        <v>11</v>
      </c>
      <c r="H1533" t="s">
        <v>12</v>
      </c>
      <c r="I1533" t="s">
        <v>19</v>
      </c>
      <c r="J1533" t="s">
        <v>13</v>
      </c>
      <c r="K1533" t="s">
        <v>4</v>
      </c>
      <c r="L1533" t="s">
        <v>22</v>
      </c>
      <c r="M1533">
        <v>1</v>
      </c>
      <c r="N1533">
        <v>50.98</v>
      </c>
      <c r="O1533">
        <v>0</v>
      </c>
      <c r="P1533">
        <v>22.92</v>
      </c>
      <c r="Q1533">
        <v>50.98</v>
      </c>
      <c r="R1533">
        <v>22.92</v>
      </c>
      <c r="S1533">
        <v>28.059999999999995</v>
      </c>
      <c r="T1533">
        <v>0.55041192624558644</v>
      </c>
      <c r="U1533">
        <v>2026</v>
      </c>
      <c r="V1533" t="s">
        <v>86</v>
      </c>
      <c r="W1533">
        <v>8</v>
      </c>
      <c r="X1533" t="s">
        <v>88</v>
      </c>
    </row>
    <row r="1534" spans="1:24">
      <c r="A1534">
        <v>2519</v>
      </c>
      <c r="B1534" s="19">
        <v>46235</v>
      </c>
      <c r="C1534">
        <v>2026</v>
      </c>
      <c r="D1534" t="s">
        <v>86</v>
      </c>
      <c r="E1534">
        <v>8</v>
      </c>
      <c r="F1534" t="s">
        <v>88</v>
      </c>
      <c r="G1534" t="s">
        <v>11</v>
      </c>
      <c r="H1534" t="s">
        <v>12</v>
      </c>
      <c r="I1534" t="s">
        <v>2</v>
      </c>
      <c r="J1534" t="s">
        <v>3</v>
      </c>
      <c r="K1534" t="s">
        <v>9</v>
      </c>
      <c r="L1534" t="s">
        <v>10</v>
      </c>
      <c r="M1534">
        <v>2</v>
      </c>
      <c r="N1534">
        <v>91.11</v>
      </c>
      <c r="O1534">
        <v>0</v>
      </c>
      <c r="P1534">
        <v>44.19</v>
      </c>
      <c r="Q1534">
        <v>182.22</v>
      </c>
      <c r="R1534">
        <v>88.38</v>
      </c>
      <c r="S1534">
        <v>93.84</v>
      </c>
      <c r="T1534">
        <v>0.51498189002304906</v>
      </c>
      <c r="U1534">
        <v>2026</v>
      </c>
      <c r="V1534" t="s">
        <v>86</v>
      </c>
      <c r="W1534">
        <v>8</v>
      </c>
      <c r="X1534" t="s">
        <v>88</v>
      </c>
    </row>
    <row r="1535" spans="1:24">
      <c r="A1535">
        <v>2644</v>
      </c>
      <c r="B1535" s="19">
        <v>46235</v>
      </c>
      <c r="C1535">
        <v>2026</v>
      </c>
      <c r="D1535" t="s">
        <v>86</v>
      </c>
      <c r="E1535">
        <v>8</v>
      </c>
      <c r="F1535" t="s">
        <v>88</v>
      </c>
      <c r="G1535" t="s">
        <v>0</v>
      </c>
      <c r="H1535" t="s">
        <v>1</v>
      </c>
      <c r="I1535" t="s">
        <v>28</v>
      </c>
      <c r="J1535" t="s">
        <v>3</v>
      </c>
      <c r="K1535" t="s">
        <v>14</v>
      </c>
      <c r="L1535" t="s">
        <v>15</v>
      </c>
      <c r="M1535">
        <v>3</v>
      </c>
      <c r="N1535">
        <v>35.619999999999997</v>
      </c>
      <c r="O1535">
        <v>0.05</v>
      </c>
      <c r="P1535">
        <v>13.47</v>
      </c>
      <c r="Q1535">
        <v>101.51699999999998</v>
      </c>
      <c r="R1535">
        <v>40.410000000000004</v>
      </c>
      <c r="S1535">
        <v>61.106999999999978</v>
      </c>
      <c r="T1535">
        <v>0.60193859156594454</v>
      </c>
      <c r="U1535">
        <v>2026</v>
      </c>
      <c r="V1535" t="s">
        <v>86</v>
      </c>
      <c r="W1535">
        <v>8</v>
      </c>
      <c r="X1535" t="s">
        <v>88</v>
      </c>
    </row>
    <row r="1536" spans="1:24">
      <c r="A1536">
        <v>4141</v>
      </c>
      <c r="B1536" s="19">
        <v>46235</v>
      </c>
      <c r="C1536">
        <v>2026</v>
      </c>
      <c r="D1536" t="s">
        <v>86</v>
      </c>
      <c r="E1536">
        <v>8</v>
      </c>
      <c r="F1536" t="s">
        <v>88</v>
      </c>
      <c r="G1536" t="s">
        <v>20</v>
      </c>
      <c r="H1536" t="s">
        <v>47</v>
      </c>
      <c r="I1536" t="s">
        <v>2</v>
      </c>
      <c r="J1536" t="s">
        <v>13</v>
      </c>
      <c r="K1536" t="s">
        <v>9</v>
      </c>
      <c r="L1536" t="s">
        <v>10</v>
      </c>
      <c r="M1536">
        <v>1</v>
      </c>
      <c r="N1536">
        <v>91.95</v>
      </c>
      <c r="O1536">
        <v>0.05</v>
      </c>
      <c r="P1536">
        <v>46.47</v>
      </c>
      <c r="Q1536">
        <v>87.352499999999992</v>
      </c>
      <c r="R1536">
        <v>46.47</v>
      </c>
      <c r="S1536">
        <v>40.882499999999993</v>
      </c>
      <c r="T1536">
        <v>0.46801751523997592</v>
      </c>
      <c r="U1536">
        <v>2026</v>
      </c>
      <c r="V1536" t="s">
        <v>86</v>
      </c>
      <c r="W1536">
        <v>8</v>
      </c>
      <c r="X1536" t="s">
        <v>88</v>
      </c>
    </row>
    <row r="1537" spans="1:24">
      <c r="A1537">
        <v>4804</v>
      </c>
      <c r="B1537" s="19">
        <v>46235</v>
      </c>
      <c r="C1537">
        <v>2026</v>
      </c>
      <c r="D1537" t="s">
        <v>86</v>
      </c>
      <c r="E1537">
        <v>8</v>
      </c>
      <c r="F1537" t="s">
        <v>88</v>
      </c>
      <c r="G1537" t="s">
        <v>0</v>
      </c>
      <c r="H1537" t="s">
        <v>36</v>
      </c>
      <c r="I1537" t="s">
        <v>2</v>
      </c>
      <c r="J1537" t="s">
        <v>3</v>
      </c>
      <c r="K1537" t="s">
        <v>34</v>
      </c>
      <c r="L1537" t="s">
        <v>45</v>
      </c>
      <c r="M1537">
        <v>1</v>
      </c>
      <c r="N1537">
        <v>49.46</v>
      </c>
      <c r="O1537">
        <v>0</v>
      </c>
      <c r="P1537">
        <v>21.47</v>
      </c>
      <c r="Q1537">
        <v>49.46</v>
      </c>
      <c r="R1537">
        <v>21.47</v>
      </c>
      <c r="S1537">
        <v>27.990000000000002</v>
      </c>
      <c r="T1537">
        <v>0.5659118479579458</v>
      </c>
      <c r="U1537">
        <v>2026</v>
      </c>
      <c r="V1537" t="s">
        <v>86</v>
      </c>
      <c r="W1537">
        <v>8</v>
      </c>
      <c r="X1537" t="s">
        <v>88</v>
      </c>
    </row>
    <row r="1538" spans="1:24">
      <c r="A1538">
        <v>5161</v>
      </c>
      <c r="B1538" s="19">
        <v>46235</v>
      </c>
      <c r="C1538">
        <v>2026</v>
      </c>
      <c r="D1538" t="s">
        <v>86</v>
      </c>
      <c r="E1538">
        <v>8</v>
      </c>
      <c r="F1538" t="s">
        <v>88</v>
      </c>
      <c r="G1538" t="s">
        <v>0</v>
      </c>
      <c r="H1538" t="s">
        <v>50</v>
      </c>
      <c r="I1538" t="s">
        <v>2</v>
      </c>
      <c r="J1538" t="s">
        <v>13</v>
      </c>
      <c r="K1538" t="s">
        <v>4</v>
      </c>
      <c r="L1538" t="s">
        <v>26</v>
      </c>
      <c r="M1538">
        <v>1</v>
      </c>
      <c r="N1538">
        <v>41.25</v>
      </c>
      <c r="O1538">
        <v>0.05</v>
      </c>
      <c r="P1538">
        <v>16.98</v>
      </c>
      <c r="Q1538">
        <v>39.1875</v>
      </c>
      <c r="R1538">
        <v>16.98</v>
      </c>
      <c r="S1538">
        <v>22.2075</v>
      </c>
      <c r="T1538">
        <v>0.56669856459330148</v>
      </c>
      <c r="U1538">
        <v>2026</v>
      </c>
      <c r="V1538" t="s">
        <v>86</v>
      </c>
      <c r="W1538">
        <v>8</v>
      </c>
      <c r="X1538" t="s">
        <v>88</v>
      </c>
    </row>
    <row r="1539" spans="1:24">
      <c r="A1539">
        <v>590</v>
      </c>
      <c r="B1539" s="19">
        <v>46236</v>
      </c>
      <c r="C1539">
        <v>2026</v>
      </c>
      <c r="D1539" t="s">
        <v>86</v>
      </c>
      <c r="E1539">
        <v>8</v>
      </c>
      <c r="F1539" t="s">
        <v>88</v>
      </c>
      <c r="G1539" t="s">
        <v>11</v>
      </c>
      <c r="H1539" t="s">
        <v>25</v>
      </c>
      <c r="I1539" t="s">
        <v>2</v>
      </c>
      <c r="J1539" t="s">
        <v>3</v>
      </c>
      <c r="K1539" t="s">
        <v>14</v>
      </c>
      <c r="L1539" t="s">
        <v>44</v>
      </c>
      <c r="M1539">
        <v>4</v>
      </c>
      <c r="N1539">
        <v>133.65</v>
      </c>
      <c r="O1539">
        <v>0</v>
      </c>
      <c r="P1539">
        <v>66</v>
      </c>
      <c r="Q1539">
        <v>534.6</v>
      </c>
      <c r="R1539">
        <v>264</v>
      </c>
      <c r="S1539">
        <v>270.60000000000002</v>
      </c>
      <c r="T1539">
        <v>0.50617283950617287</v>
      </c>
      <c r="U1539">
        <v>2026</v>
      </c>
      <c r="V1539" t="s">
        <v>86</v>
      </c>
      <c r="W1539">
        <v>8</v>
      </c>
      <c r="X1539" t="s">
        <v>88</v>
      </c>
    </row>
    <row r="1540" spans="1:24">
      <c r="A1540">
        <v>1599</v>
      </c>
      <c r="B1540" s="19">
        <v>46236</v>
      </c>
      <c r="C1540">
        <v>2026</v>
      </c>
      <c r="D1540" t="s">
        <v>86</v>
      </c>
      <c r="E1540">
        <v>8</v>
      </c>
      <c r="F1540" t="s">
        <v>88</v>
      </c>
      <c r="G1540" t="s">
        <v>20</v>
      </c>
      <c r="H1540" t="s">
        <v>21</v>
      </c>
      <c r="I1540" t="s">
        <v>2</v>
      </c>
      <c r="J1540" t="s">
        <v>3</v>
      </c>
      <c r="K1540" t="s">
        <v>23</v>
      </c>
      <c r="L1540" t="s">
        <v>29</v>
      </c>
      <c r="M1540">
        <v>2</v>
      </c>
      <c r="N1540">
        <v>200.45</v>
      </c>
      <c r="O1540">
        <v>0.05</v>
      </c>
      <c r="P1540">
        <v>105.42</v>
      </c>
      <c r="Q1540">
        <v>380.85499999999996</v>
      </c>
      <c r="R1540">
        <v>210.84</v>
      </c>
      <c r="S1540">
        <v>170.01499999999996</v>
      </c>
      <c r="T1540">
        <v>0.44640348689133652</v>
      </c>
      <c r="U1540">
        <v>2026</v>
      </c>
      <c r="V1540" t="s">
        <v>86</v>
      </c>
      <c r="W1540">
        <v>8</v>
      </c>
      <c r="X1540" t="s">
        <v>88</v>
      </c>
    </row>
    <row r="1541" spans="1:24">
      <c r="A1541">
        <v>1665</v>
      </c>
      <c r="B1541" s="19">
        <v>46236</v>
      </c>
      <c r="C1541">
        <v>2026</v>
      </c>
      <c r="D1541" t="s">
        <v>86</v>
      </c>
      <c r="E1541">
        <v>8</v>
      </c>
      <c r="F1541" t="s">
        <v>88</v>
      </c>
      <c r="G1541" t="s">
        <v>0</v>
      </c>
      <c r="H1541" t="s">
        <v>1</v>
      </c>
      <c r="I1541" t="s">
        <v>28</v>
      </c>
      <c r="J1541" t="s">
        <v>3</v>
      </c>
      <c r="K1541" t="s">
        <v>4</v>
      </c>
      <c r="L1541" t="s">
        <v>22</v>
      </c>
      <c r="M1541">
        <v>2</v>
      </c>
      <c r="N1541">
        <v>51.87</v>
      </c>
      <c r="O1541">
        <v>0.05</v>
      </c>
      <c r="P1541">
        <v>21.98</v>
      </c>
      <c r="Q1541">
        <v>98.552999999999997</v>
      </c>
      <c r="R1541">
        <v>43.96</v>
      </c>
      <c r="S1541">
        <v>54.592999999999996</v>
      </c>
      <c r="T1541">
        <v>0.55394559272675614</v>
      </c>
      <c r="U1541">
        <v>2026</v>
      </c>
      <c r="V1541" t="s">
        <v>86</v>
      </c>
      <c r="W1541">
        <v>8</v>
      </c>
      <c r="X1541" t="s">
        <v>88</v>
      </c>
    </row>
    <row r="1542" spans="1:24">
      <c r="A1542">
        <v>2409</v>
      </c>
      <c r="B1542" s="19">
        <v>46236</v>
      </c>
      <c r="C1542">
        <v>2026</v>
      </c>
      <c r="D1542" t="s">
        <v>86</v>
      </c>
      <c r="E1542">
        <v>8</v>
      </c>
      <c r="F1542" t="s">
        <v>88</v>
      </c>
      <c r="G1542" t="s">
        <v>20</v>
      </c>
      <c r="H1542" t="s">
        <v>47</v>
      </c>
      <c r="I1542" t="s">
        <v>2</v>
      </c>
      <c r="J1542" t="s">
        <v>3</v>
      </c>
      <c r="K1542" t="s">
        <v>23</v>
      </c>
      <c r="L1542" t="s">
        <v>40</v>
      </c>
      <c r="M1542">
        <v>1</v>
      </c>
      <c r="N1542">
        <v>83.6</v>
      </c>
      <c r="O1542">
        <v>0.05</v>
      </c>
      <c r="P1542">
        <v>38.51</v>
      </c>
      <c r="Q1542">
        <v>79.419999999999987</v>
      </c>
      <c r="R1542">
        <v>38.51</v>
      </c>
      <c r="S1542">
        <v>40.909999999999989</v>
      </c>
      <c r="T1542">
        <v>0.51510954419541677</v>
      </c>
      <c r="U1542">
        <v>2026</v>
      </c>
      <c r="V1542" t="s">
        <v>86</v>
      </c>
      <c r="W1542">
        <v>8</v>
      </c>
      <c r="X1542" t="s">
        <v>88</v>
      </c>
    </row>
    <row r="1543" spans="1:24">
      <c r="A1543">
        <v>2936</v>
      </c>
      <c r="B1543" s="19">
        <v>46236</v>
      </c>
      <c r="C1543">
        <v>2026</v>
      </c>
      <c r="D1543" t="s">
        <v>86</v>
      </c>
      <c r="E1543">
        <v>8</v>
      </c>
      <c r="F1543" t="s">
        <v>88</v>
      </c>
      <c r="G1543" t="s">
        <v>11</v>
      </c>
      <c r="H1543" t="s">
        <v>52</v>
      </c>
      <c r="I1543" t="s">
        <v>2</v>
      </c>
      <c r="J1543" t="s">
        <v>13</v>
      </c>
      <c r="K1543" t="s">
        <v>14</v>
      </c>
      <c r="L1543" t="s">
        <v>15</v>
      </c>
      <c r="M1543">
        <v>1</v>
      </c>
      <c r="N1543">
        <v>35.74</v>
      </c>
      <c r="O1543">
        <v>0</v>
      </c>
      <c r="P1543">
        <v>13.49</v>
      </c>
      <c r="Q1543">
        <v>35.74</v>
      </c>
      <c r="R1543">
        <v>13.49</v>
      </c>
      <c r="S1543">
        <v>22.25</v>
      </c>
      <c r="T1543">
        <v>0.62255176273083379</v>
      </c>
      <c r="U1543">
        <v>2026</v>
      </c>
      <c r="V1543" t="s">
        <v>86</v>
      </c>
      <c r="W1543">
        <v>8</v>
      </c>
      <c r="X1543" t="s">
        <v>88</v>
      </c>
    </row>
    <row r="1544" spans="1:24">
      <c r="A1544">
        <v>3397</v>
      </c>
      <c r="B1544" s="19">
        <v>46236</v>
      </c>
      <c r="C1544">
        <v>2026</v>
      </c>
      <c r="D1544" t="s">
        <v>86</v>
      </c>
      <c r="E1544">
        <v>8</v>
      </c>
      <c r="F1544" t="s">
        <v>88</v>
      </c>
      <c r="G1544" t="s">
        <v>20</v>
      </c>
      <c r="H1544" t="s">
        <v>21</v>
      </c>
      <c r="I1544" t="s">
        <v>2</v>
      </c>
      <c r="J1544" t="s">
        <v>3</v>
      </c>
      <c r="K1544" t="s">
        <v>4</v>
      </c>
      <c r="L1544" t="s">
        <v>5</v>
      </c>
      <c r="M1544">
        <v>1</v>
      </c>
      <c r="N1544">
        <v>79.849999999999994</v>
      </c>
      <c r="O1544">
        <v>0.1</v>
      </c>
      <c r="P1544">
        <v>43.11</v>
      </c>
      <c r="Q1544">
        <v>71.864999999999995</v>
      </c>
      <c r="R1544">
        <v>43.11</v>
      </c>
      <c r="S1544">
        <v>28.754999999999995</v>
      </c>
      <c r="T1544">
        <v>0.40012523481527862</v>
      </c>
      <c r="U1544">
        <v>2026</v>
      </c>
      <c r="V1544" t="s">
        <v>86</v>
      </c>
      <c r="W1544">
        <v>8</v>
      </c>
      <c r="X1544" t="s">
        <v>88</v>
      </c>
    </row>
    <row r="1545" spans="1:24">
      <c r="A1545">
        <v>4556</v>
      </c>
      <c r="B1545" s="19">
        <v>46236</v>
      </c>
      <c r="C1545">
        <v>2026</v>
      </c>
      <c r="D1545" t="s">
        <v>86</v>
      </c>
      <c r="E1545">
        <v>8</v>
      </c>
      <c r="F1545" t="s">
        <v>88</v>
      </c>
      <c r="G1545" t="s">
        <v>0</v>
      </c>
      <c r="H1545" t="s">
        <v>50</v>
      </c>
      <c r="I1545" t="s">
        <v>2</v>
      </c>
      <c r="J1545" t="s">
        <v>3</v>
      </c>
      <c r="K1545" t="s">
        <v>14</v>
      </c>
      <c r="L1545" t="s">
        <v>32</v>
      </c>
      <c r="M1545">
        <v>2</v>
      </c>
      <c r="N1545">
        <v>46.44</v>
      </c>
      <c r="O1545">
        <v>0</v>
      </c>
      <c r="P1545">
        <v>18.489999999999998</v>
      </c>
      <c r="Q1545">
        <v>92.88</v>
      </c>
      <c r="R1545">
        <v>36.979999999999997</v>
      </c>
      <c r="S1545">
        <v>55.9</v>
      </c>
      <c r="T1545">
        <v>0.60185185185185186</v>
      </c>
      <c r="U1545">
        <v>2026</v>
      </c>
      <c r="V1545" t="s">
        <v>86</v>
      </c>
      <c r="W1545">
        <v>8</v>
      </c>
      <c r="X1545" t="s">
        <v>88</v>
      </c>
    </row>
    <row r="1546" spans="1:24">
      <c r="A1546">
        <v>4614</v>
      </c>
      <c r="B1546" s="19">
        <v>46236</v>
      </c>
      <c r="C1546">
        <v>2026</v>
      </c>
      <c r="D1546" t="s">
        <v>86</v>
      </c>
      <c r="E1546">
        <v>8</v>
      </c>
      <c r="F1546" t="s">
        <v>88</v>
      </c>
      <c r="G1546" t="s">
        <v>20</v>
      </c>
      <c r="H1546" t="s">
        <v>33</v>
      </c>
      <c r="I1546" t="s">
        <v>19</v>
      </c>
      <c r="J1546" t="s">
        <v>3</v>
      </c>
      <c r="K1546" t="s">
        <v>4</v>
      </c>
      <c r="L1546" t="s">
        <v>22</v>
      </c>
      <c r="M1546">
        <v>2</v>
      </c>
      <c r="N1546">
        <v>50.44</v>
      </c>
      <c r="O1546">
        <v>0</v>
      </c>
      <c r="P1546">
        <v>22.99</v>
      </c>
      <c r="Q1546">
        <v>100.88</v>
      </c>
      <c r="R1546">
        <v>45.98</v>
      </c>
      <c r="S1546">
        <v>54.9</v>
      </c>
      <c r="T1546">
        <v>0.54421094369547984</v>
      </c>
      <c r="U1546">
        <v>2026</v>
      </c>
      <c r="V1546" t="s">
        <v>86</v>
      </c>
      <c r="W1546">
        <v>8</v>
      </c>
      <c r="X1546" t="s">
        <v>88</v>
      </c>
    </row>
    <row r="1547" spans="1:24">
      <c r="A1547">
        <v>4999</v>
      </c>
      <c r="B1547" s="19">
        <v>46236</v>
      </c>
      <c r="C1547">
        <v>2026</v>
      </c>
      <c r="D1547" t="s">
        <v>86</v>
      </c>
      <c r="E1547">
        <v>8</v>
      </c>
      <c r="F1547" t="s">
        <v>88</v>
      </c>
      <c r="G1547" t="s">
        <v>20</v>
      </c>
      <c r="H1547" t="s">
        <v>33</v>
      </c>
      <c r="I1547" t="s">
        <v>2</v>
      </c>
      <c r="J1547" t="s">
        <v>3</v>
      </c>
      <c r="K1547" t="s">
        <v>4</v>
      </c>
      <c r="L1547" t="s">
        <v>5</v>
      </c>
      <c r="M1547">
        <v>2</v>
      </c>
      <c r="N1547">
        <v>81.38</v>
      </c>
      <c r="O1547">
        <v>0</v>
      </c>
      <c r="P1547">
        <v>42.19</v>
      </c>
      <c r="Q1547">
        <v>162.76</v>
      </c>
      <c r="R1547">
        <v>84.38</v>
      </c>
      <c r="S1547">
        <v>78.38</v>
      </c>
      <c r="T1547">
        <v>0.4815679528139592</v>
      </c>
      <c r="U1547">
        <v>2026</v>
      </c>
      <c r="V1547" t="s">
        <v>86</v>
      </c>
      <c r="W1547">
        <v>8</v>
      </c>
      <c r="X1547" t="s">
        <v>88</v>
      </c>
    </row>
    <row r="1548" spans="1:24">
      <c r="A1548">
        <v>207</v>
      </c>
      <c r="B1548" s="19">
        <v>46237</v>
      </c>
      <c r="C1548">
        <v>2026</v>
      </c>
      <c r="D1548" t="s">
        <v>86</v>
      </c>
      <c r="E1548">
        <v>8</v>
      </c>
      <c r="F1548" t="s">
        <v>88</v>
      </c>
      <c r="G1548" t="s">
        <v>11</v>
      </c>
      <c r="H1548" t="s">
        <v>52</v>
      </c>
      <c r="I1548" t="s">
        <v>2</v>
      </c>
      <c r="J1548" t="s">
        <v>3</v>
      </c>
      <c r="K1548" t="s">
        <v>34</v>
      </c>
      <c r="L1548" t="s">
        <v>35</v>
      </c>
      <c r="M1548">
        <v>1</v>
      </c>
      <c r="N1548">
        <v>41.3</v>
      </c>
      <c r="O1548">
        <v>0</v>
      </c>
      <c r="P1548">
        <v>14.52</v>
      </c>
      <c r="Q1548">
        <v>41.3</v>
      </c>
      <c r="R1548">
        <v>14.52</v>
      </c>
      <c r="S1548">
        <v>26.779999999999998</v>
      </c>
      <c r="T1548">
        <v>0.64842615012106541</v>
      </c>
      <c r="U1548">
        <v>2026</v>
      </c>
      <c r="V1548" t="s">
        <v>86</v>
      </c>
      <c r="W1548">
        <v>8</v>
      </c>
      <c r="X1548" t="s">
        <v>88</v>
      </c>
    </row>
    <row r="1549" spans="1:24">
      <c r="A1549">
        <v>295</v>
      </c>
      <c r="B1549" s="19">
        <v>46237</v>
      </c>
      <c r="C1549">
        <v>2026</v>
      </c>
      <c r="D1549" t="s">
        <v>86</v>
      </c>
      <c r="E1549">
        <v>8</v>
      </c>
      <c r="F1549" t="s">
        <v>88</v>
      </c>
      <c r="G1549" t="s">
        <v>20</v>
      </c>
      <c r="H1549" t="s">
        <v>33</v>
      </c>
      <c r="I1549" t="s">
        <v>28</v>
      </c>
      <c r="J1549" t="s">
        <v>3</v>
      </c>
      <c r="K1549" t="s">
        <v>14</v>
      </c>
      <c r="L1549" t="s">
        <v>15</v>
      </c>
      <c r="M1549">
        <v>2</v>
      </c>
      <c r="N1549">
        <v>36.15</v>
      </c>
      <c r="O1549">
        <v>0.1</v>
      </c>
      <c r="P1549">
        <v>13.19</v>
      </c>
      <c r="Q1549">
        <v>65.069999999999993</v>
      </c>
      <c r="R1549">
        <v>26.38</v>
      </c>
      <c r="S1549">
        <v>38.69</v>
      </c>
      <c r="T1549">
        <v>0.59459044106347014</v>
      </c>
      <c r="U1549">
        <v>2026</v>
      </c>
      <c r="V1549" t="s">
        <v>86</v>
      </c>
      <c r="W1549">
        <v>8</v>
      </c>
      <c r="X1549" t="s">
        <v>88</v>
      </c>
    </row>
    <row r="1550" spans="1:24">
      <c r="A1550">
        <v>657</v>
      </c>
      <c r="B1550" s="19">
        <v>46237</v>
      </c>
      <c r="C1550">
        <v>2026</v>
      </c>
      <c r="D1550" t="s">
        <v>86</v>
      </c>
      <c r="E1550">
        <v>8</v>
      </c>
      <c r="F1550" t="s">
        <v>88</v>
      </c>
      <c r="G1550" t="s">
        <v>6</v>
      </c>
      <c r="H1550" t="s">
        <v>43</v>
      </c>
      <c r="I1550" t="s">
        <v>2</v>
      </c>
      <c r="J1550" t="s">
        <v>3</v>
      </c>
      <c r="K1550" t="s">
        <v>14</v>
      </c>
      <c r="L1550" t="s">
        <v>44</v>
      </c>
      <c r="M1550">
        <v>3</v>
      </c>
      <c r="N1550">
        <v>132.59</v>
      </c>
      <c r="O1550">
        <v>0.1</v>
      </c>
      <c r="P1550">
        <v>66.040000000000006</v>
      </c>
      <c r="Q1550">
        <v>357.99299999999999</v>
      </c>
      <c r="R1550">
        <v>198.12</v>
      </c>
      <c r="S1550">
        <v>159.87299999999999</v>
      </c>
      <c r="T1550">
        <v>0.44658135773604507</v>
      </c>
      <c r="U1550">
        <v>2026</v>
      </c>
      <c r="V1550" t="s">
        <v>86</v>
      </c>
      <c r="W1550">
        <v>8</v>
      </c>
      <c r="X1550" t="s">
        <v>88</v>
      </c>
    </row>
    <row r="1551" spans="1:24">
      <c r="A1551">
        <v>694</v>
      </c>
      <c r="B1551" s="19">
        <v>46237</v>
      </c>
      <c r="C1551">
        <v>2026</v>
      </c>
      <c r="D1551" t="s">
        <v>86</v>
      </c>
      <c r="E1551">
        <v>8</v>
      </c>
      <c r="F1551" t="s">
        <v>88</v>
      </c>
      <c r="G1551" t="s">
        <v>11</v>
      </c>
      <c r="H1551" t="s">
        <v>18</v>
      </c>
      <c r="I1551" t="s">
        <v>2</v>
      </c>
      <c r="J1551" t="s">
        <v>13</v>
      </c>
      <c r="K1551" t="s">
        <v>9</v>
      </c>
      <c r="L1551" t="s">
        <v>17</v>
      </c>
      <c r="M1551">
        <v>3</v>
      </c>
      <c r="N1551">
        <v>144</v>
      </c>
      <c r="O1551">
        <v>0</v>
      </c>
      <c r="P1551">
        <v>78.89</v>
      </c>
      <c r="Q1551">
        <v>432</v>
      </c>
      <c r="R1551">
        <v>236.67000000000002</v>
      </c>
      <c r="S1551">
        <v>195.32999999999998</v>
      </c>
      <c r="T1551">
        <v>0.45215277777777774</v>
      </c>
      <c r="U1551">
        <v>2026</v>
      </c>
      <c r="V1551" t="s">
        <v>86</v>
      </c>
      <c r="W1551">
        <v>8</v>
      </c>
      <c r="X1551" t="s">
        <v>88</v>
      </c>
    </row>
    <row r="1552" spans="1:24">
      <c r="A1552">
        <v>1187</v>
      </c>
      <c r="B1552" s="19">
        <v>46237</v>
      </c>
      <c r="C1552">
        <v>2026</v>
      </c>
      <c r="D1552" t="s">
        <v>86</v>
      </c>
      <c r="E1552">
        <v>8</v>
      </c>
      <c r="F1552" t="s">
        <v>88</v>
      </c>
      <c r="G1552" t="s">
        <v>0</v>
      </c>
      <c r="H1552" t="s">
        <v>1</v>
      </c>
      <c r="I1552" t="s">
        <v>2</v>
      </c>
      <c r="J1552" t="s">
        <v>3</v>
      </c>
      <c r="K1552" t="s">
        <v>14</v>
      </c>
      <c r="L1552" t="s">
        <v>32</v>
      </c>
      <c r="M1552">
        <v>2</v>
      </c>
      <c r="N1552">
        <v>45.45</v>
      </c>
      <c r="O1552">
        <v>0.05</v>
      </c>
      <c r="P1552">
        <v>18.829999999999998</v>
      </c>
      <c r="Q1552">
        <v>86.355000000000004</v>
      </c>
      <c r="R1552">
        <v>37.659999999999997</v>
      </c>
      <c r="S1552">
        <v>48.695000000000007</v>
      </c>
      <c r="T1552">
        <v>0.56389323142840608</v>
      </c>
      <c r="U1552">
        <v>2026</v>
      </c>
      <c r="V1552" t="s">
        <v>86</v>
      </c>
      <c r="W1552">
        <v>8</v>
      </c>
      <c r="X1552" t="s">
        <v>88</v>
      </c>
    </row>
    <row r="1553" spans="1:24">
      <c r="A1553">
        <v>1915</v>
      </c>
      <c r="B1553" s="19">
        <v>46237</v>
      </c>
      <c r="C1553">
        <v>2026</v>
      </c>
      <c r="D1553" t="s">
        <v>86</v>
      </c>
      <c r="E1553">
        <v>8</v>
      </c>
      <c r="F1553" t="s">
        <v>88</v>
      </c>
      <c r="G1553" t="s">
        <v>6</v>
      </c>
      <c r="H1553" t="s">
        <v>27</v>
      </c>
      <c r="I1553" t="s">
        <v>2</v>
      </c>
      <c r="J1553" t="s">
        <v>3</v>
      </c>
      <c r="K1553" t="s">
        <v>4</v>
      </c>
      <c r="L1553" t="s">
        <v>26</v>
      </c>
      <c r="M1553">
        <v>1</v>
      </c>
      <c r="N1553">
        <v>41.16</v>
      </c>
      <c r="O1553">
        <v>0.05</v>
      </c>
      <c r="P1553">
        <v>16.66</v>
      </c>
      <c r="Q1553">
        <v>39.101999999999997</v>
      </c>
      <c r="R1553">
        <v>16.66</v>
      </c>
      <c r="S1553">
        <v>22.441999999999997</v>
      </c>
      <c r="T1553">
        <v>0.57393483709273174</v>
      </c>
      <c r="U1553">
        <v>2026</v>
      </c>
      <c r="V1553" t="s">
        <v>86</v>
      </c>
      <c r="W1553">
        <v>8</v>
      </c>
      <c r="X1553" t="s">
        <v>88</v>
      </c>
    </row>
    <row r="1554" spans="1:24">
      <c r="A1554">
        <v>2156</v>
      </c>
      <c r="B1554" s="19">
        <v>46237</v>
      </c>
      <c r="C1554">
        <v>2026</v>
      </c>
      <c r="D1554" t="s">
        <v>86</v>
      </c>
      <c r="E1554">
        <v>8</v>
      </c>
      <c r="F1554" t="s">
        <v>88</v>
      </c>
      <c r="G1554" t="s">
        <v>0</v>
      </c>
      <c r="H1554" t="s">
        <v>1</v>
      </c>
      <c r="I1554" t="s">
        <v>19</v>
      </c>
      <c r="J1554" t="s">
        <v>3</v>
      </c>
      <c r="K1554" t="s">
        <v>14</v>
      </c>
      <c r="L1554" t="s">
        <v>48</v>
      </c>
      <c r="M1554">
        <v>1</v>
      </c>
      <c r="N1554">
        <v>162.78</v>
      </c>
      <c r="O1554">
        <v>0</v>
      </c>
      <c r="P1554">
        <v>85.08</v>
      </c>
      <c r="Q1554">
        <v>162.78</v>
      </c>
      <c r="R1554">
        <v>85.08</v>
      </c>
      <c r="S1554">
        <v>77.7</v>
      </c>
      <c r="T1554">
        <v>0.47733136748986366</v>
      </c>
      <c r="U1554">
        <v>2026</v>
      </c>
      <c r="V1554" t="s">
        <v>86</v>
      </c>
      <c r="W1554">
        <v>8</v>
      </c>
      <c r="X1554" t="s">
        <v>88</v>
      </c>
    </row>
    <row r="1555" spans="1:24">
      <c r="A1555">
        <v>2539</v>
      </c>
      <c r="B1555" s="19">
        <v>46237</v>
      </c>
      <c r="C1555">
        <v>2026</v>
      </c>
      <c r="D1555" t="s">
        <v>86</v>
      </c>
      <c r="E1555">
        <v>8</v>
      </c>
      <c r="F1555" t="s">
        <v>88</v>
      </c>
      <c r="G1555" t="s">
        <v>11</v>
      </c>
      <c r="H1555" t="s">
        <v>52</v>
      </c>
      <c r="I1555" t="s">
        <v>19</v>
      </c>
      <c r="J1555" t="s">
        <v>13</v>
      </c>
      <c r="K1555" t="s">
        <v>4</v>
      </c>
      <c r="L1555" t="s">
        <v>5</v>
      </c>
      <c r="M1555">
        <v>1</v>
      </c>
      <c r="N1555">
        <v>80.040000000000006</v>
      </c>
      <c r="O1555">
        <v>0.1</v>
      </c>
      <c r="P1555">
        <v>41.88</v>
      </c>
      <c r="Q1555">
        <v>72.036000000000001</v>
      </c>
      <c r="R1555">
        <v>41.88</v>
      </c>
      <c r="S1555">
        <v>30.155999999999999</v>
      </c>
      <c r="T1555">
        <v>0.41862402132267196</v>
      </c>
      <c r="U1555">
        <v>2026</v>
      </c>
      <c r="V1555" t="s">
        <v>86</v>
      </c>
      <c r="W1555">
        <v>8</v>
      </c>
      <c r="X1555" t="s">
        <v>88</v>
      </c>
    </row>
    <row r="1556" spans="1:24">
      <c r="A1556">
        <v>3803</v>
      </c>
      <c r="B1556" s="19">
        <v>46237</v>
      </c>
      <c r="C1556">
        <v>2026</v>
      </c>
      <c r="D1556" t="s">
        <v>86</v>
      </c>
      <c r="E1556">
        <v>8</v>
      </c>
      <c r="F1556" t="s">
        <v>88</v>
      </c>
      <c r="G1556" t="s">
        <v>11</v>
      </c>
      <c r="H1556" t="s">
        <v>25</v>
      </c>
      <c r="I1556" t="s">
        <v>2</v>
      </c>
      <c r="J1556" t="s">
        <v>13</v>
      </c>
      <c r="K1556" t="s">
        <v>9</v>
      </c>
      <c r="L1556" t="s">
        <v>10</v>
      </c>
      <c r="M1556">
        <v>1</v>
      </c>
      <c r="N1556">
        <v>90.21</v>
      </c>
      <c r="O1556">
        <v>0</v>
      </c>
      <c r="P1556">
        <v>46.31</v>
      </c>
      <c r="Q1556">
        <v>90.21</v>
      </c>
      <c r="R1556">
        <v>46.31</v>
      </c>
      <c r="S1556">
        <v>43.899999999999991</v>
      </c>
      <c r="T1556">
        <v>0.48664227912648261</v>
      </c>
      <c r="U1556">
        <v>2026</v>
      </c>
      <c r="V1556" t="s">
        <v>86</v>
      </c>
      <c r="W1556">
        <v>8</v>
      </c>
      <c r="X1556" t="s">
        <v>88</v>
      </c>
    </row>
    <row r="1557" spans="1:24">
      <c r="A1557">
        <v>100</v>
      </c>
      <c r="B1557" s="19">
        <v>46238</v>
      </c>
      <c r="C1557">
        <v>2026</v>
      </c>
      <c r="D1557" t="s">
        <v>86</v>
      </c>
      <c r="E1557">
        <v>8</v>
      </c>
      <c r="F1557" t="s">
        <v>88</v>
      </c>
      <c r="G1557" t="s">
        <v>0</v>
      </c>
      <c r="H1557" t="s">
        <v>36</v>
      </c>
      <c r="I1557" t="s">
        <v>19</v>
      </c>
      <c r="J1557" t="s">
        <v>16</v>
      </c>
      <c r="K1557" t="s">
        <v>14</v>
      </c>
      <c r="L1557" t="s">
        <v>44</v>
      </c>
      <c r="M1557">
        <v>1</v>
      </c>
      <c r="N1557">
        <v>133.6</v>
      </c>
      <c r="O1557">
        <v>0.1</v>
      </c>
      <c r="P1557">
        <v>67.3</v>
      </c>
      <c r="Q1557">
        <v>120.24</v>
      </c>
      <c r="R1557">
        <v>67.3</v>
      </c>
      <c r="S1557">
        <v>52.94</v>
      </c>
      <c r="T1557">
        <v>0.44028609447771122</v>
      </c>
      <c r="U1557">
        <v>2026</v>
      </c>
      <c r="V1557" t="s">
        <v>86</v>
      </c>
      <c r="W1557">
        <v>8</v>
      </c>
      <c r="X1557" t="s">
        <v>88</v>
      </c>
    </row>
    <row r="1558" spans="1:24">
      <c r="A1558">
        <v>118</v>
      </c>
      <c r="B1558" s="19">
        <v>46238</v>
      </c>
      <c r="C1558">
        <v>2026</v>
      </c>
      <c r="D1558" t="s">
        <v>86</v>
      </c>
      <c r="E1558">
        <v>8</v>
      </c>
      <c r="F1558" t="s">
        <v>88</v>
      </c>
      <c r="G1558" t="s">
        <v>20</v>
      </c>
      <c r="H1558" t="s">
        <v>21</v>
      </c>
      <c r="I1558" t="s">
        <v>2</v>
      </c>
      <c r="J1558" t="s">
        <v>3</v>
      </c>
      <c r="K1558" t="s">
        <v>14</v>
      </c>
      <c r="L1558" t="s">
        <v>32</v>
      </c>
      <c r="M1558">
        <v>1</v>
      </c>
      <c r="N1558">
        <v>47.53</v>
      </c>
      <c r="O1558">
        <v>0</v>
      </c>
      <c r="P1558">
        <v>18.04</v>
      </c>
      <c r="Q1558">
        <v>47.53</v>
      </c>
      <c r="R1558">
        <v>18.04</v>
      </c>
      <c r="S1558">
        <v>29.490000000000002</v>
      </c>
      <c r="T1558">
        <v>0.62045024195245113</v>
      </c>
      <c r="U1558">
        <v>2026</v>
      </c>
      <c r="V1558" t="s">
        <v>86</v>
      </c>
      <c r="W1558">
        <v>8</v>
      </c>
      <c r="X1558" t="s">
        <v>88</v>
      </c>
    </row>
    <row r="1559" spans="1:24">
      <c r="A1559">
        <v>220</v>
      </c>
      <c r="B1559" s="19">
        <v>46238</v>
      </c>
      <c r="C1559">
        <v>2026</v>
      </c>
      <c r="D1559" t="s">
        <v>86</v>
      </c>
      <c r="E1559">
        <v>8</v>
      </c>
      <c r="F1559" t="s">
        <v>88</v>
      </c>
      <c r="G1559" t="s">
        <v>0</v>
      </c>
      <c r="H1559" t="s">
        <v>50</v>
      </c>
      <c r="I1559" t="s">
        <v>2</v>
      </c>
      <c r="J1559" t="s">
        <v>3</v>
      </c>
      <c r="K1559" t="s">
        <v>14</v>
      </c>
      <c r="L1559" t="s">
        <v>32</v>
      </c>
      <c r="M1559">
        <v>2</v>
      </c>
      <c r="N1559">
        <v>46.71</v>
      </c>
      <c r="O1559">
        <v>0</v>
      </c>
      <c r="P1559">
        <v>18.41</v>
      </c>
      <c r="Q1559">
        <v>93.42</v>
      </c>
      <c r="R1559">
        <v>36.82</v>
      </c>
      <c r="S1559">
        <v>56.6</v>
      </c>
      <c r="T1559">
        <v>0.60586598158852489</v>
      </c>
      <c r="U1559">
        <v>2026</v>
      </c>
      <c r="V1559" t="s">
        <v>86</v>
      </c>
      <c r="W1559">
        <v>8</v>
      </c>
      <c r="X1559" t="s">
        <v>88</v>
      </c>
    </row>
    <row r="1560" spans="1:24">
      <c r="A1560">
        <v>1145</v>
      </c>
      <c r="B1560" s="19">
        <v>46238</v>
      </c>
      <c r="C1560">
        <v>2026</v>
      </c>
      <c r="D1560" t="s">
        <v>86</v>
      </c>
      <c r="E1560">
        <v>8</v>
      </c>
      <c r="F1560" t="s">
        <v>88</v>
      </c>
      <c r="G1560" t="s">
        <v>11</v>
      </c>
      <c r="H1560" t="s">
        <v>52</v>
      </c>
      <c r="I1560" t="s">
        <v>28</v>
      </c>
      <c r="J1560" t="s">
        <v>13</v>
      </c>
      <c r="K1560" t="s">
        <v>23</v>
      </c>
      <c r="L1560" t="s">
        <v>29</v>
      </c>
      <c r="M1560">
        <v>1</v>
      </c>
      <c r="N1560">
        <v>197.26</v>
      </c>
      <c r="O1560">
        <v>0</v>
      </c>
      <c r="P1560">
        <v>104.09</v>
      </c>
      <c r="Q1560">
        <v>197.26</v>
      </c>
      <c r="R1560">
        <v>104.09</v>
      </c>
      <c r="S1560">
        <v>93.169999999999987</v>
      </c>
      <c r="T1560">
        <v>0.47232079488999285</v>
      </c>
      <c r="U1560">
        <v>2026</v>
      </c>
      <c r="V1560" t="s">
        <v>86</v>
      </c>
      <c r="W1560">
        <v>8</v>
      </c>
      <c r="X1560" t="s">
        <v>88</v>
      </c>
    </row>
    <row r="1561" spans="1:24">
      <c r="A1561">
        <v>1289</v>
      </c>
      <c r="B1561" s="19">
        <v>46238</v>
      </c>
      <c r="C1561">
        <v>2026</v>
      </c>
      <c r="D1561" t="s">
        <v>86</v>
      </c>
      <c r="E1561">
        <v>8</v>
      </c>
      <c r="F1561" t="s">
        <v>88</v>
      </c>
      <c r="G1561" t="s">
        <v>11</v>
      </c>
      <c r="H1561" t="s">
        <v>52</v>
      </c>
      <c r="I1561" t="s">
        <v>28</v>
      </c>
      <c r="J1561" t="s">
        <v>13</v>
      </c>
      <c r="K1561" t="s">
        <v>9</v>
      </c>
      <c r="L1561" t="s">
        <v>46</v>
      </c>
      <c r="M1561">
        <v>1</v>
      </c>
      <c r="N1561">
        <v>70.56</v>
      </c>
      <c r="O1561">
        <v>0</v>
      </c>
      <c r="P1561">
        <v>32.11</v>
      </c>
      <c r="Q1561">
        <v>70.56</v>
      </c>
      <c r="R1561">
        <v>32.11</v>
      </c>
      <c r="S1561">
        <v>38.450000000000003</v>
      </c>
      <c r="T1561">
        <v>0.54492630385487528</v>
      </c>
      <c r="U1561">
        <v>2026</v>
      </c>
      <c r="V1561" t="s">
        <v>86</v>
      </c>
      <c r="W1561">
        <v>8</v>
      </c>
      <c r="X1561" t="s">
        <v>88</v>
      </c>
    </row>
    <row r="1562" spans="1:24">
      <c r="A1562">
        <v>1411</v>
      </c>
      <c r="B1562" s="19">
        <v>46238</v>
      </c>
      <c r="C1562">
        <v>2026</v>
      </c>
      <c r="D1562" t="s">
        <v>86</v>
      </c>
      <c r="E1562">
        <v>8</v>
      </c>
      <c r="F1562" t="s">
        <v>88</v>
      </c>
      <c r="G1562" t="s">
        <v>6</v>
      </c>
      <c r="H1562" t="s">
        <v>43</v>
      </c>
      <c r="I1562" t="s">
        <v>2</v>
      </c>
      <c r="J1562" t="s">
        <v>16</v>
      </c>
      <c r="K1562" t="s">
        <v>34</v>
      </c>
      <c r="L1562" t="s">
        <v>42</v>
      </c>
      <c r="M1562">
        <v>1</v>
      </c>
      <c r="N1562">
        <v>36.58</v>
      </c>
      <c r="O1562">
        <v>0</v>
      </c>
      <c r="P1562">
        <v>13.98</v>
      </c>
      <c r="Q1562">
        <v>36.58</v>
      </c>
      <c r="R1562">
        <v>13.98</v>
      </c>
      <c r="S1562">
        <v>22.599999999999998</v>
      </c>
      <c r="T1562">
        <v>0.61782394751230174</v>
      </c>
      <c r="U1562">
        <v>2026</v>
      </c>
      <c r="V1562" t="s">
        <v>86</v>
      </c>
      <c r="W1562">
        <v>8</v>
      </c>
      <c r="X1562" t="s">
        <v>88</v>
      </c>
    </row>
    <row r="1563" spans="1:24">
      <c r="A1563">
        <v>1799</v>
      </c>
      <c r="B1563" s="19">
        <v>46238</v>
      </c>
      <c r="C1563">
        <v>2026</v>
      </c>
      <c r="D1563" t="s">
        <v>86</v>
      </c>
      <c r="E1563">
        <v>8</v>
      </c>
      <c r="F1563" t="s">
        <v>88</v>
      </c>
      <c r="G1563" t="s">
        <v>20</v>
      </c>
      <c r="H1563" t="s">
        <v>47</v>
      </c>
      <c r="I1563" t="s">
        <v>8</v>
      </c>
      <c r="J1563" t="s">
        <v>16</v>
      </c>
      <c r="K1563" t="s">
        <v>4</v>
      </c>
      <c r="L1563" t="s">
        <v>5</v>
      </c>
      <c r="M1563">
        <v>4</v>
      </c>
      <c r="N1563">
        <v>82.98</v>
      </c>
      <c r="O1563">
        <v>0.05</v>
      </c>
      <c r="P1563">
        <v>43.79</v>
      </c>
      <c r="Q1563">
        <v>315.32400000000001</v>
      </c>
      <c r="R1563">
        <v>175.16</v>
      </c>
      <c r="S1563">
        <v>140.16400000000002</v>
      </c>
      <c r="T1563">
        <v>0.44450787126891711</v>
      </c>
      <c r="U1563">
        <v>2026</v>
      </c>
      <c r="V1563" t="s">
        <v>86</v>
      </c>
      <c r="W1563">
        <v>8</v>
      </c>
      <c r="X1563" t="s">
        <v>88</v>
      </c>
    </row>
    <row r="1564" spans="1:24">
      <c r="A1564">
        <v>1871</v>
      </c>
      <c r="B1564" s="19">
        <v>46238</v>
      </c>
      <c r="C1564">
        <v>2026</v>
      </c>
      <c r="D1564" t="s">
        <v>86</v>
      </c>
      <c r="E1564">
        <v>8</v>
      </c>
      <c r="F1564" t="s">
        <v>88</v>
      </c>
      <c r="G1564" t="s">
        <v>0</v>
      </c>
      <c r="H1564" t="s">
        <v>1</v>
      </c>
      <c r="I1564" t="s">
        <v>2</v>
      </c>
      <c r="J1564" t="s">
        <v>13</v>
      </c>
      <c r="K1564" t="s">
        <v>4</v>
      </c>
      <c r="L1564" t="s">
        <v>26</v>
      </c>
      <c r="M1564">
        <v>1</v>
      </c>
      <c r="N1564">
        <v>41.25</v>
      </c>
      <c r="O1564">
        <v>0</v>
      </c>
      <c r="P1564">
        <v>17.02</v>
      </c>
      <c r="Q1564">
        <v>41.25</v>
      </c>
      <c r="R1564">
        <v>17.02</v>
      </c>
      <c r="S1564">
        <v>24.23</v>
      </c>
      <c r="T1564">
        <v>0.58739393939393936</v>
      </c>
      <c r="U1564">
        <v>2026</v>
      </c>
      <c r="V1564" t="s">
        <v>86</v>
      </c>
      <c r="W1564">
        <v>8</v>
      </c>
      <c r="X1564" t="s">
        <v>88</v>
      </c>
    </row>
    <row r="1565" spans="1:24">
      <c r="A1565">
        <v>4180</v>
      </c>
      <c r="B1565" s="19">
        <v>46238</v>
      </c>
      <c r="C1565">
        <v>2026</v>
      </c>
      <c r="D1565" t="s">
        <v>86</v>
      </c>
      <c r="E1565">
        <v>8</v>
      </c>
      <c r="F1565" t="s">
        <v>88</v>
      </c>
      <c r="G1565" t="s">
        <v>11</v>
      </c>
      <c r="H1565" t="s">
        <v>18</v>
      </c>
      <c r="I1565" t="s">
        <v>2</v>
      </c>
      <c r="J1565" t="s">
        <v>3</v>
      </c>
      <c r="K1565" t="s">
        <v>4</v>
      </c>
      <c r="L1565" t="s">
        <v>30</v>
      </c>
      <c r="M1565">
        <v>1</v>
      </c>
      <c r="N1565">
        <v>101.37</v>
      </c>
      <c r="O1565">
        <v>0</v>
      </c>
      <c r="P1565">
        <v>51.56</v>
      </c>
      <c r="Q1565">
        <v>101.37</v>
      </c>
      <c r="R1565">
        <v>51.56</v>
      </c>
      <c r="S1565">
        <v>49.81</v>
      </c>
      <c r="T1565">
        <v>0.49136825490776365</v>
      </c>
      <c r="U1565">
        <v>2026</v>
      </c>
      <c r="V1565" t="s">
        <v>86</v>
      </c>
      <c r="W1565">
        <v>8</v>
      </c>
      <c r="X1565" t="s">
        <v>88</v>
      </c>
    </row>
    <row r="1566" spans="1:24">
      <c r="A1566">
        <v>4338</v>
      </c>
      <c r="B1566" s="19">
        <v>46238</v>
      </c>
      <c r="C1566">
        <v>2026</v>
      </c>
      <c r="D1566" t="s">
        <v>86</v>
      </c>
      <c r="E1566">
        <v>8</v>
      </c>
      <c r="F1566" t="s">
        <v>88</v>
      </c>
      <c r="G1566" t="s">
        <v>11</v>
      </c>
      <c r="H1566" t="s">
        <v>52</v>
      </c>
      <c r="I1566" t="s">
        <v>2</v>
      </c>
      <c r="J1566" t="s">
        <v>3</v>
      </c>
      <c r="K1566" t="s">
        <v>23</v>
      </c>
      <c r="L1566" t="s">
        <v>24</v>
      </c>
      <c r="M1566">
        <v>1</v>
      </c>
      <c r="N1566">
        <v>340.66</v>
      </c>
      <c r="O1566">
        <v>0.05</v>
      </c>
      <c r="P1566">
        <v>194.13</v>
      </c>
      <c r="Q1566">
        <v>323.62700000000001</v>
      </c>
      <c r="R1566">
        <v>194.13</v>
      </c>
      <c r="S1566">
        <v>129.49700000000001</v>
      </c>
      <c r="T1566">
        <v>0.40014275693931595</v>
      </c>
      <c r="U1566">
        <v>2026</v>
      </c>
      <c r="V1566" t="s">
        <v>86</v>
      </c>
      <c r="W1566">
        <v>8</v>
      </c>
      <c r="X1566" t="s">
        <v>88</v>
      </c>
    </row>
    <row r="1567" spans="1:24">
      <c r="A1567">
        <v>4463</v>
      </c>
      <c r="B1567" s="19">
        <v>46238</v>
      </c>
      <c r="C1567">
        <v>2026</v>
      </c>
      <c r="D1567" t="s">
        <v>86</v>
      </c>
      <c r="E1567">
        <v>8</v>
      </c>
      <c r="F1567" t="s">
        <v>88</v>
      </c>
      <c r="G1567" t="s">
        <v>11</v>
      </c>
      <c r="H1567" t="s">
        <v>12</v>
      </c>
      <c r="I1567" t="s">
        <v>28</v>
      </c>
      <c r="J1567" t="s">
        <v>16</v>
      </c>
      <c r="K1567" t="s">
        <v>4</v>
      </c>
      <c r="L1567" t="s">
        <v>22</v>
      </c>
      <c r="M1567">
        <v>1</v>
      </c>
      <c r="N1567">
        <v>50.43</v>
      </c>
      <c r="O1567">
        <v>0.15</v>
      </c>
      <c r="P1567">
        <v>22.94</v>
      </c>
      <c r="Q1567">
        <v>42.865499999999997</v>
      </c>
      <c r="R1567">
        <v>22.94</v>
      </c>
      <c r="S1567">
        <v>19.925499999999996</v>
      </c>
      <c r="T1567">
        <v>0.46483768998378644</v>
      </c>
      <c r="U1567">
        <v>2026</v>
      </c>
      <c r="V1567" t="s">
        <v>86</v>
      </c>
      <c r="W1567">
        <v>8</v>
      </c>
      <c r="X1567" t="s">
        <v>88</v>
      </c>
    </row>
    <row r="1568" spans="1:24">
      <c r="A1568">
        <v>382</v>
      </c>
      <c r="B1568" s="19">
        <v>46239</v>
      </c>
      <c r="C1568">
        <v>2026</v>
      </c>
      <c r="D1568" t="s">
        <v>86</v>
      </c>
      <c r="E1568">
        <v>8</v>
      </c>
      <c r="F1568" t="s">
        <v>88</v>
      </c>
      <c r="G1568" t="s">
        <v>20</v>
      </c>
      <c r="H1568" t="s">
        <v>33</v>
      </c>
      <c r="I1568" t="s">
        <v>2</v>
      </c>
      <c r="J1568" t="s">
        <v>13</v>
      </c>
      <c r="K1568" t="s">
        <v>34</v>
      </c>
      <c r="L1568" t="s">
        <v>35</v>
      </c>
      <c r="M1568">
        <v>1</v>
      </c>
      <c r="N1568">
        <v>40.42</v>
      </c>
      <c r="O1568">
        <v>0.05</v>
      </c>
      <c r="P1568">
        <v>14.33</v>
      </c>
      <c r="Q1568">
        <v>38.399000000000001</v>
      </c>
      <c r="R1568">
        <v>14.33</v>
      </c>
      <c r="S1568">
        <v>24.069000000000003</v>
      </c>
      <c r="T1568">
        <v>0.62681319826037141</v>
      </c>
      <c r="U1568">
        <v>2026</v>
      </c>
      <c r="V1568" t="s">
        <v>86</v>
      </c>
      <c r="W1568">
        <v>8</v>
      </c>
      <c r="X1568" t="s">
        <v>88</v>
      </c>
    </row>
    <row r="1569" spans="1:24">
      <c r="A1569">
        <v>1011</v>
      </c>
      <c r="B1569" s="19">
        <v>46239</v>
      </c>
      <c r="C1569">
        <v>2026</v>
      </c>
      <c r="D1569" t="s">
        <v>86</v>
      </c>
      <c r="E1569">
        <v>8</v>
      </c>
      <c r="F1569" t="s">
        <v>88</v>
      </c>
      <c r="G1569" t="s">
        <v>0</v>
      </c>
      <c r="H1569" t="s">
        <v>1</v>
      </c>
      <c r="I1569" t="s">
        <v>2</v>
      </c>
      <c r="J1569" t="s">
        <v>13</v>
      </c>
      <c r="K1569" t="s">
        <v>4</v>
      </c>
      <c r="L1569" t="s">
        <v>22</v>
      </c>
      <c r="M1569">
        <v>1</v>
      </c>
      <c r="N1569">
        <v>51.81</v>
      </c>
      <c r="O1569">
        <v>0.05</v>
      </c>
      <c r="P1569">
        <v>22.28</v>
      </c>
      <c r="Q1569">
        <v>49.219499999999996</v>
      </c>
      <c r="R1569">
        <v>22.28</v>
      </c>
      <c r="S1569">
        <v>26.939499999999995</v>
      </c>
      <c r="T1569">
        <v>0.54733388189640275</v>
      </c>
      <c r="U1569">
        <v>2026</v>
      </c>
      <c r="V1569" t="s">
        <v>86</v>
      </c>
      <c r="W1569">
        <v>8</v>
      </c>
      <c r="X1569" t="s">
        <v>88</v>
      </c>
    </row>
    <row r="1570" spans="1:24">
      <c r="A1570">
        <v>1148</v>
      </c>
      <c r="B1570" s="19">
        <v>46239</v>
      </c>
      <c r="C1570">
        <v>2026</v>
      </c>
      <c r="D1570" t="s">
        <v>86</v>
      </c>
      <c r="E1570">
        <v>8</v>
      </c>
      <c r="F1570" t="s">
        <v>88</v>
      </c>
      <c r="G1570" t="s">
        <v>11</v>
      </c>
      <c r="H1570" t="s">
        <v>12</v>
      </c>
      <c r="I1570" t="s">
        <v>19</v>
      </c>
      <c r="J1570" t="s">
        <v>13</v>
      </c>
      <c r="K1570" t="s">
        <v>34</v>
      </c>
      <c r="L1570" t="s">
        <v>42</v>
      </c>
      <c r="M1570">
        <v>3</v>
      </c>
      <c r="N1570">
        <v>35.9</v>
      </c>
      <c r="O1570">
        <v>0</v>
      </c>
      <c r="P1570">
        <v>14.11</v>
      </c>
      <c r="Q1570">
        <v>107.69999999999999</v>
      </c>
      <c r="R1570">
        <v>42.33</v>
      </c>
      <c r="S1570">
        <v>65.36999999999999</v>
      </c>
      <c r="T1570">
        <v>0.60696378830083564</v>
      </c>
      <c r="U1570">
        <v>2026</v>
      </c>
      <c r="V1570" t="s">
        <v>86</v>
      </c>
      <c r="W1570">
        <v>8</v>
      </c>
      <c r="X1570" t="s">
        <v>88</v>
      </c>
    </row>
    <row r="1571" spans="1:24">
      <c r="A1571">
        <v>1397</v>
      </c>
      <c r="B1571" s="19">
        <v>46239</v>
      </c>
      <c r="C1571">
        <v>2026</v>
      </c>
      <c r="D1571" t="s">
        <v>86</v>
      </c>
      <c r="E1571">
        <v>8</v>
      </c>
      <c r="F1571" t="s">
        <v>88</v>
      </c>
      <c r="G1571" t="s">
        <v>6</v>
      </c>
      <c r="H1571" t="s">
        <v>49</v>
      </c>
      <c r="I1571" t="s">
        <v>19</v>
      </c>
      <c r="J1571" t="s">
        <v>16</v>
      </c>
      <c r="K1571" t="s">
        <v>9</v>
      </c>
      <c r="L1571" t="s">
        <v>10</v>
      </c>
      <c r="M1571">
        <v>2</v>
      </c>
      <c r="N1571">
        <v>90.27</v>
      </c>
      <c r="O1571">
        <v>0.05</v>
      </c>
      <c r="P1571">
        <v>46.38</v>
      </c>
      <c r="Q1571">
        <v>171.51299999999998</v>
      </c>
      <c r="R1571">
        <v>92.76</v>
      </c>
      <c r="S1571">
        <v>78.752999999999972</v>
      </c>
      <c r="T1571">
        <v>0.45916636056742044</v>
      </c>
      <c r="U1571">
        <v>2026</v>
      </c>
      <c r="V1571" t="s">
        <v>86</v>
      </c>
      <c r="W1571">
        <v>8</v>
      </c>
      <c r="X1571" t="s">
        <v>88</v>
      </c>
    </row>
    <row r="1572" spans="1:24">
      <c r="A1572">
        <v>2252</v>
      </c>
      <c r="B1572" s="19">
        <v>46239</v>
      </c>
      <c r="C1572">
        <v>2026</v>
      </c>
      <c r="D1572" t="s">
        <v>86</v>
      </c>
      <c r="E1572">
        <v>8</v>
      </c>
      <c r="F1572" t="s">
        <v>88</v>
      </c>
      <c r="G1572" t="s">
        <v>6</v>
      </c>
      <c r="H1572" t="s">
        <v>41</v>
      </c>
      <c r="I1572" t="s">
        <v>2</v>
      </c>
      <c r="J1572" t="s">
        <v>13</v>
      </c>
      <c r="K1572" t="s">
        <v>4</v>
      </c>
      <c r="L1572" t="s">
        <v>22</v>
      </c>
      <c r="M1572">
        <v>1</v>
      </c>
      <c r="N1572">
        <v>49.68</v>
      </c>
      <c r="O1572">
        <v>0.05</v>
      </c>
      <c r="P1572">
        <v>22.02</v>
      </c>
      <c r="Q1572">
        <v>47.195999999999998</v>
      </c>
      <c r="R1572">
        <v>22.02</v>
      </c>
      <c r="S1572">
        <v>25.175999999999998</v>
      </c>
      <c r="T1572">
        <v>0.53343503686753113</v>
      </c>
      <c r="U1572">
        <v>2026</v>
      </c>
      <c r="V1572" t="s">
        <v>86</v>
      </c>
      <c r="W1572">
        <v>8</v>
      </c>
      <c r="X1572" t="s">
        <v>88</v>
      </c>
    </row>
    <row r="1573" spans="1:24">
      <c r="A1573">
        <v>2415</v>
      </c>
      <c r="B1573" s="19">
        <v>46239</v>
      </c>
      <c r="C1573">
        <v>2026</v>
      </c>
      <c r="D1573" t="s">
        <v>86</v>
      </c>
      <c r="E1573">
        <v>8</v>
      </c>
      <c r="F1573" t="s">
        <v>88</v>
      </c>
      <c r="G1573" t="s">
        <v>6</v>
      </c>
      <c r="H1573" t="s">
        <v>43</v>
      </c>
      <c r="I1573" t="s">
        <v>2</v>
      </c>
      <c r="J1573" t="s">
        <v>13</v>
      </c>
      <c r="K1573" t="s">
        <v>14</v>
      </c>
      <c r="L1573" t="s">
        <v>44</v>
      </c>
      <c r="M1573">
        <v>2</v>
      </c>
      <c r="N1573">
        <v>131.25</v>
      </c>
      <c r="O1573">
        <v>0.05</v>
      </c>
      <c r="P1573">
        <v>65.42</v>
      </c>
      <c r="Q1573">
        <v>249.375</v>
      </c>
      <c r="R1573">
        <v>130.84</v>
      </c>
      <c r="S1573">
        <v>118.535</v>
      </c>
      <c r="T1573">
        <v>0.47532832080200499</v>
      </c>
      <c r="U1573">
        <v>2026</v>
      </c>
      <c r="V1573" t="s">
        <v>86</v>
      </c>
      <c r="W1573">
        <v>8</v>
      </c>
      <c r="X1573" t="s">
        <v>88</v>
      </c>
    </row>
    <row r="1574" spans="1:24">
      <c r="A1574">
        <v>2525</v>
      </c>
      <c r="B1574" s="19">
        <v>46239</v>
      </c>
      <c r="C1574">
        <v>2026</v>
      </c>
      <c r="D1574" t="s">
        <v>86</v>
      </c>
      <c r="E1574">
        <v>8</v>
      </c>
      <c r="F1574" t="s">
        <v>88</v>
      </c>
      <c r="G1574" t="s">
        <v>20</v>
      </c>
      <c r="H1574" t="s">
        <v>21</v>
      </c>
      <c r="I1574" t="s">
        <v>19</v>
      </c>
      <c r="J1574" t="s">
        <v>13</v>
      </c>
      <c r="K1574" t="s">
        <v>34</v>
      </c>
      <c r="L1574" t="s">
        <v>42</v>
      </c>
      <c r="M1574">
        <v>2</v>
      </c>
      <c r="N1574">
        <v>36.78</v>
      </c>
      <c r="O1574">
        <v>0.05</v>
      </c>
      <c r="P1574">
        <v>13.85</v>
      </c>
      <c r="Q1574">
        <v>69.882000000000005</v>
      </c>
      <c r="R1574">
        <v>27.7</v>
      </c>
      <c r="S1574">
        <v>42.182000000000002</v>
      </c>
      <c r="T1574">
        <v>0.60361752668784519</v>
      </c>
      <c r="U1574">
        <v>2026</v>
      </c>
      <c r="V1574" t="s">
        <v>86</v>
      </c>
      <c r="W1574">
        <v>8</v>
      </c>
      <c r="X1574" t="s">
        <v>88</v>
      </c>
    </row>
    <row r="1575" spans="1:24">
      <c r="A1575">
        <v>2652</v>
      </c>
      <c r="B1575" s="19">
        <v>46239</v>
      </c>
      <c r="C1575">
        <v>2026</v>
      </c>
      <c r="D1575" t="s">
        <v>86</v>
      </c>
      <c r="E1575">
        <v>8</v>
      </c>
      <c r="F1575" t="s">
        <v>88</v>
      </c>
      <c r="G1575" t="s">
        <v>11</v>
      </c>
      <c r="H1575" t="s">
        <v>12</v>
      </c>
      <c r="I1575" t="s">
        <v>19</v>
      </c>
      <c r="J1575" t="s">
        <v>3</v>
      </c>
      <c r="K1575" t="s">
        <v>4</v>
      </c>
      <c r="L1575" t="s">
        <v>5</v>
      </c>
      <c r="M1575">
        <v>1</v>
      </c>
      <c r="N1575">
        <v>80.790000000000006</v>
      </c>
      <c r="O1575">
        <v>0.1</v>
      </c>
      <c r="P1575">
        <v>43.65</v>
      </c>
      <c r="Q1575">
        <v>72.711000000000013</v>
      </c>
      <c r="R1575">
        <v>43.65</v>
      </c>
      <c r="S1575">
        <v>29.061000000000014</v>
      </c>
      <c r="T1575">
        <v>0.39967817799232591</v>
      </c>
      <c r="U1575">
        <v>2026</v>
      </c>
      <c r="V1575" t="s">
        <v>86</v>
      </c>
      <c r="W1575">
        <v>8</v>
      </c>
      <c r="X1575" t="s">
        <v>88</v>
      </c>
    </row>
    <row r="1576" spans="1:24">
      <c r="A1576">
        <v>4035</v>
      </c>
      <c r="B1576" s="19">
        <v>46239</v>
      </c>
      <c r="C1576">
        <v>2026</v>
      </c>
      <c r="D1576" t="s">
        <v>86</v>
      </c>
      <c r="E1576">
        <v>8</v>
      </c>
      <c r="F1576" t="s">
        <v>88</v>
      </c>
      <c r="G1576" t="s">
        <v>0</v>
      </c>
      <c r="H1576" t="s">
        <v>36</v>
      </c>
      <c r="I1576" t="s">
        <v>2</v>
      </c>
      <c r="J1576" t="s">
        <v>3</v>
      </c>
      <c r="K1576" t="s">
        <v>4</v>
      </c>
      <c r="L1576" t="s">
        <v>26</v>
      </c>
      <c r="M1576">
        <v>2</v>
      </c>
      <c r="N1576">
        <v>40.53</v>
      </c>
      <c r="O1576">
        <v>0.05</v>
      </c>
      <c r="P1576">
        <v>17.100000000000001</v>
      </c>
      <c r="Q1576">
        <v>77.007000000000005</v>
      </c>
      <c r="R1576">
        <v>34.200000000000003</v>
      </c>
      <c r="S1576">
        <v>42.807000000000002</v>
      </c>
      <c r="T1576">
        <v>0.55588452997779425</v>
      </c>
      <c r="U1576">
        <v>2026</v>
      </c>
      <c r="V1576" t="s">
        <v>86</v>
      </c>
      <c r="W1576">
        <v>8</v>
      </c>
      <c r="X1576" t="s">
        <v>88</v>
      </c>
    </row>
    <row r="1577" spans="1:24">
      <c r="A1577">
        <v>4377</v>
      </c>
      <c r="B1577" s="19">
        <v>46239</v>
      </c>
      <c r="C1577">
        <v>2026</v>
      </c>
      <c r="D1577" t="s">
        <v>86</v>
      </c>
      <c r="E1577">
        <v>8</v>
      </c>
      <c r="F1577" t="s">
        <v>88</v>
      </c>
      <c r="G1577" t="s">
        <v>11</v>
      </c>
      <c r="H1577" t="s">
        <v>12</v>
      </c>
      <c r="I1577" t="s">
        <v>28</v>
      </c>
      <c r="J1577" t="s">
        <v>13</v>
      </c>
      <c r="K1577" t="s">
        <v>4</v>
      </c>
      <c r="L1577" t="s">
        <v>5</v>
      </c>
      <c r="M1577">
        <v>2</v>
      </c>
      <c r="N1577">
        <v>81.66</v>
      </c>
      <c r="O1577">
        <v>0</v>
      </c>
      <c r="P1577">
        <v>42.11</v>
      </c>
      <c r="Q1577">
        <v>163.32</v>
      </c>
      <c r="R1577">
        <v>84.22</v>
      </c>
      <c r="S1577">
        <v>79.099999999999994</v>
      </c>
      <c r="T1577">
        <v>0.48432525104090129</v>
      </c>
      <c r="U1577">
        <v>2026</v>
      </c>
      <c r="V1577" t="s">
        <v>86</v>
      </c>
      <c r="W1577">
        <v>8</v>
      </c>
      <c r="X1577" t="s">
        <v>88</v>
      </c>
    </row>
    <row r="1578" spans="1:24">
      <c r="A1578">
        <v>4734</v>
      </c>
      <c r="B1578" s="19">
        <v>46239</v>
      </c>
      <c r="C1578">
        <v>2026</v>
      </c>
      <c r="D1578" t="s">
        <v>86</v>
      </c>
      <c r="E1578">
        <v>8</v>
      </c>
      <c r="F1578" t="s">
        <v>88</v>
      </c>
      <c r="G1578" t="s">
        <v>6</v>
      </c>
      <c r="H1578" t="s">
        <v>43</v>
      </c>
      <c r="I1578" t="s">
        <v>28</v>
      </c>
      <c r="J1578" t="s">
        <v>3</v>
      </c>
      <c r="K1578" t="s">
        <v>9</v>
      </c>
      <c r="L1578" t="s">
        <v>17</v>
      </c>
      <c r="M1578">
        <v>1</v>
      </c>
      <c r="N1578">
        <v>146.55000000000001</v>
      </c>
      <c r="O1578">
        <v>0</v>
      </c>
      <c r="P1578">
        <v>78.8</v>
      </c>
      <c r="Q1578">
        <v>146.55000000000001</v>
      </c>
      <c r="R1578">
        <v>78.8</v>
      </c>
      <c r="S1578">
        <v>67.750000000000014</v>
      </c>
      <c r="T1578">
        <v>0.46229955646537024</v>
      </c>
      <c r="U1578">
        <v>2026</v>
      </c>
      <c r="V1578" t="s">
        <v>86</v>
      </c>
      <c r="W1578">
        <v>8</v>
      </c>
      <c r="X1578" t="s">
        <v>88</v>
      </c>
    </row>
    <row r="1579" spans="1:24">
      <c r="A1579">
        <v>4892</v>
      </c>
      <c r="B1579" s="19">
        <v>46239</v>
      </c>
      <c r="C1579">
        <v>2026</v>
      </c>
      <c r="D1579" t="s">
        <v>86</v>
      </c>
      <c r="E1579">
        <v>8</v>
      </c>
      <c r="F1579" t="s">
        <v>88</v>
      </c>
      <c r="G1579" t="s">
        <v>6</v>
      </c>
      <c r="H1579" t="s">
        <v>7</v>
      </c>
      <c r="I1579" t="s">
        <v>19</v>
      </c>
      <c r="J1579" t="s">
        <v>3</v>
      </c>
      <c r="K1579" t="s">
        <v>14</v>
      </c>
      <c r="L1579" t="s">
        <v>48</v>
      </c>
      <c r="M1579">
        <v>2</v>
      </c>
      <c r="N1579">
        <v>161.75</v>
      </c>
      <c r="O1579">
        <v>0.1</v>
      </c>
      <c r="P1579">
        <v>85.85</v>
      </c>
      <c r="Q1579">
        <v>291.15000000000003</v>
      </c>
      <c r="R1579">
        <v>171.7</v>
      </c>
      <c r="S1579">
        <v>119.45000000000005</v>
      </c>
      <c r="T1579">
        <v>0.41026962047054794</v>
      </c>
      <c r="U1579">
        <v>2026</v>
      </c>
      <c r="V1579" t="s">
        <v>86</v>
      </c>
      <c r="W1579">
        <v>8</v>
      </c>
      <c r="X1579" t="s">
        <v>88</v>
      </c>
    </row>
    <row r="1580" spans="1:24">
      <c r="A1580">
        <v>5059</v>
      </c>
      <c r="B1580" s="19">
        <v>46239</v>
      </c>
      <c r="C1580">
        <v>2026</v>
      </c>
      <c r="D1580" t="s">
        <v>86</v>
      </c>
      <c r="E1580">
        <v>8</v>
      </c>
      <c r="F1580" t="s">
        <v>88</v>
      </c>
      <c r="G1580" t="s">
        <v>6</v>
      </c>
      <c r="H1580" t="s">
        <v>7</v>
      </c>
      <c r="I1580" t="s">
        <v>28</v>
      </c>
      <c r="J1580" t="s">
        <v>3</v>
      </c>
      <c r="K1580" t="s">
        <v>23</v>
      </c>
      <c r="L1580" t="s">
        <v>51</v>
      </c>
      <c r="M1580">
        <v>2</v>
      </c>
      <c r="N1580">
        <v>122.47</v>
      </c>
      <c r="O1580">
        <v>0</v>
      </c>
      <c r="P1580">
        <v>59.73</v>
      </c>
      <c r="Q1580">
        <v>244.94</v>
      </c>
      <c r="R1580">
        <v>119.46</v>
      </c>
      <c r="S1580">
        <v>125.48</v>
      </c>
      <c r="T1580">
        <v>0.5122887237690863</v>
      </c>
      <c r="U1580">
        <v>2026</v>
      </c>
      <c r="V1580" t="s">
        <v>86</v>
      </c>
      <c r="W1580">
        <v>8</v>
      </c>
      <c r="X1580" t="s">
        <v>88</v>
      </c>
    </row>
    <row r="1581" spans="1:24">
      <c r="A1581">
        <v>835</v>
      </c>
      <c r="B1581" s="19">
        <v>46240</v>
      </c>
      <c r="C1581">
        <v>2026</v>
      </c>
      <c r="D1581" t="s">
        <v>86</v>
      </c>
      <c r="E1581">
        <v>8</v>
      </c>
      <c r="F1581" t="s">
        <v>88</v>
      </c>
      <c r="G1581" t="s">
        <v>20</v>
      </c>
      <c r="H1581" t="s">
        <v>31</v>
      </c>
      <c r="I1581" t="s">
        <v>28</v>
      </c>
      <c r="J1581" t="s">
        <v>3</v>
      </c>
      <c r="K1581" t="s">
        <v>9</v>
      </c>
      <c r="L1581" t="s">
        <v>46</v>
      </c>
      <c r="M1581">
        <v>3</v>
      </c>
      <c r="N1581">
        <v>70.930000000000007</v>
      </c>
      <c r="O1581">
        <v>0</v>
      </c>
      <c r="P1581">
        <v>32.9</v>
      </c>
      <c r="Q1581">
        <v>212.79000000000002</v>
      </c>
      <c r="R1581">
        <v>98.699999999999989</v>
      </c>
      <c r="S1581">
        <v>114.09000000000003</v>
      </c>
      <c r="T1581">
        <v>0.53616241364725792</v>
      </c>
      <c r="U1581">
        <v>2026</v>
      </c>
      <c r="V1581" t="s">
        <v>86</v>
      </c>
      <c r="W1581">
        <v>8</v>
      </c>
      <c r="X1581" t="s">
        <v>88</v>
      </c>
    </row>
    <row r="1582" spans="1:24">
      <c r="A1582">
        <v>1104</v>
      </c>
      <c r="B1582" s="19">
        <v>46240</v>
      </c>
      <c r="C1582">
        <v>2026</v>
      </c>
      <c r="D1582" t="s">
        <v>86</v>
      </c>
      <c r="E1582">
        <v>8</v>
      </c>
      <c r="F1582" t="s">
        <v>88</v>
      </c>
      <c r="G1582" t="s">
        <v>0</v>
      </c>
      <c r="H1582" t="s">
        <v>50</v>
      </c>
      <c r="I1582" t="s">
        <v>2</v>
      </c>
      <c r="J1582" t="s">
        <v>3</v>
      </c>
      <c r="K1582" t="s">
        <v>23</v>
      </c>
      <c r="L1582" t="s">
        <v>29</v>
      </c>
      <c r="M1582">
        <v>1</v>
      </c>
      <c r="N1582">
        <v>191.44</v>
      </c>
      <c r="O1582">
        <v>0</v>
      </c>
      <c r="P1582">
        <v>102.13</v>
      </c>
      <c r="Q1582">
        <v>191.44</v>
      </c>
      <c r="R1582">
        <v>102.13</v>
      </c>
      <c r="S1582">
        <v>89.31</v>
      </c>
      <c r="T1582">
        <v>0.46651692436272463</v>
      </c>
      <c r="U1582">
        <v>2026</v>
      </c>
      <c r="V1582" t="s">
        <v>86</v>
      </c>
      <c r="W1582">
        <v>8</v>
      </c>
      <c r="X1582" t="s">
        <v>88</v>
      </c>
    </row>
    <row r="1583" spans="1:24">
      <c r="A1583">
        <v>1976</v>
      </c>
      <c r="B1583" s="19">
        <v>46240</v>
      </c>
      <c r="C1583">
        <v>2026</v>
      </c>
      <c r="D1583" t="s">
        <v>86</v>
      </c>
      <c r="E1583">
        <v>8</v>
      </c>
      <c r="F1583" t="s">
        <v>88</v>
      </c>
      <c r="G1583" t="s">
        <v>20</v>
      </c>
      <c r="H1583" t="s">
        <v>33</v>
      </c>
      <c r="I1583" t="s">
        <v>2</v>
      </c>
      <c r="J1583" t="s">
        <v>3</v>
      </c>
      <c r="K1583" t="s">
        <v>4</v>
      </c>
      <c r="L1583" t="s">
        <v>5</v>
      </c>
      <c r="M1583">
        <v>2</v>
      </c>
      <c r="N1583">
        <v>82.92</v>
      </c>
      <c r="O1583">
        <v>0</v>
      </c>
      <c r="P1583">
        <v>41.64</v>
      </c>
      <c r="Q1583">
        <v>165.84</v>
      </c>
      <c r="R1583">
        <v>83.28</v>
      </c>
      <c r="S1583">
        <v>82.56</v>
      </c>
      <c r="T1583">
        <v>0.49782923299565845</v>
      </c>
      <c r="U1583">
        <v>2026</v>
      </c>
      <c r="V1583" t="s">
        <v>86</v>
      </c>
      <c r="W1583">
        <v>8</v>
      </c>
      <c r="X1583" t="s">
        <v>88</v>
      </c>
    </row>
    <row r="1584" spans="1:24">
      <c r="A1584">
        <v>2596</v>
      </c>
      <c r="B1584" s="19">
        <v>46240</v>
      </c>
      <c r="C1584">
        <v>2026</v>
      </c>
      <c r="D1584" t="s">
        <v>86</v>
      </c>
      <c r="E1584">
        <v>8</v>
      </c>
      <c r="F1584" t="s">
        <v>88</v>
      </c>
      <c r="G1584" t="s">
        <v>11</v>
      </c>
      <c r="H1584" t="s">
        <v>18</v>
      </c>
      <c r="I1584" t="s">
        <v>19</v>
      </c>
      <c r="J1584" t="s">
        <v>3</v>
      </c>
      <c r="K1584" t="s">
        <v>23</v>
      </c>
      <c r="L1584" t="s">
        <v>40</v>
      </c>
      <c r="M1584">
        <v>1</v>
      </c>
      <c r="N1584">
        <v>82.82</v>
      </c>
      <c r="O1584">
        <v>0</v>
      </c>
      <c r="P1584">
        <v>38.83</v>
      </c>
      <c r="Q1584">
        <v>82.82</v>
      </c>
      <c r="R1584">
        <v>38.83</v>
      </c>
      <c r="S1584">
        <v>43.989999999999995</v>
      </c>
      <c r="T1584">
        <v>0.53115189567737264</v>
      </c>
      <c r="U1584">
        <v>2026</v>
      </c>
      <c r="V1584" t="s">
        <v>86</v>
      </c>
      <c r="W1584">
        <v>8</v>
      </c>
      <c r="X1584" t="s">
        <v>88</v>
      </c>
    </row>
    <row r="1585" spans="1:24">
      <c r="A1585">
        <v>2693</v>
      </c>
      <c r="B1585" s="19">
        <v>46240</v>
      </c>
      <c r="C1585">
        <v>2026</v>
      </c>
      <c r="D1585" t="s">
        <v>86</v>
      </c>
      <c r="E1585">
        <v>8</v>
      </c>
      <c r="F1585" t="s">
        <v>88</v>
      </c>
      <c r="G1585" t="s">
        <v>20</v>
      </c>
      <c r="H1585" t="s">
        <v>33</v>
      </c>
      <c r="I1585" t="s">
        <v>2</v>
      </c>
      <c r="J1585" t="s">
        <v>13</v>
      </c>
      <c r="K1585" t="s">
        <v>23</v>
      </c>
      <c r="L1585" t="s">
        <v>24</v>
      </c>
      <c r="M1585">
        <v>1</v>
      </c>
      <c r="N1585">
        <v>335.26</v>
      </c>
      <c r="O1585">
        <v>0.05</v>
      </c>
      <c r="P1585">
        <v>193.73</v>
      </c>
      <c r="Q1585">
        <v>318.49699999999996</v>
      </c>
      <c r="R1585">
        <v>193.73</v>
      </c>
      <c r="S1585">
        <v>124.76699999999997</v>
      </c>
      <c r="T1585">
        <v>0.39173681384754011</v>
      </c>
      <c r="U1585">
        <v>2026</v>
      </c>
      <c r="V1585" t="s">
        <v>86</v>
      </c>
      <c r="W1585">
        <v>8</v>
      </c>
      <c r="X1585" t="s">
        <v>88</v>
      </c>
    </row>
    <row r="1586" spans="1:24">
      <c r="A1586">
        <v>3045</v>
      </c>
      <c r="B1586" s="19">
        <v>46240</v>
      </c>
      <c r="C1586">
        <v>2026</v>
      </c>
      <c r="D1586" t="s">
        <v>86</v>
      </c>
      <c r="E1586">
        <v>8</v>
      </c>
      <c r="F1586" t="s">
        <v>88</v>
      </c>
      <c r="G1586" t="s">
        <v>11</v>
      </c>
      <c r="H1586" t="s">
        <v>52</v>
      </c>
      <c r="I1586" t="s">
        <v>28</v>
      </c>
      <c r="J1586" t="s">
        <v>16</v>
      </c>
      <c r="K1586" t="s">
        <v>14</v>
      </c>
      <c r="L1586" t="s">
        <v>32</v>
      </c>
      <c r="M1586">
        <v>1</v>
      </c>
      <c r="N1586">
        <v>47.19</v>
      </c>
      <c r="O1586">
        <v>0.05</v>
      </c>
      <c r="P1586">
        <v>18.11</v>
      </c>
      <c r="Q1586">
        <v>44.830499999999994</v>
      </c>
      <c r="R1586">
        <v>18.11</v>
      </c>
      <c r="S1586">
        <v>26.720499999999994</v>
      </c>
      <c r="T1586">
        <v>0.59603395010093574</v>
      </c>
      <c r="U1586">
        <v>2026</v>
      </c>
      <c r="V1586" t="s">
        <v>86</v>
      </c>
      <c r="W1586">
        <v>8</v>
      </c>
      <c r="X1586" t="s">
        <v>88</v>
      </c>
    </row>
    <row r="1587" spans="1:24">
      <c r="A1587">
        <v>3340</v>
      </c>
      <c r="B1587" s="19">
        <v>46240</v>
      </c>
      <c r="C1587">
        <v>2026</v>
      </c>
      <c r="D1587" t="s">
        <v>86</v>
      </c>
      <c r="E1587">
        <v>8</v>
      </c>
      <c r="F1587" t="s">
        <v>88</v>
      </c>
      <c r="G1587" t="s">
        <v>11</v>
      </c>
      <c r="H1587" t="s">
        <v>52</v>
      </c>
      <c r="I1587" t="s">
        <v>28</v>
      </c>
      <c r="J1587" t="s">
        <v>3</v>
      </c>
      <c r="K1587" t="s">
        <v>9</v>
      </c>
      <c r="L1587" t="s">
        <v>10</v>
      </c>
      <c r="M1587">
        <v>3</v>
      </c>
      <c r="N1587">
        <v>91.57</v>
      </c>
      <c r="O1587">
        <v>0</v>
      </c>
      <c r="P1587">
        <v>44.52</v>
      </c>
      <c r="Q1587">
        <v>274.70999999999998</v>
      </c>
      <c r="R1587">
        <v>133.56</v>
      </c>
      <c r="S1587">
        <v>141.14999999999998</v>
      </c>
      <c r="T1587">
        <v>0.51381456808998571</v>
      </c>
      <c r="U1587">
        <v>2026</v>
      </c>
      <c r="V1587" t="s">
        <v>86</v>
      </c>
      <c r="W1587">
        <v>8</v>
      </c>
      <c r="X1587" t="s">
        <v>88</v>
      </c>
    </row>
    <row r="1588" spans="1:24">
      <c r="A1588">
        <v>3553</v>
      </c>
      <c r="B1588" s="19">
        <v>46240</v>
      </c>
      <c r="C1588">
        <v>2026</v>
      </c>
      <c r="D1588" t="s">
        <v>86</v>
      </c>
      <c r="E1588">
        <v>8</v>
      </c>
      <c r="F1588" t="s">
        <v>88</v>
      </c>
      <c r="G1588" t="s">
        <v>20</v>
      </c>
      <c r="H1588" t="s">
        <v>47</v>
      </c>
      <c r="I1588" t="s">
        <v>2</v>
      </c>
      <c r="J1588" t="s">
        <v>13</v>
      </c>
      <c r="K1588" t="s">
        <v>9</v>
      </c>
      <c r="L1588" t="s">
        <v>37</v>
      </c>
      <c r="M1588">
        <v>4</v>
      </c>
      <c r="N1588">
        <v>154.41999999999999</v>
      </c>
      <c r="O1588">
        <v>0</v>
      </c>
      <c r="P1588">
        <v>77.86</v>
      </c>
      <c r="Q1588">
        <v>617.67999999999995</v>
      </c>
      <c r="R1588">
        <v>311.44</v>
      </c>
      <c r="S1588">
        <v>306.23999999999995</v>
      </c>
      <c r="T1588">
        <v>0.49579070068643954</v>
      </c>
      <c r="U1588">
        <v>2026</v>
      </c>
      <c r="V1588" t="s">
        <v>86</v>
      </c>
      <c r="W1588">
        <v>8</v>
      </c>
      <c r="X1588" t="s">
        <v>88</v>
      </c>
    </row>
    <row r="1589" spans="1:24">
      <c r="A1589">
        <v>3807</v>
      </c>
      <c r="B1589" s="19">
        <v>46240</v>
      </c>
      <c r="C1589">
        <v>2026</v>
      </c>
      <c r="D1589" t="s">
        <v>86</v>
      </c>
      <c r="E1589">
        <v>8</v>
      </c>
      <c r="F1589" t="s">
        <v>88</v>
      </c>
      <c r="G1589" t="s">
        <v>0</v>
      </c>
      <c r="H1589" t="s">
        <v>1</v>
      </c>
      <c r="I1589" t="s">
        <v>28</v>
      </c>
      <c r="J1589" t="s">
        <v>3</v>
      </c>
      <c r="K1589" t="s">
        <v>4</v>
      </c>
      <c r="L1589" t="s">
        <v>22</v>
      </c>
      <c r="M1589">
        <v>2</v>
      </c>
      <c r="N1589">
        <v>49.91</v>
      </c>
      <c r="O1589">
        <v>0.05</v>
      </c>
      <c r="P1589">
        <v>21.86</v>
      </c>
      <c r="Q1589">
        <v>94.828999999999994</v>
      </c>
      <c r="R1589">
        <v>43.72</v>
      </c>
      <c r="S1589">
        <v>51.108999999999995</v>
      </c>
      <c r="T1589">
        <v>0.53895960096594919</v>
      </c>
      <c r="U1589">
        <v>2026</v>
      </c>
      <c r="V1589" t="s">
        <v>86</v>
      </c>
      <c r="W1589">
        <v>8</v>
      </c>
      <c r="X1589" t="s">
        <v>88</v>
      </c>
    </row>
    <row r="1590" spans="1:24">
      <c r="A1590">
        <v>4061</v>
      </c>
      <c r="B1590" s="19">
        <v>46240</v>
      </c>
      <c r="C1590">
        <v>2026</v>
      </c>
      <c r="D1590" t="s">
        <v>86</v>
      </c>
      <c r="E1590">
        <v>8</v>
      </c>
      <c r="F1590" t="s">
        <v>88</v>
      </c>
      <c r="G1590" t="s">
        <v>20</v>
      </c>
      <c r="H1590" t="s">
        <v>33</v>
      </c>
      <c r="I1590" t="s">
        <v>28</v>
      </c>
      <c r="J1590" t="s">
        <v>3</v>
      </c>
      <c r="K1590" t="s">
        <v>9</v>
      </c>
      <c r="L1590" t="s">
        <v>10</v>
      </c>
      <c r="M1590">
        <v>1</v>
      </c>
      <c r="N1590">
        <v>91.58</v>
      </c>
      <c r="O1590">
        <v>0.1</v>
      </c>
      <c r="P1590">
        <v>44.87</v>
      </c>
      <c r="Q1590">
        <v>82.421999999999997</v>
      </c>
      <c r="R1590">
        <v>44.87</v>
      </c>
      <c r="S1590">
        <v>37.552</v>
      </c>
      <c r="T1590">
        <v>0.45560651282424597</v>
      </c>
      <c r="U1590">
        <v>2026</v>
      </c>
      <c r="V1590" t="s">
        <v>86</v>
      </c>
      <c r="W1590">
        <v>8</v>
      </c>
      <c r="X1590" t="s">
        <v>88</v>
      </c>
    </row>
    <row r="1591" spans="1:24">
      <c r="A1591">
        <v>4645</v>
      </c>
      <c r="B1591" s="19">
        <v>46240</v>
      </c>
      <c r="C1591">
        <v>2026</v>
      </c>
      <c r="D1591" t="s">
        <v>86</v>
      </c>
      <c r="E1591">
        <v>8</v>
      </c>
      <c r="F1591" t="s">
        <v>88</v>
      </c>
      <c r="G1591" t="s">
        <v>11</v>
      </c>
      <c r="H1591" t="s">
        <v>39</v>
      </c>
      <c r="I1591" t="s">
        <v>2</v>
      </c>
      <c r="J1591" t="s">
        <v>13</v>
      </c>
      <c r="K1591" t="s">
        <v>34</v>
      </c>
      <c r="L1591" t="s">
        <v>35</v>
      </c>
      <c r="M1591">
        <v>3</v>
      </c>
      <c r="N1591">
        <v>41.11</v>
      </c>
      <c r="O1591">
        <v>0</v>
      </c>
      <c r="P1591">
        <v>14.49</v>
      </c>
      <c r="Q1591">
        <v>123.33</v>
      </c>
      <c r="R1591">
        <v>43.47</v>
      </c>
      <c r="S1591">
        <v>79.86</v>
      </c>
      <c r="T1591">
        <v>0.64753101435173921</v>
      </c>
      <c r="U1591">
        <v>2026</v>
      </c>
      <c r="V1591" t="s">
        <v>86</v>
      </c>
      <c r="W1591">
        <v>8</v>
      </c>
      <c r="X1591" t="s">
        <v>88</v>
      </c>
    </row>
    <row r="1592" spans="1:24">
      <c r="A1592">
        <v>5104</v>
      </c>
      <c r="B1592" s="19">
        <v>46240</v>
      </c>
      <c r="C1592">
        <v>2026</v>
      </c>
      <c r="D1592" t="s">
        <v>86</v>
      </c>
      <c r="E1592">
        <v>8</v>
      </c>
      <c r="F1592" t="s">
        <v>88</v>
      </c>
      <c r="G1592" t="s">
        <v>6</v>
      </c>
      <c r="H1592" t="s">
        <v>43</v>
      </c>
      <c r="I1592" t="s">
        <v>2</v>
      </c>
      <c r="J1592" t="s">
        <v>3</v>
      </c>
      <c r="K1592" t="s">
        <v>14</v>
      </c>
      <c r="L1592" t="s">
        <v>15</v>
      </c>
      <c r="M1592">
        <v>4</v>
      </c>
      <c r="N1592">
        <v>35.9</v>
      </c>
      <c r="O1592">
        <v>0</v>
      </c>
      <c r="P1592">
        <v>13.49</v>
      </c>
      <c r="Q1592">
        <v>143.6</v>
      </c>
      <c r="R1592">
        <v>53.96</v>
      </c>
      <c r="S1592">
        <v>89.639999999999986</v>
      </c>
      <c r="T1592">
        <v>0.62423398328690805</v>
      </c>
      <c r="U1592">
        <v>2026</v>
      </c>
      <c r="V1592" t="s">
        <v>86</v>
      </c>
      <c r="W1592">
        <v>8</v>
      </c>
      <c r="X1592" t="s">
        <v>88</v>
      </c>
    </row>
    <row r="1593" spans="1:24">
      <c r="A1593">
        <v>813</v>
      </c>
      <c r="B1593" s="19">
        <v>46241</v>
      </c>
      <c r="C1593">
        <v>2026</v>
      </c>
      <c r="D1593" t="s">
        <v>86</v>
      </c>
      <c r="E1593">
        <v>8</v>
      </c>
      <c r="F1593" t="s">
        <v>88</v>
      </c>
      <c r="G1593" t="s">
        <v>11</v>
      </c>
      <c r="H1593" t="s">
        <v>52</v>
      </c>
      <c r="I1593" t="s">
        <v>2</v>
      </c>
      <c r="J1593" t="s">
        <v>3</v>
      </c>
      <c r="K1593" t="s">
        <v>34</v>
      </c>
      <c r="L1593" t="s">
        <v>42</v>
      </c>
      <c r="M1593">
        <v>1</v>
      </c>
      <c r="N1593">
        <v>36.33</v>
      </c>
      <c r="O1593">
        <v>0.05</v>
      </c>
      <c r="P1593">
        <v>13.78</v>
      </c>
      <c r="Q1593">
        <v>34.513499999999993</v>
      </c>
      <c r="R1593">
        <v>13.78</v>
      </c>
      <c r="S1593">
        <v>20.733499999999992</v>
      </c>
      <c r="T1593">
        <v>0.60073594390600771</v>
      </c>
      <c r="U1593">
        <v>2026</v>
      </c>
      <c r="V1593" t="s">
        <v>86</v>
      </c>
      <c r="W1593">
        <v>8</v>
      </c>
      <c r="X1593" t="s">
        <v>88</v>
      </c>
    </row>
    <row r="1594" spans="1:24">
      <c r="A1594">
        <v>836</v>
      </c>
      <c r="B1594" s="19">
        <v>46241</v>
      </c>
      <c r="C1594">
        <v>2026</v>
      </c>
      <c r="D1594" t="s">
        <v>86</v>
      </c>
      <c r="E1594">
        <v>8</v>
      </c>
      <c r="F1594" t="s">
        <v>88</v>
      </c>
      <c r="G1594" t="s">
        <v>6</v>
      </c>
      <c r="H1594" t="s">
        <v>49</v>
      </c>
      <c r="I1594" t="s">
        <v>28</v>
      </c>
      <c r="J1594" t="s">
        <v>13</v>
      </c>
      <c r="K1594" t="s">
        <v>14</v>
      </c>
      <c r="L1594" t="s">
        <v>32</v>
      </c>
      <c r="M1594">
        <v>5</v>
      </c>
      <c r="N1594">
        <v>45.94</v>
      </c>
      <c r="O1594">
        <v>0.05</v>
      </c>
      <c r="P1594">
        <v>18.059999999999999</v>
      </c>
      <c r="Q1594">
        <v>218.21499999999997</v>
      </c>
      <c r="R1594">
        <v>90.3</v>
      </c>
      <c r="S1594">
        <v>127.91499999999998</v>
      </c>
      <c r="T1594">
        <v>0.5861879339183832</v>
      </c>
      <c r="U1594">
        <v>2026</v>
      </c>
      <c r="V1594" t="s">
        <v>86</v>
      </c>
      <c r="W1594">
        <v>8</v>
      </c>
      <c r="X1594" t="s">
        <v>88</v>
      </c>
    </row>
    <row r="1595" spans="1:24">
      <c r="A1595">
        <v>1266</v>
      </c>
      <c r="B1595" s="19">
        <v>46241</v>
      </c>
      <c r="C1595">
        <v>2026</v>
      </c>
      <c r="D1595" t="s">
        <v>86</v>
      </c>
      <c r="E1595">
        <v>8</v>
      </c>
      <c r="F1595" t="s">
        <v>88</v>
      </c>
      <c r="G1595" t="s">
        <v>0</v>
      </c>
      <c r="H1595" t="s">
        <v>50</v>
      </c>
      <c r="I1595" t="s">
        <v>19</v>
      </c>
      <c r="J1595" t="s">
        <v>3</v>
      </c>
      <c r="K1595" t="s">
        <v>34</v>
      </c>
      <c r="L1595" t="s">
        <v>42</v>
      </c>
      <c r="M1595">
        <v>1</v>
      </c>
      <c r="N1595">
        <v>36.630000000000003</v>
      </c>
      <c r="O1595">
        <v>0</v>
      </c>
      <c r="P1595">
        <v>13.7</v>
      </c>
      <c r="Q1595">
        <v>36.630000000000003</v>
      </c>
      <c r="R1595">
        <v>13.7</v>
      </c>
      <c r="S1595">
        <v>22.930000000000003</v>
      </c>
      <c r="T1595">
        <v>0.62598962598962604</v>
      </c>
      <c r="U1595">
        <v>2026</v>
      </c>
      <c r="V1595" t="s">
        <v>86</v>
      </c>
      <c r="W1595">
        <v>8</v>
      </c>
      <c r="X1595" t="s">
        <v>88</v>
      </c>
    </row>
    <row r="1596" spans="1:24">
      <c r="A1596">
        <v>2201</v>
      </c>
      <c r="B1596" s="19">
        <v>46241</v>
      </c>
      <c r="C1596">
        <v>2026</v>
      </c>
      <c r="D1596" t="s">
        <v>86</v>
      </c>
      <c r="E1596">
        <v>8</v>
      </c>
      <c r="F1596" t="s">
        <v>88</v>
      </c>
      <c r="G1596" t="s">
        <v>6</v>
      </c>
      <c r="H1596" t="s">
        <v>7</v>
      </c>
      <c r="I1596" t="s">
        <v>2</v>
      </c>
      <c r="J1596" t="s">
        <v>3</v>
      </c>
      <c r="K1596" t="s">
        <v>9</v>
      </c>
      <c r="L1596" t="s">
        <v>17</v>
      </c>
      <c r="M1596">
        <v>1</v>
      </c>
      <c r="N1596">
        <v>141.38</v>
      </c>
      <c r="O1596">
        <v>0.05</v>
      </c>
      <c r="P1596">
        <v>77.14</v>
      </c>
      <c r="Q1596">
        <v>134.31099999999998</v>
      </c>
      <c r="R1596">
        <v>77.14</v>
      </c>
      <c r="S1596">
        <v>57.170999999999978</v>
      </c>
      <c r="T1596">
        <v>0.42566133823737434</v>
      </c>
      <c r="U1596">
        <v>2026</v>
      </c>
      <c r="V1596" t="s">
        <v>86</v>
      </c>
      <c r="W1596">
        <v>8</v>
      </c>
      <c r="X1596" t="s">
        <v>88</v>
      </c>
    </row>
    <row r="1597" spans="1:24">
      <c r="A1597">
        <v>2382</v>
      </c>
      <c r="B1597" s="19">
        <v>46241</v>
      </c>
      <c r="C1597">
        <v>2026</v>
      </c>
      <c r="D1597" t="s">
        <v>86</v>
      </c>
      <c r="E1597">
        <v>8</v>
      </c>
      <c r="F1597" t="s">
        <v>88</v>
      </c>
      <c r="G1597" t="s">
        <v>6</v>
      </c>
      <c r="H1597" t="s">
        <v>49</v>
      </c>
      <c r="I1597" t="s">
        <v>19</v>
      </c>
      <c r="J1597" t="s">
        <v>3</v>
      </c>
      <c r="K1597" t="s">
        <v>23</v>
      </c>
      <c r="L1597" t="s">
        <v>24</v>
      </c>
      <c r="M1597">
        <v>3</v>
      </c>
      <c r="N1597">
        <v>343.45</v>
      </c>
      <c r="O1597">
        <v>0.05</v>
      </c>
      <c r="P1597">
        <v>195.73</v>
      </c>
      <c r="Q1597">
        <v>978.83249999999987</v>
      </c>
      <c r="R1597">
        <v>587.18999999999994</v>
      </c>
      <c r="S1597">
        <v>391.64249999999993</v>
      </c>
      <c r="T1597">
        <v>0.40011186796515236</v>
      </c>
      <c r="U1597">
        <v>2026</v>
      </c>
      <c r="V1597" t="s">
        <v>86</v>
      </c>
      <c r="W1597">
        <v>8</v>
      </c>
      <c r="X1597" t="s">
        <v>88</v>
      </c>
    </row>
    <row r="1598" spans="1:24">
      <c r="A1598">
        <v>1227</v>
      </c>
      <c r="B1598" s="19">
        <v>46242</v>
      </c>
      <c r="C1598">
        <v>2026</v>
      </c>
      <c r="D1598" t="s">
        <v>86</v>
      </c>
      <c r="E1598">
        <v>8</v>
      </c>
      <c r="F1598" t="s">
        <v>88</v>
      </c>
      <c r="G1598" t="s">
        <v>20</v>
      </c>
      <c r="H1598" t="s">
        <v>33</v>
      </c>
      <c r="I1598" t="s">
        <v>2</v>
      </c>
      <c r="J1598" t="s">
        <v>3</v>
      </c>
      <c r="K1598" t="s">
        <v>4</v>
      </c>
      <c r="L1598" t="s">
        <v>30</v>
      </c>
      <c r="M1598">
        <v>1</v>
      </c>
      <c r="N1598">
        <v>104.69</v>
      </c>
      <c r="O1598">
        <v>0</v>
      </c>
      <c r="P1598">
        <v>49.06</v>
      </c>
      <c r="Q1598">
        <v>104.69</v>
      </c>
      <c r="R1598">
        <v>49.06</v>
      </c>
      <c r="S1598">
        <v>55.629999999999995</v>
      </c>
      <c r="T1598">
        <v>0.53137835514375775</v>
      </c>
      <c r="U1598">
        <v>2026</v>
      </c>
      <c r="V1598" t="s">
        <v>86</v>
      </c>
      <c r="W1598">
        <v>8</v>
      </c>
      <c r="X1598" t="s">
        <v>88</v>
      </c>
    </row>
    <row r="1599" spans="1:24">
      <c r="A1599">
        <v>1843</v>
      </c>
      <c r="B1599" s="19">
        <v>46242</v>
      </c>
      <c r="C1599">
        <v>2026</v>
      </c>
      <c r="D1599" t="s">
        <v>86</v>
      </c>
      <c r="E1599">
        <v>8</v>
      </c>
      <c r="F1599" t="s">
        <v>88</v>
      </c>
      <c r="G1599" t="s">
        <v>20</v>
      </c>
      <c r="H1599" t="s">
        <v>33</v>
      </c>
      <c r="I1599" t="s">
        <v>2</v>
      </c>
      <c r="J1599" t="s">
        <v>13</v>
      </c>
      <c r="K1599" t="s">
        <v>23</v>
      </c>
      <c r="L1599" t="s">
        <v>24</v>
      </c>
      <c r="M1599">
        <v>2</v>
      </c>
      <c r="N1599">
        <v>341.23</v>
      </c>
      <c r="O1599">
        <v>0.05</v>
      </c>
      <c r="P1599">
        <v>192.5</v>
      </c>
      <c r="Q1599">
        <v>648.33699999999999</v>
      </c>
      <c r="R1599">
        <v>385</v>
      </c>
      <c r="S1599">
        <v>263.33699999999999</v>
      </c>
      <c r="T1599">
        <v>0.40617302421425894</v>
      </c>
      <c r="U1599">
        <v>2026</v>
      </c>
      <c r="V1599" t="s">
        <v>86</v>
      </c>
      <c r="W1599">
        <v>8</v>
      </c>
      <c r="X1599" t="s">
        <v>88</v>
      </c>
    </row>
    <row r="1600" spans="1:24">
      <c r="A1600">
        <v>2369</v>
      </c>
      <c r="B1600" s="19">
        <v>46242</v>
      </c>
      <c r="C1600">
        <v>2026</v>
      </c>
      <c r="D1600" t="s">
        <v>86</v>
      </c>
      <c r="E1600">
        <v>8</v>
      </c>
      <c r="F1600" t="s">
        <v>88</v>
      </c>
      <c r="G1600" t="s">
        <v>20</v>
      </c>
      <c r="H1600" t="s">
        <v>33</v>
      </c>
      <c r="I1600" t="s">
        <v>19</v>
      </c>
      <c r="J1600" t="s">
        <v>13</v>
      </c>
      <c r="K1600" t="s">
        <v>23</v>
      </c>
      <c r="L1600" t="s">
        <v>51</v>
      </c>
      <c r="M1600">
        <v>1</v>
      </c>
      <c r="N1600">
        <v>125.95</v>
      </c>
      <c r="O1600">
        <v>0.05</v>
      </c>
      <c r="P1600">
        <v>61.9</v>
      </c>
      <c r="Q1600">
        <v>119.6525</v>
      </c>
      <c r="R1600">
        <v>61.9</v>
      </c>
      <c r="S1600">
        <v>57.752500000000005</v>
      </c>
      <c r="T1600">
        <v>0.48266856104134892</v>
      </c>
      <c r="U1600">
        <v>2026</v>
      </c>
      <c r="V1600" t="s">
        <v>86</v>
      </c>
      <c r="W1600">
        <v>8</v>
      </c>
      <c r="X1600" t="s">
        <v>88</v>
      </c>
    </row>
    <row r="1601" spans="1:24">
      <c r="A1601">
        <v>2386</v>
      </c>
      <c r="B1601" s="19">
        <v>46242</v>
      </c>
      <c r="C1601">
        <v>2026</v>
      </c>
      <c r="D1601" t="s">
        <v>86</v>
      </c>
      <c r="E1601">
        <v>8</v>
      </c>
      <c r="F1601" t="s">
        <v>88</v>
      </c>
      <c r="G1601" t="s">
        <v>6</v>
      </c>
      <c r="H1601" t="s">
        <v>7</v>
      </c>
      <c r="I1601" t="s">
        <v>2</v>
      </c>
      <c r="J1601" t="s">
        <v>3</v>
      </c>
      <c r="K1601" t="s">
        <v>9</v>
      </c>
      <c r="L1601" t="s">
        <v>10</v>
      </c>
      <c r="M1601">
        <v>6</v>
      </c>
      <c r="N1601">
        <v>91.9</v>
      </c>
      <c r="O1601">
        <v>0.05</v>
      </c>
      <c r="P1601">
        <v>44.69</v>
      </c>
      <c r="Q1601">
        <v>523.83000000000004</v>
      </c>
      <c r="R1601">
        <v>268.14</v>
      </c>
      <c r="S1601">
        <v>255.69000000000005</v>
      </c>
      <c r="T1601">
        <v>0.48811637363266713</v>
      </c>
      <c r="U1601">
        <v>2026</v>
      </c>
      <c r="V1601" t="s">
        <v>86</v>
      </c>
      <c r="W1601">
        <v>8</v>
      </c>
      <c r="X1601" t="s">
        <v>88</v>
      </c>
    </row>
    <row r="1602" spans="1:24">
      <c r="A1602">
        <v>2579</v>
      </c>
      <c r="B1602" s="19">
        <v>46242</v>
      </c>
      <c r="C1602">
        <v>2026</v>
      </c>
      <c r="D1602" t="s">
        <v>86</v>
      </c>
      <c r="E1602">
        <v>8</v>
      </c>
      <c r="F1602" t="s">
        <v>88</v>
      </c>
      <c r="G1602" t="s">
        <v>20</v>
      </c>
      <c r="H1602" t="s">
        <v>33</v>
      </c>
      <c r="I1602" t="s">
        <v>19</v>
      </c>
      <c r="J1602" t="s">
        <v>3</v>
      </c>
      <c r="K1602" t="s">
        <v>23</v>
      </c>
      <c r="L1602" t="s">
        <v>40</v>
      </c>
      <c r="M1602">
        <v>1</v>
      </c>
      <c r="N1602">
        <v>81.22</v>
      </c>
      <c r="O1602">
        <v>0</v>
      </c>
      <c r="P1602">
        <v>39.18</v>
      </c>
      <c r="Q1602">
        <v>81.22</v>
      </c>
      <c r="R1602">
        <v>39.18</v>
      </c>
      <c r="S1602">
        <v>42.04</v>
      </c>
      <c r="T1602">
        <v>0.51760650086185667</v>
      </c>
      <c r="U1602">
        <v>2026</v>
      </c>
      <c r="V1602" t="s">
        <v>86</v>
      </c>
      <c r="W1602">
        <v>8</v>
      </c>
      <c r="X1602" t="s">
        <v>88</v>
      </c>
    </row>
    <row r="1603" spans="1:24">
      <c r="A1603">
        <v>3075</v>
      </c>
      <c r="B1603" s="19">
        <v>46242</v>
      </c>
      <c r="C1603">
        <v>2026</v>
      </c>
      <c r="D1603" t="s">
        <v>86</v>
      </c>
      <c r="E1603">
        <v>8</v>
      </c>
      <c r="F1603" t="s">
        <v>88</v>
      </c>
      <c r="G1603" t="s">
        <v>0</v>
      </c>
      <c r="H1603" t="s">
        <v>1</v>
      </c>
      <c r="I1603" t="s">
        <v>2</v>
      </c>
      <c r="J1603" t="s">
        <v>16</v>
      </c>
      <c r="K1603" t="s">
        <v>9</v>
      </c>
      <c r="L1603" t="s">
        <v>46</v>
      </c>
      <c r="M1603">
        <v>2</v>
      </c>
      <c r="N1603">
        <v>72.31</v>
      </c>
      <c r="O1603">
        <v>0</v>
      </c>
      <c r="P1603">
        <v>31.75</v>
      </c>
      <c r="Q1603">
        <v>144.62</v>
      </c>
      <c r="R1603">
        <v>63.5</v>
      </c>
      <c r="S1603">
        <v>81.12</v>
      </c>
      <c r="T1603">
        <v>0.56091826856589688</v>
      </c>
      <c r="U1603">
        <v>2026</v>
      </c>
      <c r="V1603" t="s">
        <v>86</v>
      </c>
      <c r="W1603">
        <v>8</v>
      </c>
      <c r="X1603" t="s">
        <v>88</v>
      </c>
    </row>
    <row r="1604" spans="1:24">
      <c r="A1604">
        <v>3982</v>
      </c>
      <c r="B1604" s="19">
        <v>46242</v>
      </c>
      <c r="C1604">
        <v>2026</v>
      </c>
      <c r="D1604" t="s">
        <v>86</v>
      </c>
      <c r="E1604">
        <v>8</v>
      </c>
      <c r="F1604" t="s">
        <v>88</v>
      </c>
      <c r="G1604" t="s">
        <v>11</v>
      </c>
      <c r="H1604" t="s">
        <v>12</v>
      </c>
      <c r="I1604" t="s">
        <v>19</v>
      </c>
      <c r="J1604" t="s">
        <v>3</v>
      </c>
      <c r="K1604" t="s">
        <v>23</v>
      </c>
      <c r="L1604" t="s">
        <v>40</v>
      </c>
      <c r="M1604">
        <v>1</v>
      </c>
      <c r="N1604">
        <v>79.989999999999995</v>
      </c>
      <c r="O1604">
        <v>0.05</v>
      </c>
      <c r="P1604">
        <v>40.25</v>
      </c>
      <c r="Q1604">
        <v>75.990499999999997</v>
      </c>
      <c r="R1604">
        <v>40.25</v>
      </c>
      <c r="S1604">
        <v>35.740499999999997</v>
      </c>
      <c r="T1604">
        <v>0.47032852790809376</v>
      </c>
      <c r="U1604">
        <v>2026</v>
      </c>
      <c r="V1604" t="s">
        <v>86</v>
      </c>
      <c r="W1604">
        <v>8</v>
      </c>
      <c r="X1604" t="s">
        <v>88</v>
      </c>
    </row>
    <row r="1605" spans="1:24">
      <c r="A1605">
        <v>4530</v>
      </c>
      <c r="B1605" s="19">
        <v>46242</v>
      </c>
      <c r="C1605">
        <v>2026</v>
      </c>
      <c r="D1605" t="s">
        <v>86</v>
      </c>
      <c r="E1605">
        <v>8</v>
      </c>
      <c r="F1605" t="s">
        <v>88</v>
      </c>
      <c r="G1605" t="s">
        <v>20</v>
      </c>
      <c r="H1605" t="s">
        <v>47</v>
      </c>
      <c r="I1605" t="s">
        <v>2</v>
      </c>
      <c r="J1605" t="s">
        <v>13</v>
      </c>
      <c r="K1605" t="s">
        <v>9</v>
      </c>
      <c r="L1605" t="s">
        <v>37</v>
      </c>
      <c r="M1605">
        <v>1</v>
      </c>
      <c r="N1605">
        <v>151.87</v>
      </c>
      <c r="O1605">
        <v>0.1</v>
      </c>
      <c r="P1605">
        <v>76.97</v>
      </c>
      <c r="Q1605">
        <v>136.68300000000002</v>
      </c>
      <c r="R1605">
        <v>76.97</v>
      </c>
      <c r="S1605">
        <v>59.713000000000022</v>
      </c>
      <c r="T1605">
        <v>0.4368721786908395</v>
      </c>
      <c r="U1605">
        <v>2026</v>
      </c>
      <c r="V1605" t="s">
        <v>86</v>
      </c>
      <c r="W1605">
        <v>8</v>
      </c>
      <c r="X1605" t="s">
        <v>88</v>
      </c>
    </row>
    <row r="1606" spans="1:24">
      <c r="A1606">
        <v>4641</v>
      </c>
      <c r="B1606" s="19">
        <v>46242</v>
      </c>
      <c r="C1606">
        <v>2026</v>
      </c>
      <c r="D1606" t="s">
        <v>86</v>
      </c>
      <c r="E1606">
        <v>8</v>
      </c>
      <c r="F1606" t="s">
        <v>88</v>
      </c>
      <c r="G1606" t="s">
        <v>20</v>
      </c>
      <c r="H1606" t="s">
        <v>33</v>
      </c>
      <c r="I1606" t="s">
        <v>28</v>
      </c>
      <c r="J1606" t="s">
        <v>13</v>
      </c>
      <c r="K1606" t="s">
        <v>9</v>
      </c>
      <c r="L1606" t="s">
        <v>37</v>
      </c>
      <c r="M1606">
        <v>1</v>
      </c>
      <c r="N1606">
        <v>156.55000000000001</v>
      </c>
      <c r="O1606">
        <v>0</v>
      </c>
      <c r="P1606">
        <v>80.430000000000007</v>
      </c>
      <c r="Q1606">
        <v>156.55000000000001</v>
      </c>
      <c r="R1606">
        <v>80.430000000000007</v>
      </c>
      <c r="S1606">
        <v>76.12</v>
      </c>
      <c r="T1606">
        <v>0.48623442989460236</v>
      </c>
      <c r="U1606">
        <v>2026</v>
      </c>
      <c r="V1606" t="s">
        <v>86</v>
      </c>
      <c r="W1606">
        <v>8</v>
      </c>
      <c r="X1606" t="s">
        <v>88</v>
      </c>
    </row>
    <row r="1607" spans="1:24">
      <c r="A1607">
        <v>4778</v>
      </c>
      <c r="B1607" s="19">
        <v>46242</v>
      </c>
      <c r="C1607">
        <v>2026</v>
      </c>
      <c r="D1607" t="s">
        <v>86</v>
      </c>
      <c r="E1607">
        <v>8</v>
      </c>
      <c r="F1607" t="s">
        <v>88</v>
      </c>
      <c r="G1607" t="s">
        <v>6</v>
      </c>
      <c r="H1607" t="s">
        <v>43</v>
      </c>
      <c r="I1607" t="s">
        <v>19</v>
      </c>
      <c r="J1607" t="s">
        <v>13</v>
      </c>
      <c r="K1607" t="s">
        <v>9</v>
      </c>
      <c r="L1607" t="s">
        <v>37</v>
      </c>
      <c r="M1607">
        <v>1</v>
      </c>
      <c r="N1607">
        <v>152.72</v>
      </c>
      <c r="O1607">
        <v>0</v>
      </c>
      <c r="P1607">
        <v>77.73</v>
      </c>
      <c r="Q1607">
        <v>152.72</v>
      </c>
      <c r="R1607">
        <v>77.73</v>
      </c>
      <c r="S1607">
        <v>74.989999999999995</v>
      </c>
      <c r="T1607">
        <v>0.4910293347302252</v>
      </c>
      <c r="U1607">
        <v>2026</v>
      </c>
      <c r="V1607" t="s">
        <v>86</v>
      </c>
      <c r="W1607">
        <v>8</v>
      </c>
      <c r="X1607" t="s">
        <v>88</v>
      </c>
    </row>
    <row r="1608" spans="1:24">
      <c r="A1608">
        <v>5132</v>
      </c>
      <c r="B1608" s="19">
        <v>46242</v>
      </c>
      <c r="C1608">
        <v>2026</v>
      </c>
      <c r="D1608" t="s">
        <v>86</v>
      </c>
      <c r="E1608">
        <v>8</v>
      </c>
      <c r="F1608" t="s">
        <v>88</v>
      </c>
      <c r="G1608" t="s">
        <v>6</v>
      </c>
      <c r="H1608" t="s">
        <v>43</v>
      </c>
      <c r="I1608" t="s">
        <v>2</v>
      </c>
      <c r="J1608" t="s">
        <v>16</v>
      </c>
      <c r="K1608" t="s">
        <v>4</v>
      </c>
      <c r="L1608" t="s">
        <v>26</v>
      </c>
      <c r="M1608">
        <v>1</v>
      </c>
      <c r="N1608">
        <v>40.51</v>
      </c>
      <c r="O1608">
        <v>0.05</v>
      </c>
      <c r="P1608">
        <v>16.29</v>
      </c>
      <c r="Q1608">
        <v>38.484499999999997</v>
      </c>
      <c r="R1608">
        <v>16.29</v>
      </c>
      <c r="S1608">
        <v>22.194499999999998</v>
      </c>
      <c r="T1608">
        <v>0.57671270251659756</v>
      </c>
      <c r="U1608">
        <v>2026</v>
      </c>
      <c r="V1608" t="s">
        <v>86</v>
      </c>
      <c r="W1608">
        <v>8</v>
      </c>
      <c r="X1608" t="s">
        <v>88</v>
      </c>
    </row>
    <row r="1609" spans="1:24">
      <c r="A1609">
        <v>227</v>
      </c>
      <c r="B1609" s="19">
        <v>46243</v>
      </c>
      <c r="C1609">
        <v>2026</v>
      </c>
      <c r="D1609" t="s">
        <v>86</v>
      </c>
      <c r="E1609">
        <v>8</v>
      </c>
      <c r="F1609" t="s">
        <v>88</v>
      </c>
      <c r="G1609" t="s">
        <v>20</v>
      </c>
      <c r="H1609" t="s">
        <v>31</v>
      </c>
      <c r="I1609" t="s">
        <v>28</v>
      </c>
      <c r="J1609" t="s">
        <v>3</v>
      </c>
      <c r="K1609" t="s">
        <v>34</v>
      </c>
      <c r="L1609" t="s">
        <v>35</v>
      </c>
      <c r="M1609">
        <v>3</v>
      </c>
      <c r="N1609">
        <v>40.61</v>
      </c>
      <c r="O1609">
        <v>0</v>
      </c>
      <c r="P1609">
        <v>14.72</v>
      </c>
      <c r="Q1609">
        <v>121.83</v>
      </c>
      <c r="R1609">
        <v>44.160000000000004</v>
      </c>
      <c r="S1609">
        <v>77.669999999999987</v>
      </c>
      <c r="T1609">
        <v>0.63752770253632096</v>
      </c>
      <c r="U1609">
        <v>2026</v>
      </c>
      <c r="V1609" t="s">
        <v>86</v>
      </c>
      <c r="W1609">
        <v>8</v>
      </c>
      <c r="X1609" t="s">
        <v>88</v>
      </c>
    </row>
    <row r="1610" spans="1:24">
      <c r="A1610">
        <v>390</v>
      </c>
      <c r="B1610" s="19">
        <v>46243</v>
      </c>
      <c r="C1610">
        <v>2026</v>
      </c>
      <c r="D1610" t="s">
        <v>86</v>
      </c>
      <c r="E1610">
        <v>8</v>
      </c>
      <c r="F1610" t="s">
        <v>88</v>
      </c>
      <c r="G1610" t="s">
        <v>11</v>
      </c>
      <c r="H1610" t="s">
        <v>25</v>
      </c>
      <c r="I1610" t="s">
        <v>19</v>
      </c>
      <c r="J1610" t="s">
        <v>13</v>
      </c>
      <c r="K1610" t="s">
        <v>9</v>
      </c>
      <c r="L1610" t="s">
        <v>10</v>
      </c>
      <c r="M1610">
        <v>1</v>
      </c>
      <c r="N1610">
        <v>93.41</v>
      </c>
      <c r="O1610">
        <v>0.05</v>
      </c>
      <c r="P1610">
        <v>44.7</v>
      </c>
      <c r="Q1610">
        <v>88.739499999999992</v>
      </c>
      <c r="R1610">
        <v>44.7</v>
      </c>
      <c r="S1610">
        <v>44.03949999999999</v>
      </c>
      <c r="T1610">
        <v>0.49627843294136198</v>
      </c>
      <c r="U1610">
        <v>2026</v>
      </c>
      <c r="V1610" t="s">
        <v>86</v>
      </c>
      <c r="W1610">
        <v>8</v>
      </c>
      <c r="X1610" t="s">
        <v>88</v>
      </c>
    </row>
    <row r="1611" spans="1:24">
      <c r="A1611">
        <v>859</v>
      </c>
      <c r="B1611" s="19">
        <v>46243</v>
      </c>
      <c r="C1611">
        <v>2026</v>
      </c>
      <c r="D1611" t="s">
        <v>86</v>
      </c>
      <c r="E1611">
        <v>8</v>
      </c>
      <c r="F1611" t="s">
        <v>88</v>
      </c>
      <c r="G1611" t="s">
        <v>0</v>
      </c>
      <c r="H1611" t="s">
        <v>1</v>
      </c>
      <c r="I1611" t="s">
        <v>19</v>
      </c>
      <c r="J1611" t="s">
        <v>13</v>
      </c>
      <c r="K1611" t="s">
        <v>9</v>
      </c>
      <c r="L1611" t="s">
        <v>10</v>
      </c>
      <c r="M1611">
        <v>2</v>
      </c>
      <c r="N1611">
        <v>90.23</v>
      </c>
      <c r="O1611">
        <v>0</v>
      </c>
      <c r="P1611">
        <v>44.22</v>
      </c>
      <c r="Q1611">
        <v>180.46</v>
      </c>
      <c r="R1611">
        <v>88.44</v>
      </c>
      <c r="S1611">
        <v>92.02000000000001</v>
      </c>
      <c r="T1611">
        <v>0.50991909564446414</v>
      </c>
      <c r="U1611">
        <v>2026</v>
      </c>
      <c r="V1611" t="s">
        <v>86</v>
      </c>
      <c r="W1611">
        <v>8</v>
      </c>
      <c r="X1611" t="s">
        <v>88</v>
      </c>
    </row>
    <row r="1612" spans="1:24">
      <c r="A1612">
        <v>1468</v>
      </c>
      <c r="B1612" s="19">
        <v>46243</v>
      </c>
      <c r="C1612">
        <v>2026</v>
      </c>
      <c r="D1612" t="s">
        <v>86</v>
      </c>
      <c r="E1612">
        <v>8</v>
      </c>
      <c r="F1612" t="s">
        <v>88</v>
      </c>
      <c r="G1612" t="s">
        <v>6</v>
      </c>
      <c r="H1612" t="s">
        <v>41</v>
      </c>
      <c r="I1612" t="s">
        <v>19</v>
      </c>
      <c r="J1612" t="s">
        <v>3</v>
      </c>
      <c r="K1612" t="s">
        <v>4</v>
      </c>
      <c r="L1612" t="s">
        <v>22</v>
      </c>
      <c r="M1612">
        <v>1</v>
      </c>
      <c r="N1612">
        <v>51.75</v>
      </c>
      <c r="O1612">
        <v>0</v>
      </c>
      <c r="P1612">
        <v>22.36</v>
      </c>
      <c r="Q1612">
        <v>51.75</v>
      </c>
      <c r="R1612">
        <v>22.36</v>
      </c>
      <c r="S1612">
        <v>29.39</v>
      </c>
      <c r="T1612">
        <v>0.56792270531400968</v>
      </c>
      <c r="U1612">
        <v>2026</v>
      </c>
      <c r="V1612" t="s">
        <v>86</v>
      </c>
      <c r="W1612">
        <v>8</v>
      </c>
      <c r="X1612" t="s">
        <v>88</v>
      </c>
    </row>
    <row r="1613" spans="1:24">
      <c r="A1613">
        <v>2356</v>
      </c>
      <c r="B1613" s="19">
        <v>46243</v>
      </c>
      <c r="C1613">
        <v>2026</v>
      </c>
      <c r="D1613" t="s">
        <v>86</v>
      </c>
      <c r="E1613">
        <v>8</v>
      </c>
      <c r="F1613" t="s">
        <v>88</v>
      </c>
      <c r="G1613" t="s">
        <v>20</v>
      </c>
      <c r="H1613" t="s">
        <v>47</v>
      </c>
      <c r="I1613" t="s">
        <v>19</v>
      </c>
      <c r="J1613" t="s">
        <v>13</v>
      </c>
      <c r="K1613" t="s">
        <v>4</v>
      </c>
      <c r="L1613" t="s">
        <v>30</v>
      </c>
      <c r="M1613">
        <v>3</v>
      </c>
      <c r="N1613">
        <v>102.91</v>
      </c>
      <c r="O1613">
        <v>0.1</v>
      </c>
      <c r="P1613">
        <v>50.23</v>
      </c>
      <c r="Q1613">
        <v>277.85700000000003</v>
      </c>
      <c r="R1613">
        <v>150.69</v>
      </c>
      <c r="S1613">
        <v>127.16700000000003</v>
      </c>
      <c r="T1613">
        <v>0.45767067232425318</v>
      </c>
      <c r="U1613">
        <v>2026</v>
      </c>
      <c r="V1613" t="s">
        <v>86</v>
      </c>
      <c r="W1613">
        <v>8</v>
      </c>
      <c r="X1613" t="s">
        <v>88</v>
      </c>
    </row>
    <row r="1614" spans="1:24">
      <c r="A1614">
        <v>3556</v>
      </c>
      <c r="B1614" s="19">
        <v>46243</v>
      </c>
      <c r="C1614">
        <v>2026</v>
      </c>
      <c r="D1614" t="s">
        <v>86</v>
      </c>
      <c r="E1614">
        <v>8</v>
      </c>
      <c r="F1614" t="s">
        <v>88</v>
      </c>
      <c r="G1614" t="s">
        <v>11</v>
      </c>
      <c r="H1614" t="s">
        <v>52</v>
      </c>
      <c r="I1614" t="s">
        <v>2</v>
      </c>
      <c r="J1614" t="s">
        <v>13</v>
      </c>
      <c r="K1614" t="s">
        <v>4</v>
      </c>
      <c r="L1614" t="s">
        <v>5</v>
      </c>
      <c r="M1614">
        <v>4</v>
      </c>
      <c r="N1614">
        <v>82.63</v>
      </c>
      <c r="O1614">
        <v>0.1</v>
      </c>
      <c r="P1614">
        <v>43.78</v>
      </c>
      <c r="Q1614">
        <v>297.46800000000002</v>
      </c>
      <c r="R1614">
        <v>175.12</v>
      </c>
      <c r="S1614">
        <v>122.34800000000001</v>
      </c>
      <c r="T1614">
        <v>0.41129802197211129</v>
      </c>
      <c r="U1614">
        <v>2026</v>
      </c>
      <c r="V1614" t="s">
        <v>86</v>
      </c>
      <c r="W1614">
        <v>8</v>
      </c>
      <c r="X1614" t="s">
        <v>88</v>
      </c>
    </row>
    <row r="1615" spans="1:24">
      <c r="A1615">
        <v>925</v>
      </c>
      <c r="B1615" s="19">
        <v>46244</v>
      </c>
      <c r="C1615">
        <v>2026</v>
      </c>
      <c r="D1615" t="s">
        <v>86</v>
      </c>
      <c r="E1615">
        <v>8</v>
      </c>
      <c r="F1615" t="s">
        <v>88</v>
      </c>
      <c r="G1615" t="s">
        <v>0</v>
      </c>
      <c r="H1615" t="s">
        <v>1</v>
      </c>
      <c r="I1615" t="s">
        <v>19</v>
      </c>
      <c r="J1615" t="s">
        <v>3</v>
      </c>
      <c r="K1615" t="s">
        <v>23</v>
      </c>
      <c r="L1615" t="s">
        <v>29</v>
      </c>
      <c r="M1615">
        <v>1</v>
      </c>
      <c r="N1615">
        <v>196.39</v>
      </c>
      <c r="O1615">
        <v>0</v>
      </c>
      <c r="P1615">
        <v>102.92</v>
      </c>
      <c r="Q1615">
        <v>196.39</v>
      </c>
      <c r="R1615">
        <v>102.92</v>
      </c>
      <c r="S1615">
        <v>93.469999999999985</v>
      </c>
      <c r="T1615">
        <v>0.47594073017974436</v>
      </c>
      <c r="U1615">
        <v>2026</v>
      </c>
      <c r="V1615" t="s">
        <v>86</v>
      </c>
      <c r="W1615">
        <v>8</v>
      </c>
      <c r="X1615" t="s">
        <v>88</v>
      </c>
    </row>
    <row r="1616" spans="1:24">
      <c r="A1616">
        <v>1563</v>
      </c>
      <c r="B1616" s="19">
        <v>46244</v>
      </c>
      <c r="C1616">
        <v>2026</v>
      </c>
      <c r="D1616" t="s">
        <v>86</v>
      </c>
      <c r="E1616">
        <v>8</v>
      </c>
      <c r="F1616" t="s">
        <v>88</v>
      </c>
      <c r="G1616" t="s">
        <v>11</v>
      </c>
      <c r="H1616" t="s">
        <v>39</v>
      </c>
      <c r="I1616" t="s">
        <v>28</v>
      </c>
      <c r="J1616" t="s">
        <v>16</v>
      </c>
      <c r="K1616" t="s">
        <v>14</v>
      </c>
      <c r="L1616" t="s">
        <v>15</v>
      </c>
      <c r="M1616">
        <v>2</v>
      </c>
      <c r="N1616">
        <v>36.25</v>
      </c>
      <c r="O1616">
        <v>0</v>
      </c>
      <c r="P1616">
        <v>13.77</v>
      </c>
      <c r="Q1616">
        <v>72.5</v>
      </c>
      <c r="R1616">
        <v>27.54</v>
      </c>
      <c r="S1616">
        <v>44.96</v>
      </c>
      <c r="T1616">
        <v>0.62013793103448278</v>
      </c>
      <c r="U1616">
        <v>2026</v>
      </c>
      <c r="V1616" t="s">
        <v>86</v>
      </c>
      <c r="W1616">
        <v>8</v>
      </c>
      <c r="X1616" t="s">
        <v>88</v>
      </c>
    </row>
    <row r="1617" spans="1:24">
      <c r="A1617">
        <v>1634</v>
      </c>
      <c r="B1617" s="19">
        <v>46244</v>
      </c>
      <c r="C1617">
        <v>2026</v>
      </c>
      <c r="D1617" t="s">
        <v>86</v>
      </c>
      <c r="E1617">
        <v>8</v>
      </c>
      <c r="F1617" t="s">
        <v>88</v>
      </c>
      <c r="G1617" t="s">
        <v>6</v>
      </c>
      <c r="H1617" t="s">
        <v>7</v>
      </c>
      <c r="I1617" t="s">
        <v>19</v>
      </c>
      <c r="J1617" t="s">
        <v>3</v>
      </c>
      <c r="K1617" t="s">
        <v>23</v>
      </c>
      <c r="L1617" t="s">
        <v>29</v>
      </c>
      <c r="M1617">
        <v>2</v>
      </c>
      <c r="N1617">
        <v>199.85</v>
      </c>
      <c r="O1617">
        <v>0.05</v>
      </c>
      <c r="P1617">
        <v>104.34</v>
      </c>
      <c r="Q1617">
        <v>379.71499999999997</v>
      </c>
      <c r="R1617">
        <v>208.68</v>
      </c>
      <c r="S1617">
        <v>171.03499999999997</v>
      </c>
      <c r="T1617">
        <v>0.45042992770893953</v>
      </c>
      <c r="U1617">
        <v>2026</v>
      </c>
      <c r="V1617" t="s">
        <v>86</v>
      </c>
      <c r="W1617">
        <v>8</v>
      </c>
      <c r="X1617" t="s">
        <v>88</v>
      </c>
    </row>
    <row r="1618" spans="1:24">
      <c r="A1618">
        <v>2187</v>
      </c>
      <c r="B1618" s="19">
        <v>46244</v>
      </c>
      <c r="C1618">
        <v>2026</v>
      </c>
      <c r="D1618" t="s">
        <v>86</v>
      </c>
      <c r="E1618">
        <v>8</v>
      </c>
      <c r="F1618" t="s">
        <v>88</v>
      </c>
      <c r="G1618" t="s">
        <v>11</v>
      </c>
      <c r="H1618" t="s">
        <v>12</v>
      </c>
      <c r="I1618" t="s">
        <v>19</v>
      </c>
      <c r="J1618" t="s">
        <v>13</v>
      </c>
      <c r="K1618" t="s">
        <v>14</v>
      </c>
      <c r="L1618" t="s">
        <v>32</v>
      </c>
      <c r="M1618">
        <v>1</v>
      </c>
      <c r="N1618">
        <v>46.32</v>
      </c>
      <c r="O1618">
        <v>0.05</v>
      </c>
      <c r="P1618">
        <v>18.34</v>
      </c>
      <c r="Q1618">
        <v>44.003999999999998</v>
      </c>
      <c r="R1618">
        <v>18.34</v>
      </c>
      <c r="S1618">
        <v>25.663999999999998</v>
      </c>
      <c r="T1618">
        <v>0.58321970729933637</v>
      </c>
      <c r="U1618">
        <v>2026</v>
      </c>
      <c r="V1618" t="s">
        <v>86</v>
      </c>
      <c r="W1618">
        <v>8</v>
      </c>
      <c r="X1618" t="s">
        <v>88</v>
      </c>
    </row>
    <row r="1619" spans="1:24">
      <c r="A1619">
        <v>2773</v>
      </c>
      <c r="B1619" s="19">
        <v>46244</v>
      </c>
      <c r="C1619">
        <v>2026</v>
      </c>
      <c r="D1619" t="s">
        <v>86</v>
      </c>
      <c r="E1619">
        <v>8</v>
      </c>
      <c r="F1619" t="s">
        <v>88</v>
      </c>
      <c r="G1619" t="s">
        <v>6</v>
      </c>
      <c r="H1619" t="s">
        <v>49</v>
      </c>
      <c r="I1619" t="s">
        <v>2</v>
      </c>
      <c r="J1619" t="s">
        <v>13</v>
      </c>
      <c r="K1619" t="s">
        <v>9</v>
      </c>
      <c r="L1619" t="s">
        <v>37</v>
      </c>
      <c r="M1619">
        <v>4</v>
      </c>
      <c r="N1619">
        <v>151.06</v>
      </c>
      <c r="O1619">
        <v>0</v>
      </c>
      <c r="P1619">
        <v>77.67</v>
      </c>
      <c r="Q1619">
        <v>604.24</v>
      </c>
      <c r="R1619">
        <v>310.68</v>
      </c>
      <c r="S1619">
        <v>293.56</v>
      </c>
      <c r="T1619">
        <v>0.48583344366476894</v>
      </c>
      <c r="U1619">
        <v>2026</v>
      </c>
      <c r="V1619" t="s">
        <v>86</v>
      </c>
      <c r="W1619">
        <v>8</v>
      </c>
      <c r="X1619" t="s">
        <v>88</v>
      </c>
    </row>
    <row r="1620" spans="1:24">
      <c r="A1620">
        <v>5040</v>
      </c>
      <c r="B1620" s="19">
        <v>46244</v>
      </c>
      <c r="C1620">
        <v>2026</v>
      </c>
      <c r="D1620" t="s">
        <v>86</v>
      </c>
      <c r="E1620">
        <v>8</v>
      </c>
      <c r="F1620" t="s">
        <v>88</v>
      </c>
      <c r="G1620" t="s">
        <v>20</v>
      </c>
      <c r="H1620" t="s">
        <v>31</v>
      </c>
      <c r="I1620" t="s">
        <v>2</v>
      </c>
      <c r="J1620" t="s">
        <v>3</v>
      </c>
      <c r="K1620" t="s">
        <v>9</v>
      </c>
      <c r="L1620" t="s">
        <v>46</v>
      </c>
      <c r="M1620">
        <v>1</v>
      </c>
      <c r="N1620">
        <v>72.39</v>
      </c>
      <c r="O1620">
        <v>0.1</v>
      </c>
      <c r="P1620">
        <v>31.64</v>
      </c>
      <c r="Q1620">
        <v>65.150999999999996</v>
      </c>
      <c r="R1620">
        <v>31.64</v>
      </c>
      <c r="S1620">
        <v>33.510999999999996</v>
      </c>
      <c r="T1620">
        <v>0.51435895074519189</v>
      </c>
      <c r="U1620">
        <v>2026</v>
      </c>
      <c r="V1620" t="s">
        <v>86</v>
      </c>
      <c r="W1620">
        <v>8</v>
      </c>
      <c r="X1620" t="s">
        <v>88</v>
      </c>
    </row>
    <row r="1621" spans="1:24">
      <c r="A1621">
        <v>415</v>
      </c>
      <c r="B1621" s="19">
        <v>46245</v>
      </c>
      <c r="C1621">
        <v>2026</v>
      </c>
      <c r="D1621" t="s">
        <v>86</v>
      </c>
      <c r="E1621">
        <v>8</v>
      </c>
      <c r="F1621" t="s">
        <v>88</v>
      </c>
      <c r="G1621" t="s">
        <v>0</v>
      </c>
      <c r="H1621" t="s">
        <v>36</v>
      </c>
      <c r="I1621" t="s">
        <v>19</v>
      </c>
      <c r="J1621" t="s">
        <v>3</v>
      </c>
      <c r="K1621" t="s">
        <v>9</v>
      </c>
      <c r="L1621" t="s">
        <v>46</v>
      </c>
      <c r="M1621">
        <v>1</v>
      </c>
      <c r="N1621">
        <v>72.650000000000006</v>
      </c>
      <c r="O1621">
        <v>0</v>
      </c>
      <c r="P1621">
        <v>31.72</v>
      </c>
      <c r="Q1621">
        <v>72.650000000000006</v>
      </c>
      <c r="R1621">
        <v>31.72</v>
      </c>
      <c r="S1621">
        <v>40.930000000000007</v>
      </c>
      <c r="T1621">
        <v>0.56338609772883697</v>
      </c>
      <c r="U1621">
        <v>2026</v>
      </c>
      <c r="V1621" t="s">
        <v>86</v>
      </c>
      <c r="W1621">
        <v>8</v>
      </c>
      <c r="X1621" t="s">
        <v>88</v>
      </c>
    </row>
    <row r="1622" spans="1:24">
      <c r="A1622">
        <v>1111</v>
      </c>
      <c r="B1622" s="19">
        <v>46245</v>
      </c>
      <c r="C1622">
        <v>2026</v>
      </c>
      <c r="D1622" t="s">
        <v>86</v>
      </c>
      <c r="E1622">
        <v>8</v>
      </c>
      <c r="F1622" t="s">
        <v>88</v>
      </c>
      <c r="G1622" t="s">
        <v>20</v>
      </c>
      <c r="H1622" t="s">
        <v>47</v>
      </c>
      <c r="I1622" t="s">
        <v>2</v>
      </c>
      <c r="J1622" t="s">
        <v>13</v>
      </c>
      <c r="K1622" t="s">
        <v>23</v>
      </c>
      <c r="L1622" t="s">
        <v>29</v>
      </c>
      <c r="M1622">
        <v>1</v>
      </c>
      <c r="N1622">
        <v>198.44</v>
      </c>
      <c r="O1622">
        <v>0</v>
      </c>
      <c r="P1622">
        <v>106.79</v>
      </c>
      <c r="Q1622">
        <v>198.44</v>
      </c>
      <c r="R1622">
        <v>106.79</v>
      </c>
      <c r="S1622">
        <v>91.649999999999991</v>
      </c>
      <c r="T1622">
        <v>0.46185244910300338</v>
      </c>
      <c r="U1622">
        <v>2026</v>
      </c>
      <c r="V1622" t="s">
        <v>86</v>
      </c>
      <c r="W1622">
        <v>8</v>
      </c>
      <c r="X1622" t="s">
        <v>88</v>
      </c>
    </row>
    <row r="1623" spans="1:24">
      <c r="A1623">
        <v>1243</v>
      </c>
      <c r="B1623" s="19">
        <v>46245</v>
      </c>
      <c r="C1623">
        <v>2026</v>
      </c>
      <c r="D1623" t="s">
        <v>86</v>
      </c>
      <c r="E1623">
        <v>8</v>
      </c>
      <c r="F1623" t="s">
        <v>88</v>
      </c>
      <c r="G1623" t="s">
        <v>11</v>
      </c>
      <c r="H1623" t="s">
        <v>52</v>
      </c>
      <c r="I1623" t="s">
        <v>2</v>
      </c>
      <c r="J1623" t="s">
        <v>3</v>
      </c>
      <c r="K1623" t="s">
        <v>23</v>
      </c>
      <c r="L1623" t="s">
        <v>29</v>
      </c>
      <c r="M1623">
        <v>1</v>
      </c>
      <c r="N1623">
        <v>193.67</v>
      </c>
      <c r="O1623">
        <v>0</v>
      </c>
      <c r="P1623">
        <v>103.79</v>
      </c>
      <c r="Q1623">
        <v>193.67</v>
      </c>
      <c r="R1623">
        <v>103.79</v>
      </c>
      <c r="S1623">
        <v>89.879999999999981</v>
      </c>
      <c r="T1623">
        <v>0.46408839779005517</v>
      </c>
      <c r="U1623">
        <v>2026</v>
      </c>
      <c r="V1623" t="s">
        <v>86</v>
      </c>
      <c r="W1623">
        <v>8</v>
      </c>
      <c r="X1623" t="s">
        <v>88</v>
      </c>
    </row>
    <row r="1624" spans="1:24">
      <c r="A1624">
        <v>1326</v>
      </c>
      <c r="B1624" s="19">
        <v>46245</v>
      </c>
      <c r="C1624">
        <v>2026</v>
      </c>
      <c r="D1624" t="s">
        <v>86</v>
      </c>
      <c r="E1624">
        <v>8</v>
      </c>
      <c r="F1624" t="s">
        <v>88</v>
      </c>
      <c r="G1624" t="s">
        <v>20</v>
      </c>
      <c r="H1624" t="s">
        <v>33</v>
      </c>
      <c r="I1624" t="s">
        <v>2</v>
      </c>
      <c r="J1624" t="s">
        <v>3</v>
      </c>
      <c r="K1624" t="s">
        <v>14</v>
      </c>
      <c r="L1624" t="s">
        <v>48</v>
      </c>
      <c r="M1624">
        <v>5</v>
      </c>
      <c r="N1624">
        <v>166.03</v>
      </c>
      <c r="O1624">
        <v>0</v>
      </c>
      <c r="P1624">
        <v>87.46</v>
      </c>
      <c r="Q1624">
        <v>830.15</v>
      </c>
      <c r="R1624">
        <v>437.29999999999995</v>
      </c>
      <c r="S1624">
        <v>392.85</v>
      </c>
      <c r="T1624">
        <v>0.47322772992832624</v>
      </c>
      <c r="U1624">
        <v>2026</v>
      </c>
      <c r="V1624" t="s">
        <v>86</v>
      </c>
      <c r="W1624">
        <v>8</v>
      </c>
      <c r="X1624" t="s">
        <v>88</v>
      </c>
    </row>
    <row r="1625" spans="1:24">
      <c r="A1625">
        <v>1682</v>
      </c>
      <c r="B1625" s="19">
        <v>46245</v>
      </c>
      <c r="C1625">
        <v>2026</v>
      </c>
      <c r="D1625" t="s">
        <v>86</v>
      </c>
      <c r="E1625">
        <v>8</v>
      </c>
      <c r="F1625" t="s">
        <v>88</v>
      </c>
      <c r="G1625" t="s">
        <v>0</v>
      </c>
      <c r="H1625" t="s">
        <v>1</v>
      </c>
      <c r="I1625" t="s">
        <v>2</v>
      </c>
      <c r="J1625" t="s">
        <v>16</v>
      </c>
      <c r="K1625" t="s">
        <v>23</v>
      </c>
      <c r="L1625" t="s">
        <v>40</v>
      </c>
      <c r="M1625">
        <v>2</v>
      </c>
      <c r="N1625">
        <v>81.569999999999993</v>
      </c>
      <c r="O1625">
        <v>0</v>
      </c>
      <c r="P1625">
        <v>40.36</v>
      </c>
      <c r="Q1625">
        <v>163.13999999999999</v>
      </c>
      <c r="R1625">
        <v>80.72</v>
      </c>
      <c r="S1625">
        <v>82.419999999999987</v>
      </c>
      <c r="T1625">
        <v>0.50521024886600463</v>
      </c>
      <c r="U1625">
        <v>2026</v>
      </c>
      <c r="V1625" t="s">
        <v>86</v>
      </c>
      <c r="W1625">
        <v>8</v>
      </c>
      <c r="X1625" t="s">
        <v>88</v>
      </c>
    </row>
    <row r="1626" spans="1:24">
      <c r="A1626">
        <v>2618</v>
      </c>
      <c r="B1626" s="19">
        <v>46245</v>
      </c>
      <c r="C1626">
        <v>2026</v>
      </c>
      <c r="D1626" t="s">
        <v>86</v>
      </c>
      <c r="E1626">
        <v>8</v>
      </c>
      <c r="F1626" t="s">
        <v>88</v>
      </c>
      <c r="G1626" t="s">
        <v>0</v>
      </c>
      <c r="H1626" t="s">
        <v>50</v>
      </c>
      <c r="I1626" t="s">
        <v>19</v>
      </c>
      <c r="J1626" t="s">
        <v>16</v>
      </c>
      <c r="K1626" t="s">
        <v>9</v>
      </c>
      <c r="L1626" t="s">
        <v>17</v>
      </c>
      <c r="M1626">
        <v>2</v>
      </c>
      <c r="N1626">
        <v>143.86000000000001</v>
      </c>
      <c r="O1626">
        <v>0</v>
      </c>
      <c r="P1626">
        <v>81.23</v>
      </c>
      <c r="Q1626">
        <v>287.72000000000003</v>
      </c>
      <c r="R1626">
        <v>162.46</v>
      </c>
      <c r="S1626">
        <v>125.26000000000002</v>
      </c>
      <c r="T1626">
        <v>0.43535381621020441</v>
      </c>
      <c r="U1626">
        <v>2026</v>
      </c>
      <c r="V1626" t="s">
        <v>86</v>
      </c>
      <c r="W1626">
        <v>8</v>
      </c>
      <c r="X1626" t="s">
        <v>88</v>
      </c>
    </row>
    <row r="1627" spans="1:24">
      <c r="A1627">
        <v>3319</v>
      </c>
      <c r="B1627" s="19">
        <v>46245</v>
      </c>
      <c r="C1627">
        <v>2026</v>
      </c>
      <c r="D1627" t="s">
        <v>86</v>
      </c>
      <c r="E1627">
        <v>8</v>
      </c>
      <c r="F1627" t="s">
        <v>88</v>
      </c>
      <c r="G1627" t="s">
        <v>6</v>
      </c>
      <c r="H1627" t="s">
        <v>49</v>
      </c>
      <c r="I1627" t="s">
        <v>2</v>
      </c>
      <c r="J1627" t="s">
        <v>3</v>
      </c>
      <c r="K1627" t="s">
        <v>9</v>
      </c>
      <c r="L1627" t="s">
        <v>10</v>
      </c>
      <c r="M1627">
        <v>3</v>
      </c>
      <c r="N1627">
        <v>93.53</v>
      </c>
      <c r="O1627">
        <v>0</v>
      </c>
      <c r="P1627">
        <v>46.19</v>
      </c>
      <c r="Q1627">
        <v>280.59000000000003</v>
      </c>
      <c r="R1627">
        <v>138.57</v>
      </c>
      <c r="S1627">
        <v>142.02000000000004</v>
      </c>
      <c r="T1627">
        <v>0.5061477600769807</v>
      </c>
      <c r="U1627">
        <v>2026</v>
      </c>
      <c r="V1627" t="s">
        <v>86</v>
      </c>
      <c r="W1627">
        <v>8</v>
      </c>
      <c r="X1627" t="s">
        <v>88</v>
      </c>
    </row>
    <row r="1628" spans="1:24">
      <c r="A1628">
        <v>4600</v>
      </c>
      <c r="B1628" s="19">
        <v>46245</v>
      </c>
      <c r="C1628">
        <v>2026</v>
      </c>
      <c r="D1628" t="s">
        <v>86</v>
      </c>
      <c r="E1628">
        <v>8</v>
      </c>
      <c r="F1628" t="s">
        <v>88</v>
      </c>
      <c r="G1628" t="s">
        <v>20</v>
      </c>
      <c r="H1628" t="s">
        <v>21</v>
      </c>
      <c r="I1628" t="s">
        <v>8</v>
      </c>
      <c r="J1628" t="s">
        <v>16</v>
      </c>
      <c r="K1628" t="s">
        <v>14</v>
      </c>
      <c r="L1628" t="s">
        <v>48</v>
      </c>
      <c r="M1628">
        <v>10</v>
      </c>
      <c r="N1628">
        <v>162.38</v>
      </c>
      <c r="O1628">
        <v>0.05</v>
      </c>
      <c r="P1628">
        <v>85.82</v>
      </c>
      <c r="Q1628">
        <v>1542.61</v>
      </c>
      <c r="R1628">
        <v>858.19999999999993</v>
      </c>
      <c r="S1628">
        <v>684.41</v>
      </c>
      <c r="T1628">
        <v>0.44367014345816508</v>
      </c>
      <c r="U1628">
        <v>2026</v>
      </c>
      <c r="V1628" t="s">
        <v>86</v>
      </c>
      <c r="W1628">
        <v>8</v>
      </c>
      <c r="X1628" t="s">
        <v>88</v>
      </c>
    </row>
    <row r="1629" spans="1:24">
      <c r="A1629">
        <v>5168</v>
      </c>
      <c r="B1629" s="19">
        <v>46245</v>
      </c>
      <c r="C1629">
        <v>2026</v>
      </c>
      <c r="D1629" t="s">
        <v>86</v>
      </c>
      <c r="E1629">
        <v>8</v>
      </c>
      <c r="F1629" t="s">
        <v>88</v>
      </c>
      <c r="G1629" t="s">
        <v>0</v>
      </c>
      <c r="H1629" t="s">
        <v>50</v>
      </c>
      <c r="I1629" t="s">
        <v>28</v>
      </c>
      <c r="J1629" t="s">
        <v>16</v>
      </c>
      <c r="K1629" t="s">
        <v>34</v>
      </c>
      <c r="L1629" t="s">
        <v>38</v>
      </c>
      <c r="M1629">
        <v>1</v>
      </c>
      <c r="N1629">
        <v>122.52</v>
      </c>
      <c r="O1629">
        <v>0.05</v>
      </c>
      <c r="P1629">
        <v>69.66</v>
      </c>
      <c r="Q1629">
        <v>116.39399999999999</v>
      </c>
      <c r="R1629">
        <v>69.66</v>
      </c>
      <c r="S1629">
        <v>46.733999999999995</v>
      </c>
      <c r="T1629">
        <v>0.40151554203824935</v>
      </c>
      <c r="U1629">
        <v>2026</v>
      </c>
      <c r="V1629" t="s">
        <v>86</v>
      </c>
      <c r="W1629">
        <v>8</v>
      </c>
      <c r="X1629" t="s">
        <v>88</v>
      </c>
    </row>
    <row r="1630" spans="1:24">
      <c r="A1630">
        <v>245</v>
      </c>
      <c r="B1630" s="19">
        <v>46246</v>
      </c>
      <c r="C1630">
        <v>2026</v>
      </c>
      <c r="D1630" t="s">
        <v>86</v>
      </c>
      <c r="E1630">
        <v>8</v>
      </c>
      <c r="F1630" t="s">
        <v>88</v>
      </c>
      <c r="G1630" t="s">
        <v>20</v>
      </c>
      <c r="H1630" t="s">
        <v>47</v>
      </c>
      <c r="I1630" t="s">
        <v>28</v>
      </c>
      <c r="J1630" t="s">
        <v>3</v>
      </c>
      <c r="K1630" t="s">
        <v>9</v>
      </c>
      <c r="L1630" t="s">
        <v>17</v>
      </c>
      <c r="M1630">
        <v>1</v>
      </c>
      <c r="N1630">
        <v>142.84</v>
      </c>
      <c r="O1630">
        <v>0</v>
      </c>
      <c r="P1630">
        <v>77.7</v>
      </c>
      <c r="Q1630">
        <v>142.84</v>
      </c>
      <c r="R1630">
        <v>77.7</v>
      </c>
      <c r="S1630">
        <v>65.14</v>
      </c>
      <c r="T1630">
        <v>0.4560347241669</v>
      </c>
      <c r="U1630">
        <v>2026</v>
      </c>
      <c r="V1630" t="s">
        <v>86</v>
      </c>
      <c r="W1630">
        <v>8</v>
      </c>
      <c r="X1630" t="s">
        <v>88</v>
      </c>
    </row>
    <row r="1631" spans="1:24">
      <c r="A1631">
        <v>322</v>
      </c>
      <c r="B1631" s="19">
        <v>46246</v>
      </c>
      <c r="C1631">
        <v>2026</v>
      </c>
      <c r="D1631" t="s">
        <v>86</v>
      </c>
      <c r="E1631">
        <v>8</v>
      </c>
      <c r="F1631" t="s">
        <v>88</v>
      </c>
      <c r="G1631" t="s">
        <v>6</v>
      </c>
      <c r="H1631" t="s">
        <v>49</v>
      </c>
      <c r="I1631" t="s">
        <v>19</v>
      </c>
      <c r="J1631" t="s">
        <v>3</v>
      </c>
      <c r="K1631" t="s">
        <v>9</v>
      </c>
      <c r="L1631" t="s">
        <v>46</v>
      </c>
      <c r="M1631">
        <v>3</v>
      </c>
      <c r="N1631">
        <v>72.349999999999994</v>
      </c>
      <c r="O1631">
        <v>0</v>
      </c>
      <c r="P1631">
        <v>32.119999999999997</v>
      </c>
      <c r="Q1631">
        <v>217.04999999999998</v>
      </c>
      <c r="R1631">
        <v>96.359999999999985</v>
      </c>
      <c r="S1631">
        <v>120.69</v>
      </c>
      <c r="T1631">
        <v>0.55604699378023503</v>
      </c>
      <c r="U1631">
        <v>2026</v>
      </c>
      <c r="V1631" t="s">
        <v>86</v>
      </c>
      <c r="W1631">
        <v>8</v>
      </c>
      <c r="X1631" t="s">
        <v>88</v>
      </c>
    </row>
    <row r="1632" spans="1:24">
      <c r="A1632">
        <v>1101</v>
      </c>
      <c r="B1632" s="19">
        <v>46246</v>
      </c>
      <c r="C1632">
        <v>2026</v>
      </c>
      <c r="D1632" t="s">
        <v>86</v>
      </c>
      <c r="E1632">
        <v>8</v>
      </c>
      <c r="F1632" t="s">
        <v>88</v>
      </c>
      <c r="G1632" t="s">
        <v>20</v>
      </c>
      <c r="H1632" t="s">
        <v>21</v>
      </c>
      <c r="I1632" t="s">
        <v>2</v>
      </c>
      <c r="J1632" t="s">
        <v>13</v>
      </c>
      <c r="K1632" t="s">
        <v>34</v>
      </c>
      <c r="L1632" t="s">
        <v>35</v>
      </c>
      <c r="M1632">
        <v>3</v>
      </c>
      <c r="N1632">
        <v>40.14</v>
      </c>
      <c r="O1632">
        <v>0.05</v>
      </c>
      <c r="P1632">
        <v>14.53</v>
      </c>
      <c r="Q1632">
        <v>114.399</v>
      </c>
      <c r="R1632">
        <v>43.589999999999996</v>
      </c>
      <c r="S1632">
        <v>70.808999999999997</v>
      </c>
      <c r="T1632">
        <v>0.61896520074476169</v>
      </c>
      <c r="U1632">
        <v>2026</v>
      </c>
      <c r="V1632" t="s">
        <v>86</v>
      </c>
      <c r="W1632">
        <v>8</v>
      </c>
      <c r="X1632" t="s">
        <v>88</v>
      </c>
    </row>
    <row r="1633" spans="1:24">
      <c r="A1633">
        <v>1564</v>
      </c>
      <c r="B1633" s="19">
        <v>46246</v>
      </c>
      <c r="C1633">
        <v>2026</v>
      </c>
      <c r="D1633" t="s">
        <v>86</v>
      </c>
      <c r="E1633">
        <v>8</v>
      </c>
      <c r="F1633" t="s">
        <v>88</v>
      </c>
      <c r="G1633" t="s">
        <v>20</v>
      </c>
      <c r="H1633" t="s">
        <v>47</v>
      </c>
      <c r="I1633" t="s">
        <v>2</v>
      </c>
      <c r="J1633" t="s">
        <v>13</v>
      </c>
      <c r="K1633" t="s">
        <v>34</v>
      </c>
      <c r="L1633" t="s">
        <v>45</v>
      </c>
      <c r="M1633">
        <v>2</v>
      </c>
      <c r="N1633">
        <v>51.84</v>
      </c>
      <c r="O1633">
        <v>0</v>
      </c>
      <c r="P1633">
        <v>21.62</v>
      </c>
      <c r="Q1633">
        <v>103.68</v>
      </c>
      <c r="R1633">
        <v>43.24</v>
      </c>
      <c r="S1633">
        <v>60.440000000000005</v>
      </c>
      <c r="T1633">
        <v>0.58294753086419759</v>
      </c>
      <c r="U1633">
        <v>2026</v>
      </c>
      <c r="V1633" t="s">
        <v>86</v>
      </c>
      <c r="W1633">
        <v>8</v>
      </c>
      <c r="X1633" t="s">
        <v>88</v>
      </c>
    </row>
    <row r="1634" spans="1:24">
      <c r="A1634">
        <v>3712</v>
      </c>
      <c r="B1634" s="19">
        <v>46246</v>
      </c>
      <c r="C1634">
        <v>2026</v>
      </c>
      <c r="D1634" t="s">
        <v>86</v>
      </c>
      <c r="E1634">
        <v>8</v>
      </c>
      <c r="F1634" t="s">
        <v>88</v>
      </c>
      <c r="G1634" t="s">
        <v>20</v>
      </c>
      <c r="H1634" t="s">
        <v>33</v>
      </c>
      <c r="I1634" t="s">
        <v>2</v>
      </c>
      <c r="J1634" t="s">
        <v>13</v>
      </c>
      <c r="K1634" t="s">
        <v>4</v>
      </c>
      <c r="L1634" t="s">
        <v>5</v>
      </c>
      <c r="M1634">
        <v>3</v>
      </c>
      <c r="N1634">
        <v>82.32</v>
      </c>
      <c r="O1634">
        <v>0.15</v>
      </c>
      <c r="P1634">
        <v>41.95</v>
      </c>
      <c r="Q1634">
        <v>209.91599999999997</v>
      </c>
      <c r="R1634">
        <v>125.85000000000001</v>
      </c>
      <c r="S1634">
        <v>84.06599999999996</v>
      </c>
      <c r="T1634">
        <v>0.40047447550448739</v>
      </c>
      <c r="U1634">
        <v>2026</v>
      </c>
      <c r="V1634" t="s">
        <v>86</v>
      </c>
      <c r="W1634">
        <v>8</v>
      </c>
      <c r="X1634" t="s">
        <v>88</v>
      </c>
    </row>
    <row r="1635" spans="1:24">
      <c r="A1635">
        <v>771</v>
      </c>
      <c r="B1635" s="19">
        <v>46247</v>
      </c>
      <c r="C1635">
        <v>2026</v>
      </c>
      <c r="D1635" t="s">
        <v>86</v>
      </c>
      <c r="E1635">
        <v>8</v>
      </c>
      <c r="F1635" t="s">
        <v>88</v>
      </c>
      <c r="G1635" t="s">
        <v>11</v>
      </c>
      <c r="H1635" t="s">
        <v>25</v>
      </c>
      <c r="I1635" t="s">
        <v>2</v>
      </c>
      <c r="J1635" t="s">
        <v>3</v>
      </c>
      <c r="K1635" t="s">
        <v>9</v>
      </c>
      <c r="L1635" t="s">
        <v>10</v>
      </c>
      <c r="M1635">
        <v>1</v>
      </c>
      <c r="N1635">
        <v>91.78</v>
      </c>
      <c r="O1635">
        <v>0</v>
      </c>
      <c r="P1635">
        <v>46.15</v>
      </c>
      <c r="Q1635">
        <v>91.78</v>
      </c>
      <c r="R1635">
        <v>46.15</v>
      </c>
      <c r="S1635">
        <v>45.63</v>
      </c>
      <c r="T1635">
        <v>0.49716713881019831</v>
      </c>
      <c r="U1635">
        <v>2026</v>
      </c>
      <c r="V1635" t="s">
        <v>86</v>
      </c>
      <c r="W1635">
        <v>8</v>
      </c>
      <c r="X1635" t="s">
        <v>88</v>
      </c>
    </row>
    <row r="1636" spans="1:24">
      <c r="A1636">
        <v>2749</v>
      </c>
      <c r="B1636" s="19">
        <v>46247</v>
      </c>
      <c r="C1636">
        <v>2026</v>
      </c>
      <c r="D1636" t="s">
        <v>86</v>
      </c>
      <c r="E1636">
        <v>8</v>
      </c>
      <c r="F1636" t="s">
        <v>88</v>
      </c>
      <c r="G1636" t="s">
        <v>6</v>
      </c>
      <c r="H1636" t="s">
        <v>49</v>
      </c>
      <c r="I1636" t="s">
        <v>2</v>
      </c>
      <c r="J1636" t="s">
        <v>16</v>
      </c>
      <c r="K1636" t="s">
        <v>9</v>
      </c>
      <c r="L1636" t="s">
        <v>10</v>
      </c>
      <c r="M1636">
        <v>2</v>
      </c>
      <c r="N1636">
        <v>93.13</v>
      </c>
      <c r="O1636">
        <v>0</v>
      </c>
      <c r="P1636">
        <v>45.68</v>
      </c>
      <c r="Q1636">
        <v>186.26</v>
      </c>
      <c r="R1636">
        <v>91.36</v>
      </c>
      <c r="S1636">
        <v>94.899999999999991</v>
      </c>
      <c r="T1636">
        <v>0.50950284548480618</v>
      </c>
      <c r="U1636">
        <v>2026</v>
      </c>
      <c r="V1636" t="s">
        <v>86</v>
      </c>
      <c r="W1636">
        <v>8</v>
      </c>
      <c r="X1636" t="s">
        <v>88</v>
      </c>
    </row>
    <row r="1637" spans="1:24">
      <c r="A1637">
        <v>4252</v>
      </c>
      <c r="B1637" s="19">
        <v>46247</v>
      </c>
      <c r="C1637">
        <v>2026</v>
      </c>
      <c r="D1637" t="s">
        <v>86</v>
      </c>
      <c r="E1637">
        <v>8</v>
      </c>
      <c r="F1637" t="s">
        <v>88</v>
      </c>
      <c r="G1637" t="s">
        <v>6</v>
      </c>
      <c r="H1637" t="s">
        <v>43</v>
      </c>
      <c r="I1637" t="s">
        <v>2</v>
      </c>
      <c r="J1637" t="s">
        <v>3</v>
      </c>
      <c r="K1637" t="s">
        <v>14</v>
      </c>
      <c r="L1637" t="s">
        <v>15</v>
      </c>
      <c r="M1637">
        <v>1</v>
      </c>
      <c r="N1637">
        <v>36.67</v>
      </c>
      <c r="O1637">
        <v>0.1</v>
      </c>
      <c r="P1637">
        <v>13.18</v>
      </c>
      <c r="Q1637">
        <v>33.003</v>
      </c>
      <c r="R1637">
        <v>13.18</v>
      </c>
      <c r="S1637">
        <v>19.823</v>
      </c>
      <c r="T1637">
        <v>0.60064236584552921</v>
      </c>
      <c r="U1637">
        <v>2026</v>
      </c>
      <c r="V1637" t="s">
        <v>86</v>
      </c>
      <c r="W1637">
        <v>8</v>
      </c>
      <c r="X1637" t="s">
        <v>88</v>
      </c>
    </row>
    <row r="1638" spans="1:24">
      <c r="A1638">
        <v>4665</v>
      </c>
      <c r="B1638" s="19">
        <v>46247</v>
      </c>
      <c r="C1638">
        <v>2026</v>
      </c>
      <c r="D1638" t="s">
        <v>86</v>
      </c>
      <c r="E1638">
        <v>8</v>
      </c>
      <c r="F1638" t="s">
        <v>88</v>
      </c>
      <c r="G1638" t="s">
        <v>20</v>
      </c>
      <c r="H1638" t="s">
        <v>33</v>
      </c>
      <c r="I1638" t="s">
        <v>8</v>
      </c>
      <c r="J1638" t="s">
        <v>3</v>
      </c>
      <c r="K1638" t="s">
        <v>34</v>
      </c>
      <c r="L1638" t="s">
        <v>45</v>
      </c>
      <c r="M1638">
        <v>4</v>
      </c>
      <c r="N1638">
        <v>51.25</v>
      </c>
      <c r="O1638">
        <v>0.1</v>
      </c>
      <c r="P1638">
        <v>21.77</v>
      </c>
      <c r="Q1638">
        <v>184.5</v>
      </c>
      <c r="R1638">
        <v>87.08</v>
      </c>
      <c r="S1638">
        <v>97.42</v>
      </c>
      <c r="T1638">
        <v>0.52802168021680218</v>
      </c>
      <c r="U1638">
        <v>2026</v>
      </c>
      <c r="V1638" t="s">
        <v>86</v>
      </c>
      <c r="W1638">
        <v>8</v>
      </c>
      <c r="X1638" t="s">
        <v>88</v>
      </c>
    </row>
    <row r="1639" spans="1:24">
      <c r="A1639">
        <v>4767</v>
      </c>
      <c r="B1639" s="19">
        <v>46247</v>
      </c>
      <c r="C1639">
        <v>2026</v>
      </c>
      <c r="D1639" t="s">
        <v>86</v>
      </c>
      <c r="E1639">
        <v>8</v>
      </c>
      <c r="F1639" t="s">
        <v>88</v>
      </c>
      <c r="G1639" t="s">
        <v>20</v>
      </c>
      <c r="H1639" t="s">
        <v>33</v>
      </c>
      <c r="I1639" t="s">
        <v>28</v>
      </c>
      <c r="J1639" t="s">
        <v>16</v>
      </c>
      <c r="K1639" t="s">
        <v>34</v>
      </c>
      <c r="L1639" t="s">
        <v>35</v>
      </c>
      <c r="M1639">
        <v>1</v>
      </c>
      <c r="N1639">
        <v>39.61</v>
      </c>
      <c r="O1639">
        <v>0.1</v>
      </c>
      <c r="P1639">
        <v>14.85</v>
      </c>
      <c r="Q1639">
        <v>35.649000000000001</v>
      </c>
      <c r="R1639">
        <v>14.85</v>
      </c>
      <c r="S1639">
        <v>20.798999999999999</v>
      </c>
      <c r="T1639">
        <v>0.58343852562484222</v>
      </c>
      <c r="U1639">
        <v>2026</v>
      </c>
      <c r="V1639" t="s">
        <v>86</v>
      </c>
      <c r="W1639">
        <v>8</v>
      </c>
      <c r="X1639" t="s">
        <v>88</v>
      </c>
    </row>
    <row r="1640" spans="1:24">
      <c r="A1640">
        <v>4832</v>
      </c>
      <c r="B1640" s="19">
        <v>46247</v>
      </c>
      <c r="C1640">
        <v>2026</v>
      </c>
      <c r="D1640" t="s">
        <v>86</v>
      </c>
      <c r="E1640">
        <v>8</v>
      </c>
      <c r="F1640" t="s">
        <v>88</v>
      </c>
      <c r="G1640" t="s">
        <v>0</v>
      </c>
      <c r="H1640" t="s">
        <v>50</v>
      </c>
      <c r="I1640" t="s">
        <v>28</v>
      </c>
      <c r="J1640" t="s">
        <v>3</v>
      </c>
      <c r="K1640" t="s">
        <v>4</v>
      </c>
      <c r="L1640" t="s">
        <v>5</v>
      </c>
      <c r="M1640">
        <v>2</v>
      </c>
      <c r="N1640">
        <v>81.59</v>
      </c>
      <c r="O1640">
        <v>0.15</v>
      </c>
      <c r="P1640">
        <v>43.9</v>
      </c>
      <c r="Q1640">
        <v>138.703</v>
      </c>
      <c r="R1640">
        <v>87.8</v>
      </c>
      <c r="S1640">
        <v>50.903000000000006</v>
      </c>
      <c r="T1640">
        <v>0.3669927831409559</v>
      </c>
      <c r="U1640">
        <v>2026</v>
      </c>
      <c r="V1640" t="s">
        <v>86</v>
      </c>
      <c r="W1640">
        <v>8</v>
      </c>
      <c r="X1640" t="s">
        <v>88</v>
      </c>
    </row>
    <row r="1641" spans="1:24">
      <c r="A1641">
        <v>747</v>
      </c>
      <c r="B1641" s="19">
        <v>46248</v>
      </c>
      <c r="C1641">
        <v>2026</v>
      </c>
      <c r="D1641" t="s">
        <v>86</v>
      </c>
      <c r="E1641">
        <v>8</v>
      </c>
      <c r="F1641" t="s">
        <v>88</v>
      </c>
      <c r="G1641" t="s">
        <v>6</v>
      </c>
      <c r="H1641" t="s">
        <v>7</v>
      </c>
      <c r="I1641" t="s">
        <v>19</v>
      </c>
      <c r="J1641" t="s">
        <v>13</v>
      </c>
      <c r="K1641" t="s">
        <v>34</v>
      </c>
      <c r="L1641" t="s">
        <v>38</v>
      </c>
      <c r="M1641">
        <v>3</v>
      </c>
      <c r="N1641">
        <v>122.96</v>
      </c>
      <c r="O1641">
        <v>0.1</v>
      </c>
      <c r="P1641">
        <v>67.62</v>
      </c>
      <c r="Q1641">
        <v>331.99200000000002</v>
      </c>
      <c r="R1641">
        <v>202.86</v>
      </c>
      <c r="S1641">
        <v>129.13200000000001</v>
      </c>
      <c r="T1641">
        <v>0.38896117978746475</v>
      </c>
      <c r="U1641">
        <v>2026</v>
      </c>
      <c r="V1641" t="s">
        <v>86</v>
      </c>
      <c r="W1641">
        <v>8</v>
      </c>
      <c r="X1641" t="s">
        <v>88</v>
      </c>
    </row>
    <row r="1642" spans="1:24">
      <c r="A1642">
        <v>2281</v>
      </c>
      <c r="B1642" s="19">
        <v>46248</v>
      </c>
      <c r="C1642">
        <v>2026</v>
      </c>
      <c r="D1642" t="s">
        <v>86</v>
      </c>
      <c r="E1642">
        <v>8</v>
      </c>
      <c r="F1642" t="s">
        <v>88</v>
      </c>
      <c r="G1642" t="s">
        <v>6</v>
      </c>
      <c r="H1642" t="s">
        <v>41</v>
      </c>
      <c r="I1642" t="s">
        <v>19</v>
      </c>
      <c r="J1642" t="s">
        <v>3</v>
      </c>
      <c r="K1642" t="s">
        <v>9</v>
      </c>
      <c r="L1642" t="s">
        <v>46</v>
      </c>
      <c r="M1642">
        <v>1</v>
      </c>
      <c r="N1642">
        <v>70.91</v>
      </c>
      <c r="O1642">
        <v>0</v>
      </c>
      <c r="P1642">
        <v>33.11</v>
      </c>
      <c r="Q1642">
        <v>70.91</v>
      </c>
      <c r="R1642">
        <v>33.11</v>
      </c>
      <c r="S1642">
        <v>37.799999999999997</v>
      </c>
      <c r="T1642">
        <v>0.53307008884501483</v>
      </c>
      <c r="U1642">
        <v>2026</v>
      </c>
      <c r="V1642" t="s">
        <v>86</v>
      </c>
      <c r="W1642">
        <v>8</v>
      </c>
      <c r="X1642" t="s">
        <v>88</v>
      </c>
    </row>
    <row r="1643" spans="1:24">
      <c r="A1643">
        <v>2414</v>
      </c>
      <c r="B1643" s="19">
        <v>46248</v>
      </c>
      <c r="C1643">
        <v>2026</v>
      </c>
      <c r="D1643" t="s">
        <v>86</v>
      </c>
      <c r="E1643">
        <v>8</v>
      </c>
      <c r="F1643" t="s">
        <v>88</v>
      </c>
      <c r="G1643" t="s">
        <v>6</v>
      </c>
      <c r="H1643" t="s">
        <v>27</v>
      </c>
      <c r="I1643" t="s">
        <v>8</v>
      </c>
      <c r="J1643" t="s">
        <v>16</v>
      </c>
      <c r="K1643" t="s">
        <v>4</v>
      </c>
      <c r="L1643" t="s">
        <v>22</v>
      </c>
      <c r="M1643">
        <v>6</v>
      </c>
      <c r="N1643">
        <v>50.94</v>
      </c>
      <c r="O1643">
        <v>0.1</v>
      </c>
      <c r="P1643">
        <v>22.76</v>
      </c>
      <c r="Q1643">
        <v>275.07600000000002</v>
      </c>
      <c r="R1643">
        <v>136.56</v>
      </c>
      <c r="S1643">
        <v>138.51600000000002</v>
      </c>
      <c r="T1643">
        <v>0.50355538105832576</v>
      </c>
      <c r="U1643">
        <v>2026</v>
      </c>
      <c r="V1643" t="s">
        <v>86</v>
      </c>
      <c r="W1643">
        <v>8</v>
      </c>
      <c r="X1643" t="s">
        <v>88</v>
      </c>
    </row>
    <row r="1644" spans="1:24">
      <c r="A1644">
        <v>3162</v>
      </c>
      <c r="B1644" s="19">
        <v>46248</v>
      </c>
      <c r="C1644">
        <v>2026</v>
      </c>
      <c r="D1644" t="s">
        <v>86</v>
      </c>
      <c r="E1644">
        <v>8</v>
      </c>
      <c r="F1644" t="s">
        <v>88</v>
      </c>
      <c r="G1644" t="s">
        <v>6</v>
      </c>
      <c r="H1644" t="s">
        <v>7</v>
      </c>
      <c r="I1644" t="s">
        <v>2</v>
      </c>
      <c r="J1644" t="s">
        <v>13</v>
      </c>
      <c r="K1644" t="s">
        <v>9</v>
      </c>
      <c r="L1644" t="s">
        <v>17</v>
      </c>
      <c r="M1644">
        <v>1</v>
      </c>
      <c r="N1644">
        <v>144.96</v>
      </c>
      <c r="O1644">
        <v>0.05</v>
      </c>
      <c r="P1644">
        <v>77.959999999999994</v>
      </c>
      <c r="Q1644">
        <v>137.71199999999999</v>
      </c>
      <c r="R1644">
        <v>77.959999999999994</v>
      </c>
      <c r="S1644">
        <v>59.751999999999995</v>
      </c>
      <c r="T1644">
        <v>0.43389101893807364</v>
      </c>
      <c r="U1644">
        <v>2026</v>
      </c>
      <c r="V1644" t="s">
        <v>86</v>
      </c>
      <c r="W1644">
        <v>8</v>
      </c>
      <c r="X1644" t="s">
        <v>88</v>
      </c>
    </row>
    <row r="1645" spans="1:24">
      <c r="A1645">
        <v>3200</v>
      </c>
      <c r="B1645" s="19">
        <v>46248</v>
      </c>
      <c r="C1645">
        <v>2026</v>
      </c>
      <c r="D1645" t="s">
        <v>86</v>
      </c>
      <c r="E1645">
        <v>8</v>
      </c>
      <c r="F1645" t="s">
        <v>88</v>
      </c>
      <c r="G1645" t="s">
        <v>20</v>
      </c>
      <c r="H1645" t="s">
        <v>33</v>
      </c>
      <c r="I1645" t="s">
        <v>19</v>
      </c>
      <c r="J1645" t="s">
        <v>13</v>
      </c>
      <c r="K1645" t="s">
        <v>9</v>
      </c>
      <c r="L1645" t="s">
        <v>37</v>
      </c>
      <c r="M1645">
        <v>1</v>
      </c>
      <c r="N1645">
        <v>152.97</v>
      </c>
      <c r="O1645">
        <v>0</v>
      </c>
      <c r="P1645">
        <v>79.66</v>
      </c>
      <c r="Q1645">
        <v>152.97</v>
      </c>
      <c r="R1645">
        <v>79.66</v>
      </c>
      <c r="S1645">
        <v>73.31</v>
      </c>
      <c r="T1645">
        <v>0.47924429626724196</v>
      </c>
      <c r="U1645">
        <v>2026</v>
      </c>
      <c r="V1645" t="s">
        <v>86</v>
      </c>
      <c r="W1645">
        <v>8</v>
      </c>
      <c r="X1645" t="s">
        <v>88</v>
      </c>
    </row>
    <row r="1646" spans="1:24">
      <c r="A1646">
        <v>3521</v>
      </c>
      <c r="B1646" s="19">
        <v>46248</v>
      </c>
      <c r="C1646">
        <v>2026</v>
      </c>
      <c r="D1646" t="s">
        <v>86</v>
      </c>
      <c r="E1646">
        <v>8</v>
      </c>
      <c r="F1646" t="s">
        <v>88</v>
      </c>
      <c r="G1646" t="s">
        <v>11</v>
      </c>
      <c r="H1646" t="s">
        <v>52</v>
      </c>
      <c r="I1646" t="s">
        <v>2</v>
      </c>
      <c r="J1646" t="s">
        <v>16</v>
      </c>
      <c r="K1646" t="s">
        <v>14</v>
      </c>
      <c r="L1646" t="s">
        <v>32</v>
      </c>
      <c r="M1646">
        <v>2</v>
      </c>
      <c r="N1646">
        <v>45.79</v>
      </c>
      <c r="O1646">
        <v>0</v>
      </c>
      <c r="P1646">
        <v>18.23</v>
      </c>
      <c r="Q1646">
        <v>91.58</v>
      </c>
      <c r="R1646">
        <v>36.46</v>
      </c>
      <c r="S1646">
        <v>55.12</v>
      </c>
      <c r="T1646">
        <v>0.60187813933173184</v>
      </c>
      <c r="U1646">
        <v>2026</v>
      </c>
      <c r="V1646" t="s">
        <v>86</v>
      </c>
      <c r="W1646">
        <v>8</v>
      </c>
      <c r="X1646" t="s">
        <v>88</v>
      </c>
    </row>
    <row r="1647" spans="1:24">
      <c r="A1647">
        <v>4447</v>
      </c>
      <c r="B1647" s="19">
        <v>46248</v>
      </c>
      <c r="C1647">
        <v>2026</v>
      </c>
      <c r="D1647" t="s">
        <v>86</v>
      </c>
      <c r="E1647">
        <v>8</v>
      </c>
      <c r="F1647" t="s">
        <v>88</v>
      </c>
      <c r="G1647" t="s">
        <v>6</v>
      </c>
      <c r="H1647" t="s">
        <v>27</v>
      </c>
      <c r="I1647" t="s">
        <v>2</v>
      </c>
      <c r="J1647" t="s">
        <v>13</v>
      </c>
      <c r="K1647" t="s">
        <v>14</v>
      </c>
      <c r="L1647" t="s">
        <v>48</v>
      </c>
      <c r="M1647">
        <v>1</v>
      </c>
      <c r="N1647">
        <v>161.31</v>
      </c>
      <c r="O1647">
        <v>0</v>
      </c>
      <c r="P1647">
        <v>87.81</v>
      </c>
      <c r="Q1647">
        <v>161.31</v>
      </c>
      <c r="R1647">
        <v>87.81</v>
      </c>
      <c r="S1647">
        <v>73.5</v>
      </c>
      <c r="T1647">
        <v>0.45564441138181139</v>
      </c>
      <c r="U1647">
        <v>2026</v>
      </c>
      <c r="V1647" t="s">
        <v>86</v>
      </c>
      <c r="W1647">
        <v>8</v>
      </c>
      <c r="X1647" t="s">
        <v>88</v>
      </c>
    </row>
    <row r="1648" spans="1:24">
      <c r="A1648">
        <v>421</v>
      </c>
      <c r="B1648" s="19">
        <v>46249</v>
      </c>
      <c r="C1648">
        <v>2026</v>
      </c>
      <c r="D1648" t="s">
        <v>86</v>
      </c>
      <c r="E1648">
        <v>8</v>
      </c>
      <c r="F1648" t="s">
        <v>88</v>
      </c>
      <c r="G1648" t="s">
        <v>20</v>
      </c>
      <c r="H1648" t="s">
        <v>31</v>
      </c>
      <c r="I1648" t="s">
        <v>2</v>
      </c>
      <c r="J1648" t="s">
        <v>13</v>
      </c>
      <c r="K1648" t="s">
        <v>34</v>
      </c>
      <c r="L1648" t="s">
        <v>42</v>
      </c>
      <c r="M1648">
        <v>2</v>
      </c>
      <c r="N1648">
        <v>35.97</v>
      </c>
      <c r="O1648">
        <v>0.05</v>
      </c>
      <c r="P1648">
        <v>14.28</v>
      </c>
      <c r="Q1648">
        <v>68.342999999999989</v>
      </c>
      <c r="R1648">
        <v>28.56</v>
      </c>
      <c r="S1648">
        <v>39.782999999999987</v>
      </c>
      <c r="T1648">
        <v>0.58210789693165343</v>
      </c>
      <c r="U1648">
        <v>2026</v>
      </c>
      <c r="V1648" t="s">
        <v>86</v>
      </c>
      <c r="W1648">
        <v>8</v>
      </c>
      <c r="X1648" t="s">
        <v>88</v>
      </c>
    </row>
    <row r="1649" spans="1:24">
      <c r="A1649">
        <v>962</v>
      </c>
      <c r="B1649" s="19">
        <v>46249</v>
      </c>
      <c r="C1649">
        <v>2026</v>
      </c>
      <c r="D1649" t="s">
        <v>86</v>
      </c>
      <c r="E1649">
        <v>8</v>
      </c>
      <c r="F1649" t="s">
        <v>88</v>
      </c>
      <c r="G1649" t="s">
        <v>0</v>
      </c>
      <c r="H1649" t="s">
        <v>1</v>
      </c>
      <c r="I1649" t="s">
        <v>19</v>
      </c>
      <c r="J1649" t="s">
        <v>13</v>
      </c>
      <c r="K1649" t="s">
        <v>34</v>
      </c>
      <c r="L1649" t="s">
        <v>35</v>
      </c>
      <c r="M1649">
        <v>2</v>
      </c>
      <c r="N1649">
        <v>39.729999999999997</v>
      </c>
      <c r="O1649">
        <v>0</v>
      </c>
      <c r="P1649">
        <v>14.95</v>
      </c>
      <c r="Q1649">
        <v>79.459999999999994</v>
      </c>
      <c r="R1649">
        <v>29.9</v>
      </c>
      <c r="S1649">
        <v>49.559999999999995</v>
      </c>
      <c r="T1649">
        <v>0.62371004278882458</v>
      </c>
      <c r="U1649">
        <v>2026</v>
      </c>
      <c r="V1649" t="s">
        <v>86</v>
      </c>
      <c r="W1649">
        <v>8</v>
      </c>
      <c r="X1649" t="s">
        <v>88</v>
      </c>
    </row>
    <row r="1650" spans="1:24">
      <c r="A1650">
        <v>1386</v>
      </c>
      <c r="B1650" s="19">
        <v>46249</v>
      </c>
      <c r="C1650">
        <v>2026</v>
      </c>
      <c r="D1650" t="s">
        <v>86</v>
      </c>
      <c r="E1650">
        <v>8</v>
      </c>
      <c r="F1650" t="s">
        <v>88</v>
      </c>
      <c r="G1650" t="s">
        <v>6</v>
      </c>
      <c r="H1650" t="s">
        <v>43</v>
      </c>
      <c r="I1650" t="s">
        <v>2</v>
      </c>
      <c r="J1650" t="s">
        <v>16</v>
      </c>
      <c r="K1650" t="s">
        <v>14</v>
      </c>
      <c r="L1650" t="s">
        <v>15</v>
      </c>
      <c r="M1650">
        <v>2</v>
      </c>
      <c r="N1650">
        <v>36.049999999999997</v>
      </c>
      <c r="O1650">
        <v>0</v>
      </c>
      <c r="P1650">
        <v>13.8</v>
      </c>
      <c r="Q1650">
        <v>72.099999999999994</v>
      </c>
      <c r="R1650">
        <v>27.6</v>
      </c>
      <c r="S1650">
        <v>44.499999999999993</v>
      </c>
      <c r="T1650">
        <v>0.61719833564493753</v>
      </c>
      <c r="U1650">
        <v>2026</v>
      </c>
      <c r="V1650" t="s">
        <v>86</v>
      </c>
      <c r="W1650">
        <v>8</v>
      </c>
      <c r="X1650" t="s">
        <v>88</v>
      </c>
    </row>
    <row r="1651" spans="1:24">
      <c r="A1651">
        <v>3083</v>
      </c>
      <c r="B1651" s="19">
        <v>46249</v>
      </c>
      <c r="C1651">
        <v>2026</v>
      </c>
      <c r="D1651" t="s">
        <v>86</v>
      </c>
      <c r="E1651">
        <v>8</v>
      </c>
      <c r="F1651" t="s">
        <v>88</v>
      </c>
      <c r="G1651" t="s">
        <v>20</v>
      </c>
      <c r="H1651" t="s">
        <v>31</v>
      </c>
      <c r="I1651" t="s">
        <v>2</v>
      </c>
      <c r="J1651" t="s">
        <v>13</v>
      </c>
      <c r="K1651" t="s">
        <v>23</v>
      </c>
      <c r="L1651" t="s">
        <v>29</v>
      </c>
      <c r="M1651">
        <v>1</v>
      </c>
      <c r="N1651">
        <v>194.36</v>
      </c>
      <c r="O1651">
        <v>0</v>
      </c>
      <c r="P1651">
        <v>106.01</v>
      </c>
      <c r="Q1651">
        <v>194.36</v>
      </c>
      <c r="R1651">
        <v>106.01</v>
      </c>
      <c r="S1651">
        <v>88.350000000000009</v>
      </c>
      <c r="T1651">
        <v>0.45456884132537562</v>
      </c>
      <c r="U1651">
        <v>2026</v>
      </c>
      <c r="V1651" t="s">
        <v>86</v>
      </c>
      <c r="W1651">
        <v>8</v>
      </c>
      <c r="X1651" t="s">
        <v>88</v>
      </c>
    </row>
    <row r="1652" spans="1:24">
      <c r="A1652">
        <v>3174</v>
      </c>
      <c r="B1652" s="19">
        <v>46249</v>
      </c>
      <c r="C1652">
        <v>2026</v>
      </c>
      <c r="D1652" t="s">
        <v>86</v>
      </c>
      <c r="E1652">
        <v>8</v>
      </c>
      <c r="F1652" t="s">
        <v>88</v>
      </c>
      <c r="G1652" t="s">
        <v>20</v>
      </c>
      <c r="H1652" t="s">
        <v>21</v>
      </c>
      <c r="I1652" t="s">
        <v>19</v>
      </c>
      <c r="J1652" t="s">
        <v>3</v>
      </c>
      <c r="K1652" t="s">
        <v>23</v>
      </c>
      <c r="L1652" t="s">
        <v>29</v>
      </c>
      <c r="M1652">
        <v>1</v>
      </c>
      <c r="N1652">
        <v>192.67</v>
      </c>
      <c r="O1652">
        <v>0.05</v>
      </c>
      <c r="P1652">
        <v>103.37</v>
      </c>
      <c r="Q1652">
        <v>183.03649999999999</v>
      </c>
      <c r="R1652">
        <v>103.37</v>
      </c>
      <c r="S1652">
        <v>79.666499999999985</v>
      </c>
      <c r="T1652">
        <v>0.43524925356417976</v>
      </c>
      <c r="U1652">
        <v>2026</v>
      </c>
      <c r="V1652" t="s">
        <v>86</v>
      </c>
      <c r="W1652">
        <v>8</v>
      </c>
      <c r="X1652" t="s">
        <v>88</v>
      </c>
    </row>
    <row r="1653" spans="1:24">
      <c r="A1653">
        <v>4045</v>
      </c>
      <c r="B1653" s="19">
        <v>46249</v>
      </c>
      <c r="C1653">
        <v>2026</v>
      </c>
      <c r="D1653" t="s">
        <v>86</v>
      </c>
      <c r="E1653">
        <v>8</v>
      </c>
      <c r="F1653" t="s">
        <v>88</v>
      </c>
      <c r="G1653" t="s">
        <v>11</v>
      </c>
      <c r="H1653" t="s">
        <v>52</v>
      </c>
      <c r="I1653" t="s">
        <v>2</v>
      </c>
      <c r="J1653" t="s">
        <v>13</v>
      </c>
      <c r="K1653" t="s">
        <v>9</v>
      </c>
      <c r="L1653" t="s">
        <v>10</v>
      </c>
      <c r="M1653">
        <v>3</v>
      </c>
      <c r="N1653">
        <v>92.12</v>
      </c>
      <c r="O1653">
        <v>0.1</v>
      </c>
      <c r="P1653">
        <v>44.1</v>
      </c>
      <c r="Q1653">
        <v>248.72400000000002</v>
      </c>
      <c r="R1653">
        <v>132.30000000000001</v>
      </c>
      <c r="S1653">
        <v>116.42400000000001</v>
      </c>
      <c r="T1653">
        <v>0.46808510638297873</v>
      </c>
      <c r="U1653">
        <v>2026</v>
      </c>
      <c r="V1653" t="s">
        <v>86</v>
      </c>
      <c r="W1653">
        <v>8</v>
      </c>
      <c r="X1653" t="s">
        <v>88</v>
      </c>
    </row>
    <row r="1654" spans="1:24">
      <c r="A1654">
        <v>4850</v>
      </c>
      <c r="B1654" s="19">
        <v>46249</v>
      </c>
      <c r="C1654">
        <v>2026</v>
      </c>
      <c r="D1654" t="s">
        <v>86</v>
      </c>
      <c r="E1654">
        <v>8</v>
      </c>
      <c r="F1654" t="s">
        <v>88</v>
      </c>
      <c r="G1654" t="s">
        <v>6</v>
      </c>
      <c r="H1654" t="s">
        <v>7</v>
      </c>
      <c r="I1654" t="s">
        <v>19</v>
      </c>
      <c r="J1654" t="s">
        <v>16</v>
      </c>
      <c r="K1654" t="s">
        <v>23</v>
      </c>
      <c r="L1654" t="s">
        <v>29</v>
      </c>
      <c r="M1654">
        <v>1</v>
      </c>
      <c r="N1654">
        <v>192.82</v>
      </c>
      <c r="O1654">
        <v>0</v>
      </c>
      <c r="P1654">
        <v>104.98</v>
      </c>
      <c r="Q1654">
        <v>192.82</v>
      </c>
      <c r="R1654">
        <v>104.98</v>
      </c>
      <c r="S1654">
        <v>87.839999999999989</v>
      </c>
      <c r="T1654">
        <v>0.45555440307022088</v>
      </c>
      <c r="U1654">
        <v>2026</v>
      </c>
      <c r="V1654" t="s">
        <v>86</v>
      </c>
      <c r="W1654">
        <v>8</v>
      </c>
      <c r="X1654" t="s">
        <v>88</v>
      </c>
    </row>
    <row r="1655" spans="1:24">
      <c r="A1655">
        <v>71</v>
      </c>
      <c r="B1655" s="19">
        <v>46250</v>
      </c>
      <c r="C1655">
        <v>2026</v>
      </c>
      <c r="D1655" t="s">
        <v>86</v>
      </c>
      <c r="E1655">
        <v>8</v>
      </c>
      <c r="F1655" t="s">
        <v>88</v>
      </c>
      <c r="G1655" t="s">
        <v>11</v>
      </c>
      <c r="H1655" t="s">
        <v>52</v>
      </c>
      <c r="I1655" t="s">
        <v>2</v>
      </c>
      <c r="J1655" t="s">
        <v>13</v>
      </c>
      <c r="K1655" t="s">
        <v>4</v>
      </c>
      <c r="L1655" t="s">
        <v>5</v>
      </c>
      <c r="M1655">
        <v>3</v>
      </c>
      <c r="N1655">
        <v>80.099999999999994</v>
      </c>
      <c r="O1655">
        <v>0</v>
      </c>
      <c r="P1655">
        <v>42.41</v>
      </c>
      <c r="Q1655">
        <v>240.29999999999998</v>
      </c>
      <c r="R1655">
        <v>127.22999999999999</v>
      </c>
      <c r="S1655">
        <v>113.07</v>
      </c>
      <c r="T1655">
        <v>0.47053682896379528</v>
      </c>
      <c r="U1655">
        <v>2026</v>
      </c>
      <c r="V1655" t="s">
        <v>86</v>
      </c>
      <c r="W1655">
        <v>8</v>
      </c>
      <c r="X1655" t="s">
        <v>88</v>
      </c>
    </row>
    <row r="1656" spans="1:24">
      <c r="A1656">
        <v>627</v>
      </c>
      <c r="B1656" s="19">
        <v>46250</v>
      </c>
      <c r="C1656">
        <v>2026</v>
      </c>
      <c r="D1656" t="s">
        <v>86</v>
      </c>
      <c r="E1656">
        <v>8</v>
      </c>
      <c r="F1656" t="s">
        <v>88</v>
      </c>
      <c r="G1656" t="s">
        <v>20</v>
      </c>
      <c r="H1656" t="s">
        <v>31</v>
      </c>
      <c r="I1656" t="s">
        <v>28</v>
      </c>
      <c r="J1656" t="s">
        <v>13</v>
      </c>
      <c r="K1656" t="s">
        <v>4</v>
      </c>
      <c r="L1656" t="s">
        <v>5</v>
      </c>
      <c r="M1656">
        <v>6</v>
      </c>
      <c r="N1656">
        <v>83.26</v>
      </c>
      <c r="O1656">
        <v>0</v>
      </c>
      <c r="P1656">
        <v>43.8</v>
      </c>
      <c r="Q1656">
        <v>499.56000000000006</v>
      </c>
      <c r="R1656">
        <v>262.79999999999995</v>
      </c>
      <c r="S1656">
        <v>236.7600000000001</v>
      </c>
      <c r="T1656">
        <v>0.47393706461686297</v>
      </c>
      <c r="U1656">
        <v>2026</v>
      </c>
      <c r="V1656" t="s">
        <v>86</v>
      </c>
      <c r="W1656">
        <v>8</v>
      </c>
      <c r="X1656" t="s">
        <v>88</v>
      </c>
    </row>
    <row r="1657" spans="1:24">
      <c r="A1657">
        <v>959</v>
      </c>
      <c r="B1657" s="19">
        <v>46250</v>
      </c>
      <c r="C1657">
        <v>2026</v>
      </c>
      <c r="D1657" t="s">
        <v>86</v>
      </c>
      <c r="E1657">
        <v>8</v>
      </c>
      <c r="F1657" t="s">
        <v>88</v>
      </c>
      <c r="G1657" t="s">
        <v>6</v>
      </c>
      <c r="H1657" t="s">
        <v>7</v>
      </c>
      <c r="I1657" t="s">
        <v>19</v>
      </c>
      <c r="J1657" t="s">
        <v>3</v>
      </c>
      <c r="K1657" t="s">
        <v>34</v>
      </c>
      <c r="L1657" t="s">
        <v>35</v>
      </c>
      <c r="M1657">
        <v>4</v>
      </c>
      <c r="N1657">
        <v>40.46</v>
      </c>
      <c r="O1657">
        <v>0</v>
      </c>
      <c r="P1657">
        <v>15.12</v>
      </c>
      <c r="Q1657">
        <v>161.84</v>
      </c>
      <c r="R1657">
        <v>60.48</v>
      </c>
      <c r="S1657">
        <v>101.36000000000001</v>
      </c>
      <c r="T1657">
        <v>0.62629757785467133</v>
      </c>
      <c r="U1657">
        <v>2026</v>
      </c>
      <c r="V1657" t="s">
        <v>86</v>
      </c>
      <c r="W1657">
        <v>8</v>
      </c>
      <c r="X1657" t="s">
        <v>88</v>
      </c>
    </row>
    <row r="1658" spans="1:24">
      <c r="A1658">
        <v>967</v>
      </c>
      <c r="B1658" s="19">
        <v>46250</v>
      </c>
      <c r="C1658">
        <v>2026</v>
      </c>
      <c r="D1658" t="s">
        <v>86</v>
      </c>
      <c r="E1658">
        <v>8</v>
      </c>
      <c r="F1658" t="s">
        <v>88</v>
      </c>
      <c r="G1658" t="s">
        <v>11</v>
      </c>
      <c r="H1658" t="s">
        <v>52</v>
      </c>
      <c r="I1658" t="s">
        <v>8</v>
      </c>
      <c r="J1658" t="s">
        <v>3</v>
      </c>
      <c r="K1658" t="s">
        <v>4</v>
      </c>
      <c r="L1658" t="s">
        <v>5</v>
      </c>
      <c r="M1658">
        <v>5</v>
      </c>
      <c r="N1658">
        <v>81.55</v>
      </c>
      <c r="O1658">
        <v>0.2</v>
      </c>
      <c r="P1658">
        <v>42.09</v>
      </c>
      <c r="Q1658">
        <v>326.20000000000005</v>
      </c>
      <c r="R1658">
        <v>210.45000000000002</v>
      </c>
      <c r="S1658">
        <v>115.75000000000003</v>
      </c>
      <c r="T1658">
        <v>0.3548436541998774</v>
      </c>
      <c r="U1658">
        <v>2026</v>
      </c>
      <c r="V1658" t="s">
        <v>86</v>
      </c>
      <c r="W1658">
        <v>8</v>
      </c>
      <c r="X1658" t="s">
        <v>88</v>
      </c>
    </row>
    <row r="1659" spans="1:24">
      <c r="A1659">
        <v>1267</v>
      </c>
      <c r="B1659" s="19">
        <v>46250</v>
      </c>
      <c r="C1659">
        <v>2026</v>
      </c>
      <c r="D1659" t="s">
        <v>86</v>
      </c>
      <c r="E1659">
        <v>8</v>
      </c>
      <c r="F1659" t="s">
        <v>88</v>
      </c>
      <c r="G1659" t="s">
        <v>6</v>
      </c>
      <c r="H1659" t="s">
        <v>43</v>
      </c>
      <c r="I1659" t="s">
        <v>19</v>
      </c>
      <c r="J1659" t="s">
        <v>13</v>
      </c>
      <c r="K1659" t="s">
        <v>23</v>
      </c>
      <c r="L1659" t="s">
        <v>40</v>
      </c>
      <c r="M1659">
        <v>2</v>
      </c>
      <c r="N1659">
        <v>83.56</v>
      </c>
      <c r="O1659">
        <v>0</v>
      </c>
      <c r="P1659">
        <v>39.119999999999997</v>
      </c>
      <c r="Q1659">
        <v>167.12</v>
      </c>
      <c r="R1659">
        <v>78.239999999999995</v>
      </c>
      <c r="S1659">
        <v>88.88000000000001</v>
      </c>
      <c r="T1659">
        <v>0.53183341311632359</v>
      </c>
      <c r="U1659">
        <v>2026</v>
      </c>
      <c r="V1659" t="s">
        <v>86</v>
      </c>
      <c r="W1659">
        <v>8</v>
      </c>
      <c r="X1659" t="s">
        <v>88</v>
      </c>
    </row>
    <row r="1660" spans="1:24">
      <c r="A1660">
        <v>1394</v>
      </c>
      <c r="B1660" s="19">
        <v>46250</v>
      </c>
      <c r="C1660">
        <v>2026</v>
      </c>
      <c r="D1660" t="s">
        <v>86</v>
      </c>
      <c r="E1660">
        <v>8</v>
      </c>
      <c r="F1660" t="s">
        <v>88</v>
      </c>
      <c r="G1660" t="s">
        <v>11</v>
      </c>
      <c r="H1660" t="s">
        <v>39</v>
      </c>
      <c r="I1660" t="s">
        <v>2</v>
      </c>
      <c r="J1660" t="s">
        <v>3</v>
      </c>
      <c r="K1660" t="s">
        <v>23</v>
      </c>
      <c r="L1660" t="s">
        <v>51</v>
      </c>
      <c r="M1660">
        <v>3</v>
      </c>
      <c r="N1660">
        <v>125.75</v>
      </c>
      <c r="O1660">
        <v>0</v>
      </c>
      <c r="P1660">
        <v>62.05</v>
      </c>
      <c r="Q1660">
        <v>377.25</v>
      </c>
      <c r="R1660">
        <v>186.14999999999998</v>
      </c>
      <c r="S1660">
        <v>191.10000000000002</v>
      </c>
      <c r="T1660">
        <v>0.50656063618290259</v>
      </c>
      <c r="U1660">
        <v>2026</v>
      </c>
      <c r="V1660" t="s">
        <v>86</v>
      </c>
      <c r="W1660">
        <v>8</v>
      </c>
      <c r="X1660" t="s">
        <v>88</v>
      </c>
    </row>
    <row r="1661" spans="1:24">
      <c r="A1661">
        <v>1652</v>
      </c>
      <c r="B1661" s="19">
        <v>46250</v>
      </c>
      <c r="C1661">
        <v>2026</v>
      </c>
      <c r="D1661" t="s">
        <v>86</v>
      </c>
      <c r="E1661">
        <v>8</v>
      </c>
      <c r="F1661" t="s">
        <v>88</v>
      </c>
      <c r="G1661" t="s">
        <v>0</v>
      </c>
      <c r="H1661" t="s">
        <v>1</v>
      </c>
      <c r="I1661" t="s">
        <v>2</v>
      </c>
      <c r="J1661" t="s">
        <v>3</v>
      </c>
      <c r="K1661" t="s">
        <v>14</v>
      </c>
      <c r="L1661" t="s">
        <v>15</v>
      </c>
      <c r="M1661">
        <v>1</v>
      </c>
      <c r="N1661">
        <v>35.619999999999997</v>
      </c>
      <c r="O1661">
        <v>0.1</v>
      </c>
      <c r="P1661">
        <v>13.55</v>
      </c>
      <c r="Q1661">
        <v>32.058</v>
      </c>
      <c r="R1661">
        <v>13.55</v>
      </c>
      <c r="S1661">
        <v>18.507999999999999</v>
      </c>
      <c r="T1661">
        <v>0.57732859192713204</v>
      </c>
      <c r="U1661">
        <v>2026</v>
      </c>
      <c r="V1661" t="s">
        <v>86</v>
      </c>
      <c r="W1661">
        <v>8</v>
      </c>
      <c r="X1661" t="s">
        <v>88</v>
      </c>
    </row>
    <row r="1662" spans="1:24">
      <c r="A1662">
        <v>2126</v>
      </c>
      <c r="B1662" s="19">
        <v>46250</v>
      </c>
      <c r="C1662">
        <v>2026</v>
      </c>
      <c r="D1662" t="s">
        <v>86</v>
      </c>
      <c r="E1662">
        <v>8</v>
      </c>
      <c r="F1662" t="s">
        <v>88</v>
      </c>
      <c r="G1662" t="s">
        <v>6</v>
      </c>
      <c r="H1662" t="s">
        <v>49</v>
      </c>
      <c r="I1662" t="s">
        <v>2</v>
      </c>
      <c r="J1662" t="s">
        <v>16</v>
      </c>
      <c r="K1662" t="s">
        <v>4</v>
      </c>
      <c r="L1662" t="s">
        <v>30</v>
      </c>
      <c r="M1662">
        <v>2</v>
      </c>
      <c r="N1662">
        <v>104.02</v>
      </c>
      <c r="O1662">
        <v>0</v>
      </c>
      <c r="P1662">
        <v>50.26</v>
      </c>
      <c r="Q1662">
        <v>208.04</v>
      </c>
      <c r="R1662">
        <v>100.52</v>
      </c>
      <c r="S1662">
        <v>107.52</v>
      </c>
      <c r="T1662">
        <v>0.51682368775235532</v>
      </c>
      <c r="U1662">
        <v>2026</v>
      </c>
      <c r="V1662" t="s">
        <v>86</v>
      </c>
      <c r="W1662">
        <v>8</v>
      </c>
      <c r="X1662" t="s">
        <v>88</v>
      </c>
    </row>
    <row r="1663" spans="1:24">
      <c r="A1663">
        <v>2282</v>
      </c>
      <c r="B1663" s="19">
        <v>46250</v>
      </c>
      <c r="C1663">
        <v>2026</v>
      </c>
      <c r="D1663" t="s">
        <v>86</v>
      </c>
      <c r="E1663">
        <v>8</v>
      </c>
      <c r="F1663" t="s">
        <v>88</v>
      </c>
      <c r="G1663" t="s">
        <v>6</v>
      </c>
      <c r="H1663" t="s">
        <v>27</v>
      </c>
      <c r="I1663" t="s">
        <v>8</v>
      </c>
      <c r="J1663" t="s">
        <v>16</v>
      </c>
      <c r="K1663" t="s">
        <v>9</v>
      </c>
      <c r="L1663" t="s">
        <v>10</v>
      </c>
      <c r="M1663">
        <v>8</v>
      </c>
      <c r="N1663">
        <v>92.71</v>
      </c>
      <c r="O1663">
        <v>0.1</v>
      </c>
      <c r="P1663">
        <v>44.83</v>
      </c>
      <c r="Q1663">
        <v>667.51199999999994</v>
      </c>
      <c r="R1663">
        <v>358.64</v>
      </c>
      <c r="S1663">
        <v>308.87199999999996</v>
      </c>
      <c r="T1663">
        <v>0.46272126943036229</v>
      </c>
      <c r="U1663">
        <v>2026</v>
      </c>
      <c r="V1663" t="s">
        <v>86</v>
      </c>
      <c r="W1663">
        <v>8</v>
      </c>
      <c r="X1663" t="s">
        <v>88</v>
      </c>
    </row>
    <row r="1664" spans="1:24">
      <c r="A1664">
        <v>2426</v>
      </c>
      <c r="B1664" s="19">
        <v>46250</v>
      </c>
      <c r="C1664">
        <v>2026</v>
      </c>
      <c r="D1664" t="s">
        <v>86</v>
      </c>
      <c r="E1664">
        <v>8</v>
      </c>
      <c r="F1664" t="s">
        <v>88</v>
      </c>
      <c r="G1664" t="s">
        <v>6</v>
      </c>
      <c r="H1664" t="s">
        <v>43</v>
      </c>
      <c r="I1664" t="s">
        <v>2</v>
      </c>
      <c r="J1664" t="s">
        <v>13</v>
      </c>
      <c r="K1664" t="s">
        <v>9</v>
      </c>
      <c r="L1664" t="s">
        <v>10</v>
      </c>
      <c r="M1664">
        <v>1</v>
      </c>
      <c r="N1664">
        <v>90.58</v>
      </c>
      <c r="O1664">
        <v>0</v>
      </c>
      <c r="P1664">
        <v>44.53</v>
      </c>
      <c r="Q1664">
        <v>90.58</v>
      </c>
      <c r="R1664">
        <v>44.53</v>
      </c>
      <c r="S1664">
        <v>46.05</v>
      </c>
      <c r="T1664">
        <v>0.50839037315080593</v>
      </c>
      <c r="U1664">
        <v>2026</v>
      </c>
      <c r="V1664" t="s">
        <v>86</v>
      </c>
      <c r="W1664">
        <v>8</v>
      </c>
      <c r="X1664" t="s">
        <v>88</v>
      </c>
    </row>
    <row r="1665" spans="1:24">
      <c r="A1665">
        <v>2534</v>
      </c>
      <c r="B1665" s="19">
        <v>46250</v>
      </c>
      <c r="C1665">
        <v>2026</v>
      </c>
      <c r="D1665" t="s">
        <v>86</v>
      </c>
      <c r="E1665">
        <v>8</v>
      </c>
      <c r="F1665" t="s">
        <v>88</v>
      </c>
      <c r="G1665" t="s">
        <v>6</v>
      </c>
      <c r="H1665" t="s">
        <v>49</v>
      </c>
      <c r="I1665" t="s">
        <v>2</v>
      </c>
      <c r="J1665" t="s">
        <v>13</v>
      </c>
      <c r="K1665" t="s">
        <v>23</v>
      </c>
      <c r="L1665" t="s">
        <v>51</v>
      </c>
      <c r="M1665">
        <v>1</v>
      </c>
      <c r="N1665">
        <v>120.22</v>
      </c>
      <c r="O1665">
        <v>0</v>
      </c>
      <c r="P1665">
        <v>62.31</v>
      </c>
      <c r="Q1665">
        <v>120.22</v>
      </c>
      <c r="R1665">
        <v>62.31</v>
      </c>
      <c r="S1665">
        <v>57.91</v>
      </c>
      <c r="T1665">
        <v>0.48170021627017134</v>
      </c>
      <c r="U1665">
        <v>2026</v>
      </c>
      <c r="V1665" t="s">
        <v>86</v>
      </c>
      <c r="W1665">
        <v>8</v>
      </c>
      <c r="X1665" t="s">
        <v>88</v>
      </c>
    </row>
    <row r="1666" spans="1:24">
      <c r="A1666">
        <v>2948</v>
      </c>
      <c r="B1666" s="19">
        <v>46250</v>
      </c>
      <c r="C1666">
        <v>2026</v>
      </c>
      <c r="D1666" t="s">
        <v>86</v>
      </c>
      <c r="E1666">
        <v>8</v>
      </c>
      <c r="F1666" t="s">
        <v>88</v>
      </c>
      <c r="G1666" t="s">
        <v>11</v>
      </c>
      <c r="H1666" t="s">
        <v>12</v>
      </c>
      <c r="I1666" t="s">
        <v>19</v>
      </c>
      <c r="J1666" t="s">
        <v>13</v>
      </c>
      <c r="K1666" t="s">
        <v>14</v>
      </c>
      <c r="L1666" t="s">
        <v>15</v>
      </c>
      <c r="M1666">
        <v>3</v>
      </c>
      <c r="N1666">
        <v>36.35</v>
      </c>
      <c r="O1666">
        <v>0</v>
      </c>
      <c r="P1666">
        <v>13.42</v>
      </c>
      <c r="Q1666">
        <v>109.05000000000001</v>
      </c>
      <c r="R1666">
        <v>40.26</v>
      </c>
      <c r="S1666">
        <v>68.79000000000002</v>
      </c>
      <c r="T1666">
        <v>0.63081155433287495</v>
      </c>
      <c r="U1666">
        <v>2026</v>
      </c>
      <c r="V1666" t="s">
        <v>86</v>
      </c>
      <c r="W1666">
        <v>8</v>
      </c>
      <c r="X1666" t="s">
        <v>88</v>
      </c>
    </row>
    <row r="1667" spans="1:24">
      <c r="A1667">
        <v>3141</v>
      </c>
      <c r="B1667" s="19">
        <v>46250</v>
      </c>
      <c r="C1667">
        <v>2026</v>
      </c>
      <c r="D1667" t="s">
        <v>86</v>
      </c>
      <c r="E1667">
        <v>8</v>
      </c>
      <c r="F1667" t="s">
        <v>88</v>
      </c>
      <c r="G1667" t="s">
        <v>6</v>
      </c>
      <c r="H1667" t="s">
        <v>43</v>
      </c>
      <c r="I1667" t="s">
        <v>28</v>
      </c>
      <c r="J1667" t="s">
        <v>3</v>
      </c>
      <c r="K1667" t="s">
        <v>23</v>
      </c>
      <c r="L1667" t="s">
        <v>29</v>
      </c>
      <c r="M1667">
        <v>2</v>
      </c>
      <c r="N1667">
        <v>195.28</v>
      </c>
      <c r="O1667">
        <v>0</v>
      </c>
      <c r="P1667">
        <v>102.24</v>
      </c>
      <c r="Q1667">
        <v>390.56</v>
      </c>
      <c r="R1667">
        <v>204.48</v>
      </c>
      <c r="S1667">
        <v>186.08</v>
      </c>
      <c r="T1667">
        <v>0.4764440802949611</v>
      </c>
      <c r="U1667">
        <v>2026</v>
      </c>
      <c r="V1667" t="s">
        <v>86</v>
      </c>
      <c r="W1667">
        <v>8</v>
      </c>
      <c r="X1667" t="s">
        <v>88</v>
      </c>
    </row>
    <row r="1668" spans="1:24">
      <c r="A1668">
        <v>3935</v>
      </c>
      <c r="B1668" s="19">
        <v>46250</v>
      </c>
      <c r="C1668">
        <v>2026</v>
      </c>
      <c r="D1668" t="s">
        <v>86</v>
      </c>
      <c r="E1668">
        <v>8</v>
      </c>
      <c r="F1668" t="s">
        <v>88</v>
      </c>
      <c r="G1668" t="s">
        <v>11</v>
      </c>
      <c r="H1668" t="s">
        <v>52</v>
      </c>
      <c r="I1668" t="s">
        <v>28</v>
      </c>
      <c r="J1668" t="s">
        <v>3</v>
      </c>
      <c r="K1668" t="s">
        <v>14</v>
      </c>
      <c r="L1668" t="s">
        <v>32</v>
      </c>
      <c r="M1668">
        <v>4</v>
      </c>
      <c r="N1668">
        <v>46.05</v>
      </c>
      <c r="O1668">
        <v>0</v>
      </c>
      <c r="P1668">
        <v>18.75</v>
      </c>
      <c r="Q1668">
        <v>184.2</v>
      </c>
      <c r="R1668">
        <v>75</v>
      </c>
      <c r="S1668">
        <v>109.19999999999999</v>
      </c>
      <c r="T1668">
        <v>0.5928338762214983</v>
      </c>
      <c r="U1668">
        <v>2026</v>
      </c>
      <c r="V1668" t="s">
        <v>86</v>
      </c>
      <c r="W1668">
        <v>8</v>
      </c>
      <c r="X1668" t="s">
        <v>88</v>
      </c>
    </row>
    <row r="1669" spans="1:24">
      <c r="A1669">
        <v>4636</v>
      </c>
      <c r="B1669" s="19">
        <v>46250</v>
      </c>
      <c r="C1669">
        <v>2026</v>
      </c>
      <c r="D1669" t="s">
        <v>86</v>
      </c>
      <c r="E1669">
        <v>8</v>
      </c>
      <c r="F1669" t="s">
        <v>88</v>
      </c>
      <c r="G1669" t="s">
        <v>0</v>
      </c>
      <c r="H1669" t="s">
        <v>1</v>
      </c>
      <c r="I1669" t="s">
        <v>19</v>
      </c>
      <c r="J1669" t="s">
        <v>3</v>
      </c>
      <c r="K1669" t="s">
        <v>23</v>
      </c>
      <c r="L1669" t="s">
        <v>40</v>
      </c>
      <c r="M1669">
        <v>1</v>
      </c>
      <c r="N1669">
        <v>81.040000000000006</v>
      </c>
      <c r="O1669">
        <v>0.1</v>
      </c>
      <c r="P1669">
        <v>39.29</v>
      </c>
      <c r="Q1669">
        <v>72.936000000000007</v>
      </c>
      <c r="R1669">
        <v>39.29</v>
      </c>
      <c r="S1669">
        <v>33.646000000000008</v>
      </c>
      <c r="T1669">
        <v>0.46130854447735009</v>
      </c>
      <c r="U1669">
        <v>2026</v>
      </c>
      <c r="V1669" t="s">
        <v>86</v>
      </c>
      <c r="W1669">
        <v>8</v>
      </c>
      <c r="X1669" t="s">
        <v>88</v>
      </c>
    </row>
    <row r="1670" spans="1:24">
      <c r="A1670">
        <v>4895</v>
      </c>
      <c r="B1670" s="19">
        <v>46250</v>
      </c>
      <c r="C1670">
        <v>2026</v>
      </c>
      <c r="D1670" t="s">
        <v>86</v>
      </c>
      <c r="E1670">
        <v>8</v>
      </c>
      <c r="F1670" t="s">
        <v>88</v>
      </c>
      <c r="G1670" t="s">
        <v>0</v>
      </c>
      <c r="H1670" t="s">
        <v>50</v>
      </c>
      <c r="I1670" t="s">
        <v>19</v>
      </c>
      <c r="J1670" t="s">
        <v>16</v>
      </c>
      <c r="K1670" t="s">
        <v>23</v>
      </c>
      <c r="L1670" t="s">
        <v>29</v>
      </c>
      <c r="M1670">
        <v>1</v>
      </c>
      <c r="N1670">
        <v>191.12</v>
      </c>
      <c r="O1670">
        <v>0.05</v>
      </c>
      <c r="P1670">
        <v>106.14</v>
      </c>
      <c r="Q1670">
        <v>181.56399999999999</v>
      </c>
      <c r="R1670">
        <v>106.14</v>
      </c>
      <c r="S1670">
        <v>75.423999999999992</v>
      </c>
      <c r="T1670">
        <v>0.41541274702033443</v>
      </c>
      <c r="U1670">
        <v>2026</v>
      </c>
      <c r="V1670" t="s">
        <v>86</v>
      </c>
      <c r="W1670">
        <v>8</v>
      </c>
      <c r="X1670" t="s">
        <v>88</v>
      </c>
    </row>
    <row r="1671" spans="1:24">
      <c r="A1671">
        <v>5029</v>
      </c>
      <c r="B1671" s="19">
        <v>46250</v>
      </c>
      <c r="C1671">
        <v>2026</v>
      </c>
      <c r="D1671" t="s">
        <v>86</v>
      </c>
      <c r="E1671">
        <v>8</v>
      </c>
      <c r="F1671" t="s">
        <v>88</v>
      </c>
      <c r="G1671" t="s">
        <v>0</v>
      </c>
      <c r="H1671" t="s">
        <v>50</v>
      </c>
      <c r="I1671" t="s">
        <v>2</v>
      </c>
      <c r="J1671" t="s">
        <v>13</v>
      </c>
      <c r="K1671" t="s">
        <v>9</v>
      </c>
      <c r="L1671" t="s">
        <v>37</v>
      </c>
      <c r="M1671">
        <v>1</v>
      </c>
      <c r="N1671">
        <v>156.19</v>
      </c>
      <c r="O1671">
        <v>0</v>
      </c>
      <c r="P1671">
        <v>79.239999999999995</v>
      </c>
      <c r="Q1671">
        <v>156.19</v>
      </c>
      <c r="R1671">
        <v>79.239999999999995</v>
      </c>
      <c r="S1671">
        <v>76.95</v>
      </c>
      <c r="T1671">
        <v>0.49266918496702738</v>
      </c>
      <c r="U1671">
        <v>2026</v>
      </c>
      <c r="V1671" t="s">
        <v>86</v>
      </c>
      <c r="W1671">
        <v>8</v>
      </c>
      <c r="X1671" t="s">
        <v>88</v>
      </c>
    </row>
    <row r="1672" spans="1:24">
      <c r="A1672">
        <v>1965</v>
      </c>
      <c r="B1672" s="19">
        <v>46251</v>
      </c>
      <c r="C1672">
        <v>2026</v>
      </c>
      <c r="D1672" t="s">
        <v>86</v>
      </c>
      <c r="E1672">
        <v>8</v>
      </c>
      <c r="F1672" t="s">
        <v>88</v>
      </c>
      <c r="G1672" t="s">
        <v>6</v>
      </c>
      <c r="H1672" t="s">
        <v>41</v>
      </c>
      <c r="I1672" t="s">
        <v>2</v>
      </c>
      <c r="J1672" t="s">
        <v>3</v>
      </c>
      <c r="K1672" t="s">
        <v>14</v>
      </c>
      <c r="L1672" t="s">
        <v>15</v>
      </c>
      <c r="M1672">
        <v>4</v>
      </c>
      <c r="N1672">
        <v>36.93</v>
      </c>
      <c r="O1672">
        <v>0</v>
      </c>
      <c r="P1672">
        <v>13.36</v>
      </c>
      <c r="Q1672">
        <v>147.72</v>
      </c>
      <c r="R1672">
        <v>53.44</v>
      </c>
      <c r="S1672">
        <v>94.28</v>
      </c>
      <c r="T1672">
        <v>0.63823449769834828</v>
      </c>
      <c r="U1672">
        <v>2026</v>
      </c>
      <c r="V1672" t="s">
        <v>86</v>
      </c>
      <c r="W1672">
        <v>8</v>
      </c>
      <c r="X1672" t="s">
        <v>88</v>
      </c>
    </row>
    <row r="1673" spans="1:24">
      <c r="A1673">
        <v>3647</v>
      </c>
      <c r="B1673" s="19">
        <v>46251</v>
      </c>
      <c r="C1673">
        <v>2026</v>
      </c>
      <c r="D1673" t="s">
        <v>86</v>
      </c>
      <c r="E1673">
        <v>8</v>
      </c>
      <c r="F1673" t="s">
        <v>88</v>
      </c>
      <c r="G1673" t="s">
        <v>6</v>
      </c>
      <c r="H1673" t="s">
        <v>43</v>
      </c>
      <c r="I1673" t="s">
        <v>19</v>
      </c>
      <c r="J1673" t="s">
        <v>3</v>
      </c>
      <c r="K1673" t="s">
        <v>4</v>
      </c>
      <c r="L1673" t="s">
        <v>30</v>
      </c>
      <c r="M1673">
        <v>3</v>
      </c>
      <c r="N1673">
        <v>104.96</v>
      </c>
      <c r="O1673">
        <v>0.05</v>
      </c>
      <c r="P1673">
        <v>51.66</v>
      </c>
      <c r="Q1673">
        <v>299.13599999999997</v>
      </c>
      <c r="R1673">
        <v>154.97999999999999</v>
      </c>
      <c r="S1673">
        <v>144.15599999999998</v>
      </c>
      <c r="T1673">
        <v>0.48190789473684209</v>
      </c>
      <c r="U1673">
        <v>2026</v>
      </c>
      <c r="V1673" t="s">
        <v>86</v>
      </c>
      <c r="W1673">
        <v>8</v>
      </c>
      <c r="X1673" t="s">
        <v>88</v>
      </c>
    </row>
    <row r="1674" spans="1:24">
      <c r="A1674">
        <v>3918</v>
      </c>
      <c r="B1674" s="19">
        <v>46251</v>
      </c>
      <c r="C1674">
        <v>2026</v>
      </c>
      <c r="D1674" t="s">
        <v>86</v>
      </c>
      <c r="E1674">
        <v>8</v>
      </c>
      <c r="F1674" t="s">
        <v>88</v>
      </c>
      <c r="G1674" t="s">
        <v>6</v>
      </c>
      <c r="H1674" t="s">
        <v>7</v>
      </c>
      <c r="I1674" t="s">
        <v>28</v>
      </c>
      <c r="J1674" t="s">
        <v>13</v>
      </c>
      <c r="K1674" t="s">
        <v>14</v>
      </c>
      <c r="L1674" t="s">
        <v>48</v>
      </c>
      <c r="M1674">
        <v>3</v>
      </c>
      <c r="N1674">
        <v>168.51</v>
      </c>
      <c r="O1674">
        <v>0</v>
      </c>
      <c r="P1674">
        <v>85.34</v>
      </c>
      <c r="Q1674">
        <v>505.53</v>
      </c>
      <c r="R1674">
        <v>256.02</v>
      </c>
      <c r="S1674">
        <v>249.51</v>
      </c>
      <c r="T1674">
        <v>0.49356121298439265</v>
      </c>
      <c r="U1674">
        <v>2026</v>
      </c>
      <c r="V1674" t="s">
        <v>86</v>
      </c>
      <c r="W1674">
        <v>8</v>
      </c>
      <c r="X1674" t="s">
        <v>88</v>
      </c>
    </row>
    <row r="1675" spans="1:24">
      <c r="A1675">
        <v>4256</v>
      </c>
      <c r="B1675" s="19">
        <v>46251</v>
      </c>
      <c r="C1675">
        <v>2026</v>
      </c>
      <c r="D1675" t="s">
        <v>86</v>
      </c>
      <c r="E1675">
        <v>8</v>
      </c>
      <c r="F1675" t="s">
        <v>88</v>
      </c>
      <c r="G1675" t="s">
        <v>6</v>
      </c>
      <c r="H1675" t="s">
        <v>43</v>
      </c>
      <c r="I1675" t="s">
        <v>19</v>
      </c>
      <c r="J1675" t="s">
        <v>13</v>
      </c>
      <c r="K1675" t="s">
        <v>14</v>
      </c>
      <c r="L1675" t="s">
        <v>32</v>
      </c>
      <c r="M1675">
        <v>1</v>
      </c>
      <c r="N1675">
        <v>46.44</v>
      </c>
      <c r="O1675">
        <v>0.05</v>
      </c>
      <c r="P1675">
        <v>18.59</v>
      </c>
      <c r="Q1675">
        <v>44.117999999999995</v>
      </c>
      <c r="R1675">
        <v>18.59</v>
      </c>
      <c r="S1675">
        <v>25.527999999999995</v>
      </c>
      <c r="T1675">
        <v>0.57863003762636556</v>
      </c>
      <c r="U1675">
        <v>2026</v>
      </c>
      <c r="V1675" t="s">
        <v>86</v>
      </c>
      <c r="W1675">
        <v>8</v>
      </c>
      <c r="X1675" t="s">
        <v>88</v>
      </c>
    </row>
    <row r="1676" spans="1:24">
      <c r="A1676">
        <v>5087</v>
      </c>
      <c r="B1676" s="19">
        <v>46251</v>
      </c>
      <c r="C1676">
        <v>2026</v>
      </c>
      <c r="D1676" t="s">
        <v>86</v>
      </c>
      <c r="E1676">
        <v>8</v>
      </c>
      <c r="F1676" t="s">
        <v>88</v>
      </c>
      <c r="G1676" t="s">
        <v>0</v>
      </c>
      <c r="H1676" t="s">
        <v>1</v>
      </c>
      <c r="I1676" t="s">
        <v>2</v>
      </c>
      <c r="J1676" t="s">
        <v>13</v>
      </c>
      <c r="K1676" t="s">
        <v>9</v>
      </c>
      <c r="L1676" t="s">
        <v>46</v>
      </c>
      <c r="M1676">
        <v>1</v>
      </c>
      <c r="N1676">
        <v>69.900000000000006</v>
      </c>
      <c r="O1676">
        <v>0.1</v>
      </c>
      <c r="P1676">
        <v>31.43</v>
      </c>
      <c r="Q1676">
        <v>62.910000000000004</v>
      </c>
      <c r="R1676">
        <v>31.43</v>
      </c>
      <c r="S1676">
        <v>31.480000000000004</v>
      </c>
      <c r="T1676">
        <v>0.50039739310125575</v>
      </c>
      <c r="U1676">
        <v>2026</v>
      </c>
      <c r="V1676" t="s">
        <v>86</v>
      </c>
      <c r="W1676">
        <v>8</v>
      </c>
      <c r="X1676" t="s">
        <v>88</v>
      </c>
    </row>
    <row r="1677" spans="1:24">
      <c r="A1677">
        <v>1921</v>
      </c>
      <c r="B1677" s="19">
        <v>46252</v>
      </c>
      <c r="C1677">
        <v>2026</v>
      </c>
      <c r="D1677" t="s">
        <v>86</v>
      </c>
      <c r="E1677">
        <v>8</v>
      </c>
      <c r="F1677" t="s">
        <v>88</v>
      </c>
      <c r="G1677" t="s">
        <v>20</v>
      </c>
      <c r="H1677" t="s">
        <v>47</v>
      </c>
      <c r="I1677" t="s">
        <v>2</v>
      </c>
      <c r="J1677" t="s">
        <v>13</v>
      </c>
      <c r="K1677" t="s">
        <v>4</v>
      </c>
      <c r="L1677" t="s">
        <v>26</v>
      </c>
      <c r="M1677">
        <v>2</v>
      </c>
      <c r="N1677">
        <v>39.83</v>
      </c>
      <c r="O1677">
        <v>0</v>
      </c>
      <c r="P1677">
        <v>17.18</v>
      </c>
      <c r="Q1677">
        <v>79.66</v>
      </c>
      <c r="R1677">
        <v>34.36</v>
      </c>
      <c r="S1677">
        <v>45.3</v>
      </c>
      <c r="T1677">
        <v>0.56866683404468987</v>
      </c>
      <c r="U1677">
        <v>2026</v>
      </c>
      <c r="V1677" t="s">
        <v>86</v>
      </c>
      <c r="W1677">
        <v>8</v>
      </c>
      <c r="X1677" t="s">
        <v>88</v>
      </c>
    </row>
    <row r="1678" spans="1:24">
      <c r="A1678">
        <v>1966</v>
      </c>
      <c r="B1678" s="19">
        <v>46252</v>
      </c>
      <c r="C1678">
        <v>2026</v>
      </c>
      <c r="D1678" t="s">
        <v>86</v>
      </c>
      <c r="E1678">
        <v>8</v>
      </c>
      <c r="F1678" t="s">
        <v>88</v>
      </c>
      <c r="G1678" t="s">
        <v>0</v>
      </c>
      <c r="H1678" t="s">
        <v>36</v>
      </c>
      <c r="I1678" t="s">
        <v>2</v>
      </c>
      <c r="J1678" t="s">
        <v>13</v>
      </c>
      <c r="K1678" t="s">
        <v>14</v>
      </c>
      <c r="L1678" t="s">
        <v>15</v>
      </c>
      <c r="M1678">
        <v>2</v>
      </c>
      <c r="N1678">
        <v>36.020000000000003</v>
      </c>
      <c r="O1678">
        <v>0</v>
      </c>
      <c r="P1678">
        <v>13.87</v>
      </c>
      <c r="Q1678">
        <v>72.040000000000006</v>
      </c>
      <c r="R1678">
        <v>27.74</v>
      </c>
      <c r="S1678">
        <v>44.300000000000011</v>
      </c>
      <c r="T1678">
        <v>0.61493614658523055</v>
      </c>
      <c r="U1678">
        <v>2026</v>
      </c>
      <c r="V1678" t="s">
        <v>86</v>
      </c>
      <c r="W1678">
        <v>8</v>
      </c>
      <c r="X1678" t="s">
        <v>88</v>
      </c>
    </row>
    <row r="1679" spans="1:24">
      <c r="A1679">
        <v>2431</v>
      </c>
      <c r="B1679" s="19">
        <v>46252</v>
      </c>
      <c r="C1679">
        <v>2026</v>
      </c>
      <c r="D1679" t="s">
        <v>86</v>
      </c>
      <c r="E1679">
        <v>8</v>
      </c>
      <c r="F1679" t="s">
        <v>88</v>
      </c>
      <c r="G1679" t="s">
        <v>0</v>
      </c>
      <c r="H1679" t="s">
        <v>50</v>
      </c>
      <c r="I1679" t="s">
        <v>28</v>
      </c>
      <c r="J1679" t="s">
        <v>16</v>
      </c>
      <c r="K1679" t="s">
        <v>34</v>
      </c>
      <c r="L1679" t="s">
        <v>38</v>
      </c>
      <c r="M1679">
        <v>3</v>
      </c>
      <c r="N1679">
        <v>125.31</v>
      </c>
      <c r="O1679">
        <v>0</v>
      </c>
      <c r="P1679">
        <v>67.64</v>
      </c>
      <c r="Q1679">
        <v>375.93</v>
      </c>
      <c r="R1679">
        <v>202.92000000000002</v>
      </c>
      <c r="S1679">
        <v>173.01</v>
      </c>
      <c r="T1679">
        <v>0.46021865772883247</v>
      </c>
      <c r="U1679">
        <v>2026</v>
      </c>
      <c r="V1679" t="s">
        <v>86</v>
      </c>
      <c r="W1679">
        <v>8</v>
      </c>
      <c r="X1679" t="s">
        <v>88</v>
      </c>
    </row>
    <row r="1680" spans="1:24">
      <c r="A1680">
        <v>3676</v>
      </c>
      <c r="B1680" s="19">
        <v>46252</v>
      </c>
      <c r="C1680">
        <v>2026</v>
      </c>
      <c r="D1680" t="s">
        <v>86</v>
      </c>
      <c r="E1680">
        <v>8</v>
      </c>
      <c r="F1680" t="s">
        <v>88</v>
      </c>
      <c r="G1680" t="s">
        <v>6</v>
      </c>
      <c r="H1680" t="s">
        <v>43</v>
      </c>
      <c r="I1680" t="s">
        <v>2</v>
      </c>
      <c r="J1680" t="s">
        <v>3</v>
      </c>
      <c r="K1680" t="s">
        <v>9</v>
      </c>
      <c r="L1680" t="s">
        <v>10</v>
      </c>
      <c r="M1680">
        <v>3</v>
      </c>
      <c r="N1680">
        <v>92.5</v>
      </c>
      <c r="O1680">
        <v>0.1</v>
      </c>
      <c r="P1680">
        <v>46.38</v>
      </c>
      <c r="Q1680">
        <v>249.75</v>
      </c>
      <c r="R1680">
        <v>139.14000000000001</v>
      </c>
      <c r="S1680">
        <v>110.60999999999999</v>
      </c>
      <c r="T1680">
        <v>0.4428828828828828</v>
      </c>
      <c r="U1680">
        <v>2026</v>
      </c>
      <c r="V1680" t="s">
        <v>86</v>
      </c>
      <c r="W1680">
        <v>8</v>
      </c>
      <c r="X1680" t="s">
        <v>88</v>
      </c>
    </row>
    <row r="1681" spans="1:24">
      <c r="A1681">
        <v>3972</v>
      </c>
      <c r="B1681" s="19">
        <v>46252</v>
      </c>
      <c r="C1681">
        <v>2026</v>
      </c>
      <c r="D1681" t="s">
        <v>86</v>
      </c>
      <c r="E1681">
        <v>8</v>
      </c>
      <c r="F1681" t="s">
        <v>88</v>
      </c>
      <c r="G1681" t="s">
        <v>6</v>
      </c>
      <c r="H1681" t="s">
        <v>7</v>
      </c>
      <c r="I1681" t="s">
        <v>8</v>
      </c>
      <c r="J1681" t="s">
        <v>16</v>
      </c>
      <c r="K1681" t="s">
        <v>4</v>
      </c>
      <c r="L1681" t="s">
        <v>30</v>
      </c>
      <c r="M1681">
        <v>5</v>
      </c>
      <c r="N1681">
        <v>100.48</v>
      </c>
      <c r="O1681">
        <v>0.1</v>
      </c>
      <c r="P1681">
        <v>49.67</v>
      </c>
      <c r="Q1681">
        <v>452.16</v>
      </c>
      <c r="R1681">
        <v>248.35000000000002</v>
      </c>
      <c r="S1681">
        <v>203.81</v>
      </c>
      <c r="T1681">
        <v>0.45074752300070769</v>
      </c>
      <c r="U1681">
        <v>2026</v>
      </c>
      <c r="V1681" t="s">
        <v>86</v>
      </c>
      <c r="W1681">
        <v>8</v>
      </c>
      <c r="X1681" t="s">
        <v>88</v>
      </c>
    </row>
    <row r="1682" spans="1:24">
      <c r="A1682">
        <v>4056</v>
      </c>
      <c r="B1682" s="19">
        <v>46252</v>
      </c>
      <c r="C1682">
        <v>2026</v>
      </c>
      <c r="D1682" t="s">
        <v>86</v>
      </c>
      <c r="E1682">
        <v>8</v>
      </c>
      <c r="F1682" t="s">
        <v>88</v>
      </c>
      <c r="G1682" t="s">
        <v>0</v>
      </c>
      <c r="H1682" t="s">
        <v>50</v>
      </c>
      <c r="I1682" t="s">
        <v>28</v>
      </c>
      <c r="J1682" t="s">
        <v>13</v>
      </c>
      <c r="K1682" t="s">
        <v>23</v>
      </c>
      <c r="L1682" t="s">
        <v>40</v>
      </c>
      <c r="M1682">
        <v>2</v>
      </c>
      <c r="N1682">
        <v>79.78</v>
      </c>
      <c r="O1682">
        <v>0</v>
      </c>
      <c r="P1682">
        <v>38.770000000000003</v>
      </c>
      <c r="Q1682">
        <v>159.56</v>
      </c>
      <c r="R1682">
        <v>77.540000000000006</v>
      </c>
      <c r="S1682">
        <v>82.02</v>
      </c>
      <c r="T1682">
        <v>0.51403860616695907</v>
      </c>
      <c r="U1682">
        <v>2026</v>
      </c>
      <c r="V1682" t="s">
        <v>86</v>
      </c>
      <c r="W1682">
        <v>8</v>
      </c>
      <c r="X1682" t="s">
        <v>88</v>
      </c>
    </row>
    <row r="1683" spans="1:24">
      <c r="A1683">
        <v>4471</v>
      </c>
      <c r="B1683" s="19">
        <v>46252</v>
      </c>
      <c r="C1683">
        <v>2026</v>
      </c>
      <c r="D1683" t="s">
        <v>86</v>
      </c>
      <c r="E1683">
        <v>8</v>
      </c>
      <c r="F1683" t="s">
        <v>88</v>
      </c>
      <c r="G1683" t="s">
        <v>11</v>
      </c>
      <c r="H1683" t="s">
        <v>39</v>
      </c>
      <c r="I1683" t="s">
        <v>8</v>
      </c>
      <c r="J1683" t="s">
        <v>16</v>
      </c>
      <c r="K1683" t="s">
        <v>9</v>
      </c>
      <c r="L1683" t="s">
        <v>17</v>
      </c>
      <c r="M1683">
        <v>4</v>
      </c>
      <c r="N1683">
        <v>144.44</v>
      </c>
      <c r="O1683">
        <v>0.1</v>
      </c>
      <c r="P1683">
        <v>77.66</v>
      </c>
      <c r="Q1683">
        <v>519.98400000000004</v>
      </c>
      <c r="R1683">
        <v>310.64</v>
      </c>
      <c r="S1683">
        <v>209.34400000000005</v>
      </c>
      <c r="T1683">
        <v>0.4025970029847073</v>
      </c>
      <c r="U1683">
        <v>2026</v>
      </c>
      <c r="V1683" t="s">
        <v>86</v>
      </c>
      <c r="W1683">
        <v>8</v>
      </c>
      <c r="X1683" t="s">
        <v>88</v>
      </c>
    </row>
    <row r="1684" spans="1:24">
      <c r="A1684">
        <v>1054</v>
      </c>
      <c r="B1684" s="19">
        <v>46253</v>
      </c>
      <c r="C1684">
        <v>2026</v>
      </c>
      <c r="D1684" t="s">
        <v>86</v>
      </c>
      <c r="E1684">
        <v>8</v>
      </c>
      <c r="F1684" t="s">
        <v>88</v>
      </c>
      <c r="G1684" t="s">
        <v>6</v>
      </c>
      <c r="H1684" t="s">
        <v>7</v>
      </c>
      <c r="I1684" t="s">
        <v>2</v>
      </c>
      <c r="J1684" t="s">
        <v>3</v>
      </c>
      <c r="K1684" t="s">
        <v>9</v>
      </c>
      <c r="L1684" t="s">
        <v>37</v>
      </c>
      <c r="M1684">
        <v>3</v>
      </c>
      <c r="N1684">
        <v>157.41999999999999</v>
      </c>
      <c r="O1684">
        <v>0</v>
      </c>
      <c r="P1684">
        <v>77.989999999999995</v>
      </c>
      <c r="Q1684">
        <v>472.26</v>
      </c>
      <c r="R1684">
        <v>233.96999999999997</v>
      </c>
      <c r="S1684">
        <v>238.29000000000002</v>
      </c>
      <c r="T1684">
        <v>0.5045737517469191</v>
      </c>
      <c r="U1684">
        <v>2026</v>
      </c>
      <c r="V1684" t="s">
        <v>86</v>
      </c>
      <c r="W1684">
        <v>8</v>
      </c>
      <c r="X1684" t="s">
        <v>88</v>
      </c>
    </row>
    <row r="1685" spans="1:24">
      <c r="A1685">
        <v>1854</v>
      </c>
      <c r="B1685" s="19">
        <v>46253</v>
      </c>
      <c r="C1685">
        <v>2026</v>
      </c>
      <c r="D1685" t="s">
        <v>86</v>
      </c>
      <c r="E1685">
        <v>8</v>
      </c>
      <c r="F1685" t="s">
        <v>88</v>
      </c>
      <c r="G1685" t="s">
        <v>6</v>
      </c>
      <c r="H1685" t="s">
        <v>49</v>
      </c>
      <c r="I1685" t="s">
        <v>28</v>
      </c>
      <c r="J1685" t="s">
        <v>16</v>
      </c>
      <c r="K1685" t="s">
        <v>9</v>
      </c>
      <c r="L1685" t="s">
        <v>10</v>
      </c>
      <c r="M1685">
        <v>1</v>
      </c>
      <c r="N1685">
        <v>90.37</v>
      </c>
      <c r="O1685">
        <v>0.05</v>
      </c>
      <c r="P1685">
        <v>45.89</v>
      </c>
      <c r="Q1685">
        <v>85.851500000000001</v>
      </c>
      <c r="R1685">
        <v>45.89</v>
      </c>
      <c r="S1685">
        <v>39.961500000000001</v>
      </c>
      <c r="T1685">
        <v>0.46547235633623174</v>
      </c>
      <c r="U1685">
        <v>2026</v>
      </c>
      <c r="V1685" t="s">
        <v>86</v>
      </c>
      <c r="W1685">
        <v>8</v>
      </c>
      <c r="X1685" t="s">
        <v>88</v>
      </c>
    </row>
    <row r="1686" spans="1:24">
      <c r="A1686">
        <v>2140</v>
      </c>
      <c r="B1686" s="19">
        <v>46253</v>
      </c>
      <c r="C1686">
        <v>2026</v>
      </c>
      <c r="D1686" t="s">
        <v>86</v>
      </c>
      <c r="E1686">
        <v>8</v>
      </c>
      <c r="F1686" t="s">
        <v>88</v>
      </c>
      <c r="G1686" t="s">
        <v>6</v>
      </c>
      <c r="H1686" t="s">
        <v>27</v>
      </c>
      <c r="I1686" t="s">
        <v>8</v>
      </c>
      <c r="J1686" t="s">
        <v>16</v>
      </c>
      <c r="K1686" t="s">
        <v>4</v>
      </c>
      <c r="L1686" t="s">
        <v>30</v>
      </c>
      <c r="M1686">
        <v>15</v>
      </c>
      <c r="N1686">
        <v>104.79</v>
      </c>
      <c r="O1686">
        <v>0.15</v>
      </c>
      <c r="P1686">
        <v>49.67</v>
      </c>
      <c r="Q1686">
        <v>1336.0725</v>
      </c>
      <c r="R1686">
        <v>745.05000000000007</v>
      </c>
      <c r="S1686">
        <v>591.02249999999992</v>
      </c>
      <c r="T1686">
        <v>0.44235810556687599</v>
      </c>
      <c r="U1686">
        <v>2026</v>
      </c>
      <c r="V1686" t="s">
        <v>86</v>
      </c>
      <c r="W1686">
        <v>8</v>
      </c>
      <c r="X1686" t="s">
        <v>88</v>
      </c>
    </row>
    <row r="1687" spans="1:24">
      <c r="A1687">
        <v>2328</v>
      </c>
      <c r="B1687" s="19">
        <v>46253</v>
      </c>
      <c r="C1687">
        <v>2026</v>
      </c>
      <c r="D1687" t="s">
        <v>86</v>
      </c>
      <c r="E1687">
        <v>8</v>
      </c>
      <c r="F1687" t="s">
        <v>88</v>
      </c>
      <c r="G1687" t="s">
        <v>11</v>
      </c>
      <c r="H1687" t="s">
        <v>12</v>
      </c>
      <c r="I1687" t="s">
        <v>2</v>
      </c>
      <c r="J1687" t="s">
        <v>3</v>
      </c>
      <c r="K1687" t="s">
        <v>14</v>
      </c>
      <c r="L1687" t="s">
        <v>44</v>
      </c>
      <c r="M1687">
        <v>1</v>
      </c>
      <c r="N1687">
        <v>130.94</v>
      </c>
      <c r="O1687">
        <v>0</v>
      </c>
      <c r="P1687">
        <v>66.06</v>
      </c>
      <c r="Q1687">
        <v>130.94</v>
      </c>
      <c r="R1687">
        <v>66.06</v>
      </c>
      <c r="S1687">
        <v>64.88</v>
      </c>
      <c r="T1687">
        <v>0.49549411944402011</v>
      </c>
      <c r="U1687">
        <v>2026</v>
      </c>
      <c r="V1687" t="s">
        <v>86</v>
      </c>
      <c r="W1687">
        <v>8</v>
      </c>
      <c r="X1687" t="s">
        <v>88</v>
      </c>
    </row>
    <row r="1688" spans="1:24">
      <c r="A1688">
        <v>4215</v>
      </c>
      <c r="B1688" s="19">
        <v>46253</v>
      </c>
      <c r="C1688">
        <v>2026</v>
      </c>
      <c r="D1688" t="s">
        <v>86</v>
      </c>
      <c r="E1688">
        <v>8</v>
      </c>
      <c r="F1688" t="s">
        <v>88</v>
      </c>
      <c r="G1688" t="s">
        <v>6</v>
      </c>
      <c r="H1688" t="s">
        <v>27</v>
      </c>
      <c r="I1688" t="s">
        <v>2</v>
      </c>
      <c r="J1688" t="s">
        <v>3</v>
      </c>
      <c r="K1688" t="s">
        <v>4</v>
      </c>
      <c r="L1688" t="s">
        <v>26</v>
      </c>
      <c r="M1688">
        <v>1</v>
      </c>
      <c r="N1688">
        <v>40.42</v>
      </c>
      <c r="O1688">
        <v>0.05</v>
      </c>
      <c r="P1688">
        <v>16.62</v>
      </c>
      <c r="Q1688">
        <v>38.399000000000001</v>
      </c>
      <c r="R1688">
        <v>16.62</v>
      </c>
      <c r="S1688">
        <v>21.779</v>
      </c>
      <c r="T1688">
        <v>0.5671762285476184</v>
      </c>
      <c r="U1688">
        <v>2026</v>
      </c>
      <c r="V1688" t="s">
        <v>86</v>
      </c>
      <c r="W1688">
        <v>8</v>
      </c>
      <c r="X1688" t="s">
        <v>88</v>
      </c>
    </row>
    <row r="1689" spans="1:24">
      <c r="A1689">
        <v>4563</v>
      </c>
      <c r="B1689" s="19">
        <v>46253</v>
      </c>
      <c r="C1689">
        <v>2026</v>
      </c>
      <c r="D1689" t="s">
        <v>86</v>
      </c>
      <c r="E1689">
        <v>8</v>
      </c>
      <c r="F1689" t="s">
        <v>88</v>
      </c>
      <c r="G1689" t="s">
        <v>6</v>
      </c>
      <c r="H1689" t="s">
        <v>41</v>
      </c>
      <c r="I1689" t="s">
        <v>28</v>
      </c>
      <c r="J1689" t="s">
        <v>3</v>
      </c>
      <c r="K1689" t="s">
        <v>23</v>
      </c>
      <c r="L1689" t="s">
        <v>24</v>
      </c>
      <c r="M1689">
        <v>1</v>
      </c>
      <c r="N1689">
        <v>338.45</v>
      </c>
      <c r="O1689">
        <v>0.15</v>
      </c>
      <c r="P1689">
        <v>197.2</v>
      </c>
      <c r="Q1689">
        <v>287.6825</v>
      </c>
      <c r="R1689">
        <v>197.2</v>
      </c>
      <c r="S1689">
        <v>90.482500000000016</v>
      </c>
      <c r="T1689">
        <v>0.31452208598020392</v>
      </c>
      <c r="U1689">
        <v>2026</v>
      </c>
      <c r="V1689" t="s">
        <v>86</v>
      </c>
      <c r="W1689">
        <v>8</v>
      </c>
      <c r="X1689" t="s">
        <v>88</v>
      </c>
    </row>
    <row r="1690" spans="1:24">
      <c r="A1690">
        <v>4775</v>
      </c>
      <c r="B1690" s="19">
        <v>46253</v>
      </c>
      <c r="C1690">
        <v>2026</v>
      </c>
      <c r="D1690" t="s">
        <v>86</v>
      </c>
      <c r="E1690">
        <v>8</v>
      </c>
      <c r="F1690" t="s">
        <v>88</v>
      </c>
      <c r="G1690" t="s">
        <v>11</v>
      </c>
      <c r="H1690" t="s">
        <v>39</v>
      </c>
      <c r="I1690" t="s">
        <v>28</v>
      </c>
      <c r="J1690" t="s">
        <v>3</v>
      </c>
      <c r="K1690" t="s">
        <v>4</v>
      </c>
      <c r="L1690" t="s">
        <v>30</v>
      </c>
      <c r="M1690">
        <v>1</v>
      </c>
      <c r="N1690">
        <v>103.92</v>
      </c>
      <c r="O1690">
        <v>0.05</v>
      </c>
      <c r="P1690">
        <v>50.71</v>
      </c>
      <c r="Q1690">
        <v>98.724000000000004</v>
      </c>
      <c r="R1690">
        <v>50.71</v>
      </c>
      <c r="S1690">
        <v>48.014000000000003</v>
      </c>
      <c r="T1690">
        <v>0.48634577205137558</v>
      </c>
      <c r="U1690">
        <v>2026</v>
      </c>
      <c r="V1690" t="s">
        <v>86</v>
      </c>
      <c r="W1690">
        <v>8</v>
      </c>
      <c r="X1690" t="s">
        <v>88</v>
      </c>
    </row>
    <row r="1691" spans="1:24">
      <c r="A1691">
        <v>247</v>
      </c>
      <c r="B1691" s="19">
        <v>46254</v>
      </c>
      <c r="C1691">
        <v>2026</v>
      </c>
      <c r="D1691" t="s">
        <v>86</v>
      </c>
      <c r="E1691">
        <v>8</v>
      </c>
      <c r="F1691" t="s">
        <v>88</v>
      </c>
      <c r="G1691" t="s">
        <v>0</v>
      </c>
      <c r="H1691" t="s">
        <v>36</v>
      </c>
      <c r="I1691" t="s">
        <v>2</v>
      </c>
      <c r="J1691" t="s">
        <v>13</v>
      </c>
      <c r="K1691" t="s">
        <v>4</v>
      </c>
      <c r="L1691" t="s">
        <v>22</v>
      </c>
      <c r="M1691">
        <v>6</v>
      </c>
      <c r="N1691">
        <v>51.67</v>
      </c>
      <c r="O1691">
        <v>0.1</v>
      </c>
      <c r="P1691">
        <v>23.1</v>
      </c>
      <c r="Q1691">
        <v>279.01799999999997</v>
      </c>
      <c r="R1691">
        <v>138.60000000000002</v>
      </c>
      <c r="S1691">
        <v>140.41799999999995</v>
      </c>
      <c r="T1691">
        <v>0.50325785433197845</v>
      </c>
      <c r="U1691">
        <v>2026</v>
      </c>
      <c r="V1691" t="s">
        <v>86</v>
      </c>
      <c r="W1691">
        <v>8</v>
      </c>
      <c r="X1691" t="s">
        <v>88</v>
      </c>
    </row>
    <row r="1692" spans="1:24">
      <c r="A1692">
        <v>827</v>
      </c>
      <c r="B1692" s="19">
        <v>46254</v>
      </c>
      <c r="C1692">
        <v>2026</v>
      </c>
      <c r="D1692" t="s">
        <v>86</v>
      </c>
      <c r="E1692">
        <v>8</v>
      </c>
      <c r="F1692" t="s">
        <v>88</v>
      </c>
      <c r="G1692" t="s">
        <v>6</v>
      </c>
      <c r="H1692" t="s">
        <v>43</v>
      </c>
      <c r="I1692" t="s">
        <v>8</v>
      </c>
      <c r="J1692" t="s">
        <v>3</v>
      </c>
      <c r="K1692" t="s">
        <v>14</v>
      </c>
      <c r="L1692" t="s">
        <v>48</v>
      </c>
      <c r="M1692">
        <v>4</v>
      </c>
      <c r="N1692">
        <v>166.02</v>
      </c>
      <c r="O1692">
        <v>0.1</v>
      </c>
      <c r="P1692">
        <v>87.99</v>
      </c>
      <c r="Q1692">
        <v>597.67200000000003</v>
      </c>
      <c r="R1692">
        <v>351.96</v>
      </c>
      <c r="S1692">
        <v>245.71200000000005</v>
      </c>
      <c r="T1692">
        <v>0.4111151266915633</v>
      </c>
      <c r="U1692">
        <v>2026</v>
      </c>
      <c r="V1692" t="s">
        <v>86</v>
      </c>
      <c r="W1692">
        <v>8</v>
      </c>
      <c r="X1692" t="s">
        <v>88</v>
      </c>
    </row>
    <row r="1693" spans="1:24">
      <c r="A1693">
        <v>1156</v>
      </c>
      <c r="B1693" s="19">
        <v>46254</v>
      </c>
      <c r="C1693">
        <v>2026</v>
      </c>
      <c r="D1693" t="s">
        <v>86</v>
      </c>
      <c r="E1693">
        <v>8</v>
      </c>
      <c r="F1693" t="s">
        <v>88</v>
      </c>
      <c r="G1693" t="s">
        <v>11</v>
      </c>
      <c r="H1693" t="s">
        <v>25</v>
      </c>
      <c r="I1693" t="s">
        <v>19</v>
      </c>
      <c r="J1693" t="s">
        <v>13</v>
      </c>
      <c r="K1693" t="s">
        <v>4</v>
      </c>
      <c r="L1693" t="s">
        <v>22</v>
      </c>
      <c r="M1693">
        <v>2</v>
      </c>
      <c r="N1693">
        <v>50.59</v>
      </c>
      <c r="O1693">
        <v>0.1</v>
      </c>
      <c r="P1693">
        <v>22.68</v>
      </c>
      <c r="Q1693">
        <v>91.062000000000012</v>
      </c>
      <c r="R1693">
        <v>45.36</v>
      </c>
      <c r="S1693">
        <v>45.702000000000012</v>
      </c>
      <c r="T1693">
        <v>0.5018778414706464</v>
      </c>
      <c r="U1693">
        <v>2026</v>
      </c>
      <c r="V1693" t="s">
        <v>86</v>
      </c>
      <c r="W1693">
        <v>8</v>
      </c>
      <c r="X1693" t="s">
        <v>88</v>
      </c>
    </row>
    <row r="1694" spans="1:24">
      <c r="A1694">
        <v>1543</v>
      </c>
      <c r="B1694" s="19">
        <v>46254</v>
      </c>
      <c r="C1694">
        <v>2026</v>
      </c>
      <c r="D1694" t="s">
        <v>86</v>
      </c>
      <c r="E1694">
        <v>8</v>
      </c>
      <c r="F1694" t="s">
        <v>88</v>
      </c>
      <c r="G1694" t="s">
        <v>20</v>
      </c>
      <c r="H1694" t="s">
        <v>31</v>
      </c>
      <c r="I1694" t="s">
        <v>19</v>
      </c>
      <c r="J1694" t="s">
        <v>3</v>
      </c>
      <c r="K1694" t="s">
        <v>9</v>
      </c>
      <c r="L1694" t="s">
        <v>37</v>
      </c>
      <c r="M1694">
        <v>1</v>
      </c>
      <c r="N1694">
        <v>155.83000000000001</v>
      </c>
      <c r="O1694">
        <v>0</v>
      </c>
      <c r="P1694">
        <v>77.260000000000005</v>
      </c>
      <c r="Q1694">
        <v>155.83000000000001</v>
      </c>
      <c r="R1694">
        <v>77.260000000000005</v>
      </c>
      <c r="S1694">
        <v>78.570000000000007</v>
      </c>
      <c r="T1694">
        <v>0.50420329846627732</v>
      </c>
      <c r="U1694">
        <v>2026</v>
      </c>
      <c r="V1694" t="s">
        <v>86</v>
      </c>
      <c r="W1694">
        <v>8</v>
      </c>
      <c r="X1694" t="s">
        <v>88</v>
      </c>
    </row>
    <row r="1695" spans="1:24">
      <c r="A1695">
        <v>2613</v>
      </c>
      <c r="B1695" s="19">
        <v>46254</v>
      </c>
      <c r="C1695">
        <v>2026</v>
      </c>
      <c r="D1695" t="s">
        <v>86</v>
      </c>
      <c r="E1695">
        <v>8</v>
      </c>
      <c r="F1695" t="s">
        <v>88</v>
      </c>
      <c r="G1695" t="s">
        <v>20</v>
      </c>
      <c r="H1695" t="s">
        <v>21</v>
      </c>
      <c r="I1695" t="s">
        <v>2</v>
      </c>
      <c r="J1695" t="s">
        <v>13</v>
      </c>
      <c r="K1695" t="s">
        <v>34</v>
      </c>
      <c r="L1695" t="s">
        <v>42</v>
      </c>
      <c r="M1695">
        <v>1</v>
      </c>
      <c r="N1695">
        <v>36.380000000000003</v>
      </c>
      <c r="O1695">
        <v>0.05</v>
      </c>
      <c r="P1695">
        <v>14.2</v>
      </c>
      <c r="Q1695">
        <v>34.561</v>
      </c>
      <c r="R1695">
        <v>14.2</v>
      </c>
      <c r="S1695">
        <v>20.361000000000001</v>
      </c>
      <c r="T1695">
        <v>0.58913225890454557</v>
      </c>
      <c r="U1695">
        <v>2026</v>
      </c>
      <c r="V1695" t="s">
        <v>86</v>
      </c>
      <c r="W1695">
        <v>8</v>
      </c>
      <c r="X1695" t="s">
        <v>88</v>
      </c>
    </row>
    <row r="1696" spans="1:24">
      <c r="A1696">
        <v>3002</v>
      </c>
      <c r="B1696" s="19">
        <v>46254</v>
      </c>
      <c r="C1696">
        <v>2026</v>
      </c>
      <c r="D1696" t="s">
        <v>86</v>
      </c>
      <c r="E1696">
        <v>8</v>
      </c>
      <c r="F1696" t="s">
        <v>88</v>
      </c>
      <c r="G1696" t="s">
        <v>6</v>
      </c>
      <c r="H1696" t="s">
        <v>43</v>
      </c>
      <c r="I1696" t="s">
        <v>19</v>
      </c>
      <c r="J1696" t="s">
        <v>13</v>
      </c>
      <c r="K1696" t="s">
        <v>23</v>
      </c>
      <c r="L1696" t="s">
        <v>51</v>
      </c>
      <c r="M1696">
        <v>2</v>
      </c>
      <c r="N1696">
        <v>124.09</v>
      </c>
      <c r="O1696">
        <v>0</v>
      </c>
      <c r="P1696">
        <v>60.39</v>
      </c>
      <c r="Q1696">
        <v>248.18</v>
      </c>
      <c r="R1696">
        <v>120.78</v>
      </c>
      <c r="S1696">
        <v>127.4</v>
      </c>
      <c r="T1696">
        <v>0.513337094044645</v>
      </c>
      <c r="U1696">
        <v>2026</v>
      </c>
      <c r="V1696" t="s">
        <v>86</v>
      </c>
      <c r="W1696">
        <v>8</v>
      </c>
      <c r="X1696" t="s">
        <v>88</v>
      </c>
    </row>
    <row r="1697" spans="1:24">
      <c r="A1697">
        <v>3103</v>
      </c>
      <c r="B1697" s="19">
        <v>46254</v>
      </c>
      <c r="C1697">
        <v>2026</v>
      </c>
      <c r="D1697" t="s">
        <v>86</v>
      </c>
      <c r="E1697">
        <v>8</v>
      </c>
      <c r="F1697" t="s">
        <v>88</v>
      </c>
      <c r="G1697" t="s">
        <v>20</v>
      </c>
      <c r="H1697" t="s">
        <v>33</v>
      </c>
      <c r="I1697" t="s">
        <v>2</v>
      </c>
      <c r="J1697" t="s">
        <v>13</v>
      </c>
      <c r="K1697" t="s">
        <v>9</v>
      </c>
      <c r="L1697" t="s">
        <v>17</v>
      </c>
      <c r="M1697">
        <v>1</v>
      </c>
      <c r="N1697">
        <v>141.97999999999999</v>
      </c>
      <c r="O1697">
        <v>0.05</v>
      </c>
      <c r="P1697">
        <v>79.510000000000005</v>
      </c>
      <c r="Q1697">
        <v>134.88099999999997</v>
      </c>
      <c r="R1697">
        <v>79.510000000000005</v>
      </c>
      <c r="S1697">
        <v>55.370999999999967</v>
      </c>
      <c r="T1697">
        <v>0.41051741905828082</v>
      </c>
      <c r="U1697">
        <v>2026</v>
      </c>
      <c r="V1697" t="s">
        <v>86</v>
      </c>
      <c r="W1697">
        <v>8</v>
      </c>
      <c r="X1697" t="s">
        <v>88</v>
      </c>
    </row>
    <row r="1698" spans="1:24">
      <c r="A1698">
        <v>3234</v>
      </c>
      <c r="B1698" s="19">
        <v>46254</v>
      </c>
      <c r="C1698">
        <v>2026</v>
      </c>
      <c r="D1698" t="s">
        <v>86</v>
      </c>
      <c r="E1698">
        <v>8</v>
      </c>
      <c r="F1698" t="s">
        <v>88</v>
      </c>
      <c r="G1698" t="s">
        <v>20</v>
      </c>
      <c r="H1698" t="s">
        <v>47</v>
      </c>
      <c r="I1698" t="s">
        <v>19</v>
      </c>
      <c r="J1698" t="s">
        <v>13</v>
      </c>
      <c r="K1698" t="s">
        <v>23</v>
      </c>
      <c r="L1698" t="s">
        <v>51</v>
      </c>
      <c r="M1698">
        <v>5</v>
      </c>
      <c r="N1698">
        <v>121.93</v>
      </c>
      <c r="O1698">
        <v>0.15</v>
      </c>
      <c r="P1698">
        <v>62.28</v>
      </c>
      <c r="Q1698">
        <v>518.2025000000001</v>
      </c>
      <c r="R1698">
        <v>311.39999999999998</v>
      </c>
      <c r="S1698">
        <v>206.80250000000012</v>
      </c>
      <c r="T1698">
        <v>0.39907661580173792</v>
      </c>
      <c r="U1698">
        <v>2026</v>
      </c>
      <c r="V1698" t="s">
        <v>86</v>
      </c>
      <c r="W1698">
        <v>8</v>
      </c>
      <c r="X1698" t="s">
        <v>88</v>
      </c>
    </row>
    <row r="1699" spans="1:24">
      <c r="A1699">
        <v>3281</v>
      </c>
      <c r="B1699" s="19">
        <v>46254</v>
      </c>
      <c r="C1699">
        <v>2026</v>
      </c>
      <c r="D1699" t="s">
        <v>86</v>
      </c>
      <c r="E1699">
        <v>8</v>
      </c>
      <c r="F1699" t="s">
        <v>88</v>
      </c>
      <c r="G1699" t="s">
        <v>20</v>
      </c>
      <c r="H1699" t="s">
        <v>21</v>
      </c>
      <c r="I1699" t="s">
        <v>2</v>
      </c>
      <c r="J1699" t="s">
        <v>13</v>
      </c>
      <c r="K1699" t="s">
        <v>14</v>
      </c>
      <c r="L1699" t="s">
        <v>15</v>
      </c>
      <c r="M1699">
        <v>1</v>
      </c>
      <c r="N1699">
        <v>35.58</v>
      </c>
      <c r="O1699">
        <v>0.15</v>
      </c>
      <c r="P1699">
        <v>13.94</v>
      </c>
      <c r="Q1699">
        <v>30.242999999999999</v>
      </c>
      <c r="R1699">
        <v>13.94</v>
      </c>
      <c r="S1699">
        <v>16.302999999999997</v>
      </c>
      <c r="T1699">
        <v>0.53906689151208542</v>
      </c>
      <c r="U1699">
        <v>2026</v>
      </c>
      <c r="V1699" t="s">
        <v>86</v>
      </c>
      <c r="W1699">
        <v>8</v>
      </c>
      <c r="X1699" t="s">
        <v>88</v>
      </c>
    </row>
    <row r="1700" spans="1:24">
      <c r="A1700">
        <v>3870</v>
      </c>
      <c r="B1700" s="19">
        <v>46254</v>
      </c>
      <c r="C1700">
        <v>2026</v>
      </c>
      <c r="D1700" t="s">
        <v>86</v>
      </c>
      <c r="E1700">
        <v>8</v>
      </c>
      <c r="F1700" t="s">
        <v>88</v>
      </c>
      <c r="G1700" t="s">
        <v>11</v>
      </c>
      <c r="H1700" t="s">
        <v>25</v>
      </c>
      <c r="I1700" t="s">
        <v>28</v>
      </c>
      <c r="J1700" t="s">
        <v>3</v>
      </c>
      <c r="K1700" t="s">
        <v>9</v>
      </c>
      <c r="L1700" t="s">
        <v>37</v>
      </c>
      <c r="M1700">
        <v>1</v>
      </c>
      <c r="N1700">
        <v>157.84</v>
      </c>
      <c r="O1700">
        <v>0</v>
      </c>
      <c r="P1700">
        <v>77.87</v>
      </c>
      <c r="Q1700">
        <v>157.84</v>
      </c>
      <c r="R1700">
        <v>77.87</v>
      </c>
      <c r="S1700">
        <v>79.97</v>
      </c>
      <c r="T1700">
        <v>0.50665230613279266</v>
      </c>
      <c r="U1700">
        <v>2026</v>
      </c>
      <c r="V1700" t="s">
        <v>86</v>
      </c>
      <c r="W1700">
        <v>8</v>
      </c>
      <c r="X1700" t="s">
        <v>88</v>
      </c>
    </row>
    <row r="1701" spans="1:24">
      <c r="A1701">
        <v>3938</v>
      </c>
      <c r="B1701" s="19">
        <v>46254</v>
      </c>
      <c r="C1701">
        <v>2026</v>
      </c>
      <c r="D1701" t="s">
        <v>86</v>
      </c>
      <c r="E1701">
        <v>8</v>
      </c>
      <c r="F1701" t="s">
        <v>88</v>
      </c>
      <c r="G1701" t="s">
        <v>6</v>
      </c>
      <c r="H1701" t="s">
        <v>43</v>
      </c>
      <c r="I1701" t="s">
        <v>2</v>
      </c>
      <c r="J1701" t="s">
        <v>13</v>
      </c>
      <c r="K1701" t="s">
        <v>23</v>
      </c>
      <c r="L1701" t="s">
        <v>24</v>
      </c>
      <c r="M1701">
        <v>1</v>
      </c>
      <c r="N1701">
        <v>336.35</v>
      </c>
      <c r="O1701">
        <v>0</v>
      </c>
      <c r="P1701">
        <v>195.07</v>
      </c>
      <c r="Q1701">
        <v>336.35</v>
      </c>
      <c r="R1701">
        <v>195.07</v>
      </c>
      <c r="S1701">
        <v>141.28000000000003</v>
      </c>
      <c r="T1701">
        <v>0.42003865021554931</v>
      </c>
      <c r="U1701">
        <v>2026</v>
      </c>
      <c r="V1701" t="s">
        <v>86</v>
      </c>
      <c r="W1701">
        <v>8</v>
      </c>
      <c r="X1701" t="s">
        <v>88</v>
      </c>
    </row>
    <row r="1702" spans="1:24">
      <c r="A1702">
        <v>4237</v>
      </c>
      <c r="B1702" s="19">
        <v>46254</v>
      </c>
      <c r="C1702">
        <v>2026</v>
      </c>
      <c r="D1702" t="s">
        <v>86</v>
      </c>
      <c r="E1702">
        <v>8</v>
      </c>
      <c r="F1702" t="s">
        <v>88</v>
      </c>
      <c r="G1702" t="s">
        <v>20</v>
      </c>
      <c r="H1702" t="s">
        <v>47</v>
      </c>
      <c r="I1702" t="s">
        <v>8</v>
      </c>
      <c r="J1702" t="s">
        <v>3</v>
      </c>
      <c r="K1702" t="s">
        <v>9</v>
      </c>
      <c r="L1702" t="s">
        <v>37</v>
      </c>
      <c r="M1702">
        <v>3</v>
      </c>
      <c r="N1702">
        <v>153.03</v>
      </c>
      <c r="O1702">
        <v>0.15</v>
      </c>
      <c r="P1702">
        <v>78.239999999999995</v>
      </c>
      <c r="Q1702">
        <v>390.22650000000004</v>
      </c>
      <c r="R1702">
        <v>234.71999999999997</v>
      </c>
      <c r="S1702">
        <v>155.50650000000007</v>
      </c>
      <c r="T1702">
        <v>0.39850317700104954</v>
      </c>
      <c r="U1702">
        <v>2026</v>
      </c>
      <c r="V1702" t="s">
        <v>86</v>
      </c>
      <c r="W1702">
        <v>8</v>
      </c>
      <c r="X1702" t="s">
        <v>88</v>
      </c>
    </row>
    <row r="1703" spans="1:24">
      <c r="A1703">
        <v>4970</v>
      </c>
      <c r="B1703" s="19">
        <v>46254</v>
      </c>
      <c r="C1703">
        <v>2026</v>
      </c>
      <c r="D1703" t="s">
        <v>86</v>
      </c>
      <c r="E1703">
        <v>8</v>
      </c>
      <c r="F1703" t="s">
        <v>88</v>
      </c>
      <c r="G1703" t="s">
        <v>6</v>
      </c>
      <c r="H1703" t="s">
        <v>49</v>
      </c>
      <c r="I1703" t="s">
        <v>2</v>
      </c>
      <c r="J1703" t="s">
        <v>3</v>
      </c>
      <c r="K1703" t="s">
        <v>4</v>
      </c>
      <c r="L1703" t="s">
        <v>30</v>
      </c>
      <c r="M1703">
        <v>2</v>
      </c>
      <c r="N1703">
        <v>105.01</v>
      </c>
      <c r="O1703">
        <v>0.15</v>
      </c>
      <c r="P1703">
        <v>50.56</v>
      </c>
      <c r="Q1703">
        <v>178.517</v>
      </c>
      <c r="R1703">
        <v>101.12</v>
      </c>
      <c r="S1703">
        <v>77.396999999999991</v>
      </c>
      <c r="T1703">
        <v>0.43355534766996978</v>
      </c>
      <c r="U1703">
        <v>2026</v>
      </c>
      <c r="V1703" t="s">
        <v>86</v>
      </c>
      <c r="W1703">
        <v>8</v>
      </c>
      <c r="X1703" t="s">
        <v>88</v>
      </c>
    </row>
    <row r="1704" spans="1:24">
      <c r="A1704">
        <v>515</v>
      </c>
      <c r="B1704" s="19">
        <v>46255</v>
      </c>
      <c r="C1704">
        <v>2026</v>
      </c>
      <c r="D1704" t="s">
        <v>86</v>
      </c>
      <c r="E1704">
        <v>8</v>
      </c>
      <c r="F1704" t="s">
        <v>88</v>
      </c>
      <c r="G1704" t="s">
        <v>0</v>
      </c>
      <c r="H1704" t="s">
        <v>1</v>
      </c>
      <c r="I1704" t="s">
        <v>19</v>
      </c>
      <c r="J1704" t="s">
        <v>3</v>
      </c>
      <c r="K1704" t="s">
        <v>14</v>
      </c>
      <c r="L1704" t="s">
        <v>32</v>
      </c>
      <c r="M1704">
        <v>2</v>
      </c>
      <c r="N1704">
        <v>45.47</v>
      </c>
      <c r="O1704">
        <v>0</v>
      </c>
      <c r="P1704">
        <v>18.27</v>
      </c>
      <c r="Q1704">
        <v>90.94</v>
      </c>
      <c r="R1704">
        <v>36.54</v>
      </c>
      <c r="S1704">
        <v>54.4</v>
      </c>
      <c r="T1704">
        <v>0.5981966131515285</v>
      </c>
      <c r="U1704">
        <v>2026</v>
      </c>
      <c r="V1704" t="s">
        <v>86</v>
      </c>
      <c r="W1704">
        <v>8</v>
      </c>
      <c r="X1704" t="s">
        <v>88</v>
      </c>
    </row>
    <row r="1705" spans="1:24">
      <c r="A1705">
        <v>661</v>
      </c>
      <c r="B1705" s="19">
        <v>46255</v>
      </c>
      <c r="C1705">
        <v>2026</v>
      </c>
      <c r="D1705" t="s">
        <v>86</v>
      </c>
      <c r="E1705">
        <v>8</v>
      </c>
      <c r="F1705" t="s">
        <v>88</v>
      </c>
      <c r="G1705" t="s">
        <v>0</v>
      </c>
      <c r="H1705" t="s">
        <v>50</v>
      </c>
      <c r="I1705" t="s">
        <v>19</v>
      </c>
      <c r="J1705" t="s">
        <v>13</v>
      </c>
      <c r="K1705" t="s">
        <v>14</v>
      </c>
      <c r="L1705" t="s">
        <v>32</v>
      </c>
      <c r="M1705">
        <v>2</v>
      </c>
      <c r="N1705">
        <v>47.58</v>
      </c>
      <c r="O1705">
        <v>0.1</v>
      </c>
      <c r="P1705">
        <v>18.47</v>
      </c>
      <c r="Q1705">
        <v>85.644000000000005</v>
      </c>
      <c r="R1705">
        <v>36.94</v>
      </c>
      <c r="S1705">
        <v>48.704000000000008</v>
      </c>
      <c r="T1705">
        <v>0.56867965064686377</v>
      </c>
      <c r="U1705">
        <v>2026</v>
      </c>
      <c r="V1705" t="s">
        <v>86</v>
      </c>
      <c r="W1705">
        <v>8</v>
      </c>
      <c r="X1705" t="s">
        <v>88</v>
      </c>
    </row>
    <row r="1706" spans="1:24">
      <c r="A1706">
        <v>1443</v>
      </c>
      <c r="B1706" s="19">
        <v>46255</v>
      </c>
      <c r="C1706">
        <v>2026</v>
      </c>
      <c r="D1706" t="s">
        <v>86</v>
      </c>
      <c r="E1706">
        <v>8</v>
      </c>
      <c r="F1706" t="s">
        <v>88</v>
      </c>
      <c r="G1706" t="s">
        <v>20</v>
      </c>
      <c r="H1706" t="s">
        <v>21</v>
      </c>
      <c r="I1706" t="s">
        <v>2</v>
      </c>
      <c r="J1706" t="s">
        <v>13</v>
      </c>
      <c r="K1706" t="s">
        <v>9</v>
      </c>
      <c r="L1706" t="s">
        <v>37</v>
      </c>
      <c r="M1706">
        <v>5</v>
      </c>
      <c r="N1706">
        <v>155.65</v>
      </c>
      <c r="O1706">
        <v>0</v>
      </c>
      <c r="P1706">
        <v>79.13</v>
      </c>
      <c r="Q1706">
        <v>778.25</v>
      </c>
      <c r="R1706">
        <v>395.65</v>
      </c>
      <c r="S1706">
        <v>382.6</v>
      </c>
      <c r="T1706">
        <v>0.49161580469000965</v>
      </c>
      <c r="U1706">
        <v>2026</v>
      </c>
      <c r="V1706" t="s">
        <v>86</v>
      </c>
      <c r="W1706">
        <v>8</v>
      </c>
      <c r="X1706" t="s">
        <v>88</v>
      </c>
    </row>
    <row r="1707" spans="1:24">
      <c r="A1707">
        <v>1446</v>
      </c>
      <c r="B1707" s="19">
        <v>46255</v>
      </c>
      <c r="C1707">
        <v>2026</v>
      </c>
      <c r="D1707" t="s">
        <v>86</v>
      </c>
      <c r="E1707">
        <v>8</v>
      </c>
      <c r="F1707" t="s">
        <v>88</v>
      </c>
      <c r="G1707" t="s">
        <v>20</v>
      </c>
      <c r="H1707" t="s">
        <v>47</v>
      </c>
      <c r="I1707" t="s">
        <v>19</v>
      </c>
      <c r="J1707" t="s">
        <v>3</v>
      </c>
      <c r="K1707" t="s">
        <v>23</v>
      </c>
      <c r="L1707" t="s">
        <v>29</v>
      </c>
      <c r="M1707">
        <v>1</v>
      </c>
      <c r="N1707">
        <v>195.15</v>
      </c>
      <c r="O1707">
        <v>0</v>
      </c>
      <c r="P1707">
        <v>101.99</v>
      </c>
      <c r="Q1707">
        <v>195.15</v>
      </c>
      <c r="R1707">
        <v>101.99</v>
      </c>
      <c r="S1707">
        <v>93.160000000000011</v>
      </c>
      <c r="T1707">
        <v>0.47737637714578535</v>
      </c>
      <c r="U1707">
        <v>2026</v>
      </c>
      <c r="V1707" t="s">
        <v>86</v>
      </c>
      <c r="W1707">
        <v>8</v>
      </c>
      <c r="X1707" t="s">
        <v>88</v>
      </c>
    </row>
    <row r="1708" spans="1:24">
      <c r="A1708">
        <v>1524</v>
      </c>
      <c r="B1708" s="19">
        <v>46255</v>
      </c>
      <c r="C1708">
        <v>2026</v>
      </c>
      <c r="D1708" t="s">
        <v>86</v>
      </c>
      <c r="E1708">
        <v>8</v>
      </c>
      <c r="F1708" t="s">
        <v>88</v>
      </c>
      <c r="G1708" t="s">
        <v>6</v>
      </c>
      <c r="H1708" t="s">
        <v>27</v>
      </c>
      <c r="I1708" t="s">
        <v>28</v>
      </c>
      <c r="J1708" t="s">
        <v>13</v>
      </c>
      <c r="K1708" t="s">
        <v>4</v>
      </c>
      <c r="L1708" t="s">
        <v>5</v>
      </c>
      <c r="M1708">
        <v>1</v>
      </c>
      <c r="N1708">
        <v>81.569999999999993</v>
      </c>
      <c r="O1708">
        <v>0</v>
      </c>
      <c r="P1708">
        <v>43.79</v>
      </c>
      <c r="Q1708">
        <v>81.569999999999993</v>
      </c>
      <c r="R1708">
        <v>43.79</v>
      </c>
      <c r="S1708">
        <v>37.779999999999994</v>
      </c>
      <c r="T1708">
        <v>0.4631604756650729</v>
      </c>
      <c r="U1708">
        <v>2026</v>
      </c>
      <c r="V1708" t="s">
        <v>86</v>
      </c>
      <c r="W1708">
        <v>8</v>
      </c>
      <c r="X1708" t="s">
        <v>88</v>
      </c>
    </row>
    <row r="1709" spans="1:24">
      <c r="A1709">
        <v>1946</v>
      </c>
      <c r="B1709" s="19">
        <v>46255</v>
      </c>
      <c r="C1709">
        <v>2026</v>
      </c>
      <c r="D1709" t="s">
        <v>86</v>
      </c>
      <c r="E1709">
        <v>8</v>
      </c>
      <c r="F1709" t="s">
        <v>88</v>
      </c>
      <c r="G1709" t="s">
        <v>0</v>
      </c>
      <c r="H1709" t="s">
        <v>50</v>
      </c>
      <c r="I1709" t="s">
        <v>19</v>
      </c>
      <c r="J1709" t="s">
        <v>13</v>
      </c>
      <c r="K1709" t="s">
        <v>23</v>
      </c>
      <c r="L1709" t="s">
        <v>51</v>
      </c>
      <c r="M1709">
        <v>5</v>
      </c>
      <c r="N1709">
        <v>125.44</v>
      </c>
      <c r="O1709">
        <v>0</v>
      </c>
      <c r="P1709">
        <v>59.58</v>
      </c>
      <c r="Q1709">
        <v>627.20000000000005</v>
      </c>
      <c r="R1709">
        <v>297.89999999999998</v>
      </c>
      <c r="S1709">
        <v>329.30000000000007</v>
      </c>
      <c r="T1709">
        <v>0.52503188775510212</v>
      </c>
      <c r="U1709">
        <v>2026</v>
      </c>
      <c r="V1709" t="s">
        <v>86</v>
      </c>
      <c r="W1709">
        <v>8</v>
      </c>
      <c r="X1709" t="s">
        <v>88</v>
      </c>
    </row>
    <row r="1710" spans="1:24">
      <c r="A1710">
        <v>2285</v>
      </c>
      <c r="B1710" s="19">
        <v>46255</v>
      </c>
      <c r="C1710">
        <v>2026</v>
      </c>
      <c r="D1710" t="s">
        <v>86</v>
      </c>
      <c r="E1710">
        <v>8</v>
      </c>
      <c r="F1710" t="s">
        <v>88</v>
      </c>
      <c r="G1710" t="s">
        <v>6</v>
      </c>
      <c r="H1710" t="s">
        <v>41</v>
      </c>
      <c r="I1710" t="s">
        <v>2</v>
      </c>
      <c r="J1710" t="s">
        <v>16</v>
      </c>
      <c r="K1710" t="s">
        <v>9</v>
      </c>
      <c r="L1710" t="s">
        <v>37</v>
      </c>
      <c r="M1710">
        <v>2</v>
      </c>
      <c r="N1710">
        <v>155.11000000000001</v>
      </c>
      <c r="O1710">
        <v>0.05</v>
      </c>
      <c r="P1710">
        <v>80.13</v>
      </c>
      <c r="Q1710">
        <v>294.709</v>
      </c>
      <c r="R1710">
        <v>160.26</v>
      </c>
      <c r="S1710">
        <v>134.44900000000001</v>
      </c>
      <c r="T1710">
        <v>0.45620934548995795</v>
      </c>
      <c r="U1710">
        <v>2026</v>
      </c>
      <c r="V1710" t="s">
        <v>86</v>
      </c>
      <c r="W1710">
        <v>8</v>
      </c>
      <c r="X1710" t="s">
        <v>88</v>
      </c>
    </row>
    <row r="1711" spans="1:24">
      <c r="A1711">
        <v>2978</v>
      </c>
      <c r="B1711" s="19">
        <v>46255</v>
      </c>
      <c r="C1711">
        <v>2026</v>
      </c>
      <c r="D1711" t="s">
        <v>86</v>
      </c>
      <c r="E1711">
        <v>8</v>
      </c>
      <c r="F1711" t="s">
        <v>88</v>
      </c>
      <c r="G1711" t="s">
        <v>11</v>
      </c>
      <c r="H1711" t="s">
        <v>39</v>
      </c>
      <c r="I1711" t="s">
        <v>19</v>
      </c>
      <c r="J1711" t="s">
        <v>13</v>
      </c>
      <c r="K1711" t="s">
        <v>4</v>
      </c>
      <c r="L1711" t="s">
        <v>5</v>
      </c>
      <c r="M1711">
        <v>1</v>
      </c>
      <c r="N1711">
        <v>80.7</v>
      </c>
      <c r="O1711">
        <v>0</v>
      </c>
      <c r="P1711">
        <v>41.98</v>
      </c>
      <c r="Q1711">
        <v>80.7</v>
      </c>
      <c r="R1711">
        <v>41.98</v>
      </c>
      <c r="S1711">
        <v>38.720000000000006</v>
      </c>
      <c r="T1711">
        <v>0.47980173482032223</v>
      </c>
      <c r="U1711">
        <v>2026</v>
      </c>
      <c r="V1711" t="s">
        <v>86</v>
      </c>
      <c r="W1711">
        <v>8</v>
      </c>
      <c r="X1711" t="s">
        <v>88</v>
      </c>
    </row>
    <row r="1712" spans="1:24">
      <c r="A1712">
        <v>3842</v>
      </c>
      <c r="B1712" s="19">
        <v>46255</v>
      </c>
      <c r="C1712">
        <v>2026</v>
      </c>
      <c r="D1712" t="s">
        <v>86</v>
      </c>
      <c r="E1712">
        <v>8</v>
      </c>
      <c r="F1712" t="s">
        <v>88</v>
      </c>
      <c r="G1712" t="s">
        <v>20</v>
      </c>
      <c r="H1712" t="s">
        <v>33</v>
      </c>
      <c r="I1712" t="s">
        <v>8</v>
      </c>
      <c r="J1712" t="s">
        <v>3</v>
      </c>
      <c r="K1712" t="s">
        <v>9</v>
      </c>
      <c r="L1712" t="s">
        <v>37</v>
      </c>
      <c r="M1712">
        <v>10</v>
      </c>
      <c r="N1712">
        <v>156.72</v>
      </c>
      <c r="O1712">
        <v>0.15</v>
      </c>
      <c r="P1712">
        <v>78.12</v>
      </c>
      <c r="Q1712">
        <v>1332.12</v>
      </c>
      <c r="R1712">
        <v>781.2</v>
      </c>
      <c r="S1712">
        <v>550.91999999999985</v>
      </c>
      <c r="T1712">
        <v>0.41356634537429054</v>
      </c>
      <c r="U1712">
        <v>2026</v>
      </c>
      <c r="V1712" t="s">
        <v>86</v>
      </c>
      <c r="W1712">
        <v>8</v>
      </c>
      <c r="X1712" t="s">
        <v>88</v>
      </c>
    </row>
    <row r="1713" spans="1:24">
      <c r="A1713">
        <v>4220</v>
      </c>
      <c r="B1713" s="19">
        <v>46255</v>
      </c>
      <c r="C1713">
        <v>2026</v>
      </c>
      <c r="D1713" t="s">
        <v>86</v>
      </c>
      <c r="E1713">
        <v>8</v>
      </c>
      <c r="F1713" t="s">
        <v>88</v>
      </c>
      <c r="G1713" t="s">
        <v>6</v>
      </c>
      <c r="H1713" t="s">
        <v>49</v>
      </c>
      <c r="I1713" t="s">
        <v>8</v>
      </c>
      <c r="J1713" t="s">
        <v>16</v>
      </c>
      <c r="K1713" t="s">
        <v>14</v>
      </c>
      <c r="L1713" t="s">
        <v>48</v>
      </c>
      <c r="M1713">
        <v>5</v>
      </c>
      <c r="N1713">
        <v>162.76</v>
      </c>
      <c r="O1713">
        <v>0.15</v>
      </c>
      <c r="P1713">
        <v>85.32</v>
      </c>
      <c r="Q1713">
        <v>691.7299999999999</v>
      </c>
      <c r="R1713">
        <v>426.59999999999997</v>
      </c>
      <c r="S1713">
        <v>265.12999999999994</v>
      </c>
      <c r="T1713">
        <v>0.38328538591647027</v>
      </c>
      <c r="U1713">
        <v>2026</v>
      </c>
      <c r="V1713" t="s">
        <v>86</v>
      </c>
      <c r="W1713">
        <v>8</v>
      </c>
      <c r="X1713" t="s">
        <v>88</v>
      </c>
    </row>
    <row r="1714" spans="1:24">
      <c r="A1714">
        <v>478</v>
      </c>
      <c r="B1714" s="19">
        <v>46256</v>
      </c>
      <c r="C1714">
        <v>2026</v>
      </c>
      <c r="D1714" t="s">
        <v>86</v>
      </c>
      <c r="E1714">
        <v>8</v>
      </c>
      <c r="F1714" t="s">
        <v>88</v>
      </c>
      <c r="G1714" t="s">
        <v>20</v>
      </c>
      <c r="H1714" t="s">
        <v>33</v>
      </c>
      <c r="I1714" t="s">
        <v>19</v>
      </c>
      <c r="J1714" t="s">
        <v>16</v>
      </c>
      <c r="K1714" t="s">
        <v>34</v>
      </c>
      <c r="L1714" t="s">
        <v>35</v>
      </c>
      <c r="M1714">
        <v>2</v>
      </c>
      <c r="N1714">
        <v>40.22</v>
      </c>
      <c r="O1714">
        <v>0</v>
      </c>
      <c r="P1714">
        <v>14.45</v>
      </c>
      <c r="Q1714">
        <v>80.44</v>
      </c>
      <c r="R1714">
        <v>28.9</v>
      </c>
      <c r="S1714">
        <v>51.54</v>
      </c>
      <c r="T1714">
        <v>0.64072600696171056</v>
      </c>
      <c r="U1714">
        <v>2026</v>
      </c>
      <c r="V1714" t="s">
        <v>86</v>
      </c>
      <c r="W1714">
        <v>8</v>
      </c>
      <c r="X1714" t="s">
        <v>88</v>
      </c>
    </row>
    <row r="1715" spans="1:24">
      <c r="A1715">
        <v>491</v>
      </c>
      <c r="B1715" s="19">
        <v>46256</v>
      </c>
      <c r="C1715">
        <v>2026</v>
      </c>
      <c r="D1715" t="s">
        <v>86</v>
      </c>
      <c r="E1715">
        <v>8</v>
      </c>
      <c r="F1715" t="s">
        <v>88</v>
      </c>
      <c r="G1715" t="s">
        <v>0</v>
      </c>
      <c r="H1715" t="s">
        <v>36</v>
      </c>
      <c r="I1715" t="s">
        <v>28</v>
      </c>
      <c r="J1715" t="s">
        <v>13</v>
      </c>
      <c r="K1715" t="s">
        <v>14</v>
      </c>
      <c r="L1715" t="s">
        <v>32</v>
      </c>
      <c r="M1715">
        <v>1</v>
      </c>
      <c r="N1715">
        <v>45.42</v>
      </c>
      <c r="O1715">
        <v>0.15</v>
      </c>
      <c r="P1715">
        <v>18.079999999999998</v>
      </c>
      <c r="Q1715">
        <v>38.606999999999999</v>
      </c>
      <c r="R1715">
        <v>18.079999999999998</v>
      </c>
      <c r="S1715">
        <v>20.527000000000001</v>
      </c>
      <c r="T1715">
        <v>0.53169114409304019</v>
      </c>
      <c r="U1715">
        <v>2026</v>
      </c>
      <c r="V1715" t="s">
        <v>86</v>
      </c>
      <c r="W1715">
        <v>8</v>
      </c>
      <c r="X1715" t="s">
        <v>88</v>
      </c>
    </row>
    <row r="1716" spans="1:24">
      <c r="A1716">
        <v>862</v>
      </c>
      <c r="B1716" s="19">
        <v>46256</v>
      </c>
      <c r="C1716">
        <v>2026</v>
      </c>
      <c r="D1716" t="s">
        <v>86</v>
      </c>
      <c r="E1716">
        <v>8</v>
      </c>
      <c r="F1716" t="s">
        <v>88</v>
      </c>
      <c r="G1716" t="s">
        <v>0</v>
      </c>
      <c r="H1716" t="s">
        <v>36</v>
      </c>
      <c r="I1716" t="s">
        <v>2</v>
      </c>
      <c r="J1716" t="s">
        <v>3</v>
      </c>
      <c r="K1716" t="s">
        <v>9</v>
      </c>
      <c r="L1716" t="s">
        <v>10</v>
      </c>
      <c r="M1716">
        <v>1</v>
      </c>
      <c r="N1716">
        <v>93.55</v>
      </c>
      <c r="O1716">
        <v>0</v>
      </c>
      <c r="P1716">
        <v>44.89</v>
      </c>
      <c r="Q1716">
        <v>93.55</v>
      </c>
      <c r="R1716">
        <v>44.89</v>
      </c>
      <c r="S1716">
        <v>48.66</v>
      </c>
      <c r="T1716">
        <v>0.5201496525921967</v>
      </c>
      <c r="U1716">
        <v>2026</v>
      </c>
      <c r="V1716" t="s">
        <v>86</v>
      </c>
      <c r="W1716">
        <v>8</v>
      </c>
      <c r="X1716" t="s">
        <v>88</v>
      </c>
    </row>
    <row r="1717" spans="1:24">
      <c r="A1717">
        <v>957</v>
      </c>
      <c r="B1717" s="19">
        <v>46256</v>
      </c>
      <c r="C1717">
        <v>2026</v>
      </c>
      <c r="D1717" t="s">
        <v>86</v>
      </c>
      <c r="E1717">
        <v>8</v>
      </c>
      <c r="F1717" t="s">
        <v>88</v>
      </c>
      <c r="G1717" t="s">
        <v>11</v>
      </c>
      <c r="H1717" t="s">
        <v>12</v>
      </c>
      <c r="I1717" t="s">
        <v>2</v>
      </c>
      <c r="J1717" t="s">
        <v>3</v>
      </c>
      <c r="K1717" t="s">
        <v>9</v>
      </c>
      <c r="L1717" t="s">
        <v>17</v>
      </c>
      <c r="M1717">
        <v>2</v>
      </c>
      <c r="N1717">
        <v>146.85</v>
      </c>
      <c r="O1717">
        <v>0</v>
      </c>
      <c r="P1717">
        <v>81.010000000000005</v>
      </c>
      <c r="Q1717">
        <v>293.7</v>
      </c>
      <c r="R1717">
        <v>162.02000000000001</v>
      </c>
      <c r="S1717">
        <v>131.67999999999998</v>
      </c>
      <c r="T1717">
        <v>0.44834865509022809</v>
      </c>
      <c r="U1717">
        <v>2026</v>
      </c>
      <c r="V1717" t="s">
        <v>86</v>
      </c>
      <c r="W1717">
        <v>8</v>
      </c>
      <c r="X1717" t="s">
        <v>88</v>
      </c>
    </row>
    <row r="1718" spans="1:24">
      <c r="A1718">
        <v>1728</v>
      </c>
      <c r="B1718" s="19">
        <v>46256</v>
      </c>
      <c r="C1718">
        <v>2026</v>
      </c>
      <c r="D1718" t="s">
        <v>86</v>
      </c>
      <c r="E1718">
        <v>8</v>
      </c>
      <c r="F1718" t="s">
        <v>88</v>
      </c>
      <c r="G1718" t="s">
        <v>0</v>
      </c>
      <c r="H1718" t="s">
        <v>36</v>
      </c>
      <c r="I1718" t="s">
        <v>8</v>
      </c>
      <c r="J1718" t="s">
        <v>16</v>
      </c>
      <c r="K1718" t="s">
        <v>4</v>
      </c>
      <c r="L1718" t="s">
        <v>30</v>
      </c>
      <c r="M1718">
        <v>6</v>
      </c>
      <c r="N1718">
        <v>101.54</v>
      </c>
      <c r="O1718">
        <v>0.1</v>
      </c>
      <c r="P1718">
        <v>50</v>
      </c>
      <c r="Q1718">
        <v>548.31600000000003</v>
      </c>
      <c r="R1718">
        <v>300</v>
      </c>
      <c r="S1718">
        <v>248.31600000000003</v>
      </c>
      <c r="T1718">
        <v>0.45287024270676035</v>
      </c>
      <c r="U1718">
        <v>2026</v>
      </c>
      <c r="V1718" t="s">
        <v>86</v>
      </c>
      <c r="W1718">
        <v>8</v>
      </c>
      <c r="X1718" t="s">
        <v>88</v>
      </c>
    </row>
    <row r="1719" spans="1:24">
      <c r="A1719">
        <v>2743</v>
      </c>
      <c r="B1719" s="19">
        <v>46256</v>
      </c>
      <c r="C1719">
        <v>2026</v>
      </c>
      <c r="D1719" t="s">
        <v>86</v>
      </c>
      <c r="E1719">
        <v>8</v>
      </c>
      <c r="F1719" t="s">
        <v>88</v>
      </c>
      <c r="G1719" t="s">
        <v>20</v>
      </c>
      <c r="H1719" t="s">
        <v>31</v>
      </c>
      <c r="I1719" t="s">
        <v>2</v>
      </c>
      <c r="J1719" t="s">
        <v>16</v>
      </c>
      <c r="K1719" t="s">
        <v>34</v>
      </c>
      <c r="L1719" t="s">
        <v>38</v>
      </c>
      <c r="M1719">
        <v>1</v>
      </c>
      <c r="N1719">
        <v>125.14</v>
      </c>
      <c r="O1719">
        <v>0</v>
      </c>
      <c r="P1719">
        <v>69.44</v>
      </c>
      <c r="Q1719">
        <v>125.14</v>
      </c>
      <c r="R1719">
        <v>69.44</v>
      </c>
      <c r="S1719">
        <v>55.7</v>
      </c>
      <c r="T1719">
        <v>0.4451014863353045</v>
      </c>
      <c r="U1719">
        <v>2026</v>
      </c>
      <c r="V1719" t="s">
        <v>86</v>
      </c>
      <c r="W1719">
        <v>8</v>
      </c>
      <c r="X1719" t="s">
        <v>88</v>
      </c>
    </row>
    <row r="1720" spans="1:24">
      <c r="A1720">
        <v>3098</v>
      </c>
      <c r="B1720" s="19">
        <v>46256</v>
      </c>
      <c r="C1720">
        <v>2026</v>
      </c>
      <c r="D1720" t="s">
        <v>86</v>
      </c>
      <c r="E1720">
        <v>8</v>
      </c>
      <c r="F1720" t="s">
        <v>88</v>
      </c>
      <c r="G1720" t="s">
        <v>6</v>
      </c>
      <c r="H1720" t="s">
        <v>27</v>
      </c>
      <c r="I1720" t="s">
        <v>2</v>
      </c>
      <c r="J1720" t="s">
        <v>13</v>
      </c>
      <c r="K1720" t="s">
        <v>4</v>
      </c>
      <c r="L1720" t="s">
        <v>5</v>
      </c>
      <c r="M1720">
        <v>2</v>
      </c>
      <c r="N1720">
        <v>80.239999999999995</v>
      </c>
      <c r="O1720">
        <v>0.1</v>
      </c>
      <c r="P1720">
        <v>42.09</v>
      </c>
      <c r="Q1720">
        <v>144.43199999999999</v>
      </c>
      <c r="R1720">
        <v>84.18</v>
      </c>
      <c r="S1720">
        <v>60.251999999999981</v>
      </c>
      <c r="T1720">
        <v>0.41716517115320695</v>
      </c>
      <c r="U1720">
        <v>2026</v>
      </c>
      <c r="V1720" t="s">
        <v>86</v>
      </c>
      <c r="W1720">
        <v>8</v>
      </c>
      <c r="X1720" t="s">
        <v>88</v>
      </c>
    </row>
    <row r="1721" spans="1:24">
      <c r="A1721">
        <v>3606</v>
      </c>
      <c r="B1721" s="19">
        <v>46256</v>
      </c>
      <c r="C1721">
        <v>2026</v>
      </c>
      <c r="D1721" t="s">
        <v>86</v>
      </c>
      <c r="E1721">
        <v>8</v>
      </c>
      <c r="F1721" t="s">
        <v>88</v>
      </c>
      <c r="G1721" t="s">
        <v>20</v>
      </c>
      <c r="H1721" t="s">
        <v>21</v>
      </c>
      <c r="I1721" t="s">
        <v>2</v>
      </c>
      <c r="J1721" t="s">
        <v>16</v>
      </c>
      <c r="K1721" t="s">
        <v>9</v>
      </c>
      <c r="L1721" t="s">
        <v>17</v>
      </c>
      <c r="M1721">
        <v>1</v>
      </c>
      <c r="N1721">
        <v>147.24</v>
      </c>
      <c r="O1721">
        <v>0</v>
      </c>
      <c r="P1721">
        <v>79.11</v>
      </c>
      <c r="Q1721">
        <v>147.24</v>
      </c>
      <c r="R1721">
        <v>79.11</v>
      </c>
      <c r="S1721">
        <v>68.13000000000001</v>
      </c>
      <c r="T1721">
        <v>0.46271393643031788</v>
      </c>
      <c r="U1721">
        <v>2026</v>
      </c>
      <c r="V1721" t="s">
        <v>86</v>
      </c>
      <c r="W1721">
        <v>8</v>
      </c>
      <c r="X1721" t="s">
        <v>88</v>
      </c>
    </row>
    <row r="1722" spans="1:24">
      <c r="A1722">
        <v>3815</v>
      </c>
      <c r="B1722" s="19">
        <v>46256</v>
      </c>
      <c r="C1722">
        <v>2026</v>
      </c>
      <c r="D1722" t="s">
        <v>86</v>
      </c>
      <c r="E1722">
        <v>8</v>
      </c>
      <c r="F1722" t="s">
        <v>88</v>
      </c>
      <c r="G1722" t="s">
        <v>11</v>
      </c>
      <c r="H1722" t="s">
        <v>12</v>
      </c>
      <c r="I1722" t="s">
        <v>2</v>
      </c>
      <c r="J1722" t="s">
        <v>3</v>
      </c>
      <c r="K1722" t="s">
        <v>23</v>
      </c>
      <c r="L1722" t="s">
        <v>29</v>
      </c>
      <c r="M1722">
        <v>2</v>
      </c>
      <c r="N1722">
        <v>199.53</v>
      </c>
      <c r="O1722">
        <v>0.05</v>
      </c>
      <c r="P1722">
        <v>105.87</v>
      </c>
      <c r="Q1722">
        <v>379.10699999999997</v>
      </c>
      <c r="R1722">
        <v>211.74</v>
      </c>
      <c r="S1722">
        <v>167.36699999999996</v>
      </c>
      <c r="T1722">
        <v>0.44147694450379438</v>
      </c>
      <c r="U1722">
        <v>2026</v>
      </c>
      <c r="V1722" t="s">
        <v>86</v>
      </c>
      <c r="W1722">
        <v>8</v>
      </c>
      <c r="X1722" t="s">
        <v>88</v>
      </c>
    </row>
    <row r="1723" spans="1:24">
      <c r="A1723">
        <v>3979</v>
      </c>
      <c r="B1723" s="19">
        <v>46256</v>
      </c>
      <c r="C1723">
        <v>2026</v>
      </c>
      <c r="D1723" t="s">
        <v>86</v>
      </c>
      <c r="E1723">
        <v>8</v>
      </c>
      <c r="F1723" t="s">
        <v>88</v>
      </c>
      <c r="G1723" t="s">
        <v>11</v>
      </c>
      <c r="H1723" t="s">
        <v>25</v>
      </c>
      <c r="I1723" t="s">
        <v>2</v>
      </c>
      <c r="J1723" t="s">
        <v>16</v>
      </c>
      <c r="K1723" t="s">
        <v>34</v>
      </c>
      <c r="L1723" t="s">
        <v>35</v>
      </c>
      <c r="M1723">
        <v>1</v>
      </c>
      <c r="N1723">
        <v>40.19</v>
      </c>
      <c r="O1723">
        <v>0.05</v>
      </c>
      <c r="P1723">
        <v>14.73</v>
      </c>
      <c r="Q1723">
        <v>38.180499999999995</v>
      </c>
      <c r="R1723">
        <v>14.73</v>
      </c>
      <c r="S1723">
        <v>23.450499999999995</v>
      </c>
      <c r="T1723">
        <v>0.61420096646193734</v>
      </c>
      <c r="U1723">
        <v>2026</v>
      </c>
      <c r="V1723" t="s">
        <v>86</v>
      </c>
      <c r="W1723">
        <v>8</v>
      </c>
      <c r="X1723" t="s">
        <v>88</v>
      </c>
    </row>
    <row r="1724" spans="1:24">
      <c r="A1724">
        <v>4160</v>
      </c>
      <c r="B1724" s="19">
        <v>46256</v>
      </c>
      <c r="C1724">
        <v>2026</v>
      </c>
      <c r="D1724" t="s">
        <v>86</v>
      </c>
      <c r="E1724">
        <v>8</v>
      </c>
      <c r="F1724" t="s">
        <v>88</v>
      </c>
      <c r="G1724" t="s">
        <v>20</v>
      </c>
      <c r="H1724" t="s">
        <v>31</v>
      </c>
      <c r="I1724" t="s">
        <v>28</v>
      </c>
      <c r="J1724" t="s">
        <v>16</v>
      </c>
      <c r="K1724" t="s">
        <v>34</v>
      </c>
      <c r="L1724" t="s">
        <v>38</v>
      </c>
      <c r="M1724">
        <v>4</v>
      </c>
      <c r="N1724">
        <v>123.31</v>
      </c>
      <c r="O1724">
        <v>0</v>
      </c>
      <c r="P1724">
        <v>69.02</v>
      </c>
      <c r="Q1724">
        <v>493.24</v>
      </c>
      <c r="R1724">
        <v>276.08</v>
      </c>
      <c r="S1724">
        <v>217.16000000000003</v>
      </c>
      <c r="T1724">
        <v>0.44027248398345636</v>
      </c>
      <c r="U1724">
        <v>2026</v>
      </c>
      <c r="V1724" t="s">
        <v>86</v>
      </c>
      <c r="W1724">
        <v>8</v>
      </c>
      <c r="X1724" t="s">
        <v>88</v>
      </c>
    </row>
    <row r="1725" spans="1:24">
      <c r="A1725">
        <v>4172</v>
      </c>
      <c r="B1725" s="19">
        <v>46256</v>
      </c>
      <c r="C1725">
        <v>2026</v>
      </c>
      <c r="D1725" t="s">
        <v>86</v>
      </c>
      <c r="E1725">
        <v>8</v>
      </c>
      <c r="F1725" t="s">
        <v>88</v>
      </c>
      <c r="G1725" t="s">
        <v>20</v>
      </c>
      <c r="H1725" t="s">
        <v>33</v>
      </c>
      <c r="I1725" t="s">
        <v>28</v>
      </c>
      <c r="J1725" t="s">
        <v>13</v>
      </c>
      <c r="K1725" t="s">
        <v>4</v>
      </c>
      <c r="L1725" t="s">
        <v>26</v>
      </c>
      <c r="M1725">
        <v>1</v>
      </c>
      <c r="N1725">
        <v>40.19</v>
      </c>
      <c r="O1725">
        <v>0.05</v>
      </c>
      <c r="P1725">
        <v>16.78</v>
      </c>
      <c r="Q1725">
        <v>38.180499999999995</v>
      </c>
      <c r="R1725">
        <v>16.78</v>
      </c>
      <c r="S1725">
        <v>21.400499999999994</v>
      </c>
      <c r="T1725">
        <v>0.56050863660769235</v>
      </c>
      <c r="U1725">
        <v>2026</v>
      </c>
      <c r="V1725" t="s">
        <v>86</v>
      </c>
      <c r="W1725">
        <v>8</v>
      </c>
      <c r="X1725" t="s">
        <v>88</v>
      </c>
    </row>
    <row r="1726" spans="1:24">
      <c r="A1726">
        <v>4265</v>
      </c>
      <c r="B1726" s="19">
        <v>46256</v>
      </c>
      <c r="C1726">
        <v>2026</v>
      </c>
      <c r="D1726" t="s">
        <v>86</v>
      </c>
      <c r="E1726">
        <v>8</v>
      </c>
      <c r="F1726" t="s">
        <v>88</v>
      </c>
      <c r="G1726" t="s">
        <v>11</v>
      </c>
      <c r="H1726" t="s">
        <v>52</v>
      </c>
      <c r="I1726" t="s">
        <v>2</v>
      </c>
      <c r="J1726" t="s">
        <v>3</v>
      </c>
      <c r="K1726" t="s">
        <v>4</v>
      </c>
      <c r="L1726" t="s">
        <v>26</v>
      </c>
      <c r="M1726">
        <v>1</v>
      </c>
      <c r="N1726">
        <v>40.98</v>
      </c>
      <c r="O1726">
        <v>0.05</v>
      </c>
      <c r="P1726">
        <v>16.600000000000001</v>
      </c>
      <c r="Q1726">
        <v>38.930999999999997</v>
      </c>
      <c r="R1726">
        <v>16.600000000000001</v>
      </c>
      <c r="S1726">
        <v>22.330999999999996</v>
      </c>
      <c r="T1726">
        <v>0.57360458246641488</v>
      </c>
      <c r="U1726">
        <v>2026</v>
      </c>
      <c r="V1726" t="s">
        <v>86</v>
      </c>
      <c r="W1726">
        <v>8</v>
      </c>
      <c r="X1726" t="s">
        <v>88</v>
      </c>
    </row>
    <row r="1727" spans="1:24">
      <c r="A1727">
        <v>4321</v>
      </c>
      <c r="B1727" s="19">
        <v>46256</v>
      </c>
      <c r="C1727">
        <v>2026</v>
      </c>
      <c r="D1727" t="s">
        <v>86</v>
      </c>
      <c r="E1727">
        <v>8</v>
      </c>
      <c r="F1727" t="s">
        <v>88</v>
      </c>
      <c r="G1727" t="s">
        <v>20</v>
      </c>
      <c r="H1727" t="s">
        <v>47</v>
      </c>
      <c r="I1727" t="s">
        <v>2</v>
      </c>
      <c r="J1727" t="s">
        <v>13</v>
      </c>
      <c r="K1727" t="s">
        <v>14</v>
      </c>
      <c r="L1727" t="s">
        <v>15</v>
      </c>
      <c r="M1727">
        <v>3</v>
      </c>
      <c r="N1727">
        <v>35.380000000000003</v>
      </c>
      <c r="O1727">
        <v>0</v>
      </c>
      <c r="P1727">
        <v>13.91</v>
      </c>
      <c r="Q1727">
        <v>106.14000000000001</v>
      </c>
      <c r="R1727">
        <v>41.730000000000004</v>
      </c>
      <c r="S1727">
        <v>64.410000000000011</v>
      </c>
      <c r="T1727">
        <v>0.60684002261164505</v>
      </c>
      <c r="U1727">
        <v>2026</v>
      </c>
      <c r="V1727" t="s">
        <v>86</v>
      </c>
      <c r="W1727">
        <v>8</v>
      </c>
      <c r="X1727" t="s">
        <v>88</v>
      </c>
    </row>
    <row r="1728" spans="1:24">
      <c r="A1728">
        <v>4975</v>
      </c>
      <c r="B1728" s="19">
        <v>46256</v>
      </c>
      <c r="C1728">
        <v>2026</v>
      </c>
      <c r="D1728" t="s">
        <v>86</v>
      </c>
      <c r="E1728">
        <v>8</v>
      </c>
      <c r="F1728" t="s">
        <v>88</v>
      </c>
      <c r="G1728" t="s">
        <v>11</v>
      </c>
      <c r="H1728" t="s">
        <v>39</v>
      </c>
      <c r="I1728" t="s">
        <v>19</v>
      </c>
      <c r="J1728" t="s">
        <v>13</v>
      </c>
      <c r="K1728" t="s">
        <v>14</v>
      </c>
      <c r="L1728" t="s">
        <v>44</v>
      </c>
      <c r="M1728">
        <v>4</v>
      </c>
      <c r="N1728">
        <v>134.49</v>
      </c>
      <c r="O1728">
        <v>0</v>
      </c>
      <c r="P1728">
        <v>68.17</v>
      </c>
      <c r="Q1728">
        <v>537.96</v>
      </c>
      <c r="R1728">
        <v>272.68</v>
      </c>
      <c r="S1728">
        <v>265.28000000000003</v>
      </c>
      <c r="T1728">
        <v>0.49312216521674473</v>
      </c>
      <c r="U1728">
        <v>2026</v>
      </c>
      <c r="V1728" t="s">
        <v>86</v>
      </c>
      <c r="W1728">
        <v>8</v>
      </c>
      <c r="X1728" t="s">
        <v>88</v>
      </c>
    </row>
    <row r="1729" spans="1:24">
      <c r="A1729">
        <v>991</v>
      </c>
      <c r="B1729" s="19">
        <v>46257</v>
      </c>
      <c r="C1729">
        <v>2026</v>
      </c>
      <c r="D1729" t="s">
        <v>86</v>
      </c>
      <c r="E1729">
        <v>8</v>
      </c>
      <c r="F1729" t="s">
        <v>88</v>
      </c>
      <c r="G1729" t="s">
        <v>11</v>
      </c>
      <c r="H1729" t="s">
        <v>18</v>
      </c>
      <c r="I1729" t="s">
        <v>8</v>
      </c>
      <c r="J1729" t="s">
        <v>16</v>
      </c>
      <c r="K1729" t="s">
        <v>9</v>
      </c>
      <c r="L1729" t="s">
        <v>17</v>
      </c>
      <c r="M1729">
        <v>4</v>
      </c>
      <c r="N1729">
        <v>145.30000000000001</v>
      </c>
      <c r="O1729">
        <v>0.15</v>
      </c>
      <c r="P1729">
        <v>77.040000000000006</v>
      </c>
      <c r="Q1729">
        <v>494.02000000000004</v>
      </c>
      <c r="R1729">
        <v>308.16000000000003</v>
      </c>
      <c r="S1729">
        <v>185.86</v>
      </c>
      <c r="T1729">
        <v>0.37621958625156876</v>
      </c>
      <c r="U1729">
        <v>2026</v>
      </c>
      <c r="V1729" t="s">
        <v>86</v>
      </c>
      <c r="W1729">
        <v>8</v>
      </c>
      <c r="X1729" t="s">
        <v>88</v>
      </c>
    </row>
    <row r="1730" spans="1:24">
      <c r="A1730">
        <v>1008</v>
      </c>
      <c r="B1730" s="19">
        <v>46257</v>
      </c>
      <c r="C1730">
        <v>2026</v>
      </c>
      <c r="D1730" t="s">
        <v>86</v>
      </c>
      <c r="E1730">
        <v>8</v>
      </c>
      <c r="F1730" t="s">
        <v>88</v>
      </c>
      <c r="G1730" t="s">
        <v>20</v>
      </c>
      <c r="H1730" t="s">
        <v>21</v>
      </c>
      <c r="I1730" t="s">
        <v>8</v>
      </c>
      <c r="J1730" t="s">
        <v>16</v>
      </c>
      <c r="K1730" t="s">
        <v>14</v>
      </c>
      <c r="L1730" t="s">
        <v>48</v>
      </c>
      <c r="M1730">
        <v>10</v>
      </c>
      <c r="N1730">
        <v>164.55</v>
      </c>
      <c r="O1730">
        <v>0.1</v>
      </c>
      <c r="P1730">
        <v>88.23</v>
      </c>
      <c r="Q1730">
        <v>1480.95</v>
      </c>
      <c r="R1730">
        <v>882.30000000000007</v>
      </c>
      <c r="S1730">
        <v>598.65</v>
      </c>
      <c r="T1730">
        <v>0.40423376886458012</v>
      </c>
      <c r="U1730">
        <v>2026</v>
      </c>
      <c r="V1730" t="s">
        <v>86</v>
      </c>
      <c r="W1730">
        <v>8</v>
      </c>
      <c r="X1730" t="s">
        <v>88</v>
      </c>
    </row>
    <row r="1731" spans="1:24">
      <c r="A1731">
        <v>1083</v>
      </c>
      <c r="B1731" s="19">
        <v>46257</v>
      </c>
      <c r="C1731">
        <v>2026</v>
      </c>
      <c r="D1731" t="s">
        <v>86</v>
      </c>
      <c r="E1731">
        <v>8</v>
      </c>
      <c r="F1731" t="s">
        <v>88</v>
      </c>
      <c r="G1731" t="s">
        <v>0</v>
      </c>
      <c r="H1731" t="s">
        <v>50</v>
      </c>
      <c r="I1731" t="s">
        <v>19</v>
      </c>
      <c r="J1731" t="s">
        <v>13</v>
      </c>
      <c r="K1731" t="s">
        <v>4</v>
      </c>
      <c r="L1731" t="s">
        <v>26</v>
      </c>
      <c r="M1731">
        <v>1</v>
      </c>
      <c r="N1731">
        <v>39.590000000000003</v>
      </c>
      <c r="O1731">
        <v>0</v>
      </c>
      <c r="P1731">
        <v>16.899999999999999</v>
      </c>
      <c r="Q1731">
        <v>39.590000000000003</v>
      </c>
      <c r="R1731">
        <v>16.899999999999999</v>
      </c>
      <c r="S1731">
        <v>22.690000000000005</v>
      </c>
      <c r="T1731">
        <v>0.57312452639555456</v>
      </c>
      <c r="U1731">
        <v>2026</v>
      </c>
      <c r="V1731" t="s">
        <v>86</v>
      </c>
      <c r="W1731">
        <v>8</v>
      </c>
      <c r="X1731" t="s">
        <v>88</v>
      </c>
    </row>
    <row r="1732" spans="1:24">
      <c r="A1732">
        <v>1553</v>
      </c>
      <c r="B1732" s="19">
        <v>46257</v>
      </c>
      <c r="C1732">
        <v>2026</v>
      </c>
      <c r="D1732" t="s">
        <v>86</v>
      </c>
      <c r="E1732">
        <v>8</v>
      </c>
      <c r="F1732" t="s">
        <v>88</v>
      </c>
      <c r="G1732" t="s">
        <v>11</v>
      </c>
      <c r="H1732" t="s">
        <v>12</v>
      </c>
      <c r="I1732" t="s">
        <v>8</v>
      </c>
      <c r="J1732" t="s">
        <v>16</v>
      </c>
      <c r="K1732" t="s">
        <v>34</v>
      </c>
      <c r="L1732" t="s">
        <v>45</v>
      </c>
      <c r="M1732">
        <v>5</v>
      </c>
      <c r="N1732">
        <v>51.62</v>
      </c>
      <c r="O1732">
        <v>0.15</v>
      </c>
      <c r="P1732">
        <v>22.6</v>
      </c>
      <c r="Q1732">
        <v>219.38499999999996</v>
      </c>
      <c r="R1732">
        <v>113</v>
      </c>
      <c r="S1732">
        <v>106.38499999999996</v>
      </c>
      <c r="T1732">
        <v>0.48492376415889865</v>
      </c>
      <c r="U1732">
        <v>2026</v>
      </c>
      <c r="V1732" t="s">
        <v>86</v>
      </c>
      <c r="W1732">
        <v>8</v>
      </c>
      <c r="X1732" t="s">
        <v>88</v>
      </c>
    </row>
    <row r="1733" spans="1:24">
      <c r="A1733">
        <v>1579</v>
      </c>
      <c r="B1733" s="19">
        <v>46257</v>
      </c>
      <c r="C1733">
        <v>2026</v>
      </c>
      <c r="D1733" t="s">
        <v>86</v>
      </c>
      <c r="E1733">
        <v>8</v>
      </c>
      <c r="F1733" t="s">
        <v>88</v>
      </c>
      <c r="G1733" t="s">
        <v>20</v>
      </c>
      <c r="H1733" t="s">
        <v>31</v>
      </c>
      <c r="I1733" t="s">
        <v>19</v>
      </c>
      <c r="J1733" t="s">
        <v>3</v>
      </c>
      <c r="K1733" t="s">
        <v>9</v>
      </c>
      <c r="L1733" t="s">
        <v>10</v>
      </c>
      <c r="M1733">
        <v>3</v>
      </c>
      <c r="N1733">
        <v>90.71</v>
      </c>
      <c r="O1733">
        <v>0</v>
      </c>
      <c r="P1733">
        <v>45.57</v>
      </c>
      <c r="Q1733">
        <v>272.13</v>
      </c>
      <c r="R1733">
        <v>136.71</v>
      </c>
      <c r="S1733">
        <v>135.41999999999999</v>
      </c>
      <c r="T1733">
        <v>0.49762980928232825</v>
      </c>
      <c r="U1733">
        <v>2026</v>
      </c>
      <c r="V1733" t="s">
        <v>86</v>
      </c>
      <c r="W1733">
        <v>8</v>
      </c>
      <c r="X1733" t="s">
        <v>88</v>
      </c>
    </row>
    <row r="1734" spans="1:24">
      <c r="A1734">
        <v>1732</v>
      </c>
      <c r="B1734" s="19">
        <v>46257</v>
      </c>
      <c r="C1734">
        <v>2026</v>
      </c>
      <c r="D1734" t="s">
        <v>86</v>
      </c>
      <c r="E1734">
        <v>8</v>
      </c>
      <c r="F1734" t="s">
        <v>88</v>
      </c>
      <c r="G1734" t="s">
        <v>6</v>
      </c>
      <c r="H1734" t="s">
        <v>7</v>
      </c>
      <c r="I1734" t="s">
        <v>19</v>
      </c>
      <c r="J1734" t="s">
        <v>13</v>
      </c>
      <c r="K1734" t="s">
        <v>4</v>
      </c>
      <c r="L1734" t="s">
        <v>26</v>
      </c>
      <c r="M1734">
        <v>4</v>
      </c>
      <c r="N1734">
        <v>41.09</v>
      </c>
      <c r="O1734">
        <v>0</v>
      </c>
      <c r="P1734">
        <v>17</v>
      </c>
      <c r="Q1734">
        <v>164.36</v>
      </c>
      <c r="R1734">
        <v>68</v>
      </c>
      <c r="S1734">
        <v>96.360000000000014</v>
      </c>
      <c r="T1734">
        <v>0.58627403261134103</v>
      </c>
      <c r="U1734">
        <v>2026</v>
      </c>
      <c r="V1734" t="s">
        <v>86</v>
      </c>
      <c r="W1734">
        <v>8</v>
      </c>
      <c r="X1734" t="s">
        <v>88</v>
      </c>
    </row>
    <row r="1735" spans="1:24">
      <c r="A1735">
        <v>2083</v>
      </c>
      <c r="B1735" s="19">
        <v>46257</v>
      </c>
      <c r="C1735">
        <v>2026</v>
      </c>
      <c r="D1735" t="s">
        <v>86</v>
      </c>
      <c r="E1735">
        <v>8</v>
      </c>
      <c r="F1735" t="s">
        <v>88</v>
      </c>
      <c r="G1735" t="s">
        <v>6</v>
      </c>
      <c r="H1735" t="s">
        <v>49</v>
      </c>
      <c r="I1735" t="s">
        <v>2</v>
      </c>
      <c r="J1735" t="s">
        <v>13</v>
      </c>
      <c r="K1735" t="s">
        <v>9</v>
      </c>
      <c r="L1735" t="s">
        <v>10</v>
      </c>
      <c r="M1735">
        <v>1</v>
      </c>
      <c r="N1735">
        <v>91.37</v>
      </c>
      <c r="O1735">
        <v>0</v>
      </c>
      <c r="P1735">
        <v>46.73</v>
      </c>
      <c r="Q1735">
        <v>91.37</v>
      </c>
      <c r="R1735">
        <v>46.73</v>
      </c>
      <c r="S1735">
        <v>44.640000000000008</v>
      </c>
      <c r="T1735">
        <v>0.48856298566269024</v>
      </c>
      <c r="U1735">
        <v>2026</v>
      </c>
      <c r="V1735" t="s">
        <v>86</v>
      </c>
      <c r="W1735">
        <v>8</v>
      </c>
      <c r="X1735" t="s">
        <v>88</v>
      </c>
    </row>
    <row r="1736" spans="1:24">
      <c r="A1736">
        <v>2176</v>
      </c>
      <c r="B1736" s="19">
        <v>46257</v>
      </c>
      <c r="C1736">
        <v>2026</v>
      </c>
      <c r="D1736" t="s">
        <v>86</v>
      </c>
      <c r="E1736">
        <v>8</v>
      </c>
      <c r="F1736" t="s">
        <v>88</v>
      </c>
      <c r="G1736" t="s">
        <v>6</v>
      </c>
      <c r="H1736" t="s">
        <v>41</v>
      </c>
      <c r="I1736" t="s">
        <v>2</v>
      </c>
      <c r="J1736" t="s">
        <v>13</v>
      </c>
      <c r="K1736" t="s">
        <v>14</v>
      </c>
      <c r="L1736" t="s">
        <v>32</v>
      </c>
      <c r="M1736">
        <v>1</v>
      </c>
      <c r="N1736">
        <v>46.92</v>
      </c>
      <c r="O1736">
        <v>0</v>
      </c>
      <c r="P1736">
        <v>18.3</v>
      </c>
      <c r="Q1736">
        <v>46.92</v>
      </c>
      <c r="R1736">
        <v>18.3</v>
      </c>
      <c r="S1736">
        <v>28.62</v>
      </c>
      <c r="T1736">
        <v>0.60997442455242967</v>
      </c>
      <c r="U1736">
        <v>2026</v>
      </c>
      <c r="V1736" t="s">
        <v>86</v>
      </c>
      <c r="W1736">
        <v>8</v>
      </c>
      <c r="X1736" t="s">
        <v>88</v>
      </c>
    </row>
    <row r="1737" spans="1:24">
      <c r="A1737">
        <v>2723</v>
      </c>
      <c r="B1737" s="19">
        <v>46257</v>
      </c>
      <c r="C1737">
        <v>2026</v>
      </c>
      <c r="D1737" t="s">
        <v>86</v>
      </c>
      <c r="E1737">
        <v>8</v>
      </c>
      <c r="F1737" t="s">
        <v>88</v>
      </c>
      <c r="G1737" t="s">
        <v>0</v>
      </c>
      <c r="H1737" t="s">
        <v>1</v>
      </c>
      <c r="I1737" t="s">
        <v>2</v>
      </c>
      <c r="J1737" t="s">
        <v>13</v>
      </c>
      <c r="K1737" t="s">
        <v>4</v>
      </c>
      <c r="L1737" t="s">
        <v>30</v>
      </c>
      <c r="M1737">
        <v>1</v>
      </c>
      <c r="N1737">
        <v>100.29</v>
      </c>
      <c r="O1737">
        <v>0.05</v>
      </c>
      <c r="P1737">
        <v>49.82</v>
      </c>
      <c r="Q1737">
        <v>95.275500000000008</v>
      </c>
      <c r="R1737">
        <v>49.82</v>
      </c>
      <c r="S1737">
        <v>45.455500000000008</v>
      </c>
      <c r="T1737">
        <v>0.47709537079312103</v>
      </c>
      <c r="U1737">
        <v>2026</v>
      </c>
      <c r="V1737" t="s">
        <v>86</v>
      </c>
      <c r="W1737">
        <v>8</v>
      </c>
      <c r="X1737" t="s">
        <v>88</v>
      </c>
    </row>
    <row r="1738" spans="1:24">
      <c r="A1738">
        <v>3299</v>
      </c>
      <c r="B1738" s="19">
        <v>46257</v>
      </c>
      <c r="C1738">
        <v>2026</v>
      </c>
      <c r="D1738" t="s">
        <v>86</v>
      </c>
      <c r="E1738">
        <v>8</v>
      </c>
      <c r="F1738" t="s">
        <v>88</v>
      </c>
      <c r="G1738" t="s">
        <v>0</v>
      </c>
      <c r="H1738" t="s">
        <v>36</v>
      </c>
      <c r="I1738" t="s">
        <v>2</v>
      </c>
      <c r="J1738" t="s">
        <v>13</v>
      </c>
      <c r="K1738" t="s">
        <v>9</v>
      </c>
      <c r="L1738" t="s">
        <v>17</v>
      </c>
      <c r="M1738">
        <v>1</v>
      </c>
      <c r="N1738">
        <v>147.11000000000001</v>
      </c>
      <c r="O1738">
        <v>0.15</v>
      </c>
      <c r="P1738">
        <v>79.599999999999994</v>
      </c>
      <c r="Q1738">
        <v>125.04350000000001</v>
      </c>
      <c r="R1738">
        <v>79.599999999999994</v>
      </c>
      <c r="S1738">
        <v>45.443500000000014</v>
      </c>
      <c r="T1738">
        <v>0.36342152930780097</v>
      </c>
      <c r="U1738">
        <v>2026</v>
      </c>
      <c r="V1738" t="s">
        <v>86</v>
      </c>
      <c r="W1738">
        <v>8</v>
      </c>
      <c r="X1738" t="s">
        <v>88</v>
      </c>
    </row>
    <row r="1739" spans="1:24">
      <c r="A1739">
        <v>3398</v>
      </c>
      <c r="B1739" s="19">
        <v>46257</v>
      </c>
      <c r="C1739">
        <v>2026</v>
      </c>
      <c r="D1739" t="s">
        <v>86</v>
      </c>
      <c r="E1739">
        <v>8</v>
      </c>
      <c r="F1739" t="s">
        <v>88</v>
      </c>
      <c r="G1739" t="s">
        <v>6</v>
      </c>
      <c r="H1739" t="s">
        <v>43</v>
      </c>
      <c r="I1739" t="s">
        <v>2</v>
      </c>
      <c r="J1739" t="s">
        <v>13</v>
      </c>
      <c r="K1739" t="s">
        <v>9</v>
      </c>
      <c r="L1739" t="s">
        <v>37</v>
      </c>
      <c r="M1739">
        <v>2</v>
      </c>
      <c r="N1739">
        <v>156.44999999999999</v>
      </c>
      <c r="O1739">
        <v>0</v>
      </c>
      <c r="P1739">
        <v>80.13</v>
      </c>
      <c r="Q1739">
        <v>312.89999999999998</v>
      </c>
      <c r="R1739">
        <v>160.26</v>
      </c>
      <c r="S1739">
        <v>152.63999999999999</v>
      </c>
      <c r="T1739">
        <v>0.487823585810163</v>
      </c>
      <c r="U1739">
        <v>2026</v>
      </c>
      <c r="V1739" t="s">
        <v>86</v>
      </c>
      <c r="W1739">
        <v>8</v>
      </c>
      <c r="X1739" t="s">
        <v>88</v>
      </c>
    </row>
    <row r="1740" spans="1:24">
      <c r="A1740">
        <v>4012</v>
      </c>
      <c r="B1740" s="19">
        <v>46257</v>
      </c>
      <c r="C1740">
        <v>2026</v>
      </c>
      <c r="D1740" t="s">
        <v>86</v>
      </c>
      <c r="E1740">
        <v>8</v>
      </c>
      <c r="F1740" t="s">
        <v>88</v>
      </c>
      <c r="G1740" t="s">
        <v>6</v>
      </c>
      <c r="H1740" t="s">
        <v>49</v>
      </c>
      <c r="I1740" t="s">
        <v>2</v>
      </c>
      <c r="J1740" t="s">
        <v>13</v>
      </c>
      <c r="K1740" t="s">
        <v>9</v>
      </c>
      <c r="L1740" t="s">
        <v>46</v>
      </c>
      <c r="M1740">
        <v>2</v>
      </c>
      <c r="N1740">
        <v>72.97</v>
      </c>
      <c r="O1740">
        <v>0</v>
      </c>
      <c r="P1740">
        <v>33.25</v>
      </c>
      <c r="Q1740">
        <v>145.94</v>
      </c>
      <c r="R1740">
        <v>66.5</v>
      </c>
      <c r="S1740">
        <v>79.44</v>
      </c>
      <c r="T1740">
        <v>0.54433328765245992</v>
      </c>
      <c r="U1740">
        <v>2026</v>
      </c>
      <c r="V1740" t="s">
        <v>86</v>
      </c>
      <c r="W1740">
        <v>8</v>
      </c>
      <c r="X1740" t="s">
        <v>88</v>
      </c>
    </row>
    <row r="1741" spans="1:24">
      <c r="A1741">
        <v>4064</v>
      </c>
      <c r="B1741" s="19">
        <v>46257</v>
      </c>
      <c r="C1741">
        <v>2026</v>
      </c>
      <c r="D1741" t="s">
        <v>86</v>
      </c>
      <c r="E1741">
        <v>8</v>
      </c>
      <c r="F1741" t="s">
        <v>88</v>
      </c>
      <c r="G1741" t="s">
        <v>20</v>
      </c>
      <c r="H1741" t="s">
        <v>31</v>
      </c>
      <c r="I1741" t="s">
        <v>28</v>
      </c>
      <c r="J1741" t="s">
        <v>3</v>
      </c>
      <c r="K1741" t="s">
        <v>34</v>
      </c>
      <c r="L1741" t="s">
        <v>45</v>
      </c>
      <c r="M1741">
        <v>2</v>
      </c>
      <c r="N1741">
        <v>51.63</v>
      </c>
      <c r="O1741">
        <v>0</v>
      </c>
      <c r="P1741">
        <v>21.39</v>
      </c>
      <c r="Q1741">
        <v>103.26</v>
      </c>
      <c r="R1741">
        <v>42.78</v>
      </c>
      <c r="S1741">
        <v>60.480000000000004</v>
      </c>
      <c r="T1741">
        <v>0.58570598489250436</v>
      </c>
      <c r="U1741">
        <v>2026</v>
      </c>
      <c r="V1741" t="s">
        <v>86</v>
      </c>
      <c r="W1741">
        <v>8</v>
      </c>
      <c r="X1741" t="s">
        <v>88</v>
      </c>
    </row>
    <row r="1742" spans="1:24">
      <c r="A1742">
        <v>4671</v>
      </c>
      <c r="B1742" s="19">
        <v>46257</v>
      </c>
      <c r="C1742">
        <v>2026</v>
      </c>
      <c r="D1742" t="s">
        <v>86</v>
      </c>
      <c r="E1742">
        <v>8</v>
      </c>
      <c r="F1742" t="s">
        <v>88</v>
      </c>
      <c r="G1742" t="s">
        <v>6</v>
      </c>
      <c r="H1742" t="s">
        <v>43</v>
      </c>
      <c r="I1742" t="s">
        <v>8</v>
      </c>
      <c r="J1742" t="s">
        <v>3</v>
      </c>
      <c r="K1742" t="s">
        <v>4</v>
      </c>
      <c r="L1742" t="s">
        <v>30</v>
      </c>
      <c r="M1742">
        <v>8</v>
      </c>
      <c r="N1742">
        <v>100.06</v>
      </c>
      <c r="O1742">
        <v>0.05</v>
      </c>
      <c r="P1742">
        <v>49.39</v>
      </c>
      <c r="Q1742">
        <v>760.45600000000002</v>
      </c>
      <c r="R1742">
        <v>395.12</v>
      </c>
      <c r="S1742">
        <v>365.33600000000001</v>
      </c>
      <c r="T1742">
        <v>0.48041701295012468</v>
      </c>
      <c r="U1742">
        <v>2026</v>
      </c>
      <c r="V1742" t="s">
        <v>86</v>
      </c>
      <c r="W1742">
        <v>8</v>
      </c>
      <c r="X1742" t="s">
        <v>88</v>
      </c>
    </row>
    <row r="1743" spans="1:24">
      <c r="A1743">
        <v>1914</v>
      </c>
      <c r="B1743" s="19">
        <v>46258</v>
      </c>
      <c r="C1743">
        <v>2026</v>
      </c>
      <c r="D1743" t="s">
        <v>86</v>
      </c>
      <c r="E1743">
        <v>8</v>
      </c>
      <c r="F1743" t="s">
        <v>88</v>
      </c>
      <c r="G1743" t="s">
        <v>20</v>
      </c>
      <c r="H1743" t="s">
        <v>33</v>
      </c>
      <c r="I1743" t="s">
        <v>19</v>
      </c>
      <c r="J1743" t="s">
        <v>3</v>
      </c>
      <c r="K1743" t="s">
        <v>23</v>
      </c>
      <c r="L1743" t="s">
        <v>40</v>
      </c>
      <c r="M1743">
        <v>4</v>
      </c>
      <c r="N1743">
        <v>83.2</v>
      </c>
      <c r="O1743">
        <v>0</v>
      </c>
      <c r="P1743">
        <v>39.99</v>
      </c>
      <c r="Q1743">
        <v>332.8</v>
      </c>
      <c r="R1743">
        <v>159.96</v>
      </c>
      <c r="S1743">
        <v>172.84</v>
      </c>
      <c r="T1743">
        <v>0.5193509615384615</v>
      </c>
      <c r="U1743">
        <v>2026</v>
      </c>
      <c r="V1743" t="s">
        <v>86</v>
      </c>
      <c r="W1743">
        <v>8</v>
      </c>
      <c r="X1743" t="s">
        <v>88</v>
      </c>
    </row>
    <row r="1744" spans="1:24">
      <c r="A1744">
        <v>1973</v>
      </c>
      <c r="B1744" s="19">
        <v>46258</v>
      </c>
      <c r="C1744">
        <v>2026</v>
      </c>
      <c r="D1744" t="s">
        <v>86</v>
      </c>
      <c r="E1744">
        <v>8</v>
      </c>
      <c r="F1744" t="s">
        <v>88</v>
      </c>
      <c r="G1744" t="s">
        <v>0</v>
      </c>
      <c r="H1744" t="s">
        <v>1</v>
      </c>
      <c r="I1744" t="s">
        <v>2</v>
      </c>
      <c r="J1744" t="s">
        <v>13</v>
      </c>
      <c r="K1744" t="s">
        <v>34</v>
      </c>
      <c r="L1744" t="s">
        <v>45</v>
      </c>
      <c r="M1744">
        <v>3</v>
      </c>
      <c r="N1744">
        <v>51.29</v>
      </c>
      <c r="O1744">
        <v>0</v>
      </c>
      <c r="P1744">
        <v>22.08</v>
      </c>
      <c r="Q1744">
        <v>153.87</v>
      </c>
      <c r="R1744">
        <v>66.239999999999995</v>
      </c>
      <c r="S1744">
        <v>87.63000000000001</v>
      </c>
      <c r="T1744">
        <v>0.56950672645739919</v>
      </c>
      <c r="U1744">
        <v>2026</v>
      </c>
      <c r="V1744" t="s">
        <v>86</v>
      </c>
      <c r="W1744">
        <v>8</v>
      </c>
      <c r="X1744" t="s">
        <v>88</v>
      </c>
    </row>
    <row r="1745" spans="1:24">
      <c r="A1745">
        <v>2564</v>
      </c>
      <c r="B1745" s="19">
        <v>46258</v>
      </c>
      <c r="C1745">
        <v>2026</v>
      </c>
      <c r="D1745" t="s">
        <v>86</v>
      </c>
      <c r="E1745">
        <v>8</v>
      </c>
      <c r="F1745" t="s">
        <v>88</v>
      </c>
      <c r="G1745" t="s">
        <v>11</v>
      </c>
      <c r="H1745" t="s">
        <v>18</v>
      </c>
      <c r="I1745" t="s">
        <v>2</v>
      </c>
      <c r="J1745" t="s">
        <v>3</v>
      </c>
      <c r="K1745" t="s">
        <v>23</v>
      </c>
      <c r="L1745" t="s">
        <v>29</v>
      </c>
      <c r="M1745">
        <v>1</v>
      </c>
      <c r="N1745">
        <v>200.2</v>
      </c>
      <c r="O1745">
        <v>0</v>
      </c>
      <c r="P1745">
        <v>103.38</v>
      </c>
      <c r="Q1745">
        <v>200.2</v>
      </c>
      <c r="R1745">
        <v>103.38</v>
      </c>
      <c r="S1745">
        <v>96.82</v>
      </c>
      <c r="T1745">
        <v>0.48361638361638359</v>
      </c>
      <c r="U1745">
        <v>2026</v>
      </c>
      <c r="V1745" t="s">
        <v>86</v>
      </c>
      <c r="W1745">
        <v>8</v>
      </c>
      <c r="X1745" t="s">
        <v>88</v>
      </c>
    </row>
    <row r="1746" spans="1:24">
      <c r="A1746">
        <v>2791</v>
      </c>
      <c r="B1746" s="19">
        <v>46258</v>
      </c>
      <c r="C1746">
        <v>2026</v>
      </c>
      <c r="D1746" t="s">
        <v>86</v>
      </c>
      <c r="E1746">
        <v>8</v>
      </c>
      <c r="F1746" t="s">
        <v>88</v>
      </c>
      <c r="G1746" t="s">
        <v>0</v>
      </c>
      <c r="H1746" t="s">
        <v>50</v>
      </c>
      <c r="I1746" t="s">
        <v>19</v>
      </c>
      <c r="J1746" t="s">
        <v>16</v>
      </c>
      <c r="K1746" t="s">
        <v>34</v>
      </c>
      <c r="L1746" t="s">
        <v>42</v>
      </c>
      <c r="M1746">
        <v>2</v>
      </c>
      <c r="N1746">
        <v>36.869999999999997</v>
      </c>
      <c r="O1746">
        <v>0</v>
      </c>
      <c r="P1746">
        <v>13.71</v>
      </c>
      <c r="Q1746">
        <v>73.739999999999995</v>
      </c>
      <c r="R1746">
        <v>27.42</v>
      </c>
      <c r="S1746">
        <v>46.319999999999993</v>
      </c>
      <c r="T1746">
        <v>0.62815296989422287</v>
      </c>
      <c r="U1746">
        <v>2026</v>
      </c>
      <c r="V1746" t="s">
        <v>86</v>
      </c>
      <c r="W1746">
        <v>8</v>
      </c>
      <c r="X1746" t="s">
        <v>88</v>
      </c>
    </row>
    <row r="1747" spans="1:24">
      <c r="A1747">
        <v>3559</v>
      </c>
      <c r="B1747" s="19">
        <v>46258</v>
      </c>
      <c r="C1747">
        <v>2026</v>
      </c>
      <c r="D1747" t="s">
        <v>86</v>
      </c>
      <c r="E1747">
        <v>8</v>
      </c>
      <c r="F1747" t="s">
        <v>88</v>
      </c>
      <c r="G1747" t="s">
        <v>20</v>
      </c>
      <c r="H1747" t="s">
        <v>33</v>
      </c>
      <c r="I1747" t="s">
        <v>2</v>
      </c>
      <c r="J1747" t="s">
        <v>3</v>
      </c>
      <c r="K1747" t="s">
        <v>34</v>
      </c>
      <c r="L1747" t="s">
        <v>42</v>
      </c>
      <c r="M1747">
        <v>1</v>
      </c>
      <c r="N1747">
        <v>36.28</v>
      </c>
      <c r="O1747">
        <v>0.1</v>
      </c>
      <c r="P1747">
        <v>14.16</v>
      </c>
      <c r="Q1747">
        <v>32.652000000000001</v>
      </c>
      <c r="R1747">
        <v>14.16</v>
      </c>
      <c r="S1747">
        <v>18.492000000000001</v>
      </c>
      <c r="T1747">
        <v>0.56633590591694227</v>
      </c>
      <c r="U1747">
        <v>2026</v>
      </c>
      <c r="V1747" t="s">
        <v>86</v>
      </c>
      <c r="W1747">
        <v>8</v>
      </c>
      <c r="X1747" t="s">
        <v>88</v>
      </c>
    </row>
    <row r="1748" spans="1:24">
      <c r="A1748">
        <v>3839</v>
      </c>
      <c r="B1748" s="19">
        <v>46258</v>
      </c>
      <c r="C1748">
        <v>2026</v>
      </c>
      <c r="D1748" t="s">
        <v>86</v>
      </c>
      <c r="E1748">
        <v>8</v>
      </c>
      <c r="F1748" t="s">
        <v>88</v>
      </c>
      <c r="G1748" t="s">
        <v>0</v>
      </c>
      <c r="H1748" t="s">
        <v>50</v>
      </c>
      <c r="I1748" t="s">
        <v>28</v>
      </c>
      <c r="J1748" t="s">
        <v>3</v>
      </c>
      <c r="K1748" t="s">
        <v>9</v>
      </c>
      <c r="L1748" t="s">
        <v>10</v>
      </c>
      <c r="M1748">
        <v>2</v>
      </c>
      <c r="N1748">
        <v>93.88</v>
      </c>
      <c r="O1748">
        <v>0.05</v>
      </c>
      <c r="P1748">
        <v>46.57</v>
      </c>
      <c r="Q1748">
        <v>178.37199999999999</v>
      </c>
      <c r="R1748">
        <v>93.14</v>
      </c>
      <c r="S1748">
        <v>85.231999999999985</v>
      </c>
      <c r="T1748">
        <v>0.47783284371986628</v>
      </c>
      <c r="U1748">
        <v>2026</v>
      </c>
      <c r="V1748" t="s">
        <v>86</v>
      </c>
      <c r="W1748">
        <v>8</v>
      </c>
      <c r="X1748" t="s">
        <v>88</v>
      </c>
    </row>
    <row r="1749" spans="1:24">
      <c r="A1749">
        <v>4133</v>
      </c>
      <c r="B1749" s="19">
        <v>46258</v>
      </c>
      <c r="C1749">
        <v>2026</v>
      </c>
      <c r="D1749" t="s">
        <v>86</v>
      </c>
      <c r="E1749">
        <v>8</v>
      </c>
      <c r="F1749" t="s">
        <v>88</v>
      </c>
      <c r="G1749" t="s">
        <v>20</v>
      </c>
      <c r="H1749" t="s">
        <v>21</v>
      </c>
      <c r="I1749" t="s">
        <v>2</v>
      </c>
      <c r="J1749" t="s">
        <v>13</v>
      </c>
      <c r="K1749" t="s">
        <v>23</v>
      </c>
      <c r="L1749" t="s">
        <v>29</v>
      </c>
      <c r="M1749">
        <v>1</v>
      </c>
      <c r="N1749">
        <v>192.67</v>
      </c>
      <c r="O1749">
        <v>0.05</v>
      </c>
      <c r="P1749">
        <v>101.04</v>
      </c>
      <c r="Q1749">
        <v>183.03649999999999</v>
      </c>
      <c r="R1749">
        <v>101.04</v>
      </c>
      <c r="S1749">
        <v>81.996499999999983</v>
      </c>
      <c r="T1749">
        <v>0.44797895501716867</v>
      </c>
      <c r="U1749">
        <v>2026</v>
      </c>
      <c r="V1749" t="s">
        <v>86</v>
      </c>
      <c r="W1749">
        <v>8</v>
      </c>
      <c r="X1749" t="s">
        <v>88</v>
      </c>
    </row>
    <row r="1750" spans="1:24">
      <c r="A1750">
        <v>4765</v>
      </c>
      <c r="B1750" s="19">
        <v>46258</v>
      </c>
      <c r="C1750">
        <v>2026</v>
      </c>
      <c r="D1750" t="s">
        <v>86</v>
      </c>
      <c r="E1750">
        <v>8</v>
      </c>
      <c r="F1750" t="s">
        <v>88</v>
      </c>
      <c r="G1750" t="s">
        <v>0</v>
      </c>
      <c r="H1750" t="s">
        <v>50</v>
      </c>
      <c r="I1750" t="s">
        <v>2</v>
      </c>
      <c r="J1750" t="s">
        <v>13</v>
      </c>
      <c r="K1750" t="s">
        <v>4</v>
      </c>
      <c r="L1750" t="s">
        <v>5</v>
      </c>
      <c r="M1750">
        <v>1</v>
      </c>
      <c r="N1750">
        <v>80.099999999999994</v>
      </c>
      <c r="O1750">
        <v>0.05</v>
      </c>
      <c r="P1750">
        <v>43.49</v>
      </c>
      <c r="Q1750">
        <v>76.094999999999985</v>
      </c>
      <c r="R1750">
        <v>43.49</v>
      </c>
      <c r="S1750">
        <v>32.604999999999983</v>
      </c>
      <c r="T1750">
        <v>0.42847756094355727</v>
      </c>
      <c r="U1750">
        <v>2026</v>
      </c>
      <c r="V1750" t="s">
        <v>86</v>
      </c>
      <c r="W1750">
        <v>8</v>
      </c>
      <c r="X1750" t="s">
        <v>88</v>
      </c>
    </row>
    <row r="1751" spans="1:24">
      <c r="A1751">
        <v>1868</v>
      </c>
      <c r="B1751" s="19">
        <v>46259</v>
      </c>
      <c r="C1751">
        <v>2026</v>
      </c>
      <c r="D1751" t="s">
        <v>86</v>
      </c>
      <c r="E1751">
        <v>8</v>
      </c>
      <c r="F1751" t="s">
        <v>88</v>
      </c>
      <c r="G1751" t="s">
        <v>20</v>
      </c>
      <c r="H1751" t="s">
        <v>33</v>
      </c>
      <c r="I1751" t="s">
        <v>28</v>
      </c>
      <c r="J1751" t="s">
        <v>3</v>
      </c>
      <c r="K1751" t="s">
        <v>9</v>
      </c>
      <c r="L1751" t="s">
        <v>17</v>
      </c>
      <c r="M1751">
        <v>1</v>
      </c>
      <c r="N1751">
        <v>145.02000000000001</v>
      </c>
      <c r="O1751">
        <v>0</v>
      </c>
      <c r="P1751">
        <v>78.959999999999994</v>
      </c>
      <c r="Q1751">
        <v>145.02000000000001</v>
      </c>
      <c r="R1751">
        <v>78.959999999999994</v>
      </c>
      <c r="S1751">
        <v>66.060000000000016</v>
      </c>
      <c r="T1751">
        <v>0.4555233760860572</v>
      </c>
      <c r="U1751">
        <v>2026</v>
      </c>
      <c r="V1751" t="s">
        <v>86</v>
      </c>
      <c r="W1751">
        <v>8</v>
      </c>
      <c r="X1751" t="s">
        <v>88</v>
      </c>
    </row>
    <row r="1752" spans="1:24">
      <c r="A1752">
        <v>987</v>
      </c>
      <c r="B1752" s="19">
        <v>46260</v>
      </c>
      <c r="C1752">
        <v>2026</v>
      </c>
      <c r="D1752" t="s">
        <v>86</v>
      </c>
      <c r="E1752">
        <v>8</v>
      </c>
      <c r="F1752" t="s">
        <v>88</v>
      </c>
      <c r="G1752" t="s">
        <v>6</v>
      </c>
      <c r="H1752" t="s">
        <v>41</v>
      </c>
      <c r="I1752" t="s">
        <v>28</v>
      </c>
      <c r="J1752" t="s">
        <v>3</v>
      </c>
      <c r="K1752" t="s">
        <v>14</v>
      </c>
      <c r="L1752" t="s">
        <v>15</v>
      </c>
      <c r="M1752">
        <v>1</v>
      </c>
      <c r="N1752">
        <v>37</v>
      </c>
      <c r="O1752">
        <v>0.15</v>
      </c>
      <c r="P1752">
        <v>13.68</v>
      </c>
      <c r="Q1752">
        <v>31.45</v>
      </c>
      <c r="R1752">
        <v>13.68</v>
      </c>
      <c r="S1752">
        <v>17.77</v>
      </c>
      <c r="T1752">
        <v>0.56502384737678857</v>
      </c>
      <c r="U1752">
        <v>2026</v>
      </c>
      <c r="V1752" t="s">
        <v>86</v>
      </c>
      <c r="W1752">
        <v>8</v>
      </c>
      <c r="X1752" t="s">
        <v>88</v>
      </c>
    </row>
    <row r="1753" spans="1:24">
      <c r="A1753">
        <v>2503</v>
      </c>
      <c r="B1753" s="19">
        <v>46260</v>
      </c>
      <c r="C1753">
        <v>2026</v>
      </c>
      <c r="D1753" t="s">
        <v>86</v>
      </c>
      <c r="E1753">
        <v>8</v>
      </c>
      <c r="F1753" t="s">
        <v>88</v>
      </c>
      <c r="G1753" t="s">
        <v>6</v>
      </c>
      <c r="H1753" t="s">
        <v>27</v>
      </c>
      <c r="I1753" t="s">
        <v>2</v>
      </c>
      <c r="J1753" t="s">
        <v>3</v>
      </c>
      <c r="K1753" t="s">
        <v>4</v>
      </c>
      <c r="L1753" t="s">
        <v>22</v>
      </c>
      <c r="M1753">
        <v>2</v>
      </c>
      <c r="N1753">
        <v>50.02</v>
      </c>
      <c r="O1753">
        <v>0</v>
      </c>
      <c r="P1753">
        <v>21.99</v>
      </c>
      <c r="Q1753">
        <v>100.04</v>
      </c>
      <c r="R1753">
        <v>43.98</v>
      </c>
      <c r="S1753">
        <v>56.060000000000009</v>
      </c>
      <c r="T1753">
        <v>0.56037584966013598</v>
      </c>
      <c r="U1753">
        <v>2026</v>
      </c>
      <c r="V1753" t="s">
        <v>86</v>
      </c>
      <c r="W1753">
        <v>8</v>
      </c>
      <c r="X1753" t="s">
        <v>88</v>
      </c>
    </row>
    <row r="1754" spans="1:24">
      <c r="A1754">
        <v>4928</v>
      </c>
      <c r="B1754" s="19">
        <v>46260</v>
      </c>
      <c r="C1754">
        <v>2026</v>
      </c>
      <c r="D1754" t="s">
        <v>86</v>
      </c>
      <c r="E1754">
        <v>8</v>
      </c>
      <c r="F1754" t="s">
        <v>88</v>
      </c>
      <c r="G1754" t="s">
        <v>6</v>
      </c>
      <c r="H1754" t="s">
        <v>41</v>
      </c>
      <c r="I1754" t="s">
        <v>19</v>
      </c>
      <c r="J1754" t="s">
        <v>3</v>
      </c>
      <c r="K1754" t="s">
        <v>34</v>
      </c>
      <c r="L1754" t="s">
        <v>42</v>
      </c>
      <c r="M1754">
        <v>2</v>
      </c>
      <c r="N1754">
        <v>35.950000000000003</v>
      </c>
      <c r="O1754">
        <v>0.05</v>
      </c>
      <c r="P1754">
        <v>13.93</v>
      </c>
      <c r="Q1754">
        <v>68.305000000000007</v>
      </c>
      <c r="R1754">
        <v>27.86</v>
      </c>
      <c r="S1754">
        <v>40.445000000000007</v>
      </c>
      <c r="T1754">
        <v>0.59212356342873884</v>
      </c>
      <c r="U1754">
        <v>2026</v>
      </c>
      <c r="V1754" t="s">
        <v>86</v>
      </c>
      <c r="W1754">
        <v>8</v>
      </c>
      <c r="X1754" t="s">
        <v>88</v>
      </c>
    </row>
    <row r="1755" spans="1:24">
      <c r="A1755">
        <v>852</v>
      </c>
      <c r="B1755" s="19">
        <v>46261</v>
      </c>
      <c r="C1755">
        <v>2026</v>
      </c>
      <c r="D1755" t="s">
        <v>86</v>
      </c>
      <c r="E1755">
        <v>8</v>
      </c>
      <c r="F1755" t="s">
        <v>88</v>
      </c>
      <c r="G1755" t="s">
        <v>0</v>
      </c>
      <c r="H1755" t="s">
        <v>36</v>
      </c>
      <c r="I1755" t="s">
        <v>2</v>
      </c>
      <c r="J1755" t="s">
        <v>13</v>
      </c>
      <c r="K1755" t="s">
        <v>14</v>
      </c>
      <c r="L1755" t="s">
        <v>32</v>
      </c>
      <c r="M1755">
        <v>3</v>
      </c>
      <c r="N1755">
        <v>45.84</v>
      </c>
      <c r="O1755">
        <v>0.15</v>
      </c>
      <c r="P1755">
        <v>17.899999999999999</v>
      </c>
      <c r="Q1755">
        <v>116.89200000000001</v>
      </c>
      <c r="R1755">
        <v>53.699999999999996</v>
      </c>
      <c r="S1755">
        <v>63.192000000000014</v>
      </c>
      <c r="T1755">
        <v>0.54060158094651478</v>
      </c>
      <c r="U1755">
        <v>2026</v>
      </c>
      <c r="V1755" t="s">
        <v>86</v>
      </c>
      <c r="W1755">
        <v>8</v>
      </c>
      <c r="X1755" t="s">
        <v>88</v>
      </c>
    </row>
    <row r="1756" spans="1:24">
      <c r="A1756">
        <v>2188</v>
      </c>
      <c r="B1756" s="19">
        <v>46261</v>
      </c>
      <c r="C1756">
        <v>2026</v>
      </c>
      <c r="D1756" t="s">
        <v>86</v>
      </c>
      <c r="E1756">
        <v>8</v>
      </c>
      <c r="F1756" t="s">
        <v>88</v>
      </c>
      <c r="G1756" t="s">
        <v>6</v>
      </c>
      <c r="H1756" t="s">
        <v>27</v>
      </c>
      <c r="I1756" t="s">
        <v>2</v>
      </c>
      <c r="J1756" t="s">
        <v>13</v>
      </c>
      <c r="K1756" t="s">
        <v>23</v>
      </c>
      <c r="L1756" t="s">
        <v>40</v>
      </c>
      <c r="M1756">
        <v>1</v>
      </c>
      <c r="N1756">
        <v>83.23</v>
      </c>
      <c r="O1756">
        <v>0.1</v>
      </c>
      <c r="P1756">
        <v>40.229999999999997</v>
      </c>
      <c r="Q1756">
        <v>74.907000000000011</v>
      </c>
      <c r="R1756">
        <v>40.229999999999997</v>
      </c>
      <c r="S1756">
        <v>34.677000000000014</v>
      </c>
      <c r="T1756">
        <v>0.46293403820737727</v>
      </c>
      <c r="U1756">
        <v>2026</v>
      </c>
      <c r="V1756" t="s">
        <v>86</v>
      </c>
      <c r="W1756">
        <v>8</v>
      </c>
      <c r="X1756" t="s">
        <v>88</v>
      </c>
    </row>
    <row r="1757" spans="1:24">
      <c r="A1757">
        <v>2574</v>
      </c>
      <c r="B1757" s="19">
        <v>46261</v>
      </c>
      <c r="C1757">
        <v>2026</v>
      </c>
      <c r="D1757" t="s">
        <v>86</v>
      </c>
      <c r="E1757">
        <v>8</v>
      </c>
      <c r="F1757" t="s">
        <v>88</v>
      </c>
      <c r="G1757" t="s">
        <v>0</v>
      </c>
      <c r="H1757" t="s">
        <v>36</v>
      </c>
      <c r="I1757" t="s">
        <v>19</v>
      </c>
      <c r="J1757" t="s">
        <v>13</v>
      </c>
      <c r="K1757" t="s">
        <v>4</v>
      </c>
      <c r="L1757" t="s">
        <v>30</v>
      </c>
      <c r="M1757">
        <v>1</v>
      </c>
      <c r="N1757">
        <v>104.33</v>
      </c>
      <c r="O1757">
        <v>0.1</v>
      </c>
      <c r="P1757">
        <v>49.86</v>
      </c>
      <c r="Q1757">
        <v>93.897000000000006</v>
      </c>
      <c r="R1757">
        <v>49.86</v>
      </c>
      <c r="S1757">
        <v>44.037000000000006</v>
      </c>
      <c r="T1757">
        <v>0.46899261957251032</v>
      </c>
      <c r="U1757">
        <v>2026</v>
      </c>
      <c r="V1757" t="s">
        <v>86</v>
      </c>
      <c r="W1757">
        <v>8</v>
      </c>
      <c r="X1757" t="s">
        <v>88</v>
      </c>
    </row>
    <row r="1758" spans="1:24">
      <c r="A1758">
        <v>2942</v>
      </c>
      <c r="B1758" s="19">
        <v>46261</v>
      </c>
      <c r="C1758">
        <v>2026</v>
      </c>
      <c r="D1758" t="s">
        <v>86</v>
      </c>
      <c r="E1758">
        <v>8</v>
      </c>
      <c r="F1758" t="s">
        <v>88</v>
      </c>
      <c r="G1758" t="s">
        <v>6</v>
      </c>
      <c r="H1758" t="s">
        <v>27</v>
      </c>
      <c r="I1758" t="s">
        <v>2</v>
      </c>
      <c r="J1758" t="s">
        <v>13</v>
      </c>
      <c r="K1758" t="s">
        <v>9</v>
      </c>
      <c r="L1758" t="s">
        <v>37</v>
      </c>
      <c r="M1758">
        <v>1</v>
      </c>
      <c r="N1758">
        <v>156.94999999999999</v>
      </c>
      <c r="O1758">
        <v>0</v>
      </c>
      <c r="P1758">
        <v>80.41</v>
      </c>
      <c r="Q1758">
        <v>156.94999999999999</v>
      </c>
      <c r="R1758">
        <v>80.41</v>
      </c>
      <c r="S1758">
        <v>76.539999999999992</v>
      </c>
      <c r="T1758">
        <v>0.48767123287671232</v>
      </c>
      <c r="U1758">
        <v>2026</v>
      </c>
      <c r="V1758" t="s">
        <v>86</v>
      </c>
      <c r="W1758">
        <v>8</v>
      </c>
      <c r="X1758" t="s">
        <v>88</v>
      </c>
    </row>
    <row r="1759" spans="1:24">
      <c r="A1759">
        <v>3211</v>
      </c>
      <c r="B1759" s="19">
        <v>46261</v>
      </c>
      <c r="C1759">
        <v>2026</v>
      </c>
      <c r="D1759" t="s">
        <v>86</v>
      </c>
      <c r="E1759">
        <v>8</v>
      </c>
      <c r="F1759" t="s">
        <v>88</v>
      </c>
      <c r="G1759" t="s">
        <v>6</v>
      </c>
      <c r="H1759" t="s">
        <v>49</v>
      </c>
      <c r="I1759" t="s">
        <v>19</v>
      </c>
      <c r="J1759" t="s">
        <v>16</v>
      </c>
      <c r="K1759" t="s">
        <v>4</v>
      </c>
      <c r="L1759" t="s">
        <v>26</v>
      </c>
      <c r="M1759">
        <v>3</v>
      </c>
      <c r="N1759">
        <v>41.33</v>
      </c>
      <c r="O1759">
        <v>0.05</v>
      </c>
      <c r="P1759">
        <v>17</v>
      </c>
      <c r="Q1759">
        <v>117.79049999999999</v>
      </c>
      <c r="R1759">
        <v>51</v>
      </c>
      <c r="S1759">
        <v>66.790499999999994</v>
      </c>
      <c r="T1759">
        <v>0.56702790123142355</v>
      </c>
      <c r="U1759">
        <v>2026</v>
      </c>
      <c r="V1759" t="s">
        <v>86</v>
      </c>
      <c r="W1759">
        <v>8</v>
      </c>
      <c r="X1759" t="s">
        <v>88</v>
      </c>
    </row>
    <row r="1760" spans="1:24">
      <c r="A1760">
        <v>3306</v>
      </c>
      <c r="B1760" s="19">
        <v>46261</v>
      </c>
      <c r="C1760">
        <v>2026</v>
      </c>
      <c r="D1760" t="s">
        <v>86</v>
      </c>
      <c r="E1760">
        <v>8</v>
      </c>
      <c r="F1760" t="s">
        <v>88</v>
      </c>
      <c r="G1760" t="s">
        <v>0</v>
      </c>
      <c r="H1760" t="s">
        <v>50</v>
      </c>
      <c r="I1760" t="s">
        <v>2</v>
      </c>
      <c r="J1760" t="s">
        <v>16</v>
      </c>
      <c r="K1760" t="s">
        <v>14</v>
      </c>
      <c r="L1760" t="s">
        <v>15</v>
      </c>
      <c r="M1760">
        <v>1</v>
      </c>
      <c r="N1760">
        <v>35.590000000000003</v>
      </c>
      <c r="O1760">
        <v>0</v>
      </c>
      <c r="P1760">
        <v>13.66</v>
      </c>
      <c r="Q1760">
        <v>35.590000000000003</v>
      </c>
      <c r="R1760">
        <v>13.66</v>
      </c>
      <c r="S1760">
        <v>21.930000000000003</v>
      </c>
      <c r="T1760">
        <v>0.61618432143860635</v>
      </c>
      <c r="U1760">
        <v>2026</v>
      </c>
      <c r="V1760" t="s">
        <v>86</v>
      </c>
      <c r="W1760">
        <v>8</v>
      </c>
      <c r="X1760" t="s">
        <v>88</v>
      </c>
    </row>
    <row r="1761" spans="1:24">
      <c r="A1761">
        <v>3837</v>
      </c>
      <c r="B1761" s="19">
        <v>46261</v>
      </c>
      <c r="C1761">
        <v>2026</v>
      </c>
      <c r="D1761" t="s">
        <v>86</v>
      </c>
      <c r="E1761">
        <v>8</v>
      </c>
      <c r="F1761" t="s">
        <v>88</v>
      </c>
      <c r="G1761" t="s">
        <v>20</v>
      </c>
      <c r="H1761" t="s">
        <v>33</v>
      </c>
      <c r="I1761" t="s">
        <v>2</v>
      </c>
      <c r="J1761" t="s">
        <v>3</v>
      </c>
      <c r="K1761" t="s">
        <v>23</v>
      </c>
      <c r="L1761" t="s">
        <v>24</v>
      </c>
      <c r="M1761">
        <v>2</v>
      </c>
      <c r="N1761">
        <v>335.87</v>
      </c>
      <c r="O1761">
        <v>0.1</v>
      </c>
      <c r="P1761">
        <v>196.54</v>
      </c>
      <c r="Q1761">
        <v>604.56600000000003</v>
      </c>
      <c r="R1761">
        <v>393.08</v>
      </c>
      <c r="S1761">
        <v>211.48600000000005</v>
      </c>
      <c r="T1761">
        <v>0.34981457773014035</v>
      </c>
      <c r="U1761">
        <v>2026</v>
      </c>
      <c r="V1761" t="s">
        <v>86</v>
      </c>
      <c r="W1761">
        <v>8</v>
      </c>
      <c r="X1761" t="s">
        <v>88</v>
      </c>
    </row>
    <row r="1762" spans="1:24">
      <c r="A1762">
        <v>4169</v>
      </c>
      <c r="B1762" s="19">
        <v>46261</v>
      </c>
      <c r="C1762">
        <v>2026</v>
      </c>
      <c r="D1762" t="s">
        <v>86</v>
      </c>
      <c r="E1762">
        <v>8</v>
      </c>
      <c r="F1762" t="s">
        <v>88</v>
      </c>
      <c r="G1762" t="s">
        <v>20</v>
      </c>
      <c r="H1762" t="s">
        <v>47</v>
      </c>
      <c r="I1762" t="s">
        <v>2</v>
      </c>
      <c r="J1762" t="s">
        <v>13</v>
      </c>
      <c r="K1762" t="s">
        <v>34</v>
      </c>
      <c r="L1762" t="s">
        <v>45</v>
      </c>
      <c r="M1762">
        <v>1</v>
      </c>
      <c r="N1762">
        <v>50.7</v>
      </c>
      <c r="O1762">
        <v>0.05</v>
      </c>
      <c r="P1762">
        <v>21.65</v>
      </c>
      <c r="Q1762">
        <v>48.164999999999999</v>
      </c>
      <c r="R1762">
        <v>21.65</v>
      </c>
      <c r="S1762">
        <v>26.515000000000001</v>
      </c>
      <c r="T1762">
        <v>0.55050347762898377</v>
      </c>
      <c r="U1762">
        <v>2026</v>
      </c>
      <c r="V1762" t="s">
        <v>86</v>
      </c>
      <c r="W1762">
        <v>8</v>
      </c>
      <c r="X1762" t="s">
        <v>88</v>
      </c>
    </row>
    <row r="1763" spans="1:24">
      <c r="A1763">
        <v>4452</v>
      </c>
      <c r="B1763" s="19">
        <v>46261</v>
      </c>
      <c r="C1763">
        <v>2026</v>
      </c>
      <c r="D1763" t="s">
        <v>86</v>
      </c>
      <c r="E1763">
        <v>8</v>
      </c>
      <c r="F1763" t="s">
        <v>88</v>
      </c>
      <c r="G1763" t="s">
        <v>11</v>
      </c>
      <c r="H1763" t="s">
        <v>12</v>
      </c>
      <c r="I1763" t="s">
        <v>28</v>
      </c>
      <c r="J1763" t="s">
        <v>13</v>
      </c>
      <c r="K1763" t="s">
        <v>9</v>
      </c>
      <c r="L1763" t="s">
        <v>37</v>
      </c>
      <c r="M1763">
        <v>3</v>
      </c>
      <c r="N1763">
        <v>152.76</v>
      </c>
      <c r="O1763">
        <v>0.1</v>
      </c>
      <c r="P1763">
        <v>77.36</v>
      </c>
      <c r="Q1763">
        <v>412.452</v>
      </c>
      <c r="R1763">
        <v>232.07999999999998</v>
      </c>
      <c r="S1763">
        <v>180.37200000000001</v>
      </c>
      <c r="T1763">
        <v>0.43731634226528182</v>
      </c>
      <c r="U1763">
        <v>2026</v>
      </c>
      <c r="V1763" t="s">
        <v>86</v>
      </c>
      <c r="W1763">
        <v>8</v>
      </c>
      <c r="X1763" t="s">
        <v>88</v>
      </c>
    </row>
    <row r="1764" spans="1:24">
      <c r="A1764">
        <v>4740</v>
      </c>
      <c r="B1764" s="19">
        <v>46261</v>
      </c>
      <c r="C1764">
        <v>2026</v>
      </c>
      <c r="D1764" t="s">
        <v>86</v>
      </c>
      <c r="E1764">
        <v>8</v>
      </c>
      <c r="F1764" t="s">
        <v>88</v>
      </c>
      <c r="G1764" t="s">
        <v>0</v>
      </c>
      <c r="H1764" t="s">
        <v>50</v>
      </c>
      <c r="I1764" t="s">
        <v>8</v>
      </c>
      <c r="J1764" t="s">
        <v>3</v>
      </c>
      <c r="K1764" t="s">
        <v>9</v>
      </c>
      <c r="L1764" t="s">
        <v>46</v>
      </c>
      <c r="M1764">
        <v>5</v>
      </c>
      <c r="N1764">
        <v>72.78</v>
      </c>
      <c r="O1764">
        <v>0.1</v>
      </c>
      <c r="P1764">
        <v>33.25</v>
      </c>
      <c r="Q1764">
        <v>327.51</v>
      </c>
      <c r="R1764">
        <v>166.25</v>
      </c>
      <c r="S1764">
        <v>161.26</v>
      </c>
      <c r="T1764">
        <v>0.49238191200268694</v>
      </c>
      <c r="U1764">
        <v>2026</v>
      </c>
      <c r="V1764" t="s">
        <v>86</v>
      </c>
      <c r="W1764">
        <v>8</v>
      </c>
      <c r="X1764" t="s">
        <v>88</v>
      </c>
    </row>
    <row r="1765" spans="1:24">
      <c r="A1765">
        <v>5000</v>
      </c>
      <c r="B1765" s="19">
        <v>46261</v>
      </c>
      <c r="C1765">
        <v>2026</v>
      </c>
      <c r="D1765" t="s">
        <v>86</v>
      </c>
      <c r="E1765">
        <v>8</v>
      </c>
      <c r="F1765" t="s">
        <v>88</v>
      </c>
      <c r="G1765" t="s">
        <v>6</v>
      </c>
      <c r="H1765" t="s">
        <v>43</v>
      </c>
      <c r="I1765" t="s">
        <v>28</v>
      </c>
      <c r="J1765" t="s">
        <v>13</v>
      </c>
      <c r="K1765" t="s">
        <v>14</v>
      </c>
      <c r="L1765" t="s">
        <v>15</v>
      </c>
      <c r="M1765">
        <v>2</v>
      </c>
      <c r="N1765">
        <v>37</v>
      </c>
      <c r="O1765">
        <v>0</v>
      </c>
      <c r="P1765">
        <v>13.83</v>
      </c>
      <c r="Q1765">
        <v>74</v>
      </c>
      <c r="R1765">
        <v>27.66</v>
      </c>
      <c r="S1765">
        <v>46.34</v>
      </c>
      <c r="T1765">
        <v>0.62621621621621626</v>
      </c>
      <c r="U1765">
        <v>2026</v>
      </c>
      <c r="V1765" t="s">
        <v>86</v>
      </c>
      <c r="W1765">
        <v>8</v>
      </c>
      <c r="X1765" t="s">
        <v>88</v>
      </c>
    </row>
    <row r="1766" spans="1:24">
      <c r="A1766">
        <v>5058</v>
      </c>
      <c r="B1766" s="19">
        <v>46261</v>
      </c>
      <c r="C1766">
        <v>2026</v>
      </c>
      <c r="D1766" t="s">
        <v>86</v>
      </c>
      <c r="E1766">
        <v>8</v>
      </c>
      <c r="F1766" t="s">
        <v>88</v>
      </c>
      <c r="G1766" t="s">
        <v>6</v>
      </c>
      <c r="H1766" t="s">
        <v>41</v>
      </c>
      <c r="I1766" t="s">
        <v>8</v>
      </c>
      <c r="J1766" t="s">
        <v>16</v>
      </c>
      <c r="K1766" t="s">
        <v>4</v>
      </c>
      <c r="L1766" t="s">
        <v>26</v>
      </c>
      <c r="M1766">
        <v>6</v>
      </c>
      <c r="N1766">
        <v>41.33</v>
      </c>
      <c r="O1766">
        <v>0.2</v>
      </c>
      <c r="P1766">
        <v>17.02</v>
      </c>
      <c r="Q1766">
        <v>198.38400000000001</v>
      </c>
      <c r="R1766">
        <v>102.12</v>
      </c>
      <c r="S1766">
        <v>96.26400000000001</v>
      </c>
      <c r="T1766">
        <v>0.48524074522138883</v>
      </c>
      <c r="U1766">
        <v>2026</v>
      </c>
      <c r="V1766" t="s">
        <v>86</v>
      </c>
      <c r="W1766">
        <v>8</v>
      </c>
      <c r="X1766" t="s">
        <v>88</v>
      </c>
    </row>
    <row r="1767" spans="1:24">
      <c r="A1767">
        <v>496</v>
      </c>
      <c r="B1767" s="19">
        <v>46262</v>
      </c>
      <c r="C1767">
        <v>2026</v>
      </c>
      <c r="D1767" t="s">
        <v>86</v>
      </c>
      <c r="E1767">
        <v>8</v>
      </c>
      <c r="F1767" t="s">
        <v>88</v>
      </c>
      <c r="G1767" t="s">
        <v>0</v>
      </c>
      <c r="H1767" t="s">
        <v>50</v>
      </c>
      <c r="I1767" t="s">
        <v>19</v>
      </c>
      <c r="J1767" t="s">
        <v>3</v>
      </c>
      <c r="K1767" t="s">
        <v>34</v>
      </c>
      <c r="L1767" t="s">
        <v>42</v>
      </c>
      <c r="M1767">
        <v>1</v>
      </c>
      <c r="N1767">
        <v>37.020000000000003</v>
      </c>
      <c r="O1767">
        <v>0</v>
      </c>
      <c r="P1767">
        <v>13.64</v>
      </c>
      <c r="Q1767">
        <v>37.020000000000003</v>
      </c>
      <c r="R1767">
        <v>13.64</v>
      </c>
      <c r="S1767">
        <v>23.380000000000003</v>
      </c>
      <c r="T1767">
        <v>0.63155051323608857</v>
      </c>
      <c r="U1767">
        <v>2026</v>
      </c>
      <c r="V1767" t="s">
        <v>86</v>
      </c>
      <c r="W1767">
        <v>8</v>
      </c>
      <c r="X1767" t="s">
        <v>88</v>
      </c>
    </row>
    <row r="1768" spans="1:24">
      <c r="A1768">
        <v>1343</v>
      </c>
      <c r="B1768" s="19">
        <v>46262</v>
      </c>
      <c r="C1768">
        <v>2026</v>
      </c>
      <c r="D1768" t="s">
        <v>86</v>
      </c>
      <c r="E1768">
        <v>8</v>
      </c>
      <c r="F1768" t="s">
        <v>88</v>
      </c>
      <c r="G1768" t="s">
        <v>20</v>
      </c>
      <c r="H1768" t="s">
        <v>33</v>
      </c>
      <c r="I1768" t="s">
        <v>2</v>
      </c>
      <c r="J1768" t="s">
        <v>13</v>
      </c>
      <c r="K1768" t="s">
        <v>23</v>
      </c>
      <c r="L1768" t="s">
        <v>40</v>
      </c>
      <c r="M1768">
        <v>1</v>
      </c>
      <c r="N1768">
        <v>81.06</v>
      </c>
      <c r="O1768">
        <v>0</v>
      </c>
      <c r="P1768">
        <v>38.43</v>
      </c>
      <c r="Q1768">
        <v>81.06</v>
      </c>
      <c r="R1768">
        <v>38.43</v>
      </c>
      <c r="S1768">
        <v>42.63</v>
      </c>
      <c r="T1768">
        <v>0.52590673575129532</v>
      </c>
      <c r="U1768">
        <v>2026</v>
      </c>
      <c r="V1768" t="s">
        <v>86</v>
      </c>
      <c r="W1768">
        <v>8</v>
      </c>
      <c r="X1768" t="s">
        <v>88</v>
      </c>
    </row>
    <row r="1769" spans="1:24">
      <c r="A1769">
        <v>1455</v>
      </c>
      <c r="B1769" s="19">
        <v>46262</v>
      </c>
      <c r="C1769">
        <v>2026</v>
      </c>
      <c r="D1769" t="s">
        <v>86</v>
      </c>
      <c r="E1769">
        <v>8</v>
      </c>
      <c r="F1769" t="s">
        <v>88</v>
      </c>
      <c r="G1769" t="s">
        <v>11</v>
      </c>
      <c r="H1769" t="s">
        <v>12</v>
      </c>
      <c r="I1769" t="s">
        <v>2</v>
      </c>
      <c r="J1769" t="s">
        <v>13</v>
      </c>
      <c r="K1769" t="s">
        <v>4</v>
      </c>
      <c r="L1769" t="s">
        <v>22</v>
      </c>
      <c r="M1769">
        <v>2</v>
      </c>
      <c r="N1769">
        <v>51.91</v>
      </c>
      <c r="O1769">
        <v>0</v>
      </c>
      <c r="P1769">
        <v>21.94</v>
      </c>
      <c r="Q1769">
        <v>103.82</v>
      </c>
      <c r="R1769">
        <v>43.88</v>
      </c>
      <c r="S1769">
        <v>59.939999999999991</v>
      </c>
      <c r="T1769">
        <v>0.57734540550953573</v>
      </c>
      <c r="U1769">
        <v>2026</v>
      </c>
      <c r="V1769" t="s">
        <v>86</v>
      </c>
      <c r="W1769">
        <v>8</v>
      </c>
      <c r="X1769" t="s">
        <v>88</v>
      </c>
    </row>
    <row r="1770" spans="1:24">
      <c r="A1770">
        <v>1632</v>
      </c>
      <c r="B1770" s="19">
        <v>46262</v>
      </c>
      <c r="C1770">
        <v>2026</v>
      </c>
      <c r="D1770" t="s">
        <v>86</v>
      </c>
      <c r="E1770">
        <v>8</v>
      </c>
      <c r="F1770" t="s">
        <v>88</v>
      </c>
      <c r="G1770" t="s">
        <v>20</v>
      </c>
      <c r="H1770" t="s">
        <v>31</v>
      </c>
      <c r="I1770" t="s">
        <v>28</v>
      </c>
      <c r="J1770" t="s">
        <v>13</v>
      </c>
      <c r="K1770" t="s">
        <v>14</v>
      </c>
      <c r="L1770" t="s">
        <v>15</v>
      </c>
      <c r="M1770">
        <v>1</v>
      </c>
      <c r="N1770">
        <v>35.700000000000003</v>
      </c>
      <c r="O1770">
        <v>0.05</v>
      </c>
      <c r="P1770">
        <v>13.45</v>
      </c>
      <c r="Q1770">
        <v>33.914999999999999</v>
      </c>
      <c r="R1770">
        <v>13.45</v>
      </c>
      <c r="S1770">
        <v>20.465</v>
      </c>
      <c r="T1770">
        <v>0.60342031549461894</v>
      </c>
      <c r="U1770">
        <v>2026</v>
      </c>
      <c r="V1770" t="s">
        <v>86</v>
      </c>
      <c r="W1770">
        <v>8</v>
      </c>
      <c r="X1770" t="s">
        <v>88</v>
      </c>
    </row>
    <row r="1771" spans="1:24">
      <c r="A1771">
        <v>1817</v>
      </c>
      <c r="B1771" s="19">
        <v>46262</v>
      </c>
      <c r="C1771">
        <v>2026</v>
      </c>
      <c r="D1771" t="s">
        <v>86</v>
      </c>
      <c r="E1771">
        <v>8</v>
      </c>
      <c r="F1771" t="s">
        <v>88</v>
      </c>
      <c r="G1771" t="s">
        <v>0</v>
      </c>
      <c r="H1771" t="s">
        <v>36</v>
      </c>
      <c r="I1771" t="s">
        <v>19</v>
      </c>
      <c r="J1771" t="s">
        <v>13</v>
      </c>
      <c r="K1771" t="s">
        <v>34</v>
      </c>
      <c r="L1771" t="s">
        <v>42</v>
      </c>
      <c r="M1771">
        <v>1</v>
      </c>
      <c r="N1771">
        <v>36.590000000000003</v>
      </c>
      <c r="O1771">
        <v>0.05</v>
      </c>
      <c r="P1771">
        <v>14.15</v>
      </c>
      <c r="Q1771">
        <v>34.7605</v>
      </c>
      <c r="R1771">
        <v>14.15</v>
      </c>
      <c r="S1771">
        <v>20.610500000000002</v>
      </c>
      <c r="T1771">
        <v>0.59292875534011313</v>
      </c>
      <c r="U1771">
        <v>2026</v>
      </c>
      <c r="V1771" t="s">
        <v>86</v>
      </c>
      <c r="W1771">
        <v>8</v>
      </c>
      <c r="X1771" t="s">
        <v>88</v>
      </c>
    </row>
    <row r="1772" spans="1:24">
      <c r="A1772">
        <v>2993</v>
      </c>
      <c r="B1772" s="19">
        <v>46262</v>
      </c>
      <c r="C1772">
        <v>2026</v>
      </c>
      <c r="D1772" t="s">
        <v>86</v>
      </c>
      <c r="E1772">
        <v>8</v>
      </c>
      <c r="F1772" t="s">
        <v>88</v>
      </c>
      <c r="G1772" t="s">
        <v>6</v>
      </c>
      <c r="H1772" t="s">
        <v>43</v>
      </c>
      <c r="I1772" t="s">
        <v>8</v>
      </c>
      <c r="J1772" t="s">
        <v>16</v>
      </c>
      <c r="K1772" t="s">
        <v>14</v>
      </c>
      <c r="L1772" t="s">
        <v>15</v>
      </c>
      <c r="M1772">
        <v>3</v>
      </c>
      <c r="N1772">
        <v>35.520000000000003</v>
      </c>
      <c r="O1772">
        <v>0.1</v>
      </c>
      <c r="P1772">
        <v>13.78</v>
      </c>
      <c r="Q1772">
        <v>95.904000000000011</v>
      </c>
      <c r="R1772">
        <v>41.339999999999996</v>
      </c>
      <c r="S1772">
        <v>54.564000000000014</v>
      </c>
      <c r="T1772">
        <v>0.56894394394394399</v>
      </c>
      <c r="U1772">
        <v>2026</v>
      </c>
      <c r="V1772" t="s">
        <v>86</v>
      </c>
      <c r="W1772">
        <v>8</v>
      </c>
      <c r="X1772" t="s">
        <v>88</v>
      </c>
    </row>
    <row r="1773" spans="1:24">
      <c r="A1773">
        <v>4676</v>
      </c>
      <c r="B1773" s="19">
        <v>46262</v>
      </c>
      <c r="C1773">
        <v>2026</v>
      </c>
      <c r="D1773" t="s">
        <v>86</v>
      </c>
      <c r="E1773">
        <v>8</v>
      </c>
      <c r="F1773" t="s">
        <v>88</v>
      </c>
      <c r="G1773" t="s">
        <v>20</v>
      </c>
      <c r="H1773" t="s">
        <v>47</v>
      </c>
      <c r="I1773" t="s">
        <v>19</v>
      </c>
      <c r="J1773" t="s">
        <v>13</v>
      </c>
      <c r="K1773" t="s">
        <v>4</v>
      </c>
      <c r="L1773" t="s">
        <v>5</v>
      </c>
      <c r="M1773">
        <v>2</v>
      </c>
      <c r="N1773">
        <v>81.88</v>
      </c>
      <c r="O1773">
        <v>0.1</v>
      </c>
      <c r="P1773">
        <v>42.87</v>
      </c>
      <c r="Q1773">
        <v>147.38399999999999</v>
      </c>
      <c r="R1773">
        <v>85.74</v>
      </c>
      <c r="S1773">
        <v>61.643999999999991</v>
      </c>
      <c r="T1773">
        <v>0.41825435596808336</v>
      </c>
      <c r="U1773">
        <v>2026</v>
      </c>
      <c r="V1773" t="s">
        <v>86</v>
      </c>
      <c r="W1773">
        <v>8</v>
      </c>
      <c r="X1773" t="s">
        <v>88</v>
      </c>
    </row>
    <row r="1774" spans="1:24">
      <c r="A1774">
        <v>5105</v>
      </c>
      <c r="B1774" s="19">
        <v>46262</v>
      </c>
      <c r="C1774">
        <v>2026</v>
      </c>
      <c r="D1774" t="s">
        <v>86</v>
      </c>
      <c r="E1774">
        <v>8</v>
      </c>
      <c r="F1774" t="s">
        <v>88</v>
      </c>
      <c r="G1774" t="s">
        <v>20</v>
      </c>
      <c r="H1774" t="s">
        <v>31</v>
      </c>
      <c r="I1774" t="s">
        <v>2</v>
      </c>
      <c r="J1774" t="s">
        <v>16</v>
      </c>
      <c r="K1774" t="s">
        <v>14</v>
      </c>
      <c r="L1774" t="s">
        <v>32</v>
      </c>
      <c r="M1774">
        <v>4</v>
      </c>
      <c r="N1774">
        <v>46.54</v>
      </c>
      <c r="O1774">
        <v>0</v>
      </c>
      <c r="P1774">
        <v>18.86</v>
      </c>
      <c r="Q1774">
        <v>186.16</v>
      </c>
      <c r="R1774">
        <v>75.44</v>
      </c>
      <c r="S1774">
        <v>110.72</v>
      </c>
      <c r="T1774">
        <v>0.5947571981091534</v>
      </c>
      <c r="U1774">
        <v>2026</v>
      </c>
      <c r="V1774" t="s">
        <v>86</v>
      </c>
      <c r="W1774">
        <v>8</v>
      </c>
      <c r="X1774" t="s">
        <v>88</v>
      </c>
    </row>
    <row r="1775" spans="1:24">
      <c r="A1775">
        <v>223</v>
      </c>
      <c r="B1775" s="19">
        <v>46263</v>
      </c>
      <c r="C1775">
        <v>2026</v>
      </c>
      <c r="D1775" t="s">
        <v>86</v>
      </c>
      <c r="E1775">
        <v>8</v>
      </c>
      <c r="F1775" t="s">
        <v>88</v>
      </c>
      <c r="G1775" t="s">
        <v>11</v>
      </c>
      <c r="H1775" t="s">
        <v>12</v>
      </c>
      <c r="I1775" t="s">
        <v>19</v>
      </c>
      <c r="J1775" t="s">
        <v>3</v>
      </c>
      <c r="K1775" t="s">
        <v>34</v>
      </c>
      <c r="L1775" t="s">
        <v>45</v>
      </c>
      <c r="M1775">
        <v>1</v>
      </c>
      <c r="N1775">
        <v>49.79</v>
      </c>
      <c r="O1775">
        <v>0</v>
      </c>
      <c r="P1775">
        <v>21.43</v>
      </c>
      <c r="Q1775">
        <v>49.79</v>
      </c>
      <c r="R1775">
        <v>21.43</v>
      </c>
      <c r="S1775">
        <v>28.36</v>
      </c>
      <c r="T1775">
        <v>0.56959228760795344</v>
      </c>
      <c r="U1775">
        <v>2026</v>
      </c>
      <c r="V1775" t="s">
        <v>86</v>
      </c>
      <c r="W1775">
        <v>8</v>
      </c>
      <c r="X1775" t="s">
        <v>88</v>
      </c>
    </row>
    <row r="1776" spans="1:24">
      <c r="A1776">
        <v>1023</v>
      </c>
      <c r="B1776" s="19">
        <v>46263</v>
      </c>
      <c r="C1776">
        <v>2026</v>
      </c>
      <c r="D1776" t="s">
        <v>86</v>
      </c>
      <c r="E1776">
        <v>8</v>
      </c>
      <c r="F1776" t="s">
        <v>88</v>
      </c>
      <c r="G1776" t="s">
        <v>11</v>
      </c>
      <c r="H1776" t="s">
        <v>18</v>
      </c>
      <c r="I1776" t="s">
        <v>2</v>
      </c>
      <c r="J1776" t="s">
        <v>13</v>
      </c>
      <c r="K1776" t="s">
        <v>9</v>
      </c>
      <c r="L1776" t="s">
        <v>10</v>
      </c>
      <c r="M1776">
        <v>6</v>
      </c>
      <c r="N1776">
        <v>90.19</v>
      </c>
      <c r="O1776">
        <v>0</v>
      </c>
      <c r="P1776">
        <v>45.61</v>
      </c>
      <c r="Q1776">
        <v>541.14</v>
      </c>
      <c r="R1776">
        <v>273.65999999999997</v>
      </c>
      <c r="S1776">
        <v>267.48</v>
      </c>
      <c r="T1776">
        <v>0.4942898325756736</v>
      </c>
      <c r="U1776">
        <v>2026</v>
      </c>
      <c r="V1776" t="s">
        <v>86</v>
      </c>
      <c r="W1776">
        <v>8</v>
      </c>
      <c r="X1776" t="s">
        <v>88</v>
      </c>
    </row>
    <row r="1777" spans="1:24">
      <c r="A1777">
        <v>1694</v>
      </c>
      <c r="B1777" s="19">
        <v>46263</v>
      </c>
      <c r="C1777">
        <v>2026</v>
      </c>
      <c r="D1777" t="s">
        <v>86</v>
      </c>
      <c r="E1777">
        <v>8</v>
      </c>
      <c r="F1777" t="s">
        <v>88</v>
      </c>
      <c r="G1777" t="s">
        <v>6</v>
      </c>
      <c r="H1777" t="s">
        <v>43</v>
      </c>
      <c r="I1777" t="s">
        <v>2</v>
      </c>
      <c r="J1777" t="s">
        <v>13</v>
      </c>
      <c r="K1777" t="s">
        <v>9</v>
      </c>
      <c r="L1777" t="s">
        <v>46</v>
      </c>
      <c r="M1777">
        <v>1</v>
      </c>
      <c r="N1777">
        <v>70.38</v>
      </c>
      <c r="O1777">
        <v>0.15</v>
      </c>
      <c r="P1777">
        <v>32.64</v>
      </c>
      <c r="Q1777">
        <v>59.822999999999993</v>
      </c>
      <c r="R1777">
        <v>32.64</v>
      </c>
      <c r="S1777">
        <v>27.182999999999993</v>
      </c>
      <c r="T1777">
        <v>0.45439045183290699</v>
      </c>
      <c r="U1777">
        <v>2026</v>
      </c>
      <c r="V1777" t="s">
        <v>86</v>
      </c>
      <c r="W1777">
        <v>8</v>
      </c>
      <c r="X1777" t="s">
        <v>88</v>
      </c>
    </row>
    <row r="1778" spans="1:24">
      <c r="A1778">
        <v>2006</v>
      </c>
      <c r="B1778" s="19">
        <v>46263</v>
      </c>
      <c r="C1778">
        <v>2026</v>
      </c>
      <c r="D1778" t="s">
        <v>86</v>
      </c>
      <c r="E1778">
        <v>8</v>
      </c>
      <c r="F1778" t="s">
        <v>88</v>
      </c>
      <c r="G1778" t="s">
        <v>20</v>
      </c>
      <c r="H1778" t="s">
        <v>47</v>
      </c>
      <c r="I1778" t="s">
        <v>2</v>
      </c>
      <c r="J1778" t="s">
        <v>13</v>
      </c>
      <c r="K1778" t="s">
        <v>14</v>
      </c>
      <c r="L1778" t="s">
        <v>32</v>
      </c>
      <c r="M1778">
        <v>1</v>
      </c>
      <c r="N1778">
        <v>46.43</v>
      </c>
      <c r="O1778">
        <v>0</v>
      </c>
      <c r="P1778">
        <v>18.2</v>
      </c>
      <c r="Q1778">
        <v>46.43</v>
      </c>
      <c r="R1778">
        <v>18.2</v>
      </c>
      <c r="S1778">
        <v>28.23</v>
      </c>
      <c r="T1778">
        <v>0.60801206116734874</v>
      </c>
      <c r="U1778">
        <v>2026</v>
      </c>
      <c r="V1778" t="s">
        <v>86</v>
      </c>
      <c r="W1778">
        <v>8</v>
      </c>
      <c r="X1778" t="s">
        <v>88</v>
      </c>
    </row>
    <row r="1779" spans="1:24">
      <c r="A1779">
        <v>3026</v>
      </c>
      <c r="B1779" s="19">
        <v>46263</v>
      </c>
      <c r="C1779">
        <v>2026</v>
      </c>
      <c r="D1779" t="s">
        <v>86</v>
      </c>
      <c r="E1779">
        <v>8</v>
      </c>
      <c r="F1779" t="s">
        <v>88</v>
      </c>
      <c r="G1779" t="s">
        <v>0</v>
      </c>
      <c r="H1779" t="s">
        <v>1</v>
      </c>
      <c r="I1779" t="s">
        <v>2</v>
      </c>
      <c r="J1779" t="s">
        <v>13</v>
      </c>
      <c r="K1779" t="s">
        <v>23</v>
      </c>
      <c r="L1779" t="s">
        <v>29</v>
      </c>
      <c r="M1779">
        <v>1</v>
      </c>
      <c r="N1779">
        <v>194.75</v>
      </c>
      <c r="O1779">
        <v>0.05</v>
      </c>
      <c r="P1779">
        <v>105.94</v>
      </c>
      <c r="Q1779">
        <v>185.01249999999999</v>
      </c>
      <c r="R1779">
        <v>105.94</v>
      </c>
      <c r="S1779">
        <v>79.072499999999991</v>
      </c>
      <c r="T1779">
        <v>0.42739004121343149</v>
      </c>
      <c r="U1779">
        <v>2026</v>
      </c>
      <c r="V1779" t="s">
        <v>86</v>
      </c>
      <c r="W1779">
        <v>8</v>
      </c>
      <c r="X1779" t="s">
        <v>88</v>
      </c>
    </row>
    <row r="1780" spans="1:24">
      <c r="A1780">
        <v>3057</v>
      </c>
      <c r="B1780" s="19">
        <v>46263</v>
      </c>
      <c r="C1780">
        <v>2026</v>
      </c>
      <c r="D1780" t="s">
        <v>86</v>
      </c>
      <c r="E1780">
        <v>8</v>
      </c>
      <c r="F1780" t="s">
        <v>88</v>
      </c>
      <c r="G1780" t="s">
        <v>6</v>
      </c>
      <c r="H1780" t="s">
        <v>49</v>
      </c>
      <c r="I1780" t="s">
        <v>19</v>
      </c>
      <c r="J1780" t="s">
        <v>3</v>
      </c>
      <c r="K1780" t="s">
        <v>9</v>
      </c>
      <c r="L1780" t="s">
        <v>17</v>
      </c>
      <c r="M1780">
        <v>2</v>
      </c>
      <c r="N1780">
        <v>142.16</v>
      </c>
      <c r="O1780">
        <v>0</v>
      </c>
      <c r="P1780">
        <v>79.36</v>
      </c>
      <c r="Q1780">
        <v>284.32</v>
      </c>
      <c r="R1780">
        <v>158.72</v>
      </c>
      <c r="S1780">
        <v>125.6</v>
      </c>
      <c r="T1780">
        <v>0.44175576814856499</v>
      </c>
      <c r="U1780">
        <v>2026</v>
      </c>
      <c r="V1780" t="s">
        <v>86</v>
      </c>
      <c r="W1780">
        <v>8</v>
      </c>
      <c r="X1780" t="s">
        <v>88</v>
      </c>
    </row>
    <row r="1781" spans="1:24">
      <c r="A1781">
        <v>3112</v>
      </c>
      <c r="B1781" s="19">
        <v>46263</v>
      </c>
      <c r="C1781">
        <v>2026</v>
      </c>
      <c r="D1781" t="s">
        <v>86</v>
      </c>
      <c r="E1781">
        <v>8</v>
      </c>
      <c r="F1781" t="s">
        <v>88</v>
      </c>
      <c r="G1781" t="s">
        <v>20</v>
      </c>
      <c r="H1781" t="s">
        <v>33</v>
      </c>
      <c r="I1781" t="s">
        <v>2</v>
      </c>
      <c r="J1781" t="s">
        <v>16</v>
      </c>
      <c r="K1781" t="s">
        <v>14</v>
      </c>
      <c r="L1781" t="s">
        <v>32</v>
      </c>
      <c r="M1781">
        <v>2</v>
      </c>
      <c r="N1781">
        <v>47.69</v>
      </c>
      <c r="O1781">
        <v>0.05</v>
      </c>
      <c r="P1781">
        <v>18.8</v>
      </c>
      <c r="Q1781">
        <v>90.61099999999999</v>
      </c>
      <c r="R1781">
        <v>37.6</v>
      </c>
      <c r="S1781">
        <v>53.010999999999989</v>
      </c>
      <c r="T1781">
        <v>0.58503934400900548</v>
      </c>
      <c r="U1781">
        <v>2026</v>
      </c>
      <c r="V1781" t="s">
        <v>86</v>
      </c>
      <c r="W1781">
        <v>8</v>
      </c>
      <c r="X1781" t="s">
        <v>88</v>
      </c>
    </row>
    <row r="1782" spans="1:24">
      <c r="A1782">
        <v>3137</v>
      </c>
      <c r="B1782" s="19">
        <v>46263</v>
      </c>
      <c r="C1782">
        <v>2026</v>
      </c>
      <c r="D1782" t="s">
        <v>86</v>
      </c>
      <c r="E1782">
        <v>8</v>
      </c>
      <c r="F1782" t="s">
        <v>88</v>
      </c>
      <c r="G1782" t="s">
        <v>11</v>
      </c>
      <c r="H1782" t="s">
        <v>25</v>
      </c>
      <c r="I1782" t="s">
        <v>19</v>
      </c>
      <c r="J1782" t="s">
        <v>13</v>
      </c>
      <c r="K1782" t="s">
        <v>14</v>
      </c>
      <c r="L1782" t="s">
        <v>48</v>
      </c>
      <c r="M1782">
        <v>3</v>
      </c>
      <c r="N1782">
        <v>164.51</v>
      </c>
      <c r="O1782">
        <v>0</v>
      </c>
      <c r="P1782">
        <v>86.76</v>
      </c>
      <c r="Q1782">
        <v>493.53</v>
      </c>
      <c r="R1782">
        <v>260.28000000000003</v>
      </c>
      <c r="S1782">
        <v>233.24999999999994</v>
      </c>
      <c r="T1782">
        <v>0.47261564646526039</v>
      </c>
      <c r="U1782">
        <v>2026</v>
      </c>
      <c r="V1782" t="s">
        <v>86</v>
      </c>
      <c r="W1782">
        <v>8</v>
      </c>
      <c r="X1782" t="s">
        <v>88</v>
      </c>
    </row>
    <row r="1783" spans="1:24">
      <c r="A1783">
        <v>3983</v>
      </c>
      <c r="B1783" s="19">
        <v>46263</v>
      </c>
      <c r="C1783">
        <v>2026</v>
      </c>
      <c r="D1783" t="s">
        <v>86</v>
      </c>
      <c r="E1783">
        <v>8</v>
      </c>
      <c r="F1783" t="s">
        <v>88</v>
      </c>
      <c r="G1783" t="s">
        <v>11</v>
      </c>
      <c r="H1783" t="s">
        <v>12</v>
      </c>
      <c r="I1783" t="s">
        <v>28</v>
      </c>
      <c r="J1783" t="s">
        <v>16</v>
      </c>
      <c r="K1783" t="s">
        <v>23</v>
      </c>
      <c r="L1783" t="s">
        <v>29</v>
      </c>
      <c r="M1783">
        <v>2</v>
      </c>
      <c r="N1783">
        <v>194.71</v>
      </c>
      <c r="O1783">
        <v>0.1</v>
      </c>
      <c r="P1783">
        <v>105.57</v>
      </c>
      <c r="Q1783">
        <v>350.47800000000001</v>
      </c>
      <c r="R1783">
        <v>211.14</v>
      </c>
      <c r="S1783">
        <v>139.33800000000002</v>
      </c>
      <c r="T1783">
        <v>0.39756561039494637</v>
      </c>
      <c r="U1783">
        <v>2026</v>
      </c>
      <c r="V1783" t="s">
        <v>86</v>
      </c>
      <c r="W1783">
        <v>8</v>
      </c>
      <c r="X1783" t="s">
        <v>88</v>
      </c>
    </row>
    <row r="1784" spans="1:24">
      <c r="A1784">
        <v>4016</v>
      </c>
      <c r="B1784" s="19">
        <v>46263</v>
      </c>
      <c r="C1784">
        <v>2026</v>
      </c>
      <c r="D1784" t="s">
        <v>86</v>
      </c>
      <c r="E1784">
        <v>8</v>
      </c>
      <c r="F1784" t="s">
        <v>88</v>
      </c>
      <c r="G1784" t="s">
        <v>20</v>
      </c>
      <c r="H1784" t="s">
        <v>47</v>
      </c>
      <c r="I1784" t="s">
        <v>8</v>
      </c>
      <c r="J1784" t="s">
        <v>16</v>
      </c>
      <c r="K1784" t="s">
        <v>9</v>
      </c>
      <c r="L1784" t="s">
        <v>17</v>
      </c>
      <c r="M1784">
        <v>5</v>
      </c>
      <c r="N1784">
        <v>145.24</v>
      </c>
      <c r="O1784">
        <v>0.15</v>
      </c>
      <c r="P1784">
        <v>77.69</v>
      </c>
      <c r="Q1784">
        <v>617.27</v>
      </c>
      <c r="R1784">
        <v>388.45</v>
      </c>
      <c r="S1784">
        <v>228.82</v>
      </c>
      <c r="T1784">
        <v>0.37069677774717708</v>
      </c>
      <c r="U1784">
        <v>2026</v>
      </c>
      <c r="V1784" t="s">
        <v>86</v>
      </c>
      <c r="W1784">
        <v>8</v>
      </c>
      <c r="X1784" t="s">
        <v>88</v>
      </c>
    </row>
    <row r="1785" spans="1:24">
      <c r="A1785">
        <v>4340</v>
      </c>
      <c r="B1785" s="19">
        <v>46263</v>
      </c>
      <c r="C1785">
        <v>2026</v>
      </c>
      <c r="D1785" t="s">
        <v>86</v>
      </c>
      <c r="E1785">
        <v>8</v>
      </c>
      <c r="F1785" t="s">
        <v>88</v>
      </c>
      <c r="G1785" t="s">
        <v>20</v>
      </c>
      <c r="H1785" t="s">
        <v>33</v>
      </c>
      <c r="I1785" t="s">
        <v>2</v>
      </c>
      <c r="J1785" t="s">
        <v>13</v>
      </c>
      <c r="K1785" t="s">
        <v>14</v>
      </c>
      <c r="L1785" t="s">
        <v>15</v>
      </c>
      <c r="M1785">
        <v>2</v>
      </c>
      <c r="N1785">
        <v>35.6</v>
      </c>
      <c r="O1785">
        <v>0.15</v>
      </c>
      <c r="P1785">
        <v>13.67</v>
      </c>
      <c r="Q1785">
        <v>60.52</v>
      </c>
      <c r="R1785">
        <v>27.34</v>
      </c>
      <c r="S1785">
        <v>33.180000000000007</v>
      </c>
      <c r="T1785">
        <v>0.54824851288830145</v>
      </c>
      <c r="U1785">
        <v>2026</v>
      </c>
      <c r="V1785" t="s">
        <v>86</v>
      </c>
      <c r="W1785">
        <v>8</v>
      </c>
      <c r="X1785" t="s">
        <v>88</v>
      </c>
    </row>
    <row r="1786" spans="1:24">
      <c r="A1786">
        <v>4640</v>
      </c>
      <c r="B1786" s="19">
        <v>46263</v>
      </c>
      <c r="C1786">
        <v>2026</v>
      </c>
      <c r="D1786" t="s">
        <v>86</v>
      </c>
      <c r="E1786">
        <v>8</v>
      </c>
      <c r="F1786" t="s">
        <v>88</v>
      </c>
      <c r="G1786" t="s">
        <v>0</v>
      </c>
      <c r="H1786" t="s">
        <v>50</v>
      </c>
      <c r="I1786" t="s">
        <v>2</v>
      </c>
      <c r="J1786" t="s">
        <v>13</v>
      </c>
      <c r="K1786" t="s">
        <v>34</v>
      </c>
      <c r="L1786" t="s">
        <v>35</v>
      </c>
      <c r="M1786">
        <v>2</v>
      </c>
      <c r="N1786">
        <v>41.05</v>
      </c>
      <c r="O1786">
        <v>0.05</v>
      </c>
      <c r="P1786">
        <v>14.47</v>
      </c>
      <c r="Q1786">
        <v>77.99499999999999</v>
      </c>
      <c r="R1786">
        <v>28.94</v>
      </c>
      <c r="S1786">
        <v>49.054999999999993</v>
      </c>
      <c r="T1786">
        <v>0.62895057375472785</v>
      </c>
      <c r="U1786">
        <v>2026</v>
      </c>
      <c r="V1786" t="s">
        <v>86</v>
      </c>
      <c r="W1786">
        <v>8</v>
      </c>
      <c r="X1786" t="s">
        <v>88</v>
      </c>
    </row>
    <row r="1787" spans="1:24">
      <c r="A1787">
        <v>4733</v>
      </c>
      <c r="B1787" s="19">
        <v>46263</v>
      </c>
      <c r="C1787">
        <v>2026</v>
      </c>
      <c r="D1787" t="s">
        <v>86</v>
      </c>
      <c r="E1787">
        <v>8</v>
      </c>
      <c r="F1787" t="s">
        <v>88</v>
      </c>
      <c r="G1787" t="s">
        <v>11</v>
      </c>
      <c r="H1787" t="s">
        <v>12</v>
      </c>
      <c r="I1787" t="s">
        <v>2</v>
      </c>
      <c r="J1787" t="s">
        <v>13</v>
      </c>
      <c r="K1787" t="s">
        <v>9</v>
      </c>
      <c r="L1787" t="s">
        <v>37</v>
      </c>
      <c r="M1787">
        <v>2</v>
      </c>
      <c r="N1787">
        <v>153.63999999999999</v>
      </c>
      <c r="O1787">
        <v>0.05</v>
      </c>
      <c r="P1787">
        <v>77.709999999999994</v>
      </c>
      <c r="Q1787">
        <v>291.91599999999994</v>
      </c>
      <c r="R1787">
        <v>155.41999999999999</v>
      </c>
      <c r="S1787">
        <v>136.49599999999995</v>
      </c>
      <c r="T1787">
        <v>0.46758656599843784</v>
      </c>
      <c r="U1787">
        <v>2026</v>
      </c>
      <c r="V1787" t="s">
        <v>86</v>
      </c>
      <c r="W1787">
        <v>8</v>
      </c>
      <c r="X1787" t="s">
        <v>88</v>
      </c>
    </row>
    <row r="1788" spans="1:24">
      <c r="A1788">
        <v>4827</v>
      </c>
      <c r="B1788" s="19">
        <v>46263</v>
      </c>
      <c r="C1788">
        <v>2026</v>
      </c>
      <c r="D1788" t="s">
        <v>86</v>
      </c>
      <c r="E1788">
        <v>8</v>
      </c>
      <c r="F1788" t="s">
        <v>88</v>
      </c>
      <c r="G1788" t="s">
        <v>11</v>
      </c>
      <c r="H1788" t="s">
        <v>12</v>
      </c>
      <c r="I1788" t="s">
        <v>2</v>
      </c>
      <c r="J1788" t="s">
        <v>3</v>
      </c>
      <c r="K1788" t="s">
        <v>14</v>
      </c>
      <c r="L1788" t="s">
        <v>15</v>
      </c>
      <c r="M1788">
        <v>5</v>
      </c>
      <c r="N1788">
        <v>36.700000000000003</v>
      </c>
      <c r="O1788">
        <v>0</v>
      </c>
      <c r="P1788">
        <v>13.45</v>
      </c>
      <c r="Q1788">
        <v>183.5</v>
      </c>
      <c r="R1788">
        <v>67.25</v>
      </c>
      <c r="S1788">
        <v>116.25</v>
      </c>
      <c r="T1788">
        <v>0.63351498637602177</v>
      </c>
      <c r="U1788">
        <v>2026</v>
      </c>
      <c r="V1788" t="s">
        <v>86</v>
      </c>
      <c r="W1788">
        <v>8</v>
      </c>
      <c r="X1788" t="s">
        <v>88</v>
      </c>
    </row>
    <row r="1789" spans="1:24">
      <c r="A1789">
        <v>5180</v>
      </c>
      <c r="B1789" s="19">
        <v>46263</v>
      </c>
      <c r="C1789">
        <v>2026</v>
      </c>
      <c r="D1789" t="s">
        <v>86</v>
      </c>
      <c r="E1789">
        <v>8</v>
      </c>
      <c r="F1789" t="s">
        <v>88</v>
      </c>
      <c r="G1789" t="s">
        <v>0</v>
      </c>
      <c r="H1789" t="s">
        <v>50</v>
      </c>
      <c r="I1789" t="s">
        <v>8</v>
      </c>
      <c r="J1789" t="s">
        <v>16</v>
      </c>
      <c r="K1789" t="s">
        <v>23</v>
      </c>
      <c r="L1789" t="s">
        <v>51</v>
      </c>
      <c r="M1789">
        <v>8</v>
      </c>
      <c r="N1789">
        <v>124</v>
      </c>
      <c r="O1789">
        <v>0.1</v>
      </c>
      <c r="P1789">
        <v>61.85</v>
      </c>
      <c r="Q1789">
        <v>892.80000000000007</v>
      </c>
      <c r="R1789">
        <v>494.8</v>
      </c>
      <c r="S1789">
        <v>398.00000000000006</v>
      </c>
      <c r="T1789">
        <v>0.44578853046594985</v>
      </c>
      <c r="U1789">
        <v>2026</v>
      </c>
      <c r="V1789" t="s">
        <v>86</v>
      </c>
      <c r="W1789">
        <v>8</v>
      </c>
      <c r="X1789" t="s">
        <v>88</v>
      </c>
    </row>
    <row r="1790" spans="1:24">
      <c r="A1790">
        <v>121</v>
      </c>
      <c r="B1790" s="19">
        <v>46264</v>
      </c>
      <c r="C1790">
        <v>2026</v>
      </c>
      <c r="D1790" t="s">
        <v>86</v>
      </c>
      <c r="E1790">
        <v>8</v>
      </c>
      <c r="F1790" t="s">
        <v>88</v>
      </c>
      <c r="G1790" t="s">
        <v>6</v>
      </c>
      <c r="H1790" t="s">
        <v>7</v>
      </c>
      <c r="I1790" t="s">
        <v>28</v>
      </c>
      <c r="J1790" t="s">
        <v>13</v>
      </c>
      <c r="K1790" t="s">
        <v>4</v>
      </c>
      <c r="L1790" t="s">
        <v>5</v>
      </c>
      <c r="M1790">
        <v>1</v>
      </c>
      <c r="N1790">
        <v>81.23</v>
      </c>
      <c r="O1790">
        <v>0.1</v>
      </c>
      <c r="P1790">
        <v>42.65</v>
      </c>
      <c r="Q1790">
        <v>73.106999999999999</v>
      </c>
      <c r="R1790">
        <v>42.65</v>
      </c>
      <c r="S1790">
        <v>30.457000000000001</v>
      </c>
      <c r="T1790">
        <v>0.41660853269864723</v>
      </c>
      <c r="U1790">
        <v>2026</v>
      </c>
      <c r="V1790" t="s">
        <v>86</v>
      </c>
      <c r="W1790">
        <v>8</v>
      </c>
      <c r="X1790" t="s">
        <v>88</v>
      </c>
    </row>
    <row r="1791" spans="1:24">
      <c r="A1791">
        <v>618</v>
      </c>
      <c r="B1791" s="19">
        <v>46264</v>
      </c>
      <c r="C1791">
        <v>2026</v>
      </c>
      <c r="D1791" t="s">
        <v>86</v>
      </c>
      <c r="E1791">
        <v>8</v>
      </c>
      <c r="F1791" t="s">
        <v>88</v>
      </c>
      <c r="G1791" t="s">
        <v>6</v>
      </c>
      <c r="H1791" t="s">
        <v>43</v>
      </c>
      <c r="I1791" t="s">
        <v>2</v>
      </c>
      <c r="J1791" t="s">
        <v>16</v>
      </c>
      <c r="K1791" t="s">
        <v>4</v>
      </c>
      <c r="L1791" t="s">
        <v>26</v>
      </c>
      <c r="M1791">
        <v>2</v>
      </c>
      <c r="N1791">
        <v>41.06</v>
      </c>
      <c r="O1791">
        <v>0.05</v>
      </c>
      <c r="P1791">
        <v>16.559999999999999</v>
      </c>
      <c r="Q1791">
        <v>78.013999999999996</v>
      </c>
      <c r="R1791">
        <v>33.119999999999997</v>
      </c>
      <c r="S1791">
        <v>44.893999999999998</v>
      </c>
      <c r="T1791">
        <v>0.5754608147255621</v>
      </c>
      <c r="U1791">
        <v>2026</v>
      </c>
      <c r="V1791" t="s">
        <v>86</v>
      </c>
      <c r="W1791">
        <v>8</v>
      </c>
      <c r="X1791" t="s">
        <v>88</v>
      </c>
    </row>
    <row r="1792" spans="1:24">
      <c r="A1792">
        <v>2860</v>
      </c>
      <c r="B1792" s="19">
        <v>46264</v>
      </c>
      <c r="C1792">
        <v>2026</v>
      </c>
      <c r="D1792" t="s">
        <v>86</v>
      </c>
      <c r="E1792">
        <v>8</v>
      </c>
      <c r="F1792" t="s">
        <v>88</v>
      </c>
      <c r="G1792" t="s">
        <v>20</v>
      </c>
      <c r="H1792" t="s">
        <v>31</v>
      </c>
      <c r="I1792" t="s">
        <v>28</v>
      </c>
      <c r="J1792" t="s">
        <v>3</v>
      </c>
      <c r="K1792" t="s">
        <v>9</v>
      </c>
      <c r="L1792" t="s">
        <v>17</v>
      </c>
      <c r="M1792">
        <v>1</v>
      </c>
      <c r="N1792">
        <v>143.49</v>
      </c>
      <c r="O1792">
        <v>0.1</v>
      </c>
      <c r="P1792">
        <v>80.72</v>
      </c>
      <c r="Q1792">
        <v>129.14100000000002</v>
      </c>
      <c r="R1792">
        <v>80.72</v>
      </c>
      <c r="S1792">
        <v>48.421000000000021</v>
      </c>
      <c r="T1792">
        <v>0.3749467636149636</v>
      </c>
      <c r="U1792">
        <v>2026</v>
      </c>
      <c r="V1792" t="s">
        <v>86</v>
      </c>
      <c r="W1792">
        <v>8</v>
      </c>
      <c r="X1792" t="s">
        <v>88</v>
      </c>
    </row>
    <row r="1793" spans="1:24">
      <c r="A1793">
        <v>3768</v>
      </c>
      <c r="B1793" s="19">
        <v>46264</v>
      </c>
      <c r="C1793">
        <v>2026</v>
      </c>
      <c r="D1793" t="s">
        <v>86</v>
      </c>
      <c r="E1793">
        <v>8</v>
      </c>
      <c r="F1793" t="s">
        <v>88</v>
      </c>
      <c r="G1793" t="s">
        <v>11</v>
      </c>
      <c r="H1793" t="s">
        <v>18</v>
      </c>
      <c r="I1793" t="s">
        <v>19</v>
      </c>
      <c r="J1793" t="s">
        <v>13</v>
      </c>
      <c r="K1793" t="s">
        <v>9</v>
      </c>
      <c r="L1793" t="s">
        <v>17</v>
      </c>
      <c r="M1793">
        <v>1</v>
      </c>
      <c r="N1793">
        <v>143.38</v>
      </c>
      <c r="O1793">
        <v>0</v>
      </c>
      <c r="P1793">
        <v>78.37</v>
      </c>
      <c r="Q1793">
        <v>143.38</v>
      </c>
      <c r="R1793">
        <v>78.37</v>
      </c>
      <c r="S1793">
        <v>65.009999999999991</v>
      </c>
      <c r="T1793">
        <v>0.45341051750592826</v>
      </c>
      <c r="U1793">
        <v>2026</v>
      </c>
      <c r="V1793" t="s">
        <v>86</v>
      </c>
      <c r="W1793">
        <v>8</v>
      </c>
      <c r="X1793" t="s">
        <v>88</v>
      </c>
    </row>
    <row r="1794" spans="1:24">
      <c r="A1794">
        <v>3987</v>
      </c>
      <c r="B1794" s="19">
        <v>46264</v>
      </c>
      <c r="C1794">
        <v>2026</v>
      </c>
      <c r="D1794" t="s">
        <v>86</v>
      </c>
      <c r="E1794">
        <v>8</v>
      </c>
      <c r="F1794" t="s">
        <v>88</v>
      </c>
      <c r="G1794" t="s">
        <v>6</v>
      </c>
      <c r="H1794" t="s">
        <v>43</v>
      </c>
      <c r="I1794" t="s">
        <v>28</v>
      </c>
      <c r="J1794" t="s">
        <v>16</v>
      </c>
      <c r="K1794" t="s">
        <v>9</v>
      </c>
      <c r="L1794" t="s">
        <v>17</v>
      </c>
      <c r="M1794">
        <v>1</v>
      </c>
      <c r="N1794">
        <v>144.54</v>
      </c>
      <c r="O1794">
        <v>0</v>
      </c>
      <c r="P1794">
        <v>78.77</v>
      </c>
      <c r="Q1794">
        <v>144.54</v>
      </c>
      <c r="R1794">
        <v>78.77</v>
      </c>
      <c r="S1794">
        <v>65.77</v>
      </c>
      <c r="T1794">
        <v>0.45502974955029751</v>
      </c>
      <c r="U1794">
        <v>2026</v>
      </c>
      <c r="V1794" t="s">
        <v>86</v>
      </c>
      <c r="W1794">
        <v>8</v>
      </c>
      <c r="X1794" t="s">
        <v>88</v>
      </c>
    </row>
    <row r="1795" spans="1:24">
      <c r="A1795">
        <v>4990</v>
      </c>
      <c r="B1795" s="19">
        <v>46264</v>
      </c>
      <c r="C1795">
        <v>2026</v>
      </c>
      <c r="D1795" t="s">
        <v>86</v>
      </c>
      <c r="E1795">
        <v>8</v>
      </c>
      <c r="F1795" t="s">
        <v>88</v>
      </c>
      <c r="G1795" t="s">
        <v>20</v>
      </c>
      <c r="H1795" t="s">
        <v>33</v>
      </c>
      <c r="I1795" t="s">
        <v>28</v>
      </c>
      <c r="J1795" t="s">
        <v>3</v>
      </c>
      <c r="K1795" t="s">
        <v>34</v>
      </c>
      <c r="L1795" t="s">
        <v>35</v>
      </c>
      <c r="M1795">
        <v>1</v>
      </c>
      <c r="N1795">
        <v>40.92</v>
      </c>
      <c r="O1795">
        <v>0.1</v>
      </c>
      <c r="P1795">
        <v>14.94</v>
      </c>
      <c r="Q1795">
        <v>36.828000000000003</v>
      </c>
      <c r="R1795">
        <v>14.94</v>
      </c>
      <c r="S1795">
        <v>21.888000000000005</v>
      </c>
      <c r="T1795">
        <v>0.59433040078201382</v>
      </c>
      <c r="U1795">
        <v>2026</v>
      </c>
      <c r="V1795" t="s">
        <v>86</v>
      </c>
      <c r="W1795">
        <v>8</v>
      </c>
      <c r="X1795" t="s">
        <v>88</v>
      </c>
    </row>
    <row r="1796" spans="1:24">
      <c r="A1796">
        <v>348</v>
      </c>
      <c r="B1796" s="19">
        <v>46265</v>
      </c>
      <c r="C1796">
        <v>2026</v>
      </c>
      <c r="D1796" t="s">
        <v>86</v>
      </c>
      <c r="E1796">
        <v>8</v>
      </c>
      <c r="F1796" t="s">
        <v>88</v>
      </c>
      <c r="G1796" t="s">
        <v>6</v>
      </c>
      <c r="H1796" t="s">
        <v>43</v>
      </c>
      <c r="I1796" t="s">
        <v>8</v>
      </c>
      <c r="J1796" t="s">
        <v>16</v>
      </c>
      <c r="K1796" t="s">
        <v>9</v>
      </c>
      <c r="L1796" t="s">
        <v>37</v>
      </c>
      <c r="M1796">
        <v>5</v>
      </c>
      <c r="N1796">
        <v>151.21</v>
      </c>
      <c r="O1796">
        <v>0.15</v>
      </c>
      <c r="P1796">
        <v>77.12</v>
      </c>
      <c r="Q1796">
        <v>642.64250000000004</v>
      </c>
      <c r="R1796">
        <v>385.6</v>
      </c>
      <c r="S1796">
        <v>257.04250000000002</v>
      </c>
      <c r="T1796">
        <v>0.39997743691087967</v>
      </c>
      <c r="U1796">
        <v>2026</v>
      </c>
      <c r="V1796" t="s">
        <v>86</v>
      </c>
      <c r="W1796">
        <v>8</v>
      </c>
      <c r="X1796" t="s">
        <v>88</v>
      </c>
    </row>
    <row r="1797" spans="1:24">
      <c r="A1797">
        <v>1642</v>
      </c>
      <c r="B1797" s="19">
        <v>46265</v>
      </c>
      <c r="C1797">
        <v>2026</v>
      </c>
      <c r="D1797" t="s">
        <v>86</v>
      </c>
      <c r="E1797">
        <v>8</v>
      </c>
      <c r="F1797" t="s">
        <v>88</v>
      </c>
      <c r="G1797" t="s">
        <v>20</v>
      </c>
      <c r="H1797" t="s">
        <v>33</v>
      </c>
      <c r="I1797" t="s">
        <v>28</v>
      </c>
      <c r="J1797" t="s">
        <v>13</v>
      </c>
      <c r="K1797" t="s">
        <v>34</v>
      </c>
      <c r="L1797" t="s">
        <v>35</v>
      </c>
      <c r="M1797">
        <v>1</v>
      </c>
      <c r="N1797">
        <v>40.770000000000003</v>
      </c>
      <c r="O1797">
        <v>0</v>
      </c>
      <c r="P1797">
        <v>15.13</v>
      </c>
      <c r="Q1797">
        <v>40.770000000000003</v>
      </c>
      <c r="R1797">
        <v>15.13</v>
      </c>
      <c r="S1797">
        <v>25.64</v>
      </c>
      <c r="T1797">
        <v>0.62889379445670834</v>
      </c>
      <c r="U1797">
        <v>2026</v>
      </c>
      <c r="V1797" t="s">
        <v>86</v>
      </c>
      <c r="W1797">
        <v>8</v>
      </c>
      <c r="X1797" t="s">
        <v>88</v>
      </c>
    </row>
    <row r="1798" spans="1:24">
      <c r="A1798">
        <v>2146</v>
      </c>
      <c r="B1798" s="19">
        <v>46265</v>
      </c>
      <c r="C1798">
        <v>2026</v>
      </c>
      <c r="D1798" t="s">
        <v>86</v>
      </c>
      <c r="E1798">
        <v>8</v>
      </c>
      <c r="F1798" t="s">
        <v>88</v>
      </c>
      <c r="G1798" t="s">
        <v>0</v>
      </c>
      <c r="H1798" t="s">
        <v>1</v>
      </c>
      <c r="I1798" t="s">
        <v>28</v>
      </c>
      <c r="J1798" t="s">
        <v>13</v>
      </c>
      <c r="K1798" t="s">
        <v>34</v>
      </c>
      <c r="L1798" t="s">
        <v>42</v>
      </c>
      <c r="M1798">
        <v>1</v>
      </c>
      <c r="N1798">
        <v>35.47</v>
      </c>
      <c r="O1798">
        <v>0.05</v>
      </c>
      <c r="P1798">
        <v>14.1</v>
      </c>
      <c r="Q1798">
        <v>33.6965</v>
      </c>
      <c r="R1798">
        <v>14.1</v>
      </c>
      <c r="S1798">
        <v>19.596499999999999</v>
      </c>
      <c r="T1798">
        <v>0.58155891561438122</v>
      </c>
      <c r="U1798">
        <v>2026</v>
      </c>
      <c r="V1798" t="s">
        <v>86</v>
      </c>
      <c r="W1798">
        <v>8</v>
      </c>
      <c r="X1798" t="s">
        <v>88</v>
      </c>
    </row>
    <row r="1799" spans="1:24">
      <c r="A1799">
        <v>2629</v>
      </c>
      <c r="B1799" s="19">
        <v>46265</v>
      </c>
      <c r="C1799">
        <v>2026</v>
      </c>
      <c r="D1799" t="s">
        <v>86</v>
      </c>
      <c r="E1799">
        <v>8</v>
      </c>
      <c r="F1799" t="s">
        <v>88</v>
      </c>
      <c r="G1799" t="s">
        <v>20</v>
      </c>
      <c r="H1799" t="s">
        <v>33</v>
      </c>
      <c r="I1799" t="s">
        <v>2</v>
      </c>
      <c r="J1799" t="s">
        <v>3</v>
      </c>
      <c r="K1799" t="s">
        <v>4</v>
      </c>
      <c r="L1799" t="s">
        <v>5</v>
      </c>
      <c r="M1799">
        <v>1</v>
      </c>
      <c r="N1799">
        <v>81.72</v>
      </c>
      <c r="O1799">
        <v>0</v>
      </c>
      <c r="P1799">
        <v>42.38</v>
      </c>
      <c r="Q1799">
        <v>81.72</v>
      </c>
      <c r="R1799">
        <v>42.38</v>
      </c>
      <c r="S1799">
        <v>39.339999999999996</v>
      </c>
      <c r="T1799">
        <v>0.48139990210474787</v>
      </c>
      <c r="U1799">
        <v>2026</v>
      </c>
      <c r="V1799" t="s">
        <v>86</v>
      </c>
      <c r="W1799">
        <v>8</v>
      </c>
      <c r="X1799" t="s">
        <v>88</v>
      </c>
    </row>
    <row r="1800" spans="1:24">
      <c r="A1800">
        <v>2870</v>
      </c>
      <c r="B1800" s="19">
        <v>46265</v>
      </c>
      <c r="C1800">
        <v>2026</v>
      </c>
      <c r="D1800" t="s">
        <v>86</v>
      </c>
      <c r="E1800">
        <v>8</v>
      </c>
      <c r="F1800" t="s">
        <v>88</v>
      </c>
      <c r="G1800" t="s">
        <v>20</v>
      </c>
      <c r="H1800" t="s">
        <v>31</v>
      </c>
      <c r="I1800" t="s">
        <v>2</v>
      </c>
      <c r="J1800" t="s">
        <v>13</v>
      </c>
      <c r="K1800" t="s">
        <v>14</v>
      </c>
      <c r="L1800" t="s">
        <v>32</v>
      </c>
      <c r="M1800">
        <v>1</v>
      </c>
      <c r="N1800">
        <v>45.84</v>
      </c>
      <c r="O1800">
        <v>0</v>
      </c>
      <c r="P1800">
        <v>17.84</v>
      </c>
      <c r="Q1800">
        <v>45.84</v>
      </c>
      <c r="R1800">
        <v>17.84</v>
      </c>
      <c r="S1800">
        <v>28.000000000000004</v>
      </c>
      <c r="T1800">
        <v>0.61082024432809778</v>
      </c>
      <c r="U1800">
        <v>2026</v>
      </c>
      <c r="V1800" t="s">
        <v>86</v>
      </c>
      <c r="W1800">
        <v>8</v>
      </c>
      <c r="X1800" t="s">
        <v>88</v>
      </c>
    </row>
    <row r="1801" spans="1:24">
      <c r="A1801">
        <v>2975</v>
      </c>
      <c r="B1801" s="19">
        <v>46265</v>
      </c>
      <c r="C1801">
        <v>2026</v>
      </c>
      <c r="D1801" t="s">
        <v>86</v>
      </c>
      <c r="E1801">
        <v>8</v>
      </c>
      <c r="F1801" t="s">
        <v>88</v>
      </c>
      <c r="G1801" t="s">
        <v>6</v>
      </c>
      <c r="H1801" t="s">
        <v>43</v>
      </c>
      <c r="I1801" t="s">
        <v>2</v>
      </c>
      <c r="J1801" t="s">
        <v>13</v>
      </c>
      <c r="K1801" t="s">
        <v>14</v>
      </c>
      <c r="L1801" t="s">
        <v>32</v>
      </c>
      <c r="M1801">
        <v>1</v>
      </c>
      <c r="N1801">
        <v>46.59</v>
      </c>
      <c r="O1801">
        <v>0</v>
      </c>
      <c r="P1801">
        <v>18.47</v>
      </c>
      <c r="Q1801">
        <v>46.59</v>
      </c>
      <c r="R1801">
        <v>18.47</v>
      </c>
      <c r="S1801">
        <v>28.120000000000005</v>
      </c>
      <c r="T1801">
        <v>0.60356299635114841</v>
      </c>
      <c r="U1801">
        <v>2026</v>
      </c>
      <c r="V1801" t="s">
        <v>86</v>
      </c>
      <c r="W1801">
        <v>8</v>
      </c>
      <c r="X1801" t="s">
        <v>88</v>
      </c>
    </row>
    <row r="1802" spans="1:24">
      <c r="A1802">
        <v>3163</v>
      </c>
      <c r="B1802" s="19">
        <v>46265</v>
      </c>
      <c r="C1802">
        <v>2026</v>
      </c>
      <c r="D1802" t="s">
        <v>86</v>
      </c>
      <c r="E1802">
        <v>8</v>
      </c>
      <c r="F1802" t="s">
        <v>88</v>
      </c>
      <c r="G1802" t="s">
        <v>0</v>
      </c>
      <c r="H1802" t="s">
        <v>50</v>
      </c>
      <c r="I1802" t="s">
        <v>19</v>
      </c>
      <c r="J1802" t="s">
        <v>16</v>
      </c>
      <c r="K1802" t="s">
        <v>9</v>
      </c>
      <c r="L1802" t="s">
        <v>46</v>
      </c>
      <c r="M1802">
        <v>1</v>
      </c>
      <c r="N1802">
        <v>69.959999999999994</v>
      </c>
      <c r="O1802">
        <v>0</v>
      </c>
      <c r="P1802">
        <v>32.340000000000003</v>
      </c>
      <c r="Q1802">
        <v>69.959999999999994</v>
      </c>
      <c r="R1802">
        <v>32.340000000000003</v>
      </c>
      <c r="S1802">
        <v>37.61999999999999</v>
      </c>
      <c r="T1802">
        <v>0.53773584905660365</v>
      </c>
      <c r="U1802">
        <v>2026</v>
      </c>
      <c r="V1802" t="s">
        <v>86</v>
      </c>
      <c r="W1802">
        <v>8</v>
      </c>
      <c r="X1802" t="s">
        <v>88</v>
      </c>
    </row>
    <row r="1803" spans="1:24">
      <c r="A1803">
        <v>94</v>
      </c>
      <c r="B1803" s="19">
        <v>46266</v>
      </c>
      <c r="C1803">
        <v>2026</v>
      </c>
      <c r="D1803" t="s">
        <v>86</v>
      </c>
      <c r="E1803">
        <v>9</v>
      </c>
      <c r="F1803" t="s">
        <v>89</v>
      </c>
      <c r="G1803" t="s">
        <v>6</v>
      </c>
      <c r="H1803" t="s">
        <v>27</v>
      </c>
      <c r="I1803" t="s">
        <v>19</v>
      </c>
      <c r="J1803" t="s">
        <v>3</v>
      </c>
      <c r="K1803" t="s">
        <v>4</v>
      </c>
      <c r="L1803" t="s">
        <v>22</v>
      </c>
      <c r="M1803">
        <v>5</v>
      </c>
      <c r="N1803">
        <v>50.76</v>
      </c>
      <c r="O1803">
        <v>0</v>
      </c>
      <c r="P1803">
        <v>22.89</v>
      </c>
      <c r="Q1803">
        <v>253.79999999999998</v>
      </c>
      <c r="R1803">
        <v>114.45</v>
      </c>
      <c r="S1803">
        <v>139.34999999999997</v>
      </c>
      <c r="T1803">
        <v>0.54905437352245856</v>
      </c>
      <c r="U1803">
        <v>2026</v>
      </c>
      <c r="V1803" t="s">
        <v>86</v>
      </c>
      <c r="W1803">
        <v>9</v>
      </c>
      <c r="X1803" t="s">
        <v>89</v>
      </c>
    </row>
    <row r="1804" spans="1:24">
      <c r="A1804">
        <v>271</v>
      </c>
      <c r="B1804" s="19">
        <v>46266</v>
      </c>
      <c r="C1804">
        <v>2026</v>
      </c>
      <c r="D1804" t="s">
        <v>86</v>
      </c>
      <c r="E1804">
        <v>9</v>
      </c>
      <c r="F1804" t="s">
        <v>89</v>
      </c>
      <c r="G1804" t="s">
        <v>6</v>
      </c>
      <c r="H1804" t="s">
        <v>43</v>
      </c>
      <c r="I1804" t="s">
        <v>28</v>
      </c>
      <c r="J1804" t="s">
        <v>3</v>
      </c>
      <c r="K1804" t="s">
        <v>9</v>
      </c>
      <c r="L1804" t="s">
        <v>10</v>
      </c>
      <c r="M1804">
        <v>1</v>
      </c>
      <c r="N1804">
        <v>94.29</v>
      </c>
      <c r="O1804">
        <v>0.1</v>
      </c>
      <c r="P1804">
        <v>45.12</v>
      </c>
      <c r="Q1804">
        <v>84.861000000000004</v>
      </c>
      <c r="R1804">
        <v>45.12</v>
      </c>
      <c r="S1804">
        <v>39.741000000000007</v>
      </c>
      <c r="T1804">
        <v>0.46830699614663984</v>
      </c>
      <c r="U1804">
        <v>2026</v>
      </c>
      <c r="V1804" t="s">
        <v>86</v>
      </c>
      <c r="W1804">
        <v>9</v>
      </c>
      <c r="X1804" t="s">
        <v>89</v>
      </c>
    </row>
    <row r="1805" spans="1:24">
      <c r="A1805">
        <v>1481</v>
      </c>
      <c r="B1805" s="19">
        <v>46266</v>
      </c>
      <c r="C1805">
        <v>2026</v>
      </c>
      <c r="D1805" t="s">
        <v>86</v>
      </c>
      <c r="E1805">
        <v>9</v>
      </c>
      <c r="F1805" t="s">
        <v>89</v>
      </c>
      <c r="G1805" t="s">
        <v>6</v>
      </c>
      <c r="H1805" t="s">
        <v>43</v>
      </c>
      <c r="I1805" t="s">
        <v>8</v>
      </c>
      <c r="J1805" t="s">
        <v>16</v>
      </c>
      <c r="K1805" t="s">
        <v>4</v>
      </c>
      <c r="L1805" t="s">
        <v>5</v>
      </c>
      <c r="M1805">
        <v>6</v>
      </c>
      <c r="N1805">
        <v>81.430000000000007</v>
      </c>
      <c r="O1805">
        <v>0.05</v>
      </c>
      <c r="P1805">
        <v>42.24</v>
      </c>
      <c r="Q1805">
        <v>464.15100000000001</v>
      </c>
      <c r="R1805">
        <v>253.44</v>
      </c>
      <c r="S1805">
        <v>210.71100000000001</v>
      </c>
      <c r="T1805">
        <v>0.45397079829624415</v>
      </c>
      <c r="U1805">
        <v>2026</v>
      </c>
      <c r="V1805" t="s">
        <v>86</v>
      </c>
      <c r="W1805">
        <v>9</v>
      </c>
      <c r="X1805" t="s">
        <v>89</v>
      </c>
    </row>
    <row r="1806" spans="1:24">
      <c r="A1806">
        <v>1663</v>
      </c>
      <c r="B1806" s="19">
        <v>46266</v>
      </c>
      <c r="C1806">
        <v>2026</v>
      </c>
      <c r="D1806" t="s">
        <v>86</v>
      </c>
      <c r="E1806">
        <v>9</v>
      </c>
      <c r="F1806" t="s">
        <v>89</v>
      </c>
      <c r="G1806" t="s">
        <v>11</v>
      </c>
      <c r="H1806" t="s">
        <v>25</v>
      </c>
      <c r="I1806" t="s">
        <v>2</v>
      </c>
      <c r="J1806" t="s">
        <v>3</v>
      </c>
      <c r="K1806" t="s">
        <v>14</v>
      </c>
      <c r="L1806" t="s">
        <v>32</v>
      </c>
      <c r="M1806">
        <v>1</v>
      </c>
      <c r="N1806">
        <v>45.54</v>
      </c>
      <c r="O1806">
        <v>0.1</v>
      </c>
      <c r="P1806">
        <v>18.440000000000001</v>
      </c>
      <c r="Q1806">
        <v>40.985999999999997</v>
      </c>
      <c r="R1806">
        <v>18.440000000000001</v>
      </c>
      <c r="S1806">
        <v>22.545999999999996</v>
      </c>
      <c r="T1806">
        <v>0.5500902747279558</v>
      </c>
      <c r="U1806">
        <v>2026</v>
      </c>
      <c r="V1806" t="s">
        <v>86</v>
      </c>
      <c r="W1806">
        <v>9</v>
      </c>
      <c r="X1806" t="s">
        <v>89</v>
      </c>
    </row>
    <row r="1807" spans="1:24">
      <c r="A1807">
        <v>2866</v>
      </c>
      <c r="B1807" s="19">
        <v>46266</v>
      </c>
      <c r="C1807">
        <v>2026</v>
      </c>
      <c r="D1807" t="s">
        <v>86</v>
      </c>
      <c r="E1807">
        <v>9</v>
      </c>
      <c r="F1807" t="s">
        <v>89</v>
      </c>
      <c r="G1807" t="s">
        <v>0</v>
      </c>
      <c r="H1807" t="s">
        <v>50</v>
      </c>
      <c r="I1807" t="s">
        <v>28</v>
      </c>
      <c r="J1807" t="s">
        <v>3</v>
      </c>
      <c r="K1807" t="s">
        <v>9</v>
      </c>
      <c r="L1807" t="s">
        <v>37</v>
      </c>
      <c r="M1807">
        <v>2</v>
      </c>
      <c r="N1807">
        <v>156.63999999999999</v>
      </c>
      <c r="O1807">
        <v>0.1</v>
      </c>
      <c r="P1807">
        <v>80.09</v>
      </c>
      <c r="Q1807">
        <v>281.952</v>
      </c>
      <c r="R1807">
        <v>160.18</v>
      </c>
      <c r="S1807">
        <v>121.77199999999999</v>
      </c>
      <c r="T1807">
        <v>0.43188911587787987</v>
      </c>
      <c r="U1807">
        <v>2026</v>
      </c>
      <c r="V1807" t="s">
        <v>86</v>
      </c>
      <c r="W1807">
        <v>9</v>
      </c>
      <c r="X1807" t="s">
        <v>89</v>
      </c>
    </row>
    <row r="1808" spans="1:24">
      <c r="A1808">
        <v>3288</v>
      </c>
      <c r="B1808" s="19">
        <v>46266</v>
      </c>
      <c r="C1808">
        <v>2026</v>
      </c>
      <c r="D1808" t="s">
        <v>86</v>
      </c>
      <c r="E1808">
        <v>9</v>
      </c>
      <c r="F1808" t="s">
        <v>89</v>
      </c>
      <c r="G1808" t="s">
        <v>20</v>
      </c>
      <c r="H1808" t="s">
        <v>31</v>
      </c>
      <c r="I1808" t="s">
        <v>28</v>
      </c>
      <c r="J1808" t="s">
        <v>16</v>
      </c>
      <c r="K1808" t="s">
        <v>9</v>
      </c>
      <c r="L1808" t="s">
        <v>46</v>
      </c>
      <c r="M1808">
        <v>1</v>
      </c>
      <c r="N1808">
        <v>72.81</v>
      </c>
      <c r="O1808">
        <v>0</v>
      </c>
      <c r="P1808">
        <v>32.299999999999997</v>
      </c>
      <c r="Q1808">
        <v>72.81</v>
      </c>
      <c r="R1808">
        <v>32.299999999999997</v>
      </c>
      <c r="S1808">
        <v>40.510000000000005</v>
      </c>
      <c r="T1808">
        <v>0.55637961818431536</v>
      </c>
      <c r="U1808">
        <v>2026</v>
      </c>
      <c r="V1808" t="s">
        <v>86</v>
      </c>
      <c r="W1808">
        <v>9</v>
      </c>
      <c r="X1808" t="s">
        <v>89</v>
      </c>
    </row>
    <row r="1809" spans="1:24">
      <c r="A1809">
        <v>3426</v>
      </c>
      <c r="B1809" s="19">
        <v>46266</v>
      </c>
      <c r="C1809">
        <v>2026</v>
      </c>
      <c r="D1809" t="s">
        <v>86</v>
      </c>
      <c r="E1809">
        <v>9</v>
      </c>
      <c r="F1809" t="s">
        <v>89</v>
      </c>
      <c r="G1809" t="s">
        <v>6</v>
      </c>
      <c r="H1809" t="s">
        <v>41</v>
      </c>
      <c r="I1809" t="s">
        <v>19</v>
      </c>
      <c r="J1809" t="s">
        <v>13</v>
      </c>
      <c r="K1809" t="s">
        <v>23</v>
      </c>
      <c r="L1809" t="s">
        <v>40</v>
      </c>
      <c r="M1809">
        <v>6</v>
      </c>
      <c r="N1809">
        <v>80.319999999999993</v>
      </c>
      <c r="O1809">
        <v>0</v>
      </c>
      <c r="P1809">
        <v>38.42</v>
      </c>
      <c r="Q1809">
        <v>481.91999999999996</v>
      </c>
      <c r="R1809">
        <v>230.52</v>
      </c>
      <c r="S1809">
        <v>251.39999999999995</v>
      </c>
      <c r="T1809">
        <v>0.52166334661354574</v>
      </c>
      <c r="U1809">
        <v>2026</v>
      </c>
      <c r="V1809" t="s">
        <v>86</v>
      </c>
      <c r="W1809">
        <v>9</v>
      </c>
      <c r="X1809" t="s">
        <v>89</v>
      </c>
    </row>
    <row r="1810" spans="1:24">
      <c r="A1810">
        <v>4826</v>
      </c>
      <c r="B1810" s="19">
        <v>46266</v>
      </c>
      <c r="C1810">
        <v>2026</v>
      </c>
      <c r="D1810" t="s">
        <v>86</v>
      </c>
      <c r="E1810">
        <v>9</v>
      </c>
      <c r="F1810" t="s">
        <v>89</v>
      </c>
      <c r="G1810" t="s">
        <v>20</v>
      </c>
      <c r="H1810" t="s">
        <v>47</v>
      </c>
      <c r="I1810" t="s">
        <v>19</v>
      </c>
      <c r="J1810" t="s">
        <v>3</v>
      </c>
      <c r="K1810" t="s">
        <v>14</v>
      </c>
      <c r="L1810" t="s">
        <v>48</v>
      </c>
      <c r="M1810">
        <v>5</v>
      </c>
      <c r="N1810">
        <v>166.81</v>
      </c>
      <c r="O1810">
        <v>0.05</v>
      </c>
      <c r="P1810">
        <v>89.24</v>
      </c>
      <c r="Q1810">
        <v>792.34749999999997</v>
      </c>
      <c r="R1810">
        <v>446.2</v>
      </c>
      <c r="S1810">
        <v>346.14749999999998</v>
      </c>
      <c r="T1810">
        <v>0.43686324497774021</v>
      </c>
      <c r="U1810">
        <v>2026</v>
      </c>
      <c r="V1810" t="s">
        <v>86</v>
      </c>
      <c r="W1810">
        <v>9</v>
      </c>
      <c r="X1810" t="s">
        <v>89</v>
      </c>
    </row>
    <row r="1811" spans="1:24">
      <c r="A1811">
        <v>662</v>
      </c>
      <c r="B1811" s="19">
        <v>46267</v>
      </c>
      <c r="C1811">
        <v>2026</v>
      </c>
      <c r="D1811" t="s">
        <v>86</v>
      </c>
      <c r="E1811">
        <v>9</v>
      </c>
      <c r="F1811" t="s">
        <v>89</v>
      </c>
      <c r="G1811" t="s">
        <v>20</v>
      </c>
      <c r="H1811" t="s">
        <v>47</v>
      </c>
      <c r="I1811" t="s">
        <v>2</v>
      </c>
      <c r="J1811" t="s">
        <v>13</v>
      </c>
      <c r="K1811" t="s">
        <v>34</v>
      </c>
      <c r="L1811" t="s">
        <v>35</v>
      </c>
      <c r="M1811">
        <v>1</v>
      </c>
      <c r="N1811">
        <v>40.56</v>
      </c>
      <c r="O1811">
        <v>0.15</v>
      </c>
      <c r="P1811">
        <v>14.28</v>
      </c>
      <c r="Q1811">
        <v>34.475999999999999</v>
      </c>
      <c r="R1811">
        <v>14.28</v>
      </c>
      <c r="S1811">
        <v>20.195999999999998</v>
      </c>
      <c r="T1811">
        <v>0.58579881656804733</v>
      </c>
      <c r="U1811">
        <v>2026</v>
      </c>
      <c r="V1811" t="s">
        <v>86</v>
      </c>
      <c r="W1811">
        <v>9</v>
      </c>
      <c r="X1811" t="s">
        <v>89</v>
      </c>
    </row>
    <row r="1812" spans="1:24">
      <c r="A1812">
        <v>1393</v>
      </c>
      <c r="B1812" s="19">
        <v>46267</v>
      </c>
      <c r="C1812">
        <v>2026</v>
      </c>
      <c r="D1812" t="s">
        <v>86</v>
      </c>
      <c r="E1812">
        <v>9</v>
      </c>
      <c r="F1812" t="s">
        <v>89</v>
      </c>
      <c r="G1812" t="s">
        <v>11</v>
      </c>
      <c r="H1812" t="s">
        <v>52</v>
      </c>
      <c r="I1812" t="s">
        <v>2</v>
      </c>
      <c r="J1812" t="s">
        <v>3</v>
      </c>
      <c r="K1812" t="s">
        <v>14</v>
      </c>
      <c r="L1812" t="s">
        <v>48</v>
      </c>
      <c r="M1812">
        <v>2</v>
      </c>
      <c r="N1812">
        <v>162.4</v>
      </c>
      <c r="O1812">
        <v>0.1</v>
      </c>
      <c r="P1812">
        <v>88.04</v>
      </c>
      <c r="Q1812">
        <v>292.32</v>
      </c>
      <c r="R1812">
        <v>176.08</v>
      </c>
      <c r="S1812">
        <v>116.23999999999998</v>
      </c>
      <c r="T1812">
        <v>0.39764641488779412</v>
      </c>
      <c r="U1812">
        <v>2026</v>
      </c>
      <c r="V1812" t="s">
        <v>86</v>
      </c>
      <c r="W1812">
        <v>9</v>
      </c>
      <c r="X1812" t="s">
        <v>89</v>
      </c>
    </row>
    <row r="1813" spans="1:24">
      <c r="A1813">
        <v>1568</v>
      </c>
      <c r="B1813" s="19">
        <v>46267</v>
      </c>
      <c r="C1813">
        <v>2026</v>
      </c>
      <c r="D1813" t="s">
        <v>86</v>
      </c>
      <c r="E1813">
        <v>9</v>
      </c>
      <c r="F1813" t="s">
        <v>89</v>
      </c>
      <c r="G1813" t="s">
        <v>0</v>
      </c>
      <c r="H1813" t="s">
        <v>50</v>
      </c>
      <c r="I1813" t="s">
        <v>19</v>
      </c>
      <c r="J1813" t="s">
        <v>3</v>
      </c>
      <c r="K1813" t="s">
        <v>34</v>
      </c>
      <c r="L1813" t="s">
        <v>38</v>
      </c>
      <c r="M1813">
        <v>5</v>
      </c>
      <c r="N1813">
        <v>123.09</v>
      </c>
      <c r="O1813">
        <v>0</v>
      </c>
      <c r="P1813">
        <v>70.3</v>
      </c>
      <c r="Q1813">
        <v>615.45000000000005</v>
      </c>
      <c r="R1813">
        <v>351.5</v>
      </c>
      <c r="S1813">
        <v>263.95000000000005</v>
      </c>
      <c r="T1813">
        <v>0.42887318222438869</v>
      </c>
      <c r="U1813">
        <v>2026</v>
      </c>
      <c r="V1813" t="s">
        <v>86</v>
      </c>
      <c r="W1813">
        <v>9</v>
      </c>
      <c r="X1813" t="s">
        <v>89</v>
      </c>
    </row>
    <row r="1814" spans="1:24">
      <c r="A1814">
        <v>2428</v>
      </c>
      <c r="B1814" s="19">
        <v>46267</v>
      </c>
      <c r="C1814">
        <v>2026</v>
      </c>
      <c r="D1814" t="s">
        <v>86</v>
      </c>
      <c r="E1814">
        <v>9</v>
      </c>
      <c r="F1814" t="s">
        <v>89</v>
      </c>
      <c r="G1814" t="s">
        <v>6</v>
      </c>
      <c r="H1814" t="s">
        <v>27</v>
      </c>
      <c r="I1814" t="s">
        <v>28</v>
      </c>
      <c r="J1814" t="s">
        <v>13</v>
      </c>
      <c r="K1814" t="s">
        <v>14</v>
      </c>
      <c r="L1814" t="s">
        <v>15</v>
      </c>
      <c r="M1814">
        <v>1</v>
      </c>
      <c r="N1814">
        <v>36.69</v>
      </c>
      <c r="O1814">
        <v>0</v>
      </c>
      <c r="P1814">
        <v>13.92</v>
      </c>
      <c r="Q1814">
        <v>36.69</v>
      </c>
      <c r="R1814">
        <v>13.92</v>
      </c>
      <c r="S1814">
        <v>22.769999999999996</v>
      </c>
      <c r="T1814">
        <v>0.6206050695012264</v>
      </c>
      <c r="U1814">
        <v>2026</v>
      </c>
      <c r="V1814" t="s">
        <v>86</v>
      </c>
      <c r="W1814">
        <v>9</v>
      </c>
      <c r="X1814" t="s">
        <v>89</v>
      </c>
    </row>
    <row r="1815" spans="1:24">
      <c r="A1815">
        <v>2890</v>
      </c>
      <c r="B1815" s="19">
        <v>46267</v>
      </c>
      <c r="C1815">
        <v>2026</v>
      </c>
      <c r="D1815" t="s">
        <v>86</v>
      </c>
      <c r="E1815">
        <v>9</v>
      </c>
      <c r="F1815" t="s">
        <v>89</v>
      </c>
      <c r="G1815" t="s">
        <v>11</v>
      </c>
      <c r="H1815" t="s">
        <v>18</v>
      </c>
      <c r="I1815" t="s">
        <v>2</v>
      </c>
      <c r="J1815" t="s">
        <v>16</v>
      </c>
      <c r="K1815" t="s">
        <v>14</v>
      </c>
      <c r="L1815" t="s">
        <v>44</v>
      </c>
      <c r="M1815">
        <v>4</v>
      </c>
      <c r="N1815">
        <v>130.43</v>
      </c>
      <c r="O1815">
        <v>0</v>
      </c>
      <c r="P1815">
        <v>66.849999999999994</v>
      </c>
      <c r="Q1815">
        <v>521.72</v>
      </c>
      <c r="R1815">
        <v>267.39999999999998</v>
      </c>
      <c r="S1815">
        <v>254.32000000000005</v>
      </c>
      <c r="T1815">
        <v>0.48746454036648018</v>
      </c>
      <c r="U1815">
        <v>2026</v>
      </c>
      <c r="V1815" t="s">
        <v>86</v>
      </c>
      <c r="W1815">
        <v>9</v>
      </c>
      <c r="X1815" t="s">
        <v>89</v>
      </c>
    </row>
    <row r="1816" spans="1:24">
      <c r="A1816">
        <v>2108</v>
      </c>
      <c r="B1816" s="19">
        <v>46268</v>
      </c>
      <c r="C1816">
        <v>2026</v>
      </c>
      <c r="D1816" t="s">
        <v>86</v>
      </c>
      <c r="E1816">
        <v>9</v>
      </c>
      <c r="F1816" t="s">
        <v>89</v>
      </c>
      <c r="G1816" t="s">
        <v>6</v>
      </c>
      <c r="H1816" t="s">
        <v>41</v>
      </c>
      <c r="I1816" t="s">
        <v>2</v>
      </c>
      <c r="J1816" t="s">
        <v>3</v>
      </c>
      <c r="K1816" t="s">
        <v>9</v>
      </c>
      <c r="L1816" t="s">
        <v>17</v>
      </c>
      <c r="M1816">
        <v>1</v>
      </c>
      <c r="N1816">
        <v>146.13999999999999</v>
      </c>
      <c r="O1816">
        <v>0</v>
      </c>
      <c r="P1816">
        <v>81.040000000000006</v>
      </c>
      <c r="Q1816">
        <v>146.13999999999999</v>
      </c>
      <c r="R1816">
        <v>81.040000000000006</v>
      </c>
      <c r="S1816">
        <v>65.09999999999998</v>
      </c>
      <c r="T1816">
        <v>0.44546325441357593</v>
      </c>
      <c r="U1816">
        <v>2026</v>
      </c>
      <c r="V1816" t="s">
        <v>86</v>
      </c>
      <c r="W1816">
        <v>9</v>
      </c>
      <c r="X1816" t="s">
        <v>89</v>
      </c>
    </row>
    <row r="1817" spans="1:24">
      <c r="A1817">
        <v>2340</v>
      </c>
      <c r="B1817" s="19">
        <v>46268</v>
      </c>
      <c r="C1817">
        <v>2026</v>
      </c>
      <c r="D1817" t="s">
        <v>86</v>
      </c>
      <c r="E1817">
        <v>9</v>
      </c>
      <c r="F1817" t="s">
        <v>89</v>
      </c>
      <c r="G1817" t="s">
        <v>6</v>
      </c>
      <c r="H1817" t="s">
        <v>49</v>
      </c>
      <c r="I1817" t="s">
        <v>19</v>
      </c>
      <c r="J1817" t="s">
        <v>13</v>
      </c>
      <c r="K1817" t="s">
        <v>23</v>
      </c>
      <c r="L1817" t="s">
        <v>24</v>
      </c>
      <c r="M1817">
        <v>4</v>
      </c>
      <c r="N1817">
        <v>332.93</v>
      </c>
      <c r="O1817">
        <v>0</v>
      </c>
      <c r="P1817">
        <v>193.56</v>
      </c>
      <c r="Q1817">
        <v>1331.72</v>
      </c>
      <c r="R1817">
        <v>774.24</v>
      </c>
      <c r="S1817">
        <v>557.48</v>
      </c>
      <c r="T1817">
        <v>0.41861652599645571</v>
      </c>
      <c r="U1817">
        <v>2026</v>
      </c>
      <c r="V1817" t="s">
        <v>86</v>
      </c>
      <c r="W1817">
        <v>9</v>
      </c>
      <c r="X1817" t="s">
        <v>89</v>
      </c>
    </row>
    <row r="1818" spans="1:24">
      <c r="A1818">
        <v>3078</v>
      </c>
      <c r="B1818" s="19">
        <v>46268</v>
      </c>
      <c r="C1818">
        <v>2026</v>
      </c>
      <c r="D1818" t="s">
        <v>86</v>
      </c>
      <c r="E1818">
        <v>9</v>
      </c>
      <c r="F1818" t="s">
        <v>89</v>
      </c>
      <c r="G1818" t="s">
        <v>6</v>
      </c>
      <c r="H1818" t="s">
        <v>49</v>
      </c>
      <c r="I1818" t="s">
        <v>19</v>
      </c>
      <c r="J1818" t="s">
        <v>16</v>
      </c>
      <c r="K1818" t="s">
        <v>23</v>
      </c>
      <c r="L1818" t="s">
        <v>51</v>
      </c>
      <c r="M1818">
        <v>4</v>
      </c>
      <c r="N1818">
        <v>122.43</v>
      </c>
      <c r="O1818">
        <v>0</v>
      </c>
      <c r="P1818">
        <v>61.5</v>
      </c>
      <c r="Q1818">
        <v>489.72</v>
      </c>
      <c r="R1818">
        <v>246</v>
      </c>
      <c r="S1818">
        <v>243.72000000000003</v>
      </c>
      <c r="T1818">
        <v>0.49767213918157316</v>
      </c>
      <c r="U1818">
        <v>2026</v>
      </c>
      <c r="V1818" t="s">
        <v>86</v>
      </c>
      <c r="W1818">
        <v>9</v>
      </c>
      <c r="X1818" t="s">
        <v>89</v>
      </c>
    </row>
    <row r="1819" spans="1:24">
      <c r="A1819">
        <v>3575</v>
      </c>
      <c r="B1819" s="19">
        <v>46268</v>
      </c>
      <c r="C1819">
        <v>2026</v>
      </c>
      <c r="D1819" t="s">
        <v>86</v>
      </c>
      <c r="E1819">
        <v>9</v>
      </c>
      <c r="F1819" t="s">
        <v>89</v>
      </c>
      <c r="G1819" t="s">
        <v>11</v>
      </c>
      <c r="H1819" t="s">
        <v>12</v>
      </c>
      <c r="I1819" t="s">
        <v>28</v>
      </c>
      <c r="J1819" t="s">
        <v>3</v>
      </c>
      <c r="K1819" t="s">
        <v>4</v>
      </c>
      <c r="L1819" t="s">
        <v>5</v>
      </c>
      <c r="M1819">
        <v>3</v>
      </c>
      <c r="N1819">
        <v>81.12</v>
      </c>
      <c r="O1819">
        <v>0.1</v>
      </c>
      <c r="P1819">
        <v>41.78</v>
      </c>
      <c r="Q1819">
        <v>219.02400000000003</v>
      </c>
      <c r="R1819">
        <v>125.34</v>
      </c>
      <c r="S1819">
        <v>93.684000000000026</v>
      </c>
      <c r="T1819">
        <v>0.42773394696471628</v>
      </c>
      <c r="U1819">
        <v>2026</v>
      </c>
      <c r="V1819" t="s">
        <v>86</v>
      </c>
      <c r="W1819">
        <v>9</v>
      </c>
      <c r="X1819" t="s">
        <v>89</v>
      </c>
    </row>
    <row r="1820" spans="1:24">
      <c r="A1820">
        <v>3700</v>
      </c>
      <c r="B1820" s="19">
        <v>46268</v>
      </c>
      <c r="C1820">
        <v>2026</v>
      </c>
      <c r="D1820" t="s">
        <v>86</v>
      </c>
      <c r="E1820">
        <v>9</v>
      </c>
      <c r="F1820" t="s">
        <v>89</v>
      </c>
      <c r="G1820" t="s">
        <v>6</v>
      </c>
      <c r="H1820" t="s">
        <v>49</v>
      </c>
      <c r="I1820" t="s">
        <v>2</v>
      </c>
      <c r="J1820" t="s">
        <v>3</v>
      </c>
      <c r="K1820" t="s">
        <v>14</v>
      </c>
      <c r="L1820" t="s">
        <v>48</v>
      </c>
      <c r="M1820">
        <v>1</v>
      </c>
      <c r="N1820">
        <v>168.54</v>
      </c>
      <c r="O1820">
        <v>0.05</v>
      </c>
      <c r="P1820">
        <v>87.82</v>
      </c>
      <c r="Q1820">
        <v>160.11299999999997</v>
      </c>
      <c r="R1820">
        <v>87.82</v>
      </c>
      <c r="S1820">
        <v>72.292999999999978</v>
      </c>
      <c r="T1820">
        <v>0.45151236938911887</v>
      </c>
      <c r="U1820">
        <v>2026</v>
      </c>
      <c r="V1820" t="s">
        <v>86</v>
      </c>
      <c r="W1820">
        <v>9</v>
      </c>
      <c r="X1820" t="s">
        <v>89</v>
      </c>
    </row>
    <row r="1821" spans="1:24">
      <c r="A1821">
        <v>3762</v>
      </c>
      <c r="B1821" s="19">
        <v>46268</v>
      </c>
      <c r="C1821">
        <v>2026</v>
      </c>
      <c r="D1821" t="s">
        <v>86</v>
      </c>
      <c r="E1821">
        <v>9</v>
      </c>
      <c r="F1821" t="s">
        <v>89</v>
      </c>
      <c r="G1821" t="s">
        <v>0</v>
      </c>
      <c r="H1821" t="s">
        <v>1</v>
      </c>
      <c r="I1821" t="s">
        <v>19</v>
      </c>
      <c r="J1821" t="s">
        <v>13</v>
      </c>
      <c r="K1821" t="s">
        <v>4</v>
      </c>
      <c r="L1821" t="s">
        <v>26</v>
      </c>
      <c r="M1821">
        <v>4</v>
      </c>
      <c r="N1821">
        <v>39.61</v>
      </c>
      <c r="O1821">
        <v>0.1</v>
      </c>
      <c r="P1821">
        <v>16.829999999999998</v>
      </c>
      <c r="Q1821">
        <v>142.596</v>
      </c>
      <c r="R1821">
        <v>67.319999999999993</v>
      </c>
      <c r="S1821">
        <v>75.27600000000001</v>
      </c>
      <c r="T1821">
        <v>0.52789699570815452</v>
      </c>
      <c r="U1821">
        <v>2026</v>
      </c>
      <c r="V1821" t="s">
        <v>86</v>
      </c>
      <c r="W1821">
        <v>9</v>
      </c>
      <c r="X1821" t="s">
        <v>89</v>
      </c>
    </row>
    <row r="1822" spans="1:24">
      <c r="A1822">
        <v>2790</v>
      </c>
      <c r="B1822" s="19">
        <v>46269</v>
      </c>
      <c r="C1822">
        <v>2026</v>
      </c>
      <c r="D1822" t="s">
        <v>86</v>
      </c>
      <c r="E1822">
        <v>9</v>
      </c>
      <c r="F1822" t="s">
        <v>89</v>
      </c>
      <c r="G1822" t="s">
        <v>20</v>
      </c>
      <c r="H1822" t="s">
        <v>33</v>
      </c>
      <c r="I1822" t="s">
        <v>2</v>
      </c>
      <c r="J1822" t="s">
        <v>3</v>
      </c>
      <c r="K1822" t="s">
        <v>34</v>
      </c>
      <c r="L1822" t="s">
        <v>35</v>
      </c>
      <c r="M1822">
        <v>1</v>
      </c>
      <c r="N1822">
        <v>39.85</v>
      </c>
      <c r="O1822">
        <v>0.1</v>
      </c>
      <c r="P1822">
        <v>14.96</v>
      </c>
      <c r="Q1822">
        <v>35.865000000000002</v>
      </c>
      <c r="R1822">
        <v>14.96</v>
      </c>
      <c r="S1822">
        <v>20.905000000000001</v>
      </c>
      <c r="T1822">
        <v>0.58288024536456151</v>
      </c>
      <c r="U1822">
        <v>2026</v>
      </c>
      <c r="V1822" t="s">
        <v>86</v>
      </c>
      <c r="W1822">
        <v>9</v>
      </c>
      <c r="X1822" t="s">
        <v>89</v>
      </c>
    </row>
    <row r="1823" spans="1:24">
      <c r="A1823">
        <v>4149</v>
      </c>
      <c r="B1823" s="19">
        <v>46269</v>
      </c>
      <c r="C1823">
        <v>2026</v>
      </c>
      <c r="D1823" t="s">
        <v>86</v>
      </c>
      <c r="E1823">
        <v>9</v>
      </c>
      <c r="F1823" t="s">
        <v>89</v>
      </c>
      <c r="G1823" t="s">
        <v>20</v>
      </c>
      <c r="H1823" t="s">
        <v>33</v>
      </c>
      <c r="I1823" t="s">
        <v>2</v>
      </c>
      <c r="J1823" t="s">
        <v>13</v>
      </c>
      <c r="K1823" t="s">
        <v>34</v>
      </c>
      <c r="L1823" t="s">
        <v>35</v>
      </c>
      <c r="M1823">
        <v>1</v>
      </c>
      <c r="N1823">
        <v>40.51</v>
      </c>
      <c r="O1823">
        <v>0.05</v>
      </c>
      <c r="P1823">
        <v>14.7</v>
      </c>
      <c r="Q1823">
        <v>38.484499999999997</v>
      </c>
      <c r="R1823">
        <v>14.7</v>
      </c>
      <c r="S1823">
        <v>23.784499999999998</v>
      </c>
      <c r="T1823">
        <v>0.6180280372617547</v>
      </c>
      <c r="U1823">
        <v>2026</v>
      </c>
      <c r="V1823" t="s">
        <v>86</v>
      </c>
      <c r="W1823">
        <v>9</v>
      </c>
      <c r="X1823" t="s">
        <v>89</v>
      </c>
    </row>
    <row r="1824" spans="1:24">
      <c r="A1824">
        <v>1955</v>
      </c>
      <c r="B1824" s="19">
        <v>46270</v>
      </c>
      <c r="C1824">
        <v>2026</v>
      </c>
      <c r="D1824" t="s">
        <v>86</v>
      </c>
      <c r="E1824">
        <v>9</v>
      </c>
      <c r="F1824" t="s">
        <v>89</v>
      </c>
      <c r="G1824" t="s">
        <v>6</v>
      </c>
      <c r="H1824" t="s">
        <v>43</v>
      </c>
      <c r="I1824" t="s">
        <v>2</v>
      </c>
      <c r="J1824" t="s">
        <v>3</v>
      </c>
      <c r="K1824" t="s">
        <v>23</v>
      </c>
      <c r="L1824" t="s">
        <v>51</v>
      </c>
      <c r="M1824">
        <v>1</v>
      </c>
      <c r="N1824">
        <v>121.59</v>
      </c>
      <c r="O1824">
        <v>0</v>
      </c>
      <c r="P1824">
        <v>62.44</v>
      </c>
      <c r="Q1824">
        <v>121.59</v>
      </c>
      <c r="R1824">
        <v>62.44</v>
      </c>
      <c r="S1824">
        <v>59.150000000000006</v>
      </c>
      <c r="T1824">
        <v>0.4864709268854347</v>
      </c>
      <c r="U1824">
        <v>2026</v>
      </c>
      <c r="V1824" t="s">
        <v>86</v>
      </c>
      <c r="W1824">
        <v>9</v>
      </c>
      <c r="X1824" t="s">
        <v>89</v>
      </c>
    </row>
    <row r="1825" spans="1:24">
      <c r="A1825">
        <v>2077</v>
      </c>
      <c r="B1825" s="19">
        <v>46270</v>
      </c>
      <c r="C1825">
        <v>2026</v>
      </c>
      <c r="D1825" t="s">
        <v>86</v>
      </c>
      <c r="E1825">
        <v>9</v>
      </c>
      <c r="F1825" t="s">
        <v>89</v>
      </c>
      <c r="G1825" t="s">
        <v>20</v>
      </c>
      <c r="H1825" t="s">
        <v>33</v>
      </c>
      <c r="I1825" t="s">
        <v>8</v>
      </c>
      <c r="J1825" t="s">
        <v>16</v>
      </c>
      <c r="K1825" t="s">
        <v>9</v>
      </c>
      <c r="L1825" t="s">
        <v>37</v>
      </c>
      <c r="M1825">
        <v>4</v>
      </c>
      <c r="N1825">
        <v>152.99</v>
      </c>
      <c r="O1825">
        <v>0.15</v>
      </c>
      <c r="P1825">
        <v>77.12</v>
      </c>
      <c r="Q1825">
        <v>520.16600000000005</v>
      </c>
      <c r="R1825">
        <v>308.48</v>
      </c>
      <c r="S1825">
        <v>211.68600000000004</v>
      </c>
      <c r="T1825">
        <v>0.40695854784818697</v>
      </c>
      <c r="U1825">
        <v>2026</v>
      </c>
      <c r="V1825" t="s">
        <v>86</v>
      </c>
      <c r="W1825">
        <v>9</v>
      </c>
      <c r="X1825" t="s">
        <v>89</v>
      </c>
    </row>
    <row r="1826" spans="1:24">
      <c r="A1826">
        <v>2879</v>
      </c>
      <c r="B1826" s="19">
        <v>46270</v>
      </c>
      <c r="C1826">
        <v>2026</v>
      </c>
      <c r="D1826" t="s">
        <v>86</v>
      </c>
      <c r="E1826">
        <v>9</v>
      </c>
      <c r="F1826" t="s">
        <v>89</v>
      </c>
      <c r="G1826" t="s">
        <v>11</v>
      </c>
      <c r="H1826" t="s">
        <v>39</v>
      </c>
      <c r="I1826" t="s">
        <v>2</v>
      </c>
      <c r="J1826" t="s">
        <v>16</v>
      </c>
      <c r="K1826" t="s">
        <v>14</v>
      </c>
      <c r="L1826" t="s">
        <v>15</v>
      </c>
      <c r="M1826">
        <v>3</v>
      </c>
      <c r="N1826">
        <v>36.19</v>
      </c>
      <c r="O1826">
        <v>0.1</v>
      </c>
      <c r="P1826">
        <v>13.97</v>
      </c>
      <c r="Q1826">
        <v>97.712999999999994</v>
      </c>
      <c r="R1826">
        <v>41.910000000000004</v>
      </c>
      <c r="S1826">
        <v>55.80299999999999</v>
      </c>
      <c r="T1826">
        <v>0.57109084768659235</v>
      </c>
      <c r="U1826">
        <v>2026</v>
      </c>
      <c r="V1826" t="s">
        <v>86</v>
      </c>
      <c r="W1826">
        <v>9</v>
      </c>
      <c r="X1826" t="s">
        <v>89</v>
      </c>
    </row>
    <row r="1827" spans="1:24">
      <c r="A1827">
        <v>3353</v>
      </c>
      <c r="B1827" s="19">
        <v>46270</v>
      </c>
      <c r="C1827">
        <v>2026</v>
      </c>
      <c r="D1827" t="s">
        <v>86</v>
      </c>
      <c r="E1827">
        <v>9</v>
      </c>
      <c r="F1827" t="s">
        <v>89</v>
      </c>
      <c r="G1827" t="s">
        <v>11</v>
      </c>
      <c r="H1827" t="s">
        <v>52</v>
      </c>
      <c r="I1827" t="s">
        <v>19</v>
      </c>
      <c r="J1827" t="s">
        <v>13</v>
      </c>
      <c r="K1827" t="s">
        <v>9</v>
      </c>
      <c r="L1827" t="s">
        <v>17</v>
      </c>
      <c r="M1827">
        <v>2</v>
      </c>
      <c r="N1827">
        <v>142.44</v>
      </c>
      <c r="O1827">
        <v>0</v>
      </c>
      <c r="P1827">
        <v>77.33</v>
      </c>
      <c r="Q1827">
        <v>284.88</v>
      </c>
      <c r="R1827">
        <v>154.66</v>
      </c>
      <c r="S1827">
        <v>130.22</v>
      </c>
      <c r="T1827">
        <v>0.45710474585790506</v>
      </c>
      <c r="U1827">
        <v>2026</v>
      </c>
      <c r="V1827" t="s">
        <v>86</v>
      </c>
      <c r="W1827">
        <v>9</v>
      </c>
      <c r="X1827" t="s">
        <v>89</v>
      </c>
    </row>
    <row r="1828" spans="1:24">
      <c r="A1828">
        <v>3514</v>
      </c>
      <c r="B1828" s="19">
        <v>46270</v>
      </c>
      <c r="C1828">
        <v>2026</v>
      </c>
      <c r="D1828" t="s">
        <v>86</v>
      </c>
      <c r="E1828">
        <v>9</v>
      </c>
      <c r="F1828" t="s">
        <v>89</v>
      </c>
      <c r="G1828" t="s">
        <v>6</v>
      </c>
      <c r="H1828" t="s">
        <v>27</v>
      </c>
      <c r="I1828" t="s">
        <v>2</v>
      </c>
      <c r="J1828" t="s">
        <v>13</v>
      </c>
      <c r="K1828" t="s">
        <v>14</v>
      </c>
      <c r="L1828" t="s">
        <v>44</v>
      </c>
      <c r="M1828">
        <v>2</v>
      </c>
      <c r="N1828">
        <v>133.81</v>
      </c>
      <c r="O1828">
        <v>0</v>
      </c>
      <c r="P1828">
        <v>66.78</v>
      </c>
      <c r="Q1828">
        <v>267.62</v>
      </c>
      <c r="R1828">
        <v>133.56</v>
      </c>
      <c r="S1828">
        <v>134.06</v>
      </c>
      <c r="T1828">
        <v>0.5009341603766535</v>
      </c>
      <c r="U1828">
        <v>2026</v>
      </c>
      <c r="V1828" t="s">
        <v>86</v>
      </c>
      <c r="W1828">
        <v>9</v>
      </c>
      <c r="X1828" t="s">
        <v>89</v>
      </c>
    </row>
    <row r="1829" spans="1:24">
      <c r="A1829">
        <v>3964</v>
      </c>
      <c r="B1829" s="19">
        <v>46270</v>
      </c>
      <c r="C1829">
        <v>2026</v>
      </c>
      <c r="D1829" t="s">
        <v>86</v>
      </c>
      <c r="E1829">
        <v>9</v>
      </c>
      <c r="F1829" t="s">
        <v>89</v>
      </c>
      <c r="G1829" t="s">
        <v>6</v>
      </c>
      <c r="H1829" t="s">
        <v>43</v>
      </c>
      <c r="I1829" t="s">
        <v>19</v>
      </c>
      <c r="J1829" t="s">
        <v>13</v>
      </c>
      <c r="K1829" t="s">
        <v>34</v>
      </c>
      <c r="L1829" t="s">
        <v>35</v>
      </c>
      <c r="M1829">
        <v>2</v>
      </c>
      <c r="N1829">
        <v>40.49</v>
      </c>
      <c r="O1829">
        <v>0.15</v>
      </c>
      <c r="P1829">
        <v>14.32</v>
      </c>
      <c r="Q1829">
        <v>68.832999999999998</v>
      </c>
      <c r="R1829">
        <v>28.64</v>
      </c>
      <c r="S1829">
        <v>40.192999999999998</v>
      </c>
      <c r="T1829">
        <v>0.58392050324698908</v>
      </c>
      <c r="U1829">
        <v>2026</v>
      </c>
      <c r="V1829" t="s">
        <v>86</v>
      </c>
      <c r="W1829">
        <v>9</v>
      </c>
      <c r="X1829" t="s">
        <v>89</v>
      </c>
    </row>
    <row r="1830" spans="1:24">
      <c r="A1830">
        <v>4599</v>
      </c>
      <c r="B1830" s="19">
        <v>46270</v>
      </c>
      <c r="C1830">
        <v>2026</v>
      </c>
      <c r="D1830" t="s">
        <v>86</v>
      </c>
      <c r="E1830">
        <v>9</v>
      </c>
      <c r="F1830" t="s">
        <v>89</v>
      </c>
      <c r="G1830" t="s">
        <v>11</v>
      </c>
      <c r="H1830" t="s">
        <v>12</v>
      </c>
      <c r="I1830" t="s">
        <v>2</v>
      </c>
      <c r="J1830" t="s">
        <v>16</v>
      </c>
      <c r="K1830" t="s">
        <v>23</v>
      </c>
      <c r="L1830" t="s">
        <v>29</v>
      </c>
      <c r="M1830">
        <v>4</v>
      </c>
      <c r="N1830">
        <v>198.1</v>
      </c>
      <c r="O1830">
        <v>0</v>
      </c>
      <c r="P1830">
        <v>101.61</v>
      </c>
      <c r="Q1830">
        <v>792.4</v>
      </c>
      <c r="R1830">
        <v>406.44</v>
      </c>
      <c r="S1830">
        <v>385.96</v>
      </c>
      <c r="T1830">
        <v>0.48707723372034323</v>
      </c>
      <c r="U1830">
        <v>2026</v>
      </c>
      <c r="V1830" t="s">
        <v>86</v>
      </c>
      <c r="W1830">
        <v>9</v>
      </c>
      <c r="X1830" t="s">
        <v>89</v>
      </c>
    </row>
    <row r="1831" spans="1:24">
      <c r="A1831">
        <v>5030</v>
      </c>
      <c r="B1831" s="19">
        <v>46270</v>
      </c>
      <c r="C1831">
        <v>2026</v>
      </c>
      <c r="D1831" t="s">
        <v>86</v>
      </c>
      <c r="E1831">
        <v>9</v>
      </c>
      <c r="F1831" t="s">
        <v>89</v>
      </c>
      <c r="G1831" t="s">
        <v>6</v>
      </c>
      <c r="H1831" t="s">
        <v>43</v>
      </c>
      <c r="I1831" t="s">
        <v>19</v>
      </c>
      <c r="J1831" t="s">
        <v>13</v>
      </c>
      <c r="K1831" t="s">
        <v>4</v>
      </c>
      <c r="L1831" t="s">
        <v>5</v>
      </c>
      <c r="M1831">
        <v>1</v>
      </c>
      <c r="N1831">
        <v>83.73</v>
      </c>
      <c r="O1831">
        <v>0.15</v>
      </c>
      <c r="P1831">
        <v>43.34</v>
      </c>
      <c r="Q1831">
        <v>71.170500000000004</v>
      </c>
      <c r="R1831">
        <v>43.34</v>
      </c>
      <c r="S1831">
        <v>27.830500000000001</v>
      </c>
      <c r="T1831">
        <v>0.39103982689457006</v>
      </c>
      <c r="U1831">
        <v>2026</v>
      </c>
      <c r="V1831" t="s">
        <v>86</v>
      </c>
      <c r="W1831">
        <v>9</v>
      </c>
      <c r="X1831" t="s">
        <v>89</v>
      </c>
    </row>
    <row r="1832" spans="1:24">
      <c r="A1832">
        <v>1593</v>
      </c>
      <c r="B1832" s="19">
        <v>46271</v>
      </c>
      <c r="C1832">
        <v>2026</v>
      </c>
      <c r="D1832" t="s">
        <v>86</v>
      </c>
      <c r="E1832">
        <v>9</v>
      </c>
      <c r="F1832" t="s">
        <v>89</v>
      </c>
      <c r="G1832" t="s">
        <v>6</v>
      </c>
      <c r="H1832" t="s">
        <v>49</v>
      </c>
      <c r="I1832" t="s">
        <v>19</v>
      </c>
      <c r="J1832" t="s">
        <v>13</v>
      </c>
      <c r="K1832" t="s">
        <v>23</v>
      </c>
      <c r="L1832" t="s">
        <v>29</v>
      </c>
      <c r="M1832">
        <v>2</v>
      </c>
      <c r="N1832">
        <v>194.92</v>
      </c>
      <c r="O1832">
        <v>0</v>
      </c>
      <c r="P1832">
        <v>102.66</v>
      </c>
      <c r="Q1832">
        <v>389.84</v>
      </c>
      <c r="R1832">
        <v>205.32</v>
      </c>
      <c r="S1832">
        <v>184.51999999999998</v>
      </c>
      <c r="T1832">
        <v>0.47332238867227577</v>
      </c>
      <c r="U1832">
        <v>2026</v>
      </c>
      <c r="V1832" t="s">
        <v>86</v>
      </c>
      <c r="W1832">
        <v>9</v>
      </c>
      <c r="X1832" t="s">
        <v>89</v>
      </c>
    </row>
    <row r="1833" spans="1:24">
      <c r="A1833">
        <v>1818</v>
      </c>
      <c r="B1833" s="19">
        <v>46271</v>
      </c>
      <c r="C1833">
        <v>2026</v>
      </c>
      <c r="D1833" t="s">
        <v>86</v>
      </c>
      <c r="E1833">
        <v>9</v>
      </c>
      <c r="F1833" t="s">
        <v>89</v>
      </c>
      <c r="G1833" t="s">
        <v>6</v>
      </c>
      <c r="H1833" t="s">
        <v>43</v>
      </c>
      <c r="I1833" t="s">
        <v>19</v>
      </c>
      <c r="J1833" t="s">
        <v>13</v>
      </c>
      <c r="K1833" t="s">
        <v>14</v>
      </c>
      <c r="L1833" t="s">
        <v>48</v>
      </c>
      <c r="M1833">
        <v>1</v>
      </c>
      <c r="N1833">
        <v>161.03</v>
      </c>
      <c r="O1833">
        <v>0</v>
      </c>
      <c r="P1833">
        <v>89.86</v>
      </c>
      <c r="Q1833">
        <v>161.03</v>
      </c>
      <c r="R1833">
        <v>89.86</v>
      </c>
      <c r="S1833">
        <v>71.17</v>
      </c>
      <c r="T1833">
        <v>0.44196733527914056</v>
      </c>
      <c r="U1833">
        <v>2026</v>
      </c>
      <c r="V1833" t="s">
        <v>86</v>
      </c>
      <c r="W1833">
        <v>9</v>
      </c>
      <c r="X1833" t="s">
        <v>89</v>
      </c>
    </row>
    <row r="1834" spans="1:24">
      <c r="A1834">
        <v>2370</v>
      </c>
      <c r="B1834" s="19">
        <v>46271</v>
      </c>
      <c r="C1834">
        <v>2026</v>
      </c>
      <c r="D1834" t="s">
        <v>86</v>
      </c>
      <c r="E1834">
        <v>9</v>
      </c>
      <c r="F1834" t="s">
        <v>89</v>
      </c>
      <c r="G1834" t="s">
        <v>20</v>
      </c>
      <c r="H1834" t="s">
        <v>21</v>
      </c>
      <c r="I1834" t="s">
        <v>28</v>
      </c>
      <c r="J1834" t="s">
        <v>13</v>
      </c>
      <c r="K1834" t="s">
        <v>34</v>
      </c>
      <c r="L1834" t="s">
        <v>42</v>
      </c>
      <c r="M1834">
        <v>1</v>
      </c>
      <c r="N1834">
        <v>35.68</v>
      </c>
      <c r="O1834">
        <v>0.05</v>
      </c>
      <c r="P1834">
        <v>13.76</v>
      </c>
      <c r="Q1834">
        <v>33.896000000000001</v>
      </c>
      <c r="R1834">
        <v>13.76</v>
      </c>
      <c r="S1834">
        <v>20.136000000000003</v>
      </c>
      <c r="T1834">
        <v>0.59405239556289835</v>
      </c>
      <c r="U1834">
        <v>2026</v>
      </c>
      <c r="V1834" t="s">
        <v>86</v>
      </c>
      <c r="W1834">
        <v>9</v>
      </c>
      <c r="X1834" t="s">
        <v>89</v>
      </c>
    </row>
    <row r="1835" spans="1:24">
      <c r="A1835">
        <v>2726</v>
      </c>
      <c r="B1835" s="19">
        <v>46271</v>
      </c>
      <c r="C1835">
        <v>2026</v>
      </c>
      <c r="D1835" t="s">
        <v>86</v>
      </c>
      <c r="E1835">
        <v>9</v>
      </c>
      <c r="F1835" t="s">
        <v>89</v>
      </c>
      <c r="G1835" t="s">
        <v>6</v>
      </c>
      <c r="H1835" t="s">
        <v>27</v>
      </c>
      <c r="I1835" t="s">
        <v>2</v>
      </c>
      <c r="J1835" t="s">
        <v>13</v>
      </c>
      <c r="K1835" t="s">
        <v>4</v>
      </c>
      <c r="L1835" t="s">
        <v>26</v>
      </c>
      <c r="M1835">
        <v>1</v>
      </c>
      <c r="N1835">
        <v>39.68</v>
      </c>
      <c r="O1835">
        <v>0.05</v>
      </c>
      <c r="P1835">
        <v>16.63</v>
      </c>
      <c r="Q1835">
        <v>37.695999999999998</v>
      </c>
      <c r="R1835">
        <v>16.63</v>
      </c>
      <c r="S1835">
        <v>21.065999999999999</v>
      </c>
      <c r="T1835">
        <v>0.55883913412563668</v>
      </c>
      <c r="U1835">
        <v>2026</v>
      </c>
      <c r="V1835" t="s">
        <v>86</v>
      </c>
      <c r="W1835">
        <v>9</v>
      </c>
      <c r="X1835" t="s">
        <v>89</v>
      </c>
    </row>
    <row r="1836" spans="1:24">
      <c r="A1836">
        <v>2755</v>
      </c>
      <c r="B1836" s="19">
        <v>46271</v>
      </c>
      <c r="C1836">
        <v>2026</v>
      </c>
      <c r="D1836" t="s">
        <v>86</v>
      </c>
      <c r="E1836">
        <v>9</v>
      </c>
      <c r="F1836" t="s">
        <v>89</v>
      </c>
      <c r="G1836" t="s">
        <v>11</v>
      </c>
      <c r="H1836" t="s">
        <v>39</v>
      </c>
      <c r="I1836" t="s">
        <v>2</v>
      </c>
      <c r="J1836" t="s">
        <v>13</v>
      </c>
      <c r="K1836" t="s">
        <v>9</v>
      </c>
      <c r="L1836" t="s">
        <v>17</v>
      </c>
      <c r="M1836">
        <v>3</v>
      </c>
      <c r="N1836">
        <v>146.22</v>
      </c>
      <c r="O1836">
        <v>0</v>
      </c>
      <c r="P1836">
        <v>80.13</v>
      </c>
      <c r="Q1836">
        <v>438.65999999999997</v>
      </c>
      <c r="R1836">
        <v>240.39</v>
      </c>
      <c r="S1836">
        <v>198.26999999999998</v>
      </c>
      <c r="T1836">
        <v>0.4519901518260156</v>
      </c>
      <c r="U1836">
        <v>2026</v>
      </c>
      <c r="V1836" t="s">
        <v>86</v>
      </c>
      <c r="W1836">
        <v>9</v>
      </c>
      <c r="X1836" t="s">
        <v>89</v>
      </c>
    </row>
    <row r="1837" spans="1:24">
      <c r="A1837">
        <v>3187</v>
      </c>
      <c r="B1837" s="19">
        <v>46271</v>
      </c>
      <c r="C1837">
        <v>2026</v>
      </c>
      <c r="D1837" t="s">
        <v>86</v>
      </c>
      <c r="E1837">
        <v>9</v>
      </c>
      <c r="F1837" t="s">
        <v>89</v>
      </c>
      <c r="G1837" t="s">
        <v>20</v>
      </c>
      <c r="H1837" t="s">
        <v>31</v>
      </c>
      <c r="I1837" t="s">
        <v>19</v>
      </c>
      <c r="J1837" t="s">
        <v>3</v>
      </c>
      <c r="K1837" t="s">
        <v>9</v>
      </c>
      <c r="L1837" t="s">
        <v>46</v>
      </c>
      <c r="M1837">
        <v>1</v>
      </c>
      <c r="N1837">
        <v>71.680000000000007</v>
      </c>
      <c r="O1837">
        <v>0</v>
      </c>
      <c r="P1837">
        <v>31.87</v>
      </c>
      <c r="Q1837">
        <v>71.680000000000007</v>
      </c>
      <c r="R1837">
        <v>31.87</v>
      </c>
      <c r="S1837">
        <v>39.81</v>
      </c>
      <c r="T1837">
        <v>0.5553850446428571</v>
      </c>
      <c r="U1837">
        <v>2026</v>
      </c>
      <c r="V1837" t="s">
        <v>86</v>
      </c>
      <c r="W1837">
        <v>9</v>
      </c>
      <c r="X1837" t="s">
        <v>89</v>
      </c>
    </row>
    <row r="1838" spans="1:24">
      <c r="A1838">
        <v>3471</v>
      </c>
      <c r="B1838" s="19">
        <v>46271</v>
      </c>
      <c r="C1838">
        <v>2026</v>
      </c>
      <c r="D1838" t="s">
        <v>86</v>
      </c>
      <c r="E1838">
        <v>9</v>
      </c>
      <c r="F1838" t="s">
        <v>89</v>
      </c>
      <c r="G1838" t="s">
        <v>11</v>
      </c>
      <c r="H1838" t="s">
        <v>39</v>
      </c>
      <c r="I1838" t="s">
        <v>28</v>
      </c>
      <c r="J1838" t="s">
        <v>13</v>
      </c>
      <c r="K1838" t="s">
        <v>34</v>
      </c>
      <c r="L1838" t="s">
        <v>45</v>
      </c>
      <c r="M1838">
        <v>2</v>
      </c>
      <c r="N1838">
        <v>51.77</v>
      </c>
      <c r="O1838">
        <v>0</v>
      </c>
      <c r="P1838">
        <v>21.46</v>
      </c>
      <c r="Q1838">
        <v>103.54</v>
      </c>
      <c r="R1838">
        <v>42.92</v>
      </c>
      <c r="S1838">
        <v>60.620000000000005</v>
      </c>
      <c r="T1838">
        <v>0.58547421286459345</v>
      </c>
      <c r="U1838">
        <v>2026</v>
      </c>
      <c r="V1838" t="s">
        <v>86</v>
      </c>
      <c r="W1838">
        <v>9</v>
      </c>
      <c r="X1838" t="s">
        <v>89</v>
      </c>
    </row>
    <row r="1839" spans="1:24">
      <c r="A1839">
        <v>3529</v>
      </c>
      <c r="B1839" s="19">
        <v>46271</v>
      </c>
      <c r="C1839">
        <v>2026</v>
      </c>
      <c r="D1839" t="s">
        <v>86</v>
      </c>
      <c r="E1839">
        <v>9</v>
      </c>
      <c r="F1839" t="s">
        <v>89</v>
      </c>
      <c r="G1839" t="s">
        <v>11</v>
      </c>
      <c r="H1839" t="s">
        <v>25</v>
      </c>
      <c r="I1839" t="s">
        <v>8</v>
      </c>
      <c r="J1839" t="s">
        <v>3</v>
      </c>
      <c r="K1839" t="s">
        <v>34</v>
      </c>
      <c r="L1839" t="s">
        <v>35</v>
      </c>
      <c r="M1839">
        <v>4</v>
      </c>
      <c r="N1839">
        <v>39.4</v>
      </c>
      <c r="O1839">
        <v>0.15</v>
      </c>
      <c r="P1839">
        <v>14.95</v>
      </c>
      <c r="Q1839">
        <v>133.95999999999998</v>
      </c>
      <c r="R1839">
        <v>59.8</v>
      </c>
      <c r="S1839">
        <v>74.159999999999982</v>
      </c>
      <c r="T1839">
        <v>0.55359808898178553</v>
      </c>
      <c r="U1839">
        <v>2026</v>
      </c>
      <c r="V1839" t="s">
        <v>86</v>
      </c>
      <c r="W1839">
        <v>9</v>
      </c>
      <c r="X1839" t="s">
        <v>89</v>
      </c>
    </row>
    <row r="1840" spans="1:24">
      <c r="A1840">
        <v>3549</v>
      </c>
      <c r="B1840" s="19">
        <v>46271</v>
      </c>
      <c r="C1840">
        <v>2026</v>
      </c>
      <c r="D1840" t="s">
        <v>86</v>
      </c>
      <c r="E1840">
        <v>9</v>
      </c>
      <c r="F1840" t="s">
        <v>89</v>
      </c>
      <c r="G1840" t="s">
        <v>20</v>
      </c>
      <c r="H1840" t="s">
        <v>33</v>
      </c>
      <c r="I1840" t="s">
        <v>2</v>
      </c>
      <c r="J1840" t="s">
        <v>13</v>
      </c>
      <c r="K1840" t="s">
        <v>14</v>
      </c>
      <c r="L1840" t="s">
        <v>32</v>
      </c>
      <c r="M1840">
        <v>1</v>
      </c>
      <c r="N1840">
        <v>47.17</v>
      </c>
      <c r="O1840">
        <v>0</v>
      </c>
      <c r="P1840">
        <v>18.64</v>
      </c>
      <c r="Q1840">
        <v>47.17</v>
      </c>
      <c r="R1840">
        <v>18.64</v>
      </c>
      <c r="S1840">
        <v>28.53</v>
      </c>
      <c r="T1840">
        <v>0.60483358066567738</v>
      </c>
      <c r="U1840">
        <v>2026</v>
      </c>
      <c r="V1840" t="s">
        <v>86</v>
      </c>
      <c r="W1840">
        <v>9</v>
      </c>
      <c r="X1840" t="s">
        <v>89</v>
      </c>
    </row>
    <row r="1841" spans="1:24">
      <c r="A1841">
        <v>4003</v>
      </c>
      <c r="B1841" s="19">
        <v>46271</v>
      </c>
      <c r="C1841">
        <v>2026</v>
      </c>
      <c r="D1841" t="s">
        <v>86</v>
      </c>
      <c r="E1841">
        <v>9</v>
      </c>
      <c r="F1841" t="s">
        <v>89</v>
      </c>
      <c r="G1841" t="s">
        <v>20</v>
      </c>
      <c r="H1841" t="s">
        <v>21</v>
      </c>
      <c r="I1841" t="s">
        <v>28</v>
      </c>
      <c r="J1841" t="s">
        <v>3</v>
      </c>
      <c r="K1841" t="s">
        <v>34</v>
      </c>
      <c r="L1841" t="s">
        <v>45</v>
      </c>
      <c r="M1841">
        <v>2</v>
      </c>
      <c r="N1841">
        <v>50.41</v>
      </c>
      <c r="O1841">
        <v>0.1</v>
      </c>
      <c r="P1841">
        <v>22.05</v>
      </c>
      <c r="Q1841">
        <v>90.738</v>
      </c>
      <c r="R1841">
        <v>44.1</v>
      </c>
      <c r="S1841">
        <v>46.637999999999998</v>
      </c>
      <c r="T1841">
        <v>0.51398532037294187</v>
      </c>
      <c r="U1841">
        <v>2026</v>
      </c>
      <c r="V1841" t="s">
        <v>86</v>
      </c>
      <c r="W1841">
        <v>9</v>
      </c>
      <c r="X1841" t="s">
        <v>89</v>
      </c>
    </row>
    <row r="1842" spans="1:24">
      <c r="A1842">
        <v>4613</v>
      </c>
      <c r="B1842" s="19">
        <v>46271</v>
      </c>
      <c r="C1842">
        <v>2026</v>
      </c>
      <c r="D1842" t="s">
        <v>86</v>
      </c>
      <c r="E1842">
        <v>9</v>
      </c>
      <c r="F1842" t="s">
        <v>89</v>
      </c>
      <c r="G1842" t="s">
        <v>20</v>
      </c>
      <c r="H1842" t="s">
        <v>47</v>
      </c>
      <c r="I1842" t="s">
        <v>2</v>
      </c>
      <c r="J1842" t="s">
        <v>16</v>
      </c>
      <c r="K1842" t="s">
        <v>4</v>
      </c>
      <c r="L1842" t="s">
        <v>5</v>
      </c>
      <c r="M1842">
        <v>4</v>
      </c>
      <c r="N1842">
        <v>80.38</v>
      </c>
      <c r="O1842">
        <v>0.1</v>
      </c>
      <c r="P1842">
        <v>42.55</v>
      </c>
      <c r="Q1842">
        <v>289.36799999999999</v>
      </c>
      <c r="R1842">
        <v>170.2</v>
      </c>
      <c r="S1842">
        <v>119.16800000000001</v>
      </c>
      <c r="T1842">
        <v>0.41182162505874875</v>
      </c>
      <c r="U1842">
        <v>2026</v>
      </c>
      <c r="V1842" t="s">
        <v>86</v>
      </c>
      <c r="W1842">
        <v>9</v>
      </c>
      <c r="X1842" t="s">
        <v>89</v>
      </c>
    </row>
    <row r="1843" spans="1:24">
      <c r="A1843">
        <v>75</v>
      </c>
      <c r="B1843" s="19">
        <v>46272</v>
      </c>
      <c r="C1843">
        <v>2026</v>
      </c>
      <c r="D1843" t="s">
        <v>86</v>
      </c>
      <c r="E1843">
        <v>9</v>
      </c>
      <c r="F1843" t="s">
        <v>89</v>
      </c>
      <c r="G1843" t="s">
        <v>0</v>
      </c>
      <c r="H1843" t="s">
        <v>1</v>
      </c>
      <c r="I1843" t="s">
        <v>2</v>
      </c>
      <c r="J1843" t="s">
        <v>16</v>
      </c>
      <c r="K1843" t="s">
        <v>34</v>
      </c>
      <c r="L1843" t="s">
        <v>35</v>
      </c>
      <c r="M1843">
        <v>2</v>
      </c>
      <c r="N1843">
        <v>40.78</v>
      </c>
      <c r="O1843">
        <v>0</v>
      </c>
      <c r="P1843">
        <v>15.04</v>
      </c>
      <c r="Q1843">
        <v>81.56</v>
      </c>
      <c r="R1843">
        <v>30.08</v>
      </c>
      <c r="S1843">
        <v>51.480000000000004</v>
      </c>
      <c r="T1843">
        <v>0.63119176066699367</v>
      </c>
      <c r="U1843">
        <v>2026</v>
      </c>
      <c r="V1843" t="s">
        <v>86</v>
      </c>
      <c r="W1843">
        <v>9</v>
      </c>
      <c r="X1843" t="s">
        <v>89</v>
      </c>
    </row>
    <row r="1844" spans="1:24">
      <c r="A1844">
        <v>601</v>
      </c>
      <c r="B1844" s="19">
        <v>46272</v>
      </c>
      <c r="C1844">
        <v>2026</v>
      </c>
      <c r="D1844" t="s">
        <v>86</v>
      </c>
      <c r="E1844">
        <v>9</v>
      </c>
      <c r="F1844" t="s">
        <v>89</v>
      </c>
      <c r="G1844" t="s">
        <v>6</v>
      </c>
      <c r="H1844" t="s">
        <v>43</v>
      </c>
      <c r="I1844" t="s">
        <v>2</v>
      </c>
      <c r="J1844" t="s">
        <v>3</v>
      </c>
      <c r="K1844" t="s">
        <v>9</v>
      </c>
      <c r="L1844" t="s">
        <v>17</v>
      </c>
      <c r="M1844">
        <v>1</v>
      </c>
      <c r="N1844">
        <v>141.69</v>
      </c>
      <c r="O1844">
        <v>0</v>
      </c>
      <c r="P1844">
        <v>80.34</v>
      </c>
      <c r="Q1844">
        <v>141.69</v>
      </c>
      <c r="R1844">
        <v>80.34</v>
      </c>
      <c r="S1844">
        <v>61.349999999999994</v>
      </c>
      <c r="T1844">
        <v>0.43298750793986868</v>
      </c>
      <c r="U1844">
        <v>2026</v>
      </c>
      <c r="V1844" t="s">
        <v>86</v>
      </c>
      <c r="W1844">
        <v>9</v>
      </c>
      <c r="X1844" t="s">
        <v>89</v>
      </c>
    </row>
    <row r="1845" spans="1:24">
      <c r="A1845">
        <v>1617</v>
      </c>
      <c r="B1845" s="19">
        <v>46272</v>
      </c>
      <c r="C1845">
        <v>2026</v>
      </c>
      <c r="D1845" t="s">
        <v>86</v>
      </c>
      <c r="E1845">
        <v>9</v>
      </c>
      <c r="F1845" t="s">
        <v>89</v>
      </c>
      <c r="G1845" t="s">
        <v>20</v>
      </c>
      <c r="H1845" t="s">
        <v>33</v>
      </c>
      <c r="I1845" t="s">
        <v>2</v>
      </c>
      <c r="J1845" t="s">
        <v>13</v>
      </c>
      <c r="K1845" t="s">
        <v>23</v>
      </c>
      <c r="L1845" t="s">
        <v>40</v>
      </c>
      <c r="M1845">
        <v>1</v>
      </c>
      <c r="N1845">
        <v>83.28</v>
      </c>
      <c r="O1845">
        <v>0.1</v>
      </c>
      <c r="P1845">
        <v>39.75</v>
      </c>
      <c r="Q1845">
        <v>74.951999999999998</v>
      </c>
      <c r="R1845">
        <v>39.75</v>
      </c>
      <c r="S1845">
        <v>35.201999999999998</v>
      </c>
      <c r="T1845">
        <v>0.46966058277297468</v>
      </c>
      <c r="U1845">
        <v>2026</v>
      </c>
      <c r="V1845" t="s">
        <v>86</v>
      </c>
      <c r="W1845">
        <v>9</v>
      </c>
      <c r="X1845" t="s">
        <v>89</v>
      </c>
    </row>
    <row r="1846" spans="1:24">
      <c r="A1846">
        <v>2305</v>
      </c>
      <c r="B1846" s="19">
        <v>46272</v>
      </c>
      <c r="C1846">
        <v>2026</v>
      </c>
      <c r="D1846" t="s">
        <v>86</v>
      </c>
      <c r="E1846">
        <v>9</v>
      </c>
      <c r="F1846" t="s">
        <v>89</v>
      </c>
      <c r="G1846" t="s">
        <v>20</v>
      </c>
      <c r="H1846" t="s">
        <v>31</v>
      </c>
      <c r="I1846" t="s">
        <v>28</v>
      </c>
      <c r="J1846" t="s">
        <v>3</v>
      </c>
      <c r="K1846" t="s">
        <v>23</v>
      </c>
      <c r="L1846" t="s">
        <v>40</v>
      </c>
      <c r="M1846">
        <v>2</v>
      </c>
      <c r="N1846">
        <v>82.43</v>
      </c>
      <c r="O1846">
        <v>0</v>
      </c>
      <c r="P1846">
        <v>40.51</v>
      </c>
      <c r="Q1846">
        <v>164.86</v>
      </c>
      <c r="R1846">
        <v>81.02</v>
      </c>
      <c r="S1846">
        <v>83.840000000000018</v>
      </c>
      <c r="T1846">
        <v>0.50855271139148372</v>
      </c>
      <c r="U1846">
        <v>2026</v>
      </c>
      <c r="V1846" t="s">
        <v>86</v>
      </c>
      <c r="W1846">
        <v>9</v>
      </c>
      <c r="X1846" t="s">
        <v>89</v>
      </c>
    </row>
    <row r="1847" spans="1:24">
      <c r="A1847">
        <v>2344</v>
      </c>
      <c r="B1847" s="19">
        <v>46272</v>
      </c>
      <c r="C1847">
        <v>2026</v>
      </c>
      <c r="D1847" t="s">
        <v>86</v>
      </c>
      <c r="E1847">
        <v>9</v>
      </c>
      <c r="F1847" t="s">
        <v>89</v>
      </c>
      <c r="G1847" t="s">
        <v>0</v>
      </c>
      <c r="H1847" t="s">
        <v>50</v>
      </c>
      <c r="I1847" t="s">
        <v>28</v>
      </c>
      <c r="J1847" t="s">
        <v>13</v>
      </c>
      <c r="K1847" t="s">
        <v>34</v>
      </c>
      <c r="L1847" t="s">
        <v>42</v>
      </c>
      <c r="M1847">
        <v>4</v>
      </c>
      <c r="N1847">
        <v>36.380000000000003</v>
      </c>
      <c r="O1847">
        <v>0</v>
      </c>
      <c r="P1847">
        <v>14.16</v>
      </c>
      <c r="Q1847">
        <v>145.52000000000001</v>
      </c>
      <c r="R1847">
        <v>56.64</v>
      </c>
      <c r="S1847">
        <v>88.88000000000001</v>
      </c>
      <c r="T1847">
        <v>0.61077515118196812</v>
      </c>
      <c r="U1847">
        <v>2026</v>
      </c>
      <c r="V1847" t="s">
        <v>86</v>
      </c>
      <c r="W1847">
        <v>9</v>
      </c>
      <c r="X1847" t="s">
        <v>89</v>
      </c>
    </row>
    <row r="1848" spans="1:24">
      <c r="A1848">
        <v>2601</v>
      </c>
      <c r="B1848" s="19">
        <v>46272</v>
      </c>
      <c r="C1848">
        <v>2026</v>
      </c>
      <c r="D1848" t="s">
        <v>86</v>
      </c>
      <c r="E1848">
        <v>9</v>
      </c>
      <c r="F1848" t="s">
        <v>89</v>
      </c>
      <c r="G1848" t="s">
        <v>6</v>
      </c>
      <c r="H1848" t="s">
        <v>41</v>
      </c>
      <c r="I1848" t="s">
        <v>2</v>
      </c>
      <c r="J1848" t="s">
        <v>13</v>
      </c>
      <c r="K1848" t="s">
        <v>4</v>
      </c>
      <c r="L1848" t="s">
        <v>5</v>
      </c>
      <c r="M1848">
        <v>1</v>
      </c>
      <c r="N1848">
        <v>82.86</v>
      </c>
      <c r="O1848">
        <v>0</v>
      </c>
      <c r="P1848">
        <v>43.33</v>
      </c>
      <c r="Q1848">
        <v>82.86</v>
      </c>
      <c r="R1848">
        <v>43.33</v>
      </c>
      <c r="S1848">
        <v>39.53</v>
      </c>
      <c r="T1848">
        <v>0.47706975621530295</v>
      </c>
      <c r="U1848">
        <v>2026</v>
      </c>
      <c r="V1848" t="s">
        <v>86</v>
      </c>
      <c r="W1848">
        <v>9</v>
      </c>
      <c r="X1848" t="s">
        <v>89</v>
      </c>
    </row>
    <row r="1849" spans="1:24">
      <c r="A1849">
        <v>2831</v>
      </c>
      <c r="B1849" s="19">
        <v>46272</v>
      </c>
      <c r="C1849">
        <v>2026</v>
      </c>
      <c r="D1849" t="s">
        <v>86</v>
      </c>
      <c r="E1849">
        <v>9</v>
      </c>
      <c r="F1849" t="s">
        <v>89</v>
      </c>
      <c r="G1849" t="s">
        <v>0</v>
      </c>
      <c r="H1849" t="s">
        <v>36</v>
      </c>
      <c r="I1849" t="s">
        <v>2</v>
      </c>
      <c r="J1849" t="s">
        <v>13</v>
      </c>
      <c r="K1849" t="s">
        <v>14</v>
      </c>
      <c r="L1849" t="s">
        <v>32</v>
      </c>
      <c r="M1849">
        <v>1</v>
      </c>
      <c r="N1849">
        <v>46.44</v>
      </c>
      <c r="O1849">
        <v>0.05</v>
      </c>
      <c r="P1849">
        <v>17.88</v>
      </c>
      <c r="Q1849">
        <v>44.117999999999995</v>
      </c>
      <c r="R1849">
        <v>17.88</v>
      </c>
      <c r="S1849">
        <v>26.237999999999996</v>
      </c>
      <c r="T1849">
        <v>0.59472324221406225</v>
      </c>
      <c r="U1849">
        <v>2026</v>
      </c>
      <c r="V1849" t="s">
        <v>86</v>
      </c>
      <c r="W1849">
        <v>9</v>
      </c>
      <c r="X1849" t="s">
        <v>89</v>
      </c>
    </row>
    <row r="1850" spans="1:24">
      <c r="A1850">
        <v>2845</v>
      </c>
      <c r="B1850" s="19">
        <v>46272</v>
      </c>
      <c r="C1850">
        <v>2026</v>
      </c>
      <c r="D1850" t="s">
        <v>86</v>
      </c>
      <c r="E1850">
        <v>9</v>
      </c>
      <c r="F1850" t="s">
        <v>89</v>
      </c>
      <c r="G1850" t="s">
        <v>0</v>
      </c>
      <c r="H1850" t="s">
        <v>1</v>
      </c>
      <c r="I1850" t="s">
        <v>8</v>
      </c>
      <c r="J1850" t="s">
        <v>16</v>
      </c>
      <c r="K1850" t="s">
        <v>14</v>
      </c>
      <c r="L1850" t="s">
        <v>44</v>
      </c>
      <c r="M1850">
        <v>4</v>
      </c>
      <c r="N1850">
        <v>133.26</v>
      </c>
      <c r="O1850">
        <v>0.1</v>
      </c>
      <c r="P1850">
        <v>68.77</v>
      </c>
      <c r="Q1850">
        <v>479.73599999999999</v>
      </c>
      <c r="R1850">
        <v>275.08</v>
      </c>
      <c r="S1850">
        <v>204.65600000000001</v>
      </c>
      <c r="T1850">
        <v>0.42660129738022579</v>
      </c>
      <c r="U1850">
        <v>2026</v>
      </c>
      <c r="V1850" t="s">
        <v>86</v>
      </c>
      <c r="W1850">
        <v>9</v>
      </c>
      <c r="X1850" t="s">
        <v>89</v>
      </c>
    </row>
    <row r="1851" spans="1:24">
      <c r="A1851">
        <v>3679</v>
      </c>
      <c r="B1851" s="19">
        <v>46272</v>
      </c>
      <c r="C1851">
        <v>2026</v>
      </c>
      <c r="D1851" t="s">
        <v>86</v>
      </c>
      <c r="E1851">
        <v>9</v>
      </c>
      <c r="F1851" t="s">
        <v>89</v>
      </c>
      <c r="G1851" t="s">
        <v>6</v>
      </c>
      <c r="H1851" t="s">
        <v>43</v>
      </c>
      <c r="I1851" t="s">
        <v>28</v>
      </c>
      <c r="J1851" t="s">
        <v>13</v>
      </c>
      <c r="K1851" t="s">
        <v>9</v>
      </c>
      <c r="L1851" t="s">
        <v>17</v>
      </c>
      <c r="M1851">
        <v>1</v>
      </c>
      <c r="N1851">
        <v>147.36000000000001</v>
      </c>
      <c r="O1851">
        <v>0</v>
      </c>
      <c r="P1851">
        <v>81.599999999999994</v>
      </c>
      <c r="Q1851">
        <v>147.36000000000001</v>
      </c>
      <c r="R1851">
        <v>81.599999999999994</v>
      </c>
      <c r="S1851">
        <v>65.760000000000019</v>
      </c>
      <c r="T1851">
        <v>0.44625407166123787</v>
      </c>
      <c r="U1851">
        <v>2026</v>
      </c>
      <c r="V1851" t="s">
        <v>86</v>
      </c>
      <c r="W1851">
        <v>9</v>
      </c>
      <c r="X1851" t="s">
        <v>89</v>
      </c>
    </row>
    <row r="1852" spans="1:24">
      <c r="A1852">
        <v>3828</v>
      </c>
      <c r="B1852" s="19">
        <v>46272</v>
      </c>
      <c r="C1852">
        <v>2026</v>
      </c>
      <c r="D1852" t="s">
        <v>86</v>
      </c>
      <c r="E1852">
        <v>9</v>
      </c>
      <c r="F1852" t="s">
        <v>89</v>
      </c>
      <c r="G1852" t="s">
        <v>0</v>
      </c>
      <c r="H1852" t="s">
        <v>1</v>
      </c>
      <c r="I1852" t="s">
        <v>2</v>
      </c>
      <c r="J1852" t="s">
        <v>13</v>
      </c>
      <c r="K1852" t="s">
        <v>14</v>
      </c>
      <c r="L1852" t="s">
        <v>48</v>
      </c>
      <c r="M1852">
        <v>2</v>
      </c>
      <c r="N1852">
        <v>166.13</v>
      </c>
      <c r="O1852">
        <v>0.15</v>
      </c>
      <c r="P1852">
        <v>86.71</v>
      </c>
      <c r="Q1852">
        <v>282.42099999999999</v>
      </c>
      <c r="R1852">
        <v>173.42</v>
      </c>
      <c r="S1852">
        <v>109.001</v>
      </c>
      <c r="T1852">
        <v>0.38595217777714835</v>
      </c>
      <c r="U1852">
        <v>2026</v>
      </c>
      <c r="V1852" t="s">
        <v>86</v>
      </c>
      <c r="W1852">
        <v>9</v>
      </c>
      <c r="X1852" t="s">
        <v>89</v>
      </c>
    </row>
    <row r="1853" spans="1:24">
      <c r="A1853">
        <v>4226</v>
      </c>
      <c r="B1853" s="19">
        <v>46272</v>
      </c>
      <c r="C1853">
        <v>2026</v>
      </c>
      <c r="D1853" t="s">
        <v>86</v>
      </c>
      <c r="E1853">
        <v>9</v>
      </c>
      <c r="F1853" t="s">
        <v>89</v>
      </c>
      <c r="G1853" t="s">
        <v>11</v>
      </c>
      <c r="H1853" t="s">
        <v>18</v>
      </c>
      <c r="I1853" t="s">
        <v>2</v>
      </c>
      <c r="J1853" t="s">
        <v>13</v>
      </c>
      <c r="K1853" t="s">
        <v>34</v>
      </c>
      <c r="L1853" t="s">
        <v>45</v>
      </c>
      <c r="M1853">
        <v>1</v>
      </c>
      <c r="N1853">
        <v>51.74</v>
      </c>
      <c r="O1853">
        <v>0</v>
      </c>
      <c r="P1853">
        <v>22.45</v>
      </c>
      <c r="Q1853">
        <v>51.74</v>
      </c>
      <c r="R1853">
        <v>22.45</v>
      </c>
      <c r="S1853">
        <v>29.290000000000003</v>
      </c>
      <c r="T1853">
        <v>0.56609972941631237</v>
      </c>
      <c r="U1853">
        <v>2026</v>
      </c>
      <c r="V1853" t="s">
        <v>86</v>
      </c>
      <c r="W1853">
        <v>9</v>
      </c>
      <c r="X1853" t="s">
        <v>89</v>
      </c>
    </row>
    <row r="1854" spans="1:24">
      <c r="A1854">
        <v>58</v>
      </c>
      <c r="B1854" s="19">
        <v>46273</v>
      </c>
      <c r="C1854">
        <v>2026</v>
      </c>
      <c r="D1854" t="s">
        <v>86</v>
      </c>
      <c r="E1854">
        <v>9</v>
      </c>
      <c r="F1854" t="s">
        <v>89</v>
      </c>
      <c r="G1854" t="s">
        <v>0</v>
      </c>
      <c r="H1854" t="s">
        <v>1</v>
      </c>
      <c r="I1854" t="s">
        <v>19</v>
      </c>
      <c r="J1854" t="s">
        <v>3</v>
      </c>
      <c r="K1854" t="s">
        <v>9</v>
      </c>
      <c r="L1854" t="s">
        <v>46</v>
      </c>
      <c r="M1854">
        <v>1</v>
      </c>
      <c r="N1854">
        <v>71.7</v>
      </c>
      <c r="O1854">
        <v>0</v>
      </c>
      <c r="P1854">
        <v>32</v>
      </c>
      <c r="Q1854">
        <v>71.7</v>
      </c>
      <c r="R1854">
        <v>32</v>
      </c>
      <c r="S1854">
        <v>39.700000000000003</v>
      </c>
      <c r="T1854">
        <v>0.55369595536959559</v>
      </c>
      <c r="U1854">
        <v>2026</v>
      </c>
      <c r="V1854" t="s">
        <v>86</v>
      </c>
      <c r="W1854">
        <v>9</v>
      </c>
      <c r="X1854" t="s">
        <v>89</v>
      </c>
    </row>
    <row r="1855" spans="1:24">
      <c r="A1855">
        <v>1224</v>
      </c>
      <c r="B1855" s="19">
        <v>46273</v>
      </c>
      <c r="C1855">
        <v>2026</v>
      </c>
      <c r="D1855" t="s">
        <v>86</v>
      </c>
      <c r="E1855">
        <v>9</v>
      </c>
      <c r="F1855" t="s">
        <v>89</v>
      </c>
      <c r="G1855" t="s">
        <v>11</v>
      </c>
      <c r="H1855" t="s">
        <v>12</v>
      </c>
      <c r="I1855" t="s">
        <v>2</v>
      </c>
      <c r="J1855" t="s">
        <v>3</v>
      </c>
      <c r="K1855" t="s">
        <v>4</v>
      </c>
      <c r="L1855" t="s">
        <v>26</v>
      </c>
      <c r="M1855">
        <v>2</v>
      </c>
      <c r="N1855">
        <v>39.409999999999997</v>
      </c>
      <c r="O1855">
        <v>0.05</v>
      </c>
      <c r="P1855">
        <v>17.12</v>
      </c>
      <c r="Q1855">
        <v>74.878999999999991</v>
      </c>
      <c r="R1855">
        <v>34.24</v>
      </c>
      <c r="S1855">
        <v>40.638999999999989</v>
      </c>
      <c r="T1855">
        <v>0.54272893601677363</v>
      </c>
      <c r="U1855">
        <v>2026</v>
      </c>
      <c r="V1855" t="s">
        <v>86</v>
      </c>
      <c r="W1855">
        <v>9</v>
      </c>
      <c r="X1855" t="s">
        <v>89</v>
      </c>
    </row>
    <row r="1856" spans="1:24">
      <c r="A1856">
        <v>4345</v>
      </c>
      <c r="B1856" s="19">
        <v>46273</v>
      </c>
      <c r="C1856">
        <v>2026</v>
      </c>
      <c r="D1856" t="s">
        <v>86</v>
      </c>
      <c r="E1856">
        <v>9</v>
      </c>
      <c r="F1856" t="s">
        <v>89</v>
      </c>
      <c r="G1856" t="s">
        <v>0</v>
      </c>
      <c r="H1856" t="s">
        <v>36</v>
      </c>
      <c r="I1856" t="s">
        <v>2</v>
      </c>
      <c r="J1856" t="s">
        <v>13</v>
      </c>
      <c r="K1856" t="s">
        <v>23</v>
      </c>
      <c r="L1856" t="s">
        <v>24</v>
      </c>
      <c r="M1856">
        <v>2</v>
      </c>
      <c r="N1856">
        <v>345.33</v>
      </c>
      <c r="O1856">
        <v>0</v>
      </c>
      <c r="P1856">
        <v>198.22</v>
      </c>
      <c r="Q1856">
        <v>690.66</v>
      </c>
      <c r="R1856">
        <v>396.44</v>
      </c>
      <c r="S1856">
        <v>294.21999999999997</v>
      </c>
      <c r="T1856">
        <v>0.42599832044710856</v>
      </c>
      <c r="U1856">
        <v>2026</v>
      </c>
      <c r="V1856" t="s">
        <v>86</v>
      </c>
      <c r="W1856">
        <v>9</v>
      </c>
      <c r="X1856" t="s">
        <v>89</v>
      </c>
    </row>
    <row r="1857" spans="1:24">
      <c r="A1857">
        <v>1069</v>
      </c>
      <c r="B1857" s="19">
        <v>46274</v>
      </c>
      <c r="C1857">
        <v>2026</v>
      </c>
      <c r="D1857" t="s">
        <v>86</v>
      </c>
      <c r="E1857">
        <v>9</v>
      </c>
      <c r="F1857" t="s">
        <v>89</v>
      </c>
      <c r="G1857" t="s">
        <v>20</v>
      </c>
      <c r="H1857" t="s">
        <v>47</v>
      </c>
      <c r="I1857" t="s">
        <v>2</v>
      </c>
      <c r="J1857" t="s">
        <v>3</v>
      </c>
      <c r="K1857" t="s">
        <v>9</v>
      </c>
      <c r="L1857" t="s">
        <v>17</v>
      </c>
      <c r="M1857">
        <v>1</v>
      </c>
      <c r="N1857">
        <v>145.33000000000001</v>
      </c>
      <c r="O1857">
        <v>0.1</v>
      </c>
      <c r="P1857">
        <v>80.97</v>
      </c>
      <c r="Q1857">
        <v>130.79700000000003</v>
      </c>
      <c r="R1857">
        <v>80.97</v>
      </c>
      <c r="S1857">
        <v>49.827000000000027</v>
      </c>
      <c r="T1857">
        <v>0.3809491043372556</v>
      </c>
      <c r="U1857">
        <v>2026</v>
      </c>
      <c r="V1857" t="s">
        <v>86</v>
      </c>
      <c r="W1857">
        <v>9</v>
      </c>
      <c r="X1857" t="s">
        <v>89</v>
      </c>
    </row>
    <row r="1858" spans="1:24">
      <c r="A1858">
        <v>1489</v>
      </c>
      <c r="B1858" s="19">
        <v>46274</v>
      </c>
      <c r="C1858">
        <v>2026</v>
      </c>
      <c r="D1858" t="s">
        <v>86</v>
      </c>
      <c r="E1858">
        <v>9</v>
      </c>
      <c r="F1858" t="s">
        <v>89</v>
      </c>
      <c r="G1858" t="s">
        <v>0</v>
      </c>
      <c r="H1858" t="s">
        <v>1</v>
      </c>
      <c r="I1858" t="s">
        <v>2</v>
      </c>
      <c r="J1858" t="s">
        <v>3</v>
      </c>
      <c r="K1858" t="s">
        <v>4</v>
      </c>
      <c r="L1858" t="s">
        <v>22</v>
      </c>
      <c r="M1858">
        <v>3</v>
      </c>
      <c r="N1858">
        <v>50.03</v>
      </c>
      <c r="O1858">
        <v>0.1</v>
      </c>
      <c r="P1858">
        <v>22.89</v>
      </c>
      <c r="Q1858">
        <v>135.08100000000002</v>
      </c>
      <c r="R1858">
        <v>68.67</v>
      </c>
      <c r="S1858">
        <v>66.411000000000016</v>
      </c>
      <c r="T1858">
        <v>0.49163835032313952</v>
      </c>
      <c r="U1858">
        <v>2026</v>
      </c>
      <c r="V1858" t="s">
        <v>86</v>
      </c>
      <c r="W1858">
        <v>9</v>
      </c>
      <c r="X1858" t="s">
        <v>89</v>
      </c>
    </row>
    <row r="1859" spans="1:24">
      <c r="A1859">
        <v>2045</v>
      </c>
      <c r="B1859" s="19">
        <v>46274</v>
      </c>
      <c r="C1859">
        <v>2026</v>
      </c>
      <c r="D1859" t="s">
        <v>86</v>
      </c>
      <c r="E1859">
        <v>9</v>
      </c>
      <c r="F1859" t="s">
        <v>89</v>
      </c>
      <c r="G1859" t="s">
        <v>6</v>
      </c>
      <c r="H1859" t="s">
        <v>7</v>
      </c>
      <c r="I1859" t="s">
        <v>28</v>
      </c>
      <c r="J1859" t="s">
        <v>3</v>
      </c>
      <c r="K1859" t="s">
        <v>14</v>
      </c>
      <c r="L1859" t="s">
        <v>15</v>
      </c>
      <c r="M1859">
        <v>1</v>
      </c>
      <c r="N1859">
        <v>35.68</v>
      </c>
      <c r="O1859">
        <v>0.05</v>
      </c>
      <c r="P1859">
        <v>13.37</v>
      </c>
      <c r="Q1859">
        <v>33.896000000000001</v>
      </c>
      <c r="R1859">
        <v>13.37</v>
      </c>
      <c r="S1859">
        <v>20.526000000000003</v>
      </c>
      <c r="T1859">
        <v>0.60555817795610112</v>
      </c>
      <c r="U1859">
        <v>2026</v>
      </c>
      <c r="V1859" t="s">
        <v>86</v>
      </c>
      <c r="W1859">
        <v>9</v>
      </c>
      <c r="X1859" t="s">
        <v>89</v>
      </c>
    </row>
    <row r="1860" spans="1:24">
      <c r="A1860">
        <v>2610</v>
      </c>
      <c r="B1860" s="19">
        <v>46274</v>
      </c>
      <c r="C1860">
        <v>2026</v>
      </c>
      <c r="D1860" t="s">
        <v>86</v>
      </c>
      <c r="E1860">
        <v>9</v>
      </c>
      <c r="F1860" t="s">
        <v>89</v>
      </c>
      <c r="G1860" t="s">
        <v>20</v>
      </c>
      <c r="H1860" t="s">
        <v>33</v>
      </c>
      <c r="I1860" t="s">
        <v>2</v>
      </c>
      <c r="J1860" t="s">
        <v>3</v>
      </c>
      <c r="K1860" t="s">
        <v>23</v>
      </c>
      <c r="L1860" t="s">
        <v>24</v>
      </c>
      <c r="M1860">
        <v>1</v>
      </c>
      <c r="N1860">
        <v>341.87</v>
      </c>
      <c r="O1860">
        <v>0.1</v>
      </c>
      <c r="P1860">
        <v>190.66</v>
      </c>
      <c r="Q1860">
        <v>307.68299999999999</v>
      </c>
      <c r="R1860">
        <v>190.66</v>
      </c>
      <c r="S1860">
        <v>117.023</v>
      </c>
      <c r="T1860">
        <v>0.38033625517171893</v>
      </c>
      <c r="U1860">
        <v>2026</v>
      </c>
      <c r="V1860" t="s">
        <v>86</v>
      </c>
      <c r="W1860">
        <v>9</v>
      </c>
      <c r="X1860" t="s">
        <v>89</v>
      </c>
    </row>
    <row r="1861" spans="1:24">
      <c r="A1861">
        <v>4210</v>
      </c>
      <c r="B1861" s="19">
        <v>46274</v>
      </c>
      <c r="C1861">
        <v>2026</v>
      </c>
      <c r="D1861" t="s">
        <v>86</v>
      </c>
      <c r="E1861">
        <v>9</v>
      </c>
      <c r="F1861" t="s">
        <v>89</v>
      </c>
      <c r="G1861" t="s">
        <v>6</v>
      </c>
      <c r="H1861" t="s">
        <v>27</v>
      </c>
      <c r="I1861" t="s">
        <v>2</v>
      </c>
      <c r="J1861" t="s">
        <v>3</v>
      </c>
      <c r="K1861" t="s">
        <v>14</v>
      </c>
      <c r="L1861" t="s">
        <v>48</v>
      </c>
      <c r="M1861">
        <v>1</v>
      </c>
      <c r="N1861">
        <v>164.6</v>
      </c>
      <c r="O1861">
        <v>0</v>
      </c>
      <c r="P1861">
        <v>87.21</v>
      </c>
      <c r="Q1861">
        <v>164.6</v>
      </c>
      <c r="R1861">
        <v>87.21</v>
      </c>
      <c r="S1861">
        <v>77.39</v>
      </c>
      <c r="T1861">
        <v>0.47017010935601461</v>
      </c>
      <c r="U1861">
        <v>2026</v>
      </c>
      <c r="V1861" t="s">
        <v>86</v>
      </c>
      <c r="W1861">
        <v>9</v>
      </c>
      <c r="X1861" t="s">
        <v>89</v>
      </c>
    </row>
    <row r="1862" spans="1:24">
      <c r="A1862">
        <v>4584</v>
      </c>
      <c r="B1862" s="19">
        <v>46274</v>
      </c>
      <c r="C1862">
        <v>2026</v>
      </c>
      <c r="D1862" t="s">
        <v>86</v>
      </c>
      <c r="E1862">
        <v>9</v>
      </c>
      <c r="F1862" t="s">
        <v>89</v>
      </c>
      <c r="G1862" t="s">
        <v>20</v>
      </c>
      <c r="H1862" t="s">
        <v>33</v>
      </c>
      <c r="I1862" t="s">
        <v>2</v>
      </c>
      <c r="J1862" t="s">
        <v>3</v>
      </c>
      <c r="K1862" t="s">
        <v>34</v>
      </c>
      <c r="L1862" t="s">
        <v>35</v>
      </c>
      <c r="M1862">
        <v>2</v>
      </c>
      <c r="N1862">
        <v>41.24</v>
      </c>
      <c r="O1862">
        <v>0</v>
      </c>
      <c r="P1862">
        <v>14.46</v>
      </c>
      <c r="Q1862">
        <v>82.48</v>
      </c>
      <c r="R1862">
        <v>28.92</v>
      </c>
      <c r="S1862">
        <v>53.56</v>
      </c>
      <c r="T1862">
        <v>0.64936954413191073</v>
      </c>
      <c r="U1862">
        <v>2026</v>
      </c>
      <c r="V1862" t="s">
        <v>86</v>
      </c>
      <c r="W1862">
        <v>9</v>
      </c>
      <c r="X1862" t="s">
        <v>89</v>
      </c>
    </row>
    <row r="1863" spans="1:24">
      <c r="A1863">
        <v>44</v>
      </c>
      <c r="B1863" s="19">
        <v>46275</v>
      </c>
      <c r="C1863">
        <v>2026</v>
      </c>
      <c r="D1863" t="s">
        <v>86</v>
      </c>
      <c r="E1863">
        <v>9</v>
      </c>
      <c r="F1863" t="s">
        <v>89</v>
      </c>
      <c r="G1863" t="s">
        <v>11</v>
      </c>
      <c r="H1863" t="s">
        <v>39</v>
      </c>
      <c r="I1863" t="s">
        <v>19</v>
      </c>
      <c r="J1863" t="s">
        <v>13</v>
      </c>
      <c r="K1863" t="s">
        <v>4</v>
      </c>
      <c r="L1863" t="s">
        <v>26</v>
      </c>
      <c r="M1863">
        <v>1</v>
      </c>
      <c r="N1863">
        <v>40.1</v>
      </c>
      <c r="O1863">
        <v>0</v>
      </c>
      <c r="P1863">
        <v>16.920000000000002</v>
      </c>
      <c r="Q1863">
        <v>40.1</v>
      </c>
      <c r="R1863">
        <v>16.920000000000002</v>
      </c>
      <c r="S1863">
        <v>23.18</v>
      </c>
      <c r="T1863">
        <v>0.57805486284289276</v>
      </c>
      <c r="U1863">
        <v>2026</v>
      </c>
      <c r="V1863" t="s">
        <v>86</v>
      </c>
      <c r="W1863">
        <v>9</v>
      </c>
      <c r="X1863" t="s">
        <v>89</v>
      </c>
    </row>
    <row r="1864" spans="1:24">
      <c r="A1864">
        <v>97</v>
      </c>
      <c r="B1864" s="19">
        <v>46275</v>
      </c>
      <c r="C1864">
        <v>2026</v>
      </c>
      <c r="D1864" t="s">
        <v>86</v>
      </c>
      <c r="E1864">
        <v>9</v>
      </c>
      <c r="F1864" t="s">
        <v>89</v>
      </c>
      <c r="G1864" t="s">
        <v>6</v>
      </c>
      <c r="H1864" t="s">
        <v>27</v>
      </c>
      <c r="I1864" t="s">
        <v>2</v>
      </c>
      <c r="J1864" t="s">
        <v>13</v>
      </c>
      <c r="K1864" t="s">
        <v>23</v>
      </c>
      <c r="L1864" t="s">
        <v>40</v>
      </c>
      <c r="M1864">
        <v>2</v>
      </c>
      <c r="N1864">
        <v>80.239999999999995</v>
      </c>
      <c r="O1864">
        <v>0</v>
      </c>
      <c r="P1864">
        <v>40.5</v>
      </c>
      <c r="Q1864">
        <v>160.47999999999999</v>
      </c>
      <c r="R1864">
        <v>81</v>
      </c>
      <c r="S1864">
        <v>79.47999999999999</v>
      </c>
      <c r="T1864">
        <v>0.49526420737786636</v>
      </c>
      <c r="U1864">
        <v>2026</v>
      </c>
      <c r="V1864" t="s">
        <v>86</v>
      </c>
      <c r="W1864">
        <v>9</v>
      </c>
      <c r="X1864" t="s">
        <v>89</v>
      </c>
    </row>
    <row r="1865" spans="1:24">
      <c r="A1865">
        <v>1015</v>
      </c>
      <c r="B1865" s="19">
        <v>46275</v>
      </c>
      <c r="C1865">
        <v>2026</v>
      </c>
      <c r="D1865" t="s">
        <v>86</v>
      </c>
      <c r="E1865">
        <v>9</v>
      </c>
      <c r="F1865" t="s">
        <v>89</v>
      </c>
      <c r="G1865" t="s">
        <v>11</v>
      </c>
      <c r="H1865" t="s">
        <v>18</v>
      </c>
      <c r="I1865" t="s">
        <v>2</v>
      </c>
      <c r="J1865" t="s">
        <v>13</v>
      </c>
      <c r="K1865" t="s">
        <v>9</v>
      </c>
      <c r="L1865" t="s">
        <v>37</v>
      </c>
      <c r="M1865">
        <v>4</v>
      </c>
      <c r="N1865">
        <v>151.01</v>
      </c>
      <c r="O1865">
        <v>0</v>
      </c>
      <c r="P1865">
        <v>80.569999999999993</v>
      </c>
      <c r="Q1865">
        <v>604.04</v>
      </c>
      <c r="R1865">
        <v>322.27999999999997</v>
      </c>
      <c r="S1865">
        <v>281.76</v>
      </c>
      <c r="T1865">
        <v>0.46645917488908023</v>
      </c>
      <c r="U1865">
        <v>2026</v>
      </c>
      <c r="V1865" t="s">
        <v>86</v>
      </c>
      <c r="W1865">
        <v>9</v>
      </c>
      <c r="X1865" t="s">
        <v>89</v>
      </c>
    </row>
    <row r="1866" spans="1:24">
      <c r="A1866">
        <v>1128</v>
      </c>
      <c r="B1866" s="19">
        <v>46275</v>
      </c>
      <c r="C1866">
        <v>2026</v>
      </c>
      <c r="D1866" t="s">
        <v>86</v>
      </c>
      <c r="E1866">
        <v>9</v>
      </c>
      <c r="F1866" t="s">
        <v>89</v>
      </c>
      <c r="G1866" t="s">
        <v>0</v>
      </c>
      <c r="H1866" t="s">
        <v>50</v>
      </c>
      <c r="I1866" t="s">
        <v>28</v>
      </c>
      <c r="J1866" t="s">
        <v>3</v>
      </c>
      <c r="K1866" t="s">
        <v>4</v>
      </c>
      <c r="L1866" t="s">
        <v>22</v>
      </c>
      <c r="M1866">
        <v>1</v>
      </c>
      <c r="N1866">
        <v>51.32</v>
      </c>
      <c r="O1866">
        <v>0.1</v>
      </c>
      <c r="P1866">
        <v>22.67</v>
      </c>
      <c r="Q1866">
        <v>46.188000000000002</v>
      </c>
      <c r="R1866">
        <v>22.67</v>
      </c>
      <c r="S1866">
        <v>23.518000000000001</v>
      </c>
      <c r="T1866">
        <v>0.50917987356023209</v>
      </c>
      <c r="U1866">
        <v>2026</v>
      </c>
      <c r="V1866" t="s">
        <v>86</v>
      </c>
      <c r="W1866">
        <v>9</v>
      </c>
      <c r="X1866" t="s">
        <v>89</v>
      </c>
    </row>
    <row r="1867" spans="1:24">
      <c r="A1867">
        <v>3548</v>
      </c>
      <c r="B1867" s="19">
        <v>46275</v>
      </c>
      <c r="C1867">
        <v>2026</v>
      </c>
      <c r="D1867" t="s">
        <v>86</v>
      </c>
      <c r="E1867">
        <v>9</v>
      </c>
      <c r="F1867" t="s">
        <v>89</v>
      </c>
      <c r="G1867" t="s">
        <v>20</v>
      </c>
      <c r="H1867" t="s">
        <v>31</v>
      </c>
      <c r="I1867" t="s">
        <v>19</v>
      </c>
      <c r="J1867" t="s">
        <v>3</v>
      </c>
      <c r="K1867" t="s">
        <v>9</v>
      </c>
      <c r="L1867" t="s">
        <v>46</v>
      </c>
      <c r="M1867">
        <v>2</v>
      </c>
      <c r="N1867">
        <v>72.61</v>
      </c>
      <c r="O1867">
        <v>0</v>
      </c>
      <c r="P1867">
        <v>32.68</v>
      </c>
      <c r="Q1867">
        <v>145.22</v>
      </c>
      <c r="R1867">
        <v>65.36</v>
      </c>
      <c r="S1867">
        <v>79.86</v>
      </c>
      <c r="T1867">
        <v>0.54992425285773305</v>
      </c>
      <c r="U1867">
        <v>2026</v>
      </c>
      <c r="V1867" t="s">
        <v>86</v>
      </c>
      <c r="W1867">
        <v>9</v>
      </c>
      <c r="X1867" t="s">
        <v>89</v>
      </c>
    </row>
    <row r="1868" spans="1:24">
      <c r="A1868">
        <v>242</v>
      </c>
      <c r="B1868" s="19">
        <v>46276</v>
      </c>
      <c r="C1868">
        <v>2026</v>
      </c>
      <c r="D1868" t="s">
        <v>86</v>
      </c>
      <c r="E1868">
        <v>9</v>
      </c>
      <c r="F1868" t="s">
        <v>89</v>
      </c>
      <c r="G1868" t="s">
        <v>20</v>
      </c>
      <c r="H1868" t="s">
        <v>47</v>
      </c>
      <c r="I1868" t="s">
        <v>28</v>
      </c>
      <c r="J1868" t="s">
        <v>16</v>
      </c>
      <c r="K1868" t="s">
        <v>34</v>
      </c>
      <c r="L1868" t="s">
        <v>35</v>
      </c>
      <c r="M1868">
        <v>5</v>
      </c>
      <c r="N1868">
        <v>40.94</v>
      </c>
      <c r="O1868">
        <v>0</v>
      </c>
      <c r="P1868">
        <v>14.78</v>
      </c>
      <c r="Q1868">
        <v>204.7</v>
      </c>
      <c r="R1868">
        <v>73.899999999999991</v>
      </c>
      <c r="S1868">
        <v>130.80000000000001</v>
      </c>
      <c r="T1868">
        <v>0.6389838788470934</v>
      </c>
      <c r="U1868">
        <v>2026</v>
      </c>
      <c r="V1868" t="s">
        <v>86</v>
      </c>
      <c r="W1868">
        <v>9</v>
      </c>
      <c r="X1868" t="s">
        <v>89</v>
      </c>
    </row>
    <row r="1869" spans="1:24">
      <c r="A1869">
        <v>784</v>
      </c>
      <c r="B1869" s="19">
        <v>46276</v>
      </c>
      <c r="C1869">
        <v>2026</v>
      </c>
      <c r="D1869" t="s">
        <v>86</v>
      </c>
      <c r="E1869">
        <v>9</v>
      </c>
      <c r="F1869" t="s">
        <v>89</v>
      </c>
      <c r="G1869" t="s">
        <v>11</v>
      </c>
      <c r="H1869" t="s">
        <v>52</v>
      </c>
      <c r="I1869" t="s">
        <v>28</v>
      </c>
      <c r="J1869" t="s">
        <v>13</v>
      </c>
      <c r="K1869" t="s">
        <v>4</v>
      </c>
      <c r="L1869" t="s">
        <v>5</v>
      </c>
      <c r="M1869">
        <v>4</v>
      </c>
      <c r="N1869">
        <v>81.69</v>
      </c>
      <c r="O1869">
        <v>0</v>
      </c>
      <c r="P1869">
        <v>42.23</v>
      </c>
      <c r="Q1869">
        <v>326.76</v>
      </c>
      <c r="R1869">
        <v>168.92</v>
      </c>
      <c r="S1869">
        <v>157.84</v>
      </c>
      <c r="T1869">
        <v>0.48304566042355246</v>
      </c>
      <c r="U1869">
        <v>2026</v>
      </c>
      <c r="V1869" t="s">
        <v>86</v>
      </c>
      <c r="W1869">
        <v>9</v>
      </c>
      <c r="X1869" t="s">
        <v>89</v>
      </c>
    </row>
    <row r="1870" spans="1:24">
      <c r="A1870">
        <v>1535</v>
      </c>
      <c r="B1870" s="19">
        <v>46276</v>
      </c>
      <c r="C1870">
        <v>2026</v>
      </c>
      <c r="D1870" t="s">
        <v>86</v>
      </c>
      <c r="E1870">
        <v>9</v>
      </c>
      <c r="F1870" t="s">
        <v>89</v>
      </c>
      <c r="G1870" t="s">
        <v>0</v>
      </c>
      <c r="H1870" t="s">
        <v>50</v>
      </c>
      <c r="I1870" t="s">
        <v>19</v>
      </c>
      <c r="J1870" t="s">
        <v>13</v>
      </c>
      <c r="K1870" t="s">
        <v>4</v>
      </c>
      <c r="L1870" t="s">
        <v>22</v>
      </c>
      <c r="M1870">
        <v>1</v>
      </c>
      <c r="N1870">
        <v>51.25</v>
      </c>
      <c r="O1870">
        <v>0.05</v>
      </c>
      <c r="P1870">
        <v>21.99</v>
      </c>
      <c r="Q1870">
        <v>48.6875</v>
      </c>
      <c r="R1870">
        <v>21.99</v>
      </c>
      <c r="S1870">
        <v>26.697500000000002</v>
      </c>
      <c r="T1870">
        <v>0.54834403080872918</v>
      </c>
      <c r="U1870">
        <v>2026</v>
      </c>
      <c r="V1870" t="s">
        <v>86</v>
      </c>
      <c r="W1870">
        <v>9</v>
      </c>
      <c r="X1870" t="s">
        <v>89</v>
      </c>
    </row>
    <row r="1871" spans="1:24">
      <c r="A1871">
        <v>1687</v>
      </c>
      <c r="B1871" s="19">
        <v>46276</v>
      </c>
      <c r="C1871">
        <v>2026</v>
      </c>
      <c r="D1871" t="s">
        <v>86</v>
      </c>
      <c r="E1871">
        <v>9</v>
      </c>
      <c r="F1871" t="s">
        <v>89</v>
      </c>
      <c r="G1871" t="s">
        <v>11</v>
      </c>
      <c r="H1871" t="s">
        <v>52</v>
      </c>
      <c r="I1871" t="s">
        <v>2</v>
      </c>
      <c r="J1871" t="s">
        <v>3</v>
      </c>
      <c r="K1871" t="s">
        <v>34</v>
      </c>
      <c r="L1871" t="s">
        <v>45</v>
      </c>
      <c r="M1871">
        <v>1</v>
      </c>
      <c r="N1871">
        <v>50.78</v>
      </c>
      <c r="O1871">
        <v>0.05</v>
      </c>
      <c r="P1871">
        <v>22.52</v>
      </c>
      <c r="Q1871">
        <v>48.241</v>
      </c>
      <c r="R1871">
        <v>22.52</v>
      </c>
      <c r="S1871">
        <v>25.721</v>
      </c>
      <c r="T1871">
        <v>0.5331771729441761</v>
      </c>
      <c r="U1871">
        <v>2026</v>
      </c>
      <c r="V1871" t="s">
        <v>86</v>
      </c>
      <c r="W1871">
        <v>9</v>
      </c>
      <c r="X1871" t="s">
        <v>89</v>
      </c>
    </row>
    <row r="1872" spans="1:24">
      <c r="A1872">
        <v>2162</v>
      </c>
      <c r="B1872" s="19">
        <v>46276</v>
      </c>
      <c r="C1872">
        <v>2026</v>
      </c>
      <c r="D1872" t="s">
        <v>86</v>
      </c>
      <c r="E1872">
        <v>9</v>
      </c>
      <c r="F1872" t="s">
        <v>89</v>
      </c>
      <c r="G1872" t="s">
        <v>6</v>
      </c>
      <c r="H1872" t="s">
        <v>7</v>
      </c>
      <c r="I1872" t="s">
        <v>2</v>
      </c>
      <c r="J1872" t="s">
        <v>13</v>
      </c>
      <c r="K1872" t="s">
        <v>14</v>
      </c>
      <c r="L1872" t="s">
        <v>44</v>
      </c>
      <c r="M1872">
        <v>1</v>
      </c>
      <c r="N1872">
        <v>133.31</v>
      </c>
      <c r="O1872">
        <v>0.05</v>
      </c>
      <c r="P1872">
        <v>67.790000000000006</v>
      </c>
      <c r="Q1872">
        <v>126.64449999999999</v>
      </c>
      <c r="R1872">
        <v>67.790000000000006</v>
      </c>
      <c r="S1872">
        <v>58.854499999999987</v>
      </c>
      <c r="T1872">
        <v>0.46472211584395684</v>
      </c>
      <c r="U1872">
        <v>2026</v>
      </c>
      <c r="V1872" t="s">
        <v>86</v>
      </c>
      <c r="W1872">
        <v>9</v>
      </c>
      <c r="X1872" t="s">
        <v>89</v>
      </c>
    </row>
    <row r="1873" spans="1:24">
      <c r="A1873">
        <v>2307</v>
      </c>
      <c r="B1873" s="19">
        <v>46276</v>
      </c>
      <c r="C1873">
        <v>2026</v>
      </c>
      <c r="D1873" t="s">
        <v>86</v>
      </c>
      <c r="E1873">
        <v>9</v>
      </c>
      <c r="F1873" t="s">
        <v>89</v>
      </c>
      <c r="G1873" t="s">
        <v>11</v>
      </c>
      <c r="H1873" t="s">
        <v>12</v>
      </c>
      <c r="I1873" t="s">
        <v>2</v>
      </c>
      <c r="J1873" t="s">
        <v>3</v>
      </c>
      <c r="K1873" t="s">
        <v>14</v>
      </c>
      <c r="L1873" t="s">
        <v>48</v>
      </c>
      <c r="M1873">
        <v>1</v>
      </c>
      <c r="N1873">
        <v>162.06</v>
      </c>
      <c r="O1873">
        <v>0</v>
      </c>
      <c r="P1873">
        <v>86.95</v>
      </c>
      <c r="Q1873">
        <v>162.06</v>
      </c>
      <c r="R1873">
        <v>86.95</v>
      </c>
      <c r="S1873">
        <v>75.11</v>
      </c>
      <c r="T1873">
        <v>0.4634703196347032</v>
      </c>
      <c r="U1873">
        <v>2026</v>
      </c>
      <c r="V1873" t="s">
        <v>86</v>
      </c>
      <c r="W1873">
        <v>9</v>
      </c>
      <c r="X1873" t="s">
        <v>89</v>
      </c>
    </row>
    <row r="1874" spans="1:24">
      <c r="A1874">
        <v>3976</v>
      </c>
      <c r="B1874" s="19">
        <v>46276</v>
      </c>
      <c r="C1874">
        <v>2026</v>
      </c>
      <c r="D1874" t="s">
        <v>86</v>
      </c>
      <c r="E1874">
        <v>9</v>
      </c>
      <c r="F1874" t="s">
        <v>89</v>
      </c>
      <c r="G1874" t="s">
        <v>11</v>
      </c>
      <c r="H1874" t="s">
        <v>25</v>
      </c>
      <c r="I1874" t="s">
        <v>19</v>
      </c>
      <c r="J1874" t="s">
        <v>3</v>
      </c>
      <c r="K1874" t="s">
        <v>14</v>
      </c>
      <c r="L1874" t="s">
        <v>15</v>
      </c>
      <c r="M1874">
        <v>2</v>
      </c>
      <c r="N1874">
        <v>37.03</v>
      </c>
      <c r="O1874">
        <v>0.1</v>
      </c>
      <c r="P1874">
        <v>13.46</v>
      </c>
      <c r="Q1874">
        <v>66.654000000000011</v>
      </c>
      <c r="R1874">
        <v>26.92</v>
      </c>
      <c r="S1874">
        <v>39.734000000000009</v>
      </c>
      <c r="T1874">
        <v>0.59612326342004984</v>
      </c>
      <c r="U1874">
        <v>2026</v>
      </c>
      <c r="V1874" t="s">
        <v>86</v>
      </c>
      <c r="W1874">
        <v>9</v>
      </c>
      <c r="X1874" t="s">
        <v>89</v>
      </c>
    </row>
    <row r="1875" spans="1:24">
      <c r="A1875">
        <v>5066</v>
      </c>
      <c r="B1875" s="19">
        <v>46276</v>
      </c>
      <c r="C1875">
        <v>2026</v>
      </c>
      <c r="D1875" t="s">
        <v>86</v>
      </c>
      <c r="E1875">
        <v>9</v>
      </c>
      <c r="F1875" t="s">
        <v>89</v>
      </c>
      <c r="G1875" t="s">
        <v>6</v>
      </c>
      <c r="H1875" t="s">
        <v>41</v>
      </c>
      <c r="I1875" t="s">
        <v>2</v>
      </c>
      <c r="J1875" t="s">
        <v>13</v>
      </c>
      <c r="K1875" t="s">
        <v>23</v>
      </c>
      <c r="L1875" t="s">
        <v>24</v>
      </c>
      <c r="M1875">
        <v>1</v>
      </c>
      <c r="N1875">
        <v>338.01</v>
      </c>
      <c r="O1875">
        <v>0</v>
      </c>
      <c r="P1875">
        <v>190.89</v>
      </c>
      <c r="Q1875">
        <v>338.01</v>
      </c>
      <c r="R1875">
        <v>190.89</v>
      </c>
      <c r="S1875">
        <v>147.12</v>
      </c>
      <c r="T1875">
        <v>0.43525339486997427</v>
      </c>
      <c r="U1875">
        <v>2026</v>
      </c>
      <c r="V1875" t="s">
        <v>86</v>
      </c>
      <c r="W1875">
        <v>9</v>
      </c>
      <c r="X1875" t="s">
        <v>89</v>
      </c>
    </row>
    <row r="1876" spans="1:24">
      <c r="A1876">
        <v>78</v>
      </c>
      <c r="B1876" s="19">
        <v>46277</v>
      </c>
      <c r="C1876">
        <v>2026</v>
      </c>
      <c r="D1876" t="s">
        <v>86</v>
      </c>
      <c r="E1876">
        <v>9</v>
      </c>
      <c r="F1876" t="s">
        <v>89</v>
      </c>
      <c r="G1876" t="s">
        <v>20</v>
      </c>
      <c r="H1876" t="s">
        <v>47</v>
      </c>
      <c r="I1876" t="s">
        <v>2</v>
      </c>
      <c r="J1876" t="s">
        <v>13</v>
      </c>
      <c r="K1876" t="s">
        <v>34</v>
      </c>
      <c r="L1876" t="s">
        <v>35</v>
      </c>
      <c r="M1876">
        <v>5</v>
      </c>
      <c r="N1876">
        <v>40.78</v>
      </c>
      <c r="O1876">
        <v>0.05</v>
      </c>
      <c r="P1876">
        <v>14.94</v>
      </c>
      <c r="Q1876">
        <v>193.70499999999998</v>
      </c>
      <c r="R1876">
        <v>74.7</v>
      </c>
      <c r="S1876">
        <v>119.00499999999998</v>
      </c>
      <c r="T1876">
        <v>0.61436204537828132</v>
      </c>
      <c r="U1876">
        <v>2026</v>
      </c>
      <c r="V1876" t="s">
        <v>86</v>
      </c>
      <c r="W1876">
        <v>9</v>
      </c>
      <c r="X1876" t="s">
        <v>89</v>
      </c>
    </row>
    <row r="1877" spans="1:24">
      <c r="A1877">
        <v>354</v>
      </c>
      <c r="B1877" s="19">
        <v>46277</v>
      </c>
      <c r="C1877">
        <v>2026</v>
      </c>
      <c r="D1877" t="s">
        <v>86</v>
      </c>
      <c r="E1877">
        <v>9</v>
      </c>
      <c r="F1877" t="s">
        <v>89</v>
      </c>
      <c r="G1877" t="s">
        <v>11</v>
      </c>
      <c r="H1877" t="s">
        <v>52</v>
      </c>
      <c r="I1877" t="s">
        <v>2</v>
      </c>
      <c r="J1877" t="s">
        <v>3</v>
      </c>
      <c r="K1877" t="s">
        <v>4</v>
      </c>
      <c r="L1877" t="s">
        <v>22</v>
      </c>
      <c r="M1877">
        <v>4</v>
      </c>
      <c r="N1877">
        <v>51.47</v>
      </c>
      <c r="O1877">
        <v>0</v>
      </c>
      <c r="P1877">
        <v>21.9</v>
      </c>
      <c r="Q1877">
        <v>205.88</v>
      </c>
      <c r="R1877">
        <v>87.6</v>
      </c>
      <c r="S1877">
        <v>118.28</v>
      </c>
      <c r="T1877">
        <v>0.57450942296483387</v>
      </c>
      <c r="U1877">
        <v>2026</v>
      </c>
      <c r="V1877" t="s">
        <v>86</v>
      </c>
      <c r="W1877">
        <v>9</v>
      </c>
      <c r="X1877" t="s">
        <v>89</v>
      </c>
    </row>
    <row r="1878" spans="1:24">
      <c r="A1878">
        <v>1738</v>
      </c>
      <c r="B1878" s="19">
        <v>46277</v>
      </c>
      <c r="C1878">
        <v>2026</v>
      </c>
      <c r="D1878" t="s">
        <v>86</v>
      </c>
      <c r="E1878">
        <v>9</v>
      </c>
      <c r="F1878" t="s">
        <v>89</v>
      </c>
      <c r="G1878" t="s">
        <v>0</v>
      </c>
      <c r="H1878" t="s">
        <v>50</v>
      </c>
      <c r="I1878" t="s">
        <v>8</v>
      </c>
      <c r="J1878" t="s">
        <v>16</v>
      </c>
      <c r="K1878" t="s">
        <v>9</v>
      </c>
      <c r="L1878" t="s">
        <v>17</v>
      </c>
      <c r="M1878">
        <v>10</v>
      </c>
      <c r="N1878">
        <v>144.4</v>
      </c>
      <c r="O1878">
        <v>0.1</v>
      </c>
      <c r="P1878">
        <v>81.069999999999993</v>
      </c>
      <c r="Q1878">
        <v>1299.6000000000001</v>
      </c>
      <c r="R1878">
        <v>810.69999999999993</v>
      </c>
      <c r="S1878">
        <v>488.9000000000002</v>
      </c>
      <c r="T1878">
        <v>0.37619267466912909</v>
      </c>
      <c r="U1878">
        <v>2026</v>
      </c>
      <c r="V1878" t="s">
        <v>86</v>
      </c>
      <c r="W1878">
        <v>9</v>
      </c>
      <c r="X1878" t="s">
        <v>89</v>
      </c>
    </row>
    <row r="1879" spans="1:24">
      <c r="A1879">
        <v>1900</v>
      </c>
      <c r="B1879" s="19">
        <v>46277</v>
      </c>
      <c r="C1879">
        <v>2026</v>
      </c>
      <c r="D1879" t="s">
        <v>86</v>
      </c>
      <c r="E1879">
        <v>9</v>
      </c>
      <c r="F1879" t="s">
        <v>89</v>
      </c>
      <c r="G1879" t="s">
        <v>6</v>
      </c>
      <c r="H1879" t="s">
        <v>27</v>
      </c>
      <c r="I1879" t="s">
        <v>19</v>
      </c>
      <c r="J1879" t="s">
        <v>13</v>
      </c>
      <c r="K1879" t="s">
        <v>34</v>
      </c>
      <c r="L1879" t="s">
        <v>45</v>
      </c>
      <c r="M1879">
        <v>1</v>
      </c>
      <c r="N1879">
        <v>51.34</v>
      </c>
      <c r="O1879">
        <v>0.1</v>
      </c>
      <c r="P1879">
        <v>22.63</v>
      </c>
      <c r="Q1879">
        <v>46.206000000000003</v>
      </c>
      <c r="R1879">
        <v>22.63</v>
      </c>
      <c r="S1879">
        <v>23.576000000000004</v>
      </c>
      <c r="T1879">
        <v>0.51023676578799293</v>
      </c>
      <c r="U1879">
        <v>2026</v>
      </c>
      <c r="V1879" t="s">
        <v>86</v>
      </c>
      <c r="W1879">
        <v>9</v>
      </c>
      <c r="X1879" t="s">
        <v>89</v>
      </c>
    </row>
    <row r="1880" spans="1:24">
      <c r="A1880">
        <v>3375</v>
      </c>
      <c r="B1880" s="19">
        <v>46277</v>
      </c>
      <c r="C1880">
        <v>2026</v>
      </c>
      <c r="D1880" t="s">
        <v>86</v>
      </c>
      <c r="E1880">
        <v>9</v>
      </c>
      <c r="F1880" t="s">
        <v>89</v>
      </c>
      <c r="G1880" t="s">
        <v>6</v>
      </c>
      <c r="H1880" t="s">
        <v>7</v>
      </c>
      <c r="I1880" t="s">
        <v>8</v>
      </c>
      <c r="J1880" t="s">
        <v>3</v>
      </c>
      <c r="K1880" t="s">
        <v>14</v>
      </c>
      <c r="L1880" t="s">
        <v>32</v>
      </c>
      <c r="M1880">
        <v>6</v>
      </c>
      <c r="N1880">
        <v>47.72</v>
      </c>
      <c r="O1880">
        <v>0.1</v>
      </c>
      <c r="P1880">
        <v>18.41</v>
      </c>
      <c r="Q1880">
        <v>257.68799999999999</v>
      </c>
      <c r="R1880">
        <v>110.46000000000001</v>
      </c>
      <c r="S1880">
        <v>147.22799999999998</v>
      </c>
      <c r="T1880">
        <v>0.57134208810654741</v>
      </c>
      <c r="U1880">
        <v>2026</v>
      </c>
      <c r="V1880" t="s">
        <v>86</v>
      </c>
      <c r="W1880">
        <v>9</v>
      </c>
      <c r="X1880" t="s">
        <v>89</v>
      </c>
    </row>
    <row r="1881" spans="1:24">
      <c r="A1881">
        <v>3567</v>
      </c>
      <c r="B1881" s="19">
        <v>46277</v>
      </c>
      <c r="C1881">
        <v>2026</v>
      </c>
      <c r="D1881" t="s">
        <v>86</v>
      </c>
      <c r="E1881">
        <v>9</v>
      </c>
      <c r="F1881" t="s">
        <v>89</v>
      </c>
      <c r="G1881" t="s">
        <v>6</v>
      </c>
      <c r="H1881" t="s">
        <v>41</v>
      </c>
      <c r="I1881" t="s">
        <v>2</v>
      </c>
      <c r="J1881" t="s">
        <v>16</v>
      </c>
      <c r="K1881" t="s">
        <v>23</v>
      </c>
      <c r="L1881" t="s">
        <v>40</v>
      </c>
      <c r="M1881">
        <v>1</v>
      </c>
      <c r="N1881">
        <v>81.489999999999995</v>
      </c>
      <c r="O1881">
        <v>0.1</v>
      </c>
      <c r="P1881">
        <v>38.83</v>
      </c>
      <c r="Q1881">
        <v>73.340999999999994</v>
      </c>
      <c r="R1881">
        <v>38.83</v>
      </c>
      <c r="S1881">
        <v>34.510999999999996</v>
      </c>
      <c r="T1881">
        <v>0.47055535103148305</v>
      </c>
      <c r="U1881">
        <v>2026</v>
      </c>
      <c r="V1881" t="s">
        <v>86</v>
      </c>
      <c r="W1881">
        <v>9</v>
      </c>
      <c r="X1881" t="s">
        <v>89</v>
      </c>
    </row>
    <row r="1882" spans="1:24">
      <c r="A1882">
        <v>4106</v>
      </c>
      <c r="B1882" s="19">
        <v>46277</v>
      </c>
      <c r="C1882">
        <v>2026</v>
      </c>
      <c r="D1882" t="s">
        <v>86</v>
      </c>
      <c r="E1882">
        <v>9</v>
      </c>
      <c r="F1882" t="s">
        <v>89</v>
      </c>
      <c r="G1882" t="s">
        <v>6</v>
      </c>
      <c r="H1882" t="s">
        <v>27</v>
      </c>
      <c r="I1882" t="s">
        <v>19</v>
      </c>
      <c r="J1882" t="s">
        <v>3</v>
      </c>
      <c r="K1882" t="s">
        <v>4</v>
      </c>
      <c r="L1882" t="s">
        <v>26</v>
      </c>
      <c r="M1882">
        <v>2</v>
      </c>
      <c r="N1882">
        <v>39.700000000000003</v>
      </c>
      <c r="O1882">
        <v>0</v>
      </c>
      <c r="P1882">
        <v>16.32</v>
      </c>
      <c r="Q1882">
        <v>79.400000000000006</v>
      </c>
      <c r="R1882">
        <v>32.64</v>
      </c>
      <c r="S1882">
        <v>46.760000000000005</v>
      </c>
      <c r="T1882">
        <v>0.58891687657430736</v>
      </c>
      <c r="U1882">
        <v>2026</v>
      </c>
      <c r="V1882" t="s">
        <v>86</v>
      </c>
      <c r="W1882">
        <v>9</v>
      </c>
      <c r="X1882" t="s">
        <v>89</v>
      </c>
    </row>
    <row r="1883" spans="1:24">
      <c r="A1883">
        <v>4293</v>
      </c>
      <c r="B1883" s="19">
        <v>46277</v>
      </c>
      <c r="C1883">
        <v>2026</v>
      </c>
      <c r="D1883" t="s">
        <v>86</v>
      </c>
      <c r="E1883">
        <v>9</v>
      </c>
      <c r="F1883" t="s">
        <v>89</v>
      </c>
      <c r="G1883" t="s">
        <v>6</v>
      </c>
      <c r="H1883" t="s">
        <v>43</v>
      </c>
      <c r="I1883" t="s">
        <v>8</v>
      </c>
      <c r="J1883" t="s">
        <v>13</v>
      </c>
      <c r="K1883" t="s">
        <v>23</v>
      </c>
      <c r="L1883" t="s">
        <v>24</v>
      </c>
      <c r="M1883">
        <v>4</v>
      </c>
      <c r="N1883">
        <v>344.67</v>
      </c>
      <c r="O1883">
        <v>0.1</v>
      </c>
      <c r="P1883">
        <v>195.35</v>
      </c>
      <c r="Q1883">
        <v>1240.8120000000001</v>
      </c>
      <c r="R1883">
        <v>781.4</v>
      </c>
      <c r="S1883">
        <v>459.41200000000015</v>
      </c>
      <c r="T1883">
        <v>0.37025109363868186</v>
      </c>
      <c r="U1883">
        <v>2026</v>
      </c>
      <c r="V1883" t="s">
        <v>86</v>
      </c>
      <c r="W1883">
        <v>9</v>
      </c>
      <c r="X1883" t="s">
        <v>89</v>
      </c>
    </row>
    <row r="1884" spans="1:24">
      <c r="A1884">
        <v>4859</v>
      </c>
      <c r="B1884" s="19">
        <v>46277</v>
      </c>
      <c r="C1884">
        <v>2026</v>
      </c>
      <c r="D1884" t="s">
        <v>86</v>
      </c>
      <c r="E1884">
        <v>9</v>
      </c>
      <c r="F1884" t="s">
        <v>89</v>
      </c>
      <c r="G1884" t="s">
        <v>0</v>
      </c>
      <c r="H1884" t="s">
        <v>1</v>
      </c>
      <c r="I1884" t="s">
        <v>2</v>
      </c>
      <c r="J1884" t="s">
        <v>3</v>
      </c>
      <c r="K1884" t="s">
        <v>4</v>
      </c>
      <c r="L1884" t="s">
        <v>5</v>
      </c>
      <c r="M1884">
        <v>1</v>
      </c>
      <c r="N1884">
        <v>80.39</v>
      </c>
      <c r="O1884">
        <v>0</v>
      </c>
      <c r="P1884">
        <v>42.85</v>
      </c>
      <c r="Q1884">
        <v>80.39</v>
      </c>
      <c r="R1884">
        <v>42.85</v>
      </c>
      <c r="S1884">
        <v>37.54</v>
      </c>
      <c r="T1884">
        <v>0.46697350416718497</v>
      </c>
      <c r="U1884">
        <v>2026</v>
      </c>
      <c r="V1884" t="s">
        <v>86</v>
      </c>
      <c r="W1884">
        <v>9</v>
      </c>
      <c r="X1884" t="s">
        <v>89</v>
      </c>
    </row>
    <row r="1885" spans="1:24">
      <c r="A1885">
        <v>770</v>
      </c>
      <c r="B1885" s="19">
        <v>46278</v>
      </c>
      <c r="C1885">
        <v>2026</v>
      </c>
      <c r="D1885" t="s">
        <v>86</v>
      </c>
      <c r="E1885">
        <v>9</v>
      </c>
      <c r="F1885" t="s">
        <v>89</v>
      </c>
      <c r="G1885" t="s">
        <v>11</v>
      </c>
      <c r="H1885" t="s">
        <v>18</v>
      </c>
      <c r="I1885" t="s">
        <v>19</v>
      </c>
      <c r="J1885" t="s">
        <v>3</v>
      </c>
      <c r="K1885" t="s">
        <v>9</v>
      </c>
      <c r="L1885" t="s">
        <v>17</v>
      </c>
      <c r="M1885">
        <v>1</v>
      </c>
      <c r="N1885">
        <v>143.66999999999999</v>
      </c>
      <c r="O1885">
        <v>0.1</v>
      </c>
      <c r="P1885">
        <v>79.89</v>
      </c>
      <c r="Q1885">
        <v>129.303</v>
      </c>
      <c r="R1885">
        <v>79.89</v>
      </c>
      <c r="S1885">
        <v>49.412999999999997</v>
      </c>
      <c r="T1885">
        <v>0.38214890605786406</v>
      </c>
      <c r="U1885">
        <v>2026</v>
      </c>
      <c r="V1885" t="s">
        <v>86</v>
      </c>
      <c r="W1885">
        <v>9</v>
      </c>
      <c r="X1885" t="s">
        <v>89</v>
      </c>
    </row>
    <row r="1886" spans="1:24">
      <c r="A1886">
        <v>1375</v>
      </c>
      <c r="B1886" s="19">
        <v>46278</v>
      </c>
      <c r="C1886">
        <v>2026</v>
      </c>
      <c r="D1886" t="s">
        <v>86</v>
      </c>
      <c r="E1886">
        <v>9</v>
      </c>
      <c r="F1886" t="s">
        <v>89</v>
      </c>
      <c r="G1886" t="s">
        <v>6</v>
      </c>
      <c r="H1886" t="s">
        <v>43</v>
      </c>
      <c r="I1886" t="s">
        <v>19</v>
      </c>
      <c r="J1886" t="s">
        <v>3</v>
      </c>
      <c r="K1886" t="s">
        <v>14</v>
      </c>
      <c r="L1886" t="s">
        <v>15</v>
      </c>
      <c r="M1886">
        <v>1</v>
      </c>
      <c r="N1886">
        <v>35.86</v>
      </c>
      <c r="O1886">
        <v>0</v>
      </c>
      <c r="P1886">
        <v>13.33</v>
      </c>
      <c r="Q1886">
        <v>35.86</v>
      </c>
      <c r="R1886">
        <v>13.33</v>
      </c>
      <c r="S1886">
        <v>22.53</v>
      </c>
      <c r="T1886">
        <v>0.62827663134411604</v>
      </c>
      <c r="U1886">
        <v>2026</v>
      </c>
      <c r="V1886" t="s">
        <v>86</v>
      </c>
      <c r="W1886">
        <v>9</v>
      </c>
      <c r="X1886" t="s">
        <v>89</v>
      </c>
    </row>
    <row r="1887" spans="1:24">
      <c r="A1887">
        <v>2063</v>
      </c>
      <c r="B1887" s="19">
        <v>46278</v>
      </c>
      <c r="C1887">
        <v>2026</v>
      </c>
      <c r="D1887" t="s">
        <v>86</v>
      </c>
      <c r="E1887">
        <v>9</v>
      </c>
      <c r="F1887" t="s">
        <v>89</v>
      </c>
      <c r="G1887" t="s">
        <v>6</v>
      </c>
      <c r="H1887" t="s">
        <v>49</v>
      </c>
      <c r="I1887" t="s">
        <v>19</v>
      </c>
      <c r="J1887" t="s">
        <v>3</v>
      </c>
      <c r="K1887" t="s">
        <v>14</v>
      </c>
      <c r="L1887" t="s">
        <v>44</v>
      </c>
      <c r="M1887">
        <v>3</v>
      </c>
      <c r="N1887">
        <v>130.28</v>
      </c>
      <c r="O1887">
        <v>0.1</v>
      </c>
      <c r="P1887">
        <v>65.33</v>
      </c>
      <c r="Q1887">
        <v>351.75600000000003</v>
      </c>
      <c r="R1887">
        <v>195.99</v>
      </c>
      <c r="S1887">
        <v>155.76600000000002</v>
      </c>
      <c r="T1887">
        <v>0.44282400300208102</v>
      </c>
      <c r="U1887">
        <v>2026</v>
      </c>
      <c r="V1887" t="s">
        <v>86</v>
      </c>
      <c r="W1887">
        <v>9</v>
      </c>
      <c r="X1887" t="s">
        <v>89</v>
      </c>
    </row>
    <row r="1888" spans="1:24">
      <c r="A1888">
        <v>2563</v>
      </c>
      <c r="B1888" s="19">
        <v>46278</v>
      </c>
      <c r="C1888">
        <v>2026</v>
      </c>
      <c r="D1888" t="s">
        <v>86</v>
      </c>
      <c r="E1888">
        <v>9</v>
      </c>
      <c r="F1888" t="s">
        <v>89</v>
      </c>
      <c r="G1888" t="s">
        <v>6</v>
      </c>
      <c r="H1888" t="s">
        <v>27</v>
      </c>
      <c r="I1888" t="s">
        <v>28</v>
      </c>
      <c r="J1888" t="s">
        <v>3</v>
      </c>
      <c r="K1888" t="s">
        <v>9</v>
      </c>
      <c r="L1888" t="s">
        <v>37</v>
      </c>
      <c r="M1888">
        <v>1</v>
      </c>
      <c r="N1888">
        <v>157.88999999999999</v>
      </c>
      <c r="O1888">
        <v>0.1</v>
      </c>
      <c r="P1888">
        <v>78.209999999999994</v>
      </c>
      <c r="Q1888">
        <v>142.101</v>
      </c>
      <c r="R1888">
        <v>78.209999999999994</v>
      </c>
      <c r="S1888">
        <v>63.891000000000005</v>
      </c>
      <c r="T1888">
        <v>0.44961682183798851</v>
      </c>
      <c r="U1888">
        <v>2026</v>
      </c>
      <c r="V1888" t="s">
        <v>86</v>
      </c>
      <c r="W1888">
        <v>9</v>
      </c>
      <c r="X1888" t="s">
        <v>89</v>
      </c>
    </row>
    <row r="1889" spans="1:24">
      <c r="A1889">
        <v>2786</v>
      </c>
      <c r="B1889" s="19">
        <v>46278</v>
      </c>
      <c r="C1889">
        <v>2026</v>
      </c>
      <c r="D1889" t="s">
        <v>86</v>
      </c>
      <c r="E1889">
        <v>9</v>
      </c>
      <c r="F1889" t="s">
        <v>89</v>
      </c>
      <c r="G1889" t="s">
        <v>20</v>
      </c>
      <c r="H1889" t="s">
        <v>33</v>
      </c>
      <c r="I1889" t="s">
        <v>2</v>
      </c>
      <c r="J1889" t="s">
        <v>13</v>
      </c>
      <c r="K1889" t="s">
        <v>34</v>
      </c>
      <c r="L1889" t="s">
        <v>35</v>
      </c>
      <c r="M1889">
        <v>2</v>
      </c>
      <c r="N1889">
        <v>40.83</v>
      </c>
      <c r="O1889">
        <v>0</v>
      </c>
      <c r="P1889">
        <v>14.56</v>
      </c>
      <c r="Q1889">
        <v>81.66</v>
      </c>
      <c r="R1889">
        <v>29.12</v>
      </c>
      <c r="S1889">
        <v>52.539999999999992</v>
      </c>
      <c r="T1889">
        <v>0.64339946118050451</v>
      </c>
      <c r="U1889">
        <v>2026</v>
      </c>
      <c r="V1889" t="s">
        <v>86</v>
      </c>
      <c r="W1889">
        <v>9</v>
      </c>
      <c r="X1889" t="s">
        <v>89</v>
      </c>
    </row>
    <row r="1890" spans="1:24">
      <c r="A1890">
        <v>3269</v>
      </c>
      <c r="B1890" s="19">
        <v>46278</v>
      </c>
      <c r="C1890">
        <v>2026</v>
      </c>
      <c r="D1890" t="s">
        <v>86</v>
      </c>
      <c r="E1890">
        <v>9</v>
      </c>
      <c r="F1890" t="s">
        <v>89</v>
      </c>
      <c r="G1890" t="s">
        <v>11</v>
      </c>
      <c r="H1890" t="s">
        <v>52</v>
      </c>
      <c r="I1890" t="s">
        <v>19</v>
      </c>
      <c r="J1890" t="s">
        <v>13</v>
      </c>
      <c r="K1890" t="s">
        <v>34</v>
      </c>
      <c r="L1890" t="s">
        <v>42</v>
      </c>
      <c r="M1890">
        <v>2</v>
      </c>
      <c r="N1890">
        <v>37.119999999999997</v>
      </c>
      <c r="O1890">
        <v>0</v>
      </c>
      <c r="P1890">
        <v>14.26</v>
      </c>
      <c r="Q1890">
        <v>74.239999999999995</v>
      </c>
      <c r="R1890">
        <v>28.52</v>
      </c>
      <c r="S1890">
        <v>45.72</v>
      </c>
      <c r="T1890">
        <v>0.61584051724137934</v>
      </c>
      <c r="U1890">
        <v>2026</v>
      </c>
      <c r="V1890" t="s">
        <v>86</v>
      </c>
      <c r="W1890">
        <v>9</v>
      </c>
      <c r="X1890" t="s">
        <v>89</v>
      </c>
    </row>
    <row r="1891" spans="1:24">
      <c r="A1891">
        <v>3346</v>
      </c>
      <c r="B1891" s="19">
        <v>46278</v>
      </c>
      <c r="C1891">
        <v>2026</v>
      </c>
      <c r="D1891" t="s">
        <v>86</v>
      </c>
      <c r="E1891">
        <v>9</v>
      </c>
      <c r="F1891" t="s">
        <v>89</v>
      </c>
      <c r="G1891" t="s">
        <v>20</v>
      </c>
      <c r="H1891" t="s">
        <v>33</v>
      </c>
      <c r="I1891" t="s">
        <v>2</v>
      </c>
      <c r="J1891" t="s">
        <v>3</v>
      </c>
      <c r="K1891" t="s">
        <v>23</v>
      </c>
      <c r="L1891" t="s">
        <v>51</v>
      </c>
      <c r="M1891">
        <v>2</v>
      </c>
      <c r="N1891">
        <v>124.04</v>
      </c>
      <c r="O1891">
        <v>0.05</v>
      </c>
      <c r="P1891">
        <v>59.29</v>
      </c>
      <c r="Q1891">
        <v>235.67599999999999</v>
      </c>
      <c r="R1891">
        <v>118.58</v>
      </c>
      <c r="S1891">
        <v>117.09599999999999</v>
      </c>
      <c r="T1891">
        <v>0.49685160983723414</v>
      </c>
      <c r="U1891">
        <v>2026</v>
      </c>
      <c r="V1891" t="s">
        <v>86</v>
      </c>
      <c r="W1891">
        <v>9</v>
      </c>
      <c r="X1891" t="s">
        <v>89</v>
      </c>
    </row>
    <row r="1892" spans="1:24">
      <c r="A1892">
        <v>4097</v>
      </c>
      <c r="B1892" s="19">
        <v>46278</v>
      </c>
      <c r="C1892">
        <v>2026</v>
      </c>
      <c r="D1892" t="s">
        <v>86</v>
      </c>
      <c r="E1892">
        <v>9</v>
      </c>
      <c r="F1892" t="s">
        <v>89</v>
      </c>
      <c r="G1892" t="s">
        <v>6</v>
      </c>
      <c r="H1892" t="s">
        <v>43</v>
      </c>
      <c r="I1892" t="s">
        <v>2</v>
      </c>
      <c r="J1892" t="s">
        <v>3</v>
      </c>
      <c r="K1892" t="s">
        <v>9</v>
      </c>
      <c r="L1892" t="s">
        <v>17</v>
      </c>
      <c r="M1892">
        <v>1</v>
      </c>
      <c r="N1892">
        <v>142.36000000000001</v>
      </c>
      <c r="O1892">
        <v>0</v>
      </c>
      <c r="P1892">
        <v>78.3</v>
      </c>
      <c r="Q1892">
        <v>142.36000000000001</v>
      </c>
      <c r="R1892">
        <v>78.3</v>
      </c>
      <c r="S1892">
        <v>64.060000000000016</v>
      </c>
      <c r="T1892">
        <v>0.44998595110986239</v>
      </c>
      <c r="U1892">
        <v>2026</v>
      </c>
      <c r="V1892" t="s">
        <v>86</v>
      </c>
      <c r="W1892">
        <v>9</v>
      </c>
      <c r="X1892" t="s">
        <v>89</v>
      </c>
    </row>
    <row r="1893" spans="1:24">
      <c r="A1893">
        <v>4208</v>
      </c>
      <c r="B1893" s="19">
        <v>46278</v>
      </c>
      <c r="C1893">
        <v>2026</v>
      </c>
      <c r="D1893" t="s">
        <v>86</v>
      </c>
      <c r="E1893">
        <v>9</v>
      </c>
      <c r="F1893" t="s">
        <v>89</v>
      </c>
      <c r="G1893" t="s">
        <v>6</v>
      </c>
      <c r="H1893" t="s">
        <v>43</v>
      </c>
      <c r="I1893" t="s">
        <v>8</v>
      </c>
      <c r="J1893" t="s">
        <v>16</v>
      </c>
      <c r="K1893" t="s">
        <v>4</v>
      </c>
      <c r="L1893" t="s">
        <v>30</v>
      </c>
      <c r="M1893">
        <v>6</v>
      </c>
      <c r="N1893">
        <v>104.11</v>
      </c>
      <c r="O1893">
        <v>0.1</v>
      </c>
      <c r="P1893">
        <v>49</v>
      </c>
      <c r="Q1893">
        <v>562.19399999999996</v>
      </c>
      <c r="R1893">
        <v>294</v>
      </c>
      <c r="S1893">
        <v>268.19399999999996</v>
      </c>
      <c r="T1893">
        <v>0.47704884790659446</v>
      </c>
      <c r="U1893">
        <v>2026</v>
      </c>
      <c r="V1893" t="s">
        <v>86</v>
      </c>
      <c r="W1893">
        <v>9</v>
      </c>
      <c r="X1893" t="s">
        <v>89</v>
      </c>
    </row>
    <row r="1894" spans="1:24">
      <c r="A1894">
        <v>4606</v>
      </c>
      <c r="B1894" s="19">
        <v>46278</v>
      </c>
      <c r="C1894">
        <v>2026</v>
      </c>
      <c r="D1894" t="s">
        <v>86</v>
      </c>
      <c r="E1894">
        <v>9</v>
      </c>
      <c r="F1894" t="s">
        <v>89</v>
      </c>
      <c r="G1894" t="s">
        <v>20</v>
      </c>
      <c r="H1894" t="s">
        <v>33</v>
      </c>
      <c r="I1894" t="s">
        <v>2</v>
      </c>
      <c r="J1894" t="s">
        <v>16</v>
      </c>
      <c r="K1894" t="s">
        <v>23</v>
      </c>
      <c r="L1894" t="s">
        <v>24</v>
      </c>
      <c r="M1894">
        <v>1</v>
      </c>
      <c r="N1894">
        <v>335.02</v>
      </c>
      <c r="O1894">
        <v>0.05</v>
      </c>
      <c r="P1894">
        <v>198.44</v>
      </c>
      <c r="Q1894">
        <v>318.26899999999995</v>
      </c>
      <c r="R1894">
        <v>198.44</v>
      </c>
      <c r="S1894">
        <v>119.82899999999995</v>
      </c>
      <c r="T1894">
        <v>0.3765022669502841</v>
      </c>
      <c r="U1894">
        <v>2026</v>
      </c>
      <c r="V1894" t="s">
        <v>86</v>
      </c>
      <c r="W1894">
        <v>9</v>
      </c>
      <c r="X1894" t="s">
        <v>89</v>
      </c>
    </row>
    <row r="1895" spans="1:24">
      <c r="A1895">
        <v>222</v>
      </c>
      <c r="B1895" s="19">
        <v>46279</v>
      </c>
      <c r="C1895">
        <v>2026</v>
      </c>
      <c r="D1895" t="s">
        <v>86</v>
      </c>
      <c r="E1895">
        <v>9</v>
      </c>
      <c r="F1895" t="s">
        <v>89</v>
      </c>
      <c r="G1895" t="s">
        <v>6</v>
      </c>
      <c r="H1895" t="s">
        <v>43</v>
      </c>
      <c r="I1895" t="s">
        <v>2</v>
      </c>
      <c r="J1895" t="s">
        <v>3</v>
      </c>
      <c r="K1895" t="s">
        <v>4</v>
      </c>
      <c r="L1895" t="s">
        <v>22</v>
      </c>
      <c r="M1895">
        <v>2</v>
      </c>
      <c r="N1895">
        <v>49.69</v>
      </c>
      <c r="O1895">
        <v>0.05</v>
      </c>
      <c r="P1895">
        <v>22.55</v>
      </c>
      <c r="Q1895">
        <v>94.410999999999987</v>
      </c>
      <c r="R1895">
        <v>45.1</v>
      </c>
      <c r="S1895">
        <v>49.310999999999986</v>
      </c>
      <c r="T1895">
        <v>0.52230142674052804</v>
      </c>
      <c r="U1895">
        <v>2026</v>
      </c>
      <c r="V1895" t="s">
        <v>86</v>
      </c>
      <c r="W1895">
        <v>9</v>
      </c>
      <c r="X1895" t="s">
        <v>89</v>
      </c>
    </row>
    <row r="1896" spans="1:24">
      <c r="A1896">
        <v>241</v>
      </c>
      <c r="B1896" s="19">
        <v>46279</v>
      </c>
      <c r="C1896">
        <v>2026</v>
      </c>
      <c r="D1896" t="s">
        <v>86</v>
      </c>
      <c r="E1896">
        <v>9</v>
      </c>
      <c r="F1896" t="s">
        <v>89</v>
      </c>
      <c r="G1896" t="s">
        <v>11</v>
      </c>
      <c r="H1896" t="s">
        <v>25</v>
      </c>
      <c r="I1896" t="s">
        <v>2</v>
      </c>
      <c r="J1896" t="s">
        <v>3</v>
      </c>
      <c r="K1896" t="s">
        <v>4</v>
      </c>
      <c r="L1896" t="s">
        <v>22</v>
      </c>
      <c r="M1896">
        <v>4</v>
      </c>
      <c r="N1896">
        <v>50.5</v>
      </c>
      <c r="O1896">
        <v>0</v>
      </c>
      <c r="P1896">
        <v>23.02</v>
      </c>
      <c r="Q1896">
        <v>202</v>
      </c>
      <c r="R1896">
        <v>92.08</v>
      </c>
      <c r="S1896">
        <v>109.92</v>
      </c>
      <c r="T1896">
        <v>0.5441584158415842</v>
      </c>
      <c r="U1896">
        <v>2026</v>
      </c>
      <c r="V1896" t="s">
        <v>86</v>
      </c>
      <c r="W1896">
        <v>9</v>
      </c>
      <c r="X1896" t="s">
        <v>89</v>
      </c>
    </row>
    <row r="1897" spans="1:24">
      <c r="A1897">
        <v>753</v>
      </c>
      <c r="B1897" s="19">
        <v>46279</v>
      </c>
      <c r="C1897">
        <v>2026</v>
      </c>
      <c r="D1897" t="s">
        <v>86</v>
      </c>
      <c r="E1897">
        <v>9</v>
      </c>
      <c r="F1897" t="s">
        <v>89</v>
      </c>
      <c r="G1897" t="s">
        <v>20</v>
      </c>
      <c r="H1897" t="s">
        <v>21</v>
      </c>
      <c r="I1897" t="s">
        <v>19</v>
      </c>
      <c r="J1897" t="s">
        <v>3</v>
      </c>
      <c r="K1897" t="s">
        <v>14</v>
      </c>
      <c r="L1897" t="s">
        <v>32</v>
      </c>
      <c r="M1897">
        <v>1</v>
      </c>
      <c r="N1897">
        <v>47.55</v>
      </c>
      <c r="O1897">
        <v>0.05</v>
      </c>
      <c r="P1897">
        <v>18.350000000000001</v>
      </c>
      <c r="Q1897">
        <v>45.172499999999992</v>
      </c>
      <c r="R1897">
        <v>18.350000000000001</v>
      </c>
      <c r="S1897">
        <v>26.822499999999991</v>
      </c>
      <c r="T1897">
        <v>0.5937794011843488</v>
      </c>
      <c r="U1897">
        <v>2026</v>
      </c>
      <c r="V1897" t="s">
        <v>86</v>
      </c>
      <c r="W1897">
        <v>9</v>
      </c>
      <c r="X1897" t="s">
        <v>89</v>
      </c>
    </row>
    <row r="1898" spans="1:24">
      <c r="A1898">
        <v>2530</v>
      </c>
      <c r="B1898" s="19">
        <v>46279</v>
      </c>
      <c r="C1898">
        <v>2026</v>
      </c>
      <c r="D1898" t="s">
        <v>86</v>
      </c>
      <c r="E1898">
        <v>9</v>
      </c>
      <c r="F1898" t="s">
        <v>89</v>
      </c>
      <c r="G1898" t="s">
        <v>20</v>
      </c>
      <c r="H1898" t="s">
        <v>31</v>
      </c>
      <c r="I1898" t="s">
        <v>2</v>
      </c>
      <c r="J1898" t="s">
        <v>13</v>
      </c>
      <c r="K1898" t="s">
        <v>14</v>
      </c>
      <c r="L1898" t="s">
        <v>32</v>
      </c>
      <c r="M1898">
        <v>6</v>
      </c>
      <c r="N1898">
        <v>46.16</v>
      </c>
      <c r="O1898">
        <v>0.1</v>
      </c>
      <c r="P1898">
        <v>18.39</v>
      </c>
      <c r="Q1898">
        <v>249.26399999999998</v>
      </c>
      <c r="R1898">
        <v>110.34</v>
      </c>
      <c r="S1898">
        <v>138.92399999999998</v>
      </c>
      <c r="T1898">
        <v>0.55733679953783932</v>
      </c>
      <c r="U1898">
        <v>2026</v>
      </c>
      <c r="V1898" t="s">
        <v>86</v>
      </c>
      <c r="W1898">
        <v>9</v>
      </c>
      <c r="X1898" t="s">
        <v>89</v>
      </c>
    </row>
    <row r="1899" spans="1:24">
      <c r="A1899">
        <v>572</v>
      </c>
      <c r="B1899" s="19">
        <v>46280</v>
      </c>
      <c r="C1899">
        <v>2026</v>
      </c>
      <c r="D1899" t="s">
        <v>86</v>
      </c>
      <c r="E1899">
        <v>9</v>
      </c>
      <c r="F1899" t="s">
        <v>89</v>
      </c>
      <c r="G1899" t="s">
        <v>0</v>
      </c>
      <c r="H1899" t="s">
        <v>50</v>
      </c>
      <c r="I1899" t="s">
        <v>19</v>
      </c>
      <c r="J1899" t="s">
        <v>3</v>
      </c>
      <c r="K1899" t="s">
        <v>14</v>
      </c>
      <c r="L1899" t="s">
        <v>44</v>
      </c>
      <c r="M1899">
        <v>2</v>
      </c>
      <c r="N1899">
        <v>135.79</v>
      </c>
      <c r="O1899">
        <v>0.05</v>
      </c>
      <c r="P1899">
        <v>66.53</v>
      </c>
      <c r="Q1899">
        <v>258.00099999999998</v>
      </c>
      <c r="R1899">
        <v>133.06</v>
      </c>
      <c r="S1899">
        <v>124.94099999999997</v>
      </c>
      <c r="T1899">
        <v>0.48426556486215167</v>
      </c>
      <c r="U1899">
        <v>2026</v>
      </c>
      <c r="V1899" t="s">
        <v>86</v>
      </c>
      <c r="W1899">
        <v>9</v>
      </c>
      <c r="X1899" t="s">
        <v>89</v>
      </c>
    </row>
    <row r="1900" spans="1:24">
      <c r="A1900">
        <v>874</v>
      </c>
      <c r="B1900" s="19">
        <v>46280</v>
      </c>
      <c r="C1900">
        <v>2026</v>
      </c>
      <c r="D1900" t="s">
        <v>86</v>
      </c>
      <c r="E1900">
        <v>9</v>
      </c>
      <c r="F1900" t="s">
        <v>89</v>
      </c>
      <c r="G1900" t="s">
        <v>0</v>
      </c>
      <c r="H1900" t="s">
        <v>50</v>
      </c>
      <c r="I1900" t="s">
        <v>2</v>
      </c>
      <c r="J1900" t="s">
        <v>3</v>
      </c>
      <c r="K1900" t="s">
        <v>9</v>
      </c>
      <c r="L1900" t="s">
        <v>17</v>
      </c>
      <c r="M1900">
        <v>2</v>
      </c>
      <c r="N1900">
        <v>141.91999999999999</v>
      </c>
      <c r="O1900">
        <v>0</v>
      </c>
      <c r="P1900">
        <v>79.900000000000006</v>
      </c>
      <c r="Q1900">
        <v>283.83999999999997</v>
      </c>
      <c r="R1900">
        <v>159.80000000000001</v>
      </c>
      <c r="S1900">
        <v>124.03999999999996</v>
      </c>
      <c r="T1900">
        <v>0.43700676437429531</v>
      </c>
      <c r="U1900">
        <v>2026</v>
      </c>
      <c r="V1900" t="s">
        <v>86</v>
      </c>
      <c r="W1900">
        <v>9</v>
      </c>
      <c r="X1900" t="s">
        <v>89</v>
      </c>
    </row>
    <row r="1901" spans="1:24">
      <c r="A1901">
        <v>937</v>
      </c>
      <c r="B1901" s="19">
        <v>46280</v>
      </c>
      <c r="C1901">
        <v>2026</v>
      </c>
      <c r="D1901" t="s">
        <v>86</v>
      </c>
      <c r="E1901">
        <v>9</v>
      </c>
      <c r="F1901" t="s">
        <v>89</v>
      </c>
      <c r="G1901" t="s">
        <v>20</v>
      </c>
      <c r="H1901" t="s">
        <v>21</v>
      </c>
      <c r="I1901" t="s">
        <v>28</v>
      </c>
      <c r="J1901" t="s">
        <v>16</v>
      </c>
      <c r="K1901" t="s">
        <v>9</v>
      </c>
      <c r="L1901" t="s">
        <v>17</v>
      </c>
      <c r="M1901">
        <v>1</v>
      </c>
      <c r="N1901">
        <v>146.41</v>
      </c>
      <c r="O1901">
        <v>0.15</v>
      </c>
      <c r="P1901">
        <v>80.87</v>
      </c>
      <c r="Q1901">
        <v>124.4485</v>
      </c>
      <c r="R1901">
        <v>80.87</v>
      </c>
      <c r="S1901">
        <v>43.578499999999991</v>
      </c>
      <c r="T1901">
        <v>0.35017296311325563</v>
      </c>
      <c r="U1901">
        <v>2026</v>
      </c>
      <c r="V1901" t="s">
        <v>86</v>
      </c>
      <c r="W1901">
        <v>9</v>
      </c>
      <c r="X1901" t="s">
        <v>89</v>
      </c>
    </row>
    <row r="1902" spans="1:24">
      <c r="A1902">
        <v>1229</v>
      </c>
      <c r="B1902" s="19">
        <v>46280</v>
      </c>
      <c r="C1902">
        <v>2026</v>
      </c>
      <c r="D1902" t="s">
        <v>86</v>
      </c>
      <c r="E1902">
        <v>9</v>
      </c>
      <c r="F1902" t="s">
        <v>89</v>
      </c>
      <c r="G1902" t="s">
        <v>6</v>
      </c>
      <c r="H1902" t="s">
        <v>7</v>
      </c>
      <c r="I1902" t="s">
        <v>28</v>
      </c>
      <c r="J1902" t="s">
        <v>13</v>
      </c>
      <c r="K1902" t="s">
        <v>4</v>
      </c>
      <c r="L1902" t="s">
        <v>26</v>
      </c>
      <c r="M1902">
        <v>5</v>
      </c>
      <c r="N1902">
        <v>40.17</v>
      </c>
      <c r="O1902">
        <v>0</v>
      </c>
      <c r="P1902">
        <v>16.27</v>
      </c>
      <c r="Q1902">
        <v>200.85000000000002</v>
      </c>
      <c r="R1902">
        <v>81.349999999999994</v>
      </c>
      <c r="S1902">
        <v>119.50000000000003</v>
      </c>
      <c r="T1902">
        <v>0.59497137167040082</v>
      </c>
      <c r="U1902">
        <v>2026</v>
      </c>
      <c r="V1902" t="s">
        <v>86</v>
      </c>
      <c r="W1902">
        <v>9</v>
      </c>
      <c r="X1902" t="s">
        <v>89</v>
      </c>
    </row>
    <row r="1903" spans="1:24">
      <c r="A1903">
        <v>2186</v>
      </c>
      <c r="B1903" s="19">
        <v>46280</v>
      </c>
      <c r="C1903">
        <v>2026</v>
      </c>
      <c r="D1903" t="s">
        <v>86</v>
      </c>
      <c r="E1903">
        <v>9</v>
      </c>
      <c r="F1903" t="s">
        <v>89</v>
      </c>
      <c r="G1903" t="s">
        <v>11</v>
      </c>
      <c r="H1903" t="s">
        <v>12</v>
      </c>
      <c r="I1903" t="s">
        <v>2</v>
      </c>
      <c r="J1903" t="s">
        <v>3</v>
      </c>
      <c r="K1903" t="s">
        <v>9</v>
      </c>
      <c r="L1903" t="s">
        <v>10</v>
      </c>
      <c r="M1903">
        <v>2</v>
      </c>
      <c r="N1903">
        <v>91.6</v>
      </c>
      <c r="O1903">
        <v>0</v>
      </c>
      <c r="P1903">
        <v>46.54</v>
      </c>
      <c r="Q1903">
        <v>183.2</v>
      </c>
      <c r="R1903">
        <v>93.08</v>
      </c>
      <c r="S1903">
        <v>90.11999999999999</v>
      </c>
      <c r="T1903">
        <v>0.49192139737991264</v>
      </c>
      <c r="U1903">
        <v>2026</v>
      </c>
      <c r="V1903" t="s">
        <v>86</v>
      </c>
      <c r="W1903">
        <v>9</v>
      </c>
      <c r="X1903" t="s">
        <v>89</v>
      </c>
    </row>
    <row r="1904" spans="1:24">
      <c r="A1904">
        <v>2922</v>
      </c>
      <c r="B1904" s="19">
        <v>46280</v>
      </c>
      <c r="C1904">
        <v>2026</v>
      </c>
      <c r="D1904" t="s">
        <v>86</v>
      </c>
      <c r="E1904">
        <v>9</v>
      </c>
      <c r="F1904" t="s">
        <v>89</v>
      </c>
      <c r="G1904" t="s">
        <v>11</v>
      </c>
      <c r="H1904" t="s">
        <v>12</v>
      </c>
      <c r="I1904" t="s">
        <v>2</v>
      </c>
      <c r="J1904" t="s">
        <v>13</v>
      </c>
      <c r="K1904" t="s">
        <v>34</v>
      </c>
      <c r="L1904" t="s">
        <v>38</v>
      </c>
      <c r="M1904">
        <v>4</v>
      </c>
      <c r="N1904">
        <v>121.47</v>
      </c>
      <c r="O1904">
        <v>0.05</v>
      </c>
      <c r="P1904">
        <v>67.650000000000006</v>
      </c>
      <c r="Q1904">
        <v>461.58599999999996</v>
      </c>
      <c r="R1904">
        <v>270.60000000000002</v>
      </c>
      <c r="S1904">
        <v>190.98599999999993</v>
      </c>
      <c r="T1904">
        <v>0.41376038268058379</v>
      </c>
      <c r="U1904">
        <v>2026</v>
      </c>
      <c r="V1904" t="s">
        <v>86</v>
      </c>
      <c r="W1904">
        <v>9</v>
      </c>
      <c r="X1904" t="s">
        <v>89</v>
      </c>
    </row>
    <row r="1905" spans="1:24">
      <c r="A1905">
        <v>3140</v>
      </c>
      <c r="B1905" s="19">
        <v>46280</v>
      </c>
      <c r="C1905">
        <v>2026</v>
      </c>
      <c r="D1905" t="s">
        <v>86</v>
      </c>
      <c r="E1905">
        <v>9</v>
      </c>
      <c r="F1905" t="s">
        <v>89</v>
      </c>
      <c r="G1905" t="s">
        <v>6</v>
      </c>
      <c r="H1905" t="s">
        <v>43</v>
      </c>
      <c r="I1905" t="s">
        <v>28</v>
      </c>
      <c r="J1905" t="s">
        <v>13</v>
      </c>
      <c r="K1905" t="s">
        <v>23</v>
      </c>
      <c r="L1905" t="s">
        <v>51</v>
      </c>
      <c r="M1905">
        <v>2</v>
      </c>
      <c r="N1905">
        <v>122.69</v>
      </c>
      <c r="O1905">
        <v>0</v>
      </c>
      <c r="P1905">
        <v>61.4</v>
      </c>
      <c r="Q1905">
        <v>245.38</v>
      </c>
      <c r="R1905">
        <v>122.8</v>
      </c>
      <c r="S1905">
        <v>122.58</v>
      </c>
      <c r="T1905">
        <v>0.49955171570625151</v>
      </c>
      <c r="U1905">
        <v>2026</v>
      </c>
      <c r="V1905" t="s">
        <v>86</v>
      </c>
      <c r="W1905">
        <v>9</v>
      </c>
      <c r="X1905" t="s">
        <v>89</v>
      </c>
    </row>
    <row r="1906" spans="1:24">
      <c r="A1906">
        <v>3369</v>
      </c>
      <c r="B1906" s="19">
        <v>46280</v>
      </c>
      <c r="C1906">
        <v>2026</v>
      </c>
      <c r="D1906" t="s">
        <v>86</v>
      </c>
      <c r="E1906">
        <v>9</v>
      </c>
      <c r="F1906" t="s">
        <v>89</v>
      </c>
      <c r="G1906" t="s">
        <v>6</v>
      </c>
      <c r="H1906" t="s">
        <v>43</v>
      </c>
      <c r="I1906" t="s">
        <v>28</v>
      </c>
      <c r="J1906" t="s">
        <v>13</v>
      </c>
      <c r="K1906" t="s">
        <v>14</v>
      </c>
      <c r="L1906" t="s">
        <v>32</v>
      </c>
      <c r="M1906">
        <v>1</v>
      </c>
      <c r="N1906">
        <v>45.59</v>
      </c>
      <c r="O1906">
        <v>0</v>
      </c>
      <c r="P1906">
        <v>18.28</v>
      </c>
      <c r="Q1906">
        <v>45.59</v>
      </c>
      <c r="R1906">
        <v>18.28</v>
      </c>
      <c r="S1906">
        <v>27.310000000000002</v>
      </c>
      <c r="T1906">
        <v>0.59903487606931349</v>
      </c>
      <c r="U1906">
        <v>2026</v>
      </c>
      <c r="V1906" t="s">
        <v>86</v>
      </c>
      <c r="W1906">
        <v>9</v>
      </c>
      <c r="X1906" t="s">
        <v>89</v>
      </c>
    </row>
    <row r="1907" spans="1:24">
      <c r="A1907">
        <v>4865</v>
      </c>
      <c r="B1907" s="19">
        <v>46280</v>
      </c>
      <c r="C1907">
        <v>2026</v>
      </c>
      <c r="D1907" t="s">
        <v>86</v>
      </c>
      <c r="E1907">
        <v>9</v>
      </c>
      <c r="F1907" t="s">
        <v>89</v>
      </c>
      <c r="G1907" t="s">
        <v>20</v>
      </c>
      <c r="H1907" t="s">
        <v>21</v>
      </c>
      <c r="I1907" t="s">
        <v>2</v>
      </c>
      <c r="J1907" t="s">
        <v>3</v>
      </c>
      <c r="K1907" t="s">
        <v>4</v>
      </c>
      <c r="L1907" t="s">
        <v>5</v>
      </c>
      <c r="M1907">
        <v>1</v>
      </c>
      <c r="N1907">
        <v>83.8</v>
      </c>
      <c r="O1907">
        <v>0</v>
      </c>
      <c r="P1907">
        <v>42.23</v>
      </c>
      <c r="Q1907">
        <v>83.8</v>
      </c>
      <c r="R1907">
        <v>42.23</v>
      </c>
      <c r="S1907">
        <v>41.57</v>
      </c>
      <c r="T1907">
        <v>0.49606205250596663</v>
      </c>
      <c r="U1907">
        <v>2026</v>
      </c>
      <c r="V1907" t="s">
        <v>86</v>
      </c>
      <c r="W1907">
        <v>9</v>
      </c>
      <c r="X1907" t="s">
        <v>89</v>
      </c>
    </row>
    <row r="1908" spans="1:24">
      <c r="A1908">
        <v>103</v>
      </c>
      <c r="B1908" s="19">
        <v>46281</v>
      </c>
      <c r="C1908">
        <v>2026</v>
      </c>
      <c r="D1908" t="s">
        <v>86</v>
      </c>
      <c r="E1908">
        <v>9</v>
      </c>
      <c r="F1908" t="s">
        <v>89</v>
      </c>
      <c r="G1908" t="s">
        <v>11</v>
      </c>
      <c r="H1908" t="s">
        <v>18</v>
      </c>
      <c r="I1908" t="s">
        <v>2</v>
      </c>
      <c r="J1908" t="s">
        <v>13</v>
      </c>
      <c r="K1908" t="s">
        <v>14</v>
      </c>
      <c r="L1908" t="s">
        <v>44</v>
      </c>
      <c r="M1908">
        <v>1</v>
      </c>
      <c r="N1908">
        <v>132.58000000000001</v>
      </c>
      <c r="O1908">
        <v>0.15</v>
      </c>
      <c r="P1908">
        <v>67.62</v>
      </c>
      <c r="Q1908">
        <v>112.69300000000001</v>
      </c>
      <c r="R1908">
        <v>67.62</v>
      </c>
      <c r="S1908">
        <v>45.073000000000008</v>
      </c>
      <c r="T1908">
        <v>0.39996273060438536</v>
      </c>
      <c r="U1908">
        <v>2026</v>
      </c>
      <c r="V1908" t="s">
        <v>86</v>
      </c>
      <c r="W1908">
        <v>9</v>
      </c>
      <c r="X1908" t="s">
        <v>89</v>
      </c>
    </row>
    <row r="1909" spans="1:24">
      <c r="A1909">
        <v>4500</v>
      </c>
      <c r="B1909" s="19">
        <v>46281</v>
      </c>
      <c r="C1909">
        <v>2026</v>
      </c>
      <c r="D1909" t="s">
        <v>86</v>
      </c>
      <c r="E1909">
        <v>9</v>
      </c>
      <c r="F1909" t="s">
        <v>89</v>
      </c>
      <c r="G1909" t="s">
        <v>20</v>
      </c>
      <c r="H1909" t="s">
        <v>33</v>
      </c>
      <c r="I1909" t="s">
        <v>2</v>
      </c>
      <c r="J1909" t="s">
        <v>13</v>
      </c>
      <c r="K1909" t="s">
        <v>23</v>
      </c>
      <c r="L1909" t="s">
        <v>51</v>
      </c>
      <c r="M1909">
        <v>2</v>
      </c>
      <c r="N1909">
        <v>122.12</v>
      </c>
      <c r="O1909">
        <v>0.05</v>
      </c>
      <c r="P1909">
        <v>61.76</v>
      </c>
      <c r="Q1909">
        <v>232.02799999999999</v>
      </c>
      <c r="R1909">
        <v>123.52</v>
      </c>
      <c r="S1909">
        <v>108.508</v>
      </c>
      <c r="T1909">
        <v>0.46765045597945076</v>
      </c>
      <c r="U1909">
        <v>2026</v>
      </c>
      <c r="V1909" t="s">
        <v>86</v>
      </c>
      <c r="W1909">
        <v>9</v>
      </c>
      <c r="X1909" t="s">
        <v>89</v>
      </c>
    </row>
    <row r="1910" spans="1:24">
      <c r="A1910">
        <v>5093</v>
      </c>
      <c r="B1910" s="19">
        <v>46281</v>
      </c>
      <c r="C1910">
        <v>2026</v>
      </c>
      <c r="D1910" t="s">
        <v>86</v>
      </c>
      <c r="E1910">
        <v>9</v>
      </c>
      <c r="F1910" t="s">
        <v>89</v>
      </c>
      <c r="G1910" t="s">
        <v>0</v>
      </c>
      <c r="H1910" t="s">
        <v>1</v>
      </c>
      <c r="I1910" t="s">
        <v>8</v>
      </c>
      <c r="J1910" t="s">
        <v>16</v>
      </c>
      <c r="K1910" t="s">
        <v>9</v>
      </c>
      <c r="L1910" t="s">
        <v>17</v>
      </c>
      <c r="M1910">
        <v>3</v>
      </c>
      <c r="N1910">
        <v>140.47</v>
      </c>
      <c r="O1910">
        <v>0.15</v>
      </c>
      <c r="P1910">
        <v>81.739999999999995</v>
      </c>
      <c r="Q1910">
        <v>358.19849999999997</v>
      </c>
      <c r="R1910">
        <v>245.21999999999997</v>
      </c>
      <c r="S1910">
        <v>112.9785</v>
      </c>
      <c r="T1910">
        <v>0.31540751845694498</v>
      </c>
      <c r="U1910">
        <v>2026</v>
      </c>
      <c r="V1910" t="s">
        <v>86</v>
      </c>
      <c r="W1910">
        <v>9</v>
      </c>
      <c r="X1910" t="s">
        <v>89</v>
      </c>
    </row>
    <row r="1911" spans="1:24">
      <c r="A1911">
        <v>5147</v>
      </c>
      <c r="B1911" s="19">
        <v>46281</v>
      </c>
      <c r="C1911">
        <v>2026</v>
      </c>
      <c r="D1911" t="s">
        <v>86</v>
      </c>
      <c r="E1911">
        <v>9</v>
      </c>
      <c r="F1911" t="s">
        <v>89</v>
      </c>
      <c r="G1911" t="s">
        <v>20</v>
      </c>
      <c r="H1911" t="s">
        <v>47</v>
      </c>
      <c r="I1911" t="s">
        <v>2</v>
      </c>
      <c r="J1911" t="s">
        <v>13</v>
      </c>
      <c r="K1911" t="s">
        <v>9</v>
      </c>
      <c r="L1911" t="s">
        <v>17</v>
      </c>
      <c r="M1911">
        <v>2</v>
      </c>
      <c r="N1911">
        <v>145.35</v>
      </c>
      <c r="O1911">
        <v>0.05</v>
      </c>
      <c r="P1911">
        <v>78.39</v>
      </c>
      <c r="Q1911">
        <v>276.16499999999996</v>
      </c>
      <c r="R1911">
        <v>156.78</v>
      </c>
      <c r="S1911">
        <v>119.38499999999996</v>
      </c>
      <c r="T1911">
        <v>0.4322959100537721</v>
      </c>
      <c r="U1911">
        <v>2026</v>
      </c>
      <c r="V1911" t="s">
        <v>86</v>
      </c>
      <c r="W1911">
        <v>9</v>
      </c>
      <c r="X1911" t="s">
        <v>89</v>
      </c>
    </row>
    <row r="1912" spans="1:24">
      <c r="A1912">
        <v>365</v>
      </c>
      <c r="B1912" s="19">
        <v>46282</v>
      </c>
      <c r="C1912">
        <v>2026</v>
      </c>
      <c r="D1912" t="s">
        <v>86</v>
      </c>
      <c r="E1912">
        <v>9</v>
      </c>
      <c r="F1912" t="s">
        <v>89</v>
      </c>
      <c r="G1912" t="s">
        <v>20</v>
      </c>
      <c r="H1912" t="s">
        <v>33</v>
      </c>
      <c r="I1912" t="s">
        <v>28</v>
      </c>
      <c r="J1912" t="s">
        <v>3</v>
      </c>
      <c r="K1912" t="s">
        <v>23</v>
      </c>
      <c r="L1912" t="s">
        <v>51</v>
      </c>
      <c r="M1912">
        <v>2</v>
      </c>
      <c r="N1912">
        <v>121.25</v>
      </c>
      <c r="O1912">
        <v>0</v>
      </c>
      <c r="P1912">
        <v>61.5</v>
      </c>
      <c r="Q1912">
        <v>242.5</v>
      </c>
      <c r="R1912">
        <v>123</v>
      </c>
      <c r="S1912">
        <v>119.5</v>
      </c>
      <c r="T1912">
        <v>0.4927835051546392</v>
      </c>
      <c r="U1912">
        <v>2026</v>
      </c>
      <c r="V1912" t="s">
        <v>86</v>
      </c>
      <c r="W1912">
        <v>9</v>
      </c>
      <c r="X1912" t="s">
        <v>89</v>
      </c>
    </row>
    <row r="1913" spans="1:24">
      <c r="A1913">
        <v>494</v>
      </c>
      <c r="B1913" s="19">
        <v>46282</v>
      </c>
      <c r="C1913">
        <v>2026</v>
      </c>
      <c r="D1913" t="s">
        <v>86</v>
      </c>
      <c r="E1913">
        <v>9</v>
      </c>
      <c r="F1913" t="s">
        <v>89</v>
      </c>
      <c r="G1913" t="s">
        <v>20</v>
      </c>
      <c r="H1913" t="s">
        <v>21</v>
      </c>
      <c r="I1913" t="s">
        <v>2</v>
      </c>
      <c r="J1913" t="s">
        <v>13</v>
      </c>
      <c r="K1913" t="s">
        <v>14</v>
      </c>
      <c r="L1913" t="s">
        <v>15</v>
      </c>
      <c r="M1913">
        <v>1</v>
      </c>
      <c r="N1913">
        <v>35.94</v>
      </c>
      <c r="O1913">
        <v>0.1</v>
      </c>
      <c r="P1913">
        <v>13.19</v>
      </c>
      <c r="Q1913">
        <v>32.345999999999997</v>
      </c>
      <c r="R1913">
        <v>13.19</v>
      </c>
      <c r="S1913">
        <v>19.155999999999999</v>
      </c>
      <c r="T1913">
        <v>0.59222160390774747</v>
      </c>
      <c r="U1913">
        <v>2026</v>
      </c>
      <c r="V1913" t="s">
        <v>86</v>
      </c>
      <c r="W1913">
        <v>9</v>
      </c>
      <c r="X1913" t="s">
        <v>89</v>
      </c>
    </row>
    <row r="1914" spans="1:24">
      <c r="A1914">
        <v>665</v>
      </c>
      <c r="B1914" s="19">
        <v>46282</v>
      </c>
      <c r="C1914">
        <v>2026</v>
      </c>
      <c r="D1914" t="s">
        <v>86</v>
      </c>
      <c r="E1914">
        <v>9</v>
      </c>
      <c r="F1914" t="s">
        <v>89</v>
      </c>
      <c r="G1914" t="s">
        <v>6</v>
      </c>
      <c r="H1914" t="s">
        <v>49</v>
      </c>
      <c r="I1914" t="s">
        <v>2</v>
      </c>
      <c r="J1914" t="s">
        <v>13</v>
      </c>
      <c r="K1914" t="s">
        <v>4</v>
      </c>
      <c r="L1914" t="s">
        <v>30</v>
      </c>
      <c r="M1914">
        <v>1</v>
      </c>
      <c r="N1914">
        <v>101.18</v>
      </c>
      <c r="O1914">
        <v>0.1</v>
      </c>
      <c r="P1914">
        <v>49.38</v>
      </c>
      <c r="Q1914">
        <v>91.062000000000012</v>
      </c>
      <c r="R1914">
        <v>49.38</v>
      </c>
      <c r="S1914">
        <v>41.682000000000009</v>
      </c>
      <c r="T1914">
        <v>0.45773209461685449</v>
      </c>
      <c r="U1914">
        <v>2026</v>
      </c>
      <c r="V1914" t="s">
        <v>86</v>
      </c>
      <c r="W1914">
        <v>9</v>
      </c>
      <c r="X1914" t="s">
        <v>89</v>
      </c>
    </row>
    <row r="1915" spans="1:24">
      <c r="A1915">
        <v>2067</v>
      </c>
      <c r="B1915" s="19">
        <v>46282</v>
      </c>
      <c r="C1915">
        <v>2026</v>
      </c>
      <c r="D1915" t="s">
        <v>86</v>
      </c>
      <c r="E1915">
        <v>9</v>
      </c>
      <c r="F1915" t="s">
        <v>89</v>
      </c>
      <c r="G1915" t="s">
        <v>20</v>
      </c>
      <c r="H1915" t="s">
        <v>31</v>
      </c>
      <c r="I1915" t="s">
        <v>19</v>
      </c>
      <c r="J1915" t="s">
        <v>13</v>
      </c>
      <c r="K1915" t="s">
        <v>4</v>
      </c>
      <c r="L1915" t="s">
        <v>5</v>
      </c>
      <c r="M1915">
        <v>2</v>
      </c>
      <c r="N1915">
        <v>82.47</v>
      </c>
      <c r="O1915">
        <v>0</v>
      </c>
      <c r="P1915">
        <v>42.49</v>
      </c>
      <c r="Q1915">
        <v>164.94</v>
      </c>
      <c r="R1915">
        <v>84.98</v>
      </c>
      <c r="S1915">
        <v>79.959999999999994</v>
      </c>
      <c r="T1915">
        <v>0.48478234509518608</v>
      </c>
      <c r="U1915">
        <v>2026</v>
      </c>
      <c r="V1915" t="s">
        <v>86</v>
      </c>
      <c r="W1915">
        <v>9</v>
      </c>
      <c r="X1915" t="s">
        <v>89</v>
      </c>
    </row>
    <row r="1916" spans="1:24">
      <c r="A1916">
        <v>2648</v>
      </c>
      <c r="B1916" s="19">
        <v>46282</v>
      </c>
      <c r="C1916">
        <v>2026</v>
      </c>
      <c r="D1916" t="s">
        <v>86</v>
      </c>
      <c r="E1916">
        <v>9</v>
      </c>
      <c r="F1916" t="s">
        <v>89</v>
      </c>
      <c r="G1916" t="s">
        <v>11</v>
      </c>
      <c r="H1916" t="s">
        <v>52</v>
      </c>
      <c r="I1916" t="s">
        <v>28</v>
      </c>
      <c r="J1916" t="s">
        <v>13</v>
      </c>
      <c r="K1916" t="s">
        <v>34</v>
      </c>
      <c r="L1916" t="s">
        <v>45</v>
      </c>
      <c r="M1916">
        <v>1</v>
      </c>
      <c r="N1916">
        <v>50.47</v>
      </c>
      <c r="O1916">
        <v>0.05</v>
      </c>
      <c r="P1916">
        <v>22.27</v>
      </c>
      <c r="Q1916">
        <v>47.946499999999993</v>
      </c>
      <c r="R1916">
        <v>22.27</v>
      </c>
      <c r="S1916">
        <v>25.676499999999994</v>
      </c>
      <c r="T1916">
        <v>0.53552396942425406</v>
      </c>
      <c r="U1916">
        <v>2026</v>
      </c>
      <c r="V1916" t="s">
        <v>86</v>
      </c>
      <c r="W1916">
        <v>9</v>
      </c>
      <c r="X1916" t="s">
        <v>89</v>
      </c>
    </row>
    <row r="1917" spans="1:24">
      <c r="A1917">
        <v>3074</v>
      </c>
      <c r="B1917" s="19">
        <v>46282</v>
      </c>
      <c r="C1917">
        <v>2026</v>
      </c>
      <c r="D1917" t="s">
        <v>86</v>
      </c>
      <c r="E1917">
        <v>9</v>
      </c>
      <c r="F1917" t="s">
        <v>89</v>
      </c>
      <c r="G1917" t="s">
        <v>20</v>
      </c>
      <c r="H1917" t="s">
        <v>33</v>
      </c>
      <c r="I1917" t="s">
        <v>8</v>
      </c>
      <c r="J1917" t="s">
        <v>16</v>
      </c>
      <c r="K1917" t="s">
        <v>23</v>
      </c>
      <c r="L1917" t="s">
        <v>40</v>
      </c>
      <c r="M1917">
        <v>5</v>
      </c>
      <c r="N1917">
        <v>82.63</v>
      </c>
      <c r="O1917">
        <v>0.15</v>
      </c>
      <c r="P1917">
        <v>38.630000000000003</v>
      </c>
      <c r="Q1917">
        <v>351.17749999999995</v>
      </c>
      <c r="R1917">
        <v>193.15</v>
      </c>
      <c r="S1917">
        <v>158.02749999999995</v>
      </c>
      <c r="T1917">
        <v>0.44999323703824978</v>
      </c>
      <c r="U1917">
        <v>2026</v>
      </c>
      <c r="V1917" t="s">
        <v>86</v>
      </c>
      <c r="W1917">
        <v>9</v>
      </c>
      <c r="X1917" t="s">
        <v>89</v>
      </c>
    </row>
    <row r="1918" spans="1:24">
      <c r="A1918">
        <v>259</v>
      </c>
      <c r="B1918" s="19">
        <v>46283</v>
      </c>
      <c r="C1918">
        <v>2026</v>
      </c>
      <c r="D1918" t="s">
        <v>86</v>
      </c>
      <c r="E1918">
        <v>9</v>
      </c>
      <c r="F1918" t="s">
        <v>89</v>
      </c>
      <c r="G1918" t="s">
        <v>20</v>
      </c>
      <c r="H1918" t="s">
        <v>33</v>
      </c>
      <c r="I1918" t="s">
        <v>19</v>
      </c>
      <c r="J1918" t="s">
        <v>16</v>
      </c>
      <c r="K1918" t="s">
        <v>14</v>
      </c>
      <c r="L1918" t="s">
        <v>48</v>
      </c>
      <c r="M1918">
        <v>4</v>
      </c>
      <c r="N1918">
        <v>168.48</v>
      </c>
      <c r="O1918">
        <v>0.1</v>
      </c>
      <c r="P1918">
        <v>89.85</v>
      </c>
      <c r="Q1918">
        <v>606.52800000000002</v>
      </c>
      <c r="R1918">
        <v>359.4</v>
      </c>
      <c r="S1918">
        <v>247.12800000000004</v>
      </c>
      <c r="T1918">
        <v>0.4074469768914214</v>
      </c>
      <c r="U1918">
        <v>2026</v>
      </c>
      <c r="V1918" t="s">
        <v>86</v>
      </c>
      <c r="W1918">
        <v>9</v>
      </c>
      <c r="X1918" t="s">
        <v>89</v>
      </c>
    </row>
    <row r="1919" spans="1:24">
      <c r="A1919">
        <v>997</v>
      </c>
      <c r="B1919" s="19">
        <v>46283</v>
      </c>
      <c r="C1919">
        <v>2026</v>
      </c>
      <c r="D1919" t="s">
        <v>86</v>
      </c>
      <c r="E1919">
        <v>9</v>
      </c>
      <c r="F1919" t="s">
        <v>89</v>
      </c>
      <c r="G1919" t="s">
        <v>6</v>
      </c>
      <c r="H1919" t="s">
        <v>41</v>
      </c>
      <c r="I1919" t="s">
        <v>28</v>
      </c>
      <c r="J1919" t="s">
        <v>3</v>
      </c>
      <c r="K1919" t="s">
        <v>23</v>
      </c>
      <c r="L1919" t="s">
        <v>51</v>
      </c>
      <c r="M1919">
        <v>2</v>
      </c>
      <c r="N1919">
        <v>121.82</v>
      </c>
      <c r="O1919">
        <v>0</v>
      </c>
      <c r="P1919">
        <v>61.92</v>
      </c>
      <c r="Q1919">
        <v>243.64</v>
      </c>
      <c r="R1919">
        <v>123.84</v>
      </c>
      <c r="S1919">
        <v>119.79999999999998</v>
      </c>
      <c r="T1919">
        <v>0.49170907896897059</v>
      </c>
      <c r="U1919">
        <v>2026</v>
      </c>
      <c r="V1919" t="s">
        <v>86</v>
      </c>
      <c r="W1919">
        <v>9</v>
      </c>
      <c r="X1919" t="s">
        <v>89</v>
      </c>
    </row>
    <row r="1920" spans="1:24">
      <c r="A1920">
        <v>2102</v>
      </c>
      <c r="B1920" s="19">
        <v>46283</v>
      </c>
      <c r="C1920">
        <v>2026</v>
      </c>
      <c r="D1920" t="s">
        <v>86</v>
      </c>
      <c r="E1920">
        <v>9</v>
      </c>
      <c r="F1920" t="s">
        <v>89</v>
      </c>
      <c r="G1920" t="s">
        <v>0</v>
      </c>
      <c r="H1920" t="s">
        <v>50</v>
      </c>
      <c r="I1920" t="s">
        <v>19</v>
      </c>
      <c r="J1920" t="s">
        <v>3</v>
      </c>
      <c r="K1920" t="s">
        <v>4</v>
      </c>
      <c r="L1920" t="s">
        <v>22</v>
      </c>
      <c r="M1920">
        <v>1</v>
      </c>
      <c r="N1920">
        <v>50.02</v>
      </c>
      <c r="O1920">
        <v>0.1</v>
      </c>
      <c r="P1920">
        <v>22.47</v>
      </c>
      <c r="Q1920">
        <v>45.018000000000001</v>
      </c>
      <c r="R1920">
        <v>22.47</v>
      </c>
      <c r="S1920">
        <v>22.548000000000002</v>
      </c>
      <c r="T1920">
        <v>0.50086632013861121</v>
      </c>
      <c r="U1920">
        <v>2026</v>
      </c>
      <c r="V1920" t="s">
        <v>86</v>
      </c>
      <c r="W1920">
        <v>9</v>
      </c>
      <c r="X1920" t="s">
        <v>89</v>
      </c>
    </row>
    <row r="1921" spans="1:24">
      <c r="A1921">
        <v>2452</v>
      </c>
      <c r="B1921" s="19">
        <v>46283</v>
      </c>
      <c r="C1921">
        <v>2026</v>
      </c>
      <c r="D1921" t="s">
        <v>86</v>
      </c>
      <c r="E1921">
        <v>9</v>
      </c>
      <c r="F1921" t="s">
        <v>89</v>
      </c>
      <c r="G1921" t="s">
        <v>11</v>
      </c>
      <c r="H1921" t="s">
        <v>25</v>
      </c>
      <c r="I1921" t="s">
        <v>2</v>
      </c>
      <c r="J1921" t="s">
        <v>13</v>
      </c>
      <c r="K1921" t="s">
        <v>34</v>
      </c>
      <c r="L1921" t="s">
        <v>45</v>
      </c>
      <c r="M1921">
        <v>1</v>
      </c>
      <c r="N1921">
        <v>50.17</v>
      </c>
      <c r="O1921">
        <v>0.1</v>
      </c>
      <c r="P1921">
        <v>21.99</v>
      </c>
      <c r="Q1921">
        <v>45.153000000000006</v>
      </c>
      <c r="R1921">
        <v>21.99</v>
      </c>
      <c r="S1921">
        <v>23.163000000000007</v>
      </c>
      <c r="T1921">
        <v>0.51298917015480705</v>
      </c>
      <c r="U1921">
        <v>2026</v>
      </c>
      <c r="V1921" t="s">
        <v>86</v>
      </c>
      <c r="W1921">
        <v>9</v>
      </c>
      <c r="X1921" t="s">
        <v>89</v>
      </c>
    </row>
    <row r="1922" spans="1:24">
      <c r="A1922">
        <v>2761</v>
      </c>
      <c r="B1922" s="19">
        <v>46283</v>
      </c>
      <c r="C1922">
        <v>2026</v>
      </c>
      <c r="D1922" t="s">
        <v>86</v>
      </c>
      <c r="E1922">
        <v>9</v>
      </c>
      <c r="F1922" t="s">
        <v>89</v>
      </c>
      <c r="G1922" t="s">
        <v>0</v>
      </c>
      <c r="H1922" t="s">
        <v>50</v>
      </c>
      <c r="I1922" t="s">
        <v>8</v>
      </c>
      <c r="J1922" t="s">
        <v>16</v>
      </c>
      <c r="K1922" t="s">
        <v>23</v>
      </c>
      <c r="L1922" t="s">
        <v>51</v>
      </c>
      <c r="M1922">
        <v>5</v>
      </c>
      <c r="N1922">
        <v>124.51</v>
      </c>
      <c r="O1922">
        <v>0.1</v>
      </c>
      <c r="P1922">
        <v>60.29</v>
      </c>
      <c r="Q1922">
        <v>560.29500000000007</v>
      </c>
      <c r="R1922">
        <v>301.45</v>
      </c>
      <c r="S1922">
        <v>258.84500000000008</v>
      </c>
      <c r="T1922">
        <v>0.46197984990049895</v>
      </c>
      <c r="U1922">
        <v>2026</v>
      </c>
      <c r="V1922" t="s">
        <v>86</v>
      </c>
      <c r="W1922">
        <v>9</v>
      </c>
      <c r="X1922" t="s">
        <v>89</v>
      </c>
    </row>
    <row r="1923" spans="1:24">
      <c r="A1923">
        <v>3993</v>
      </c>
      <c r="B1923" s="19">
        <v>46283</v>
      </c>
      <c r="C1923">
        <v>2026</v>
      </c>
      <c r="D1923" t="s">
        <v>86</v>
      </c>
      <c r="E1923">
        <v>9</v>
      </c>
      <c r="F1923" t="s">
        <v>89</v>
      </c>
      <c r="G1923" t="s">
        <v>6</v>
      </c>
      <c r="H1923" t="s">
        <v>43</v>
      </c>
      <c r="I1923" t="s">
        <v>28</v>
      </c>
      <c r="J1923" t="s">
        <v>3</v>
      </c>
      <c r="K1923" t="s">
        <v>9</v>
      </c>
      <c r="L1923" t="s">
        <v>37</v>
      </c>
      <c r="M1923">
        <v>1</v>
      </c>
      <c r="N1923">
        <v>153.68</v>
      </c>
      <c r="O1923">
        <v>0.05</v>
      </c>
      <c r="P1923">
        <v>77.42</v>
      </c>
      <c r="Q1923">
        <v>145.99600000000001</v>
      </c>
      <c r="R1923">
        <v>77.42</v>
      </c>
      <c r="S1923">
        <v>68.576000000000008</v>
      </c>
      <c r="T1923">
        <v>0.46971149894517661</v>
      </c>
      <c r="U1923">
        <v>2026</v>
      </c>
      <c r="V1923" t="s">
        <v>86</v>
      </c>
      <c r="W1923">
        <v>9</v>
      </c>
      <c r="X1923" t="s">
        <v>89</v>
      </c>
    </row>
    <row r="1924" spans="1:24">
      <c r="A1924">
        <v>4343</v>
      </c>
      <c r="B1924" s="19">
        <v>46283</v>
      </c>
      <c r="C1924">
        <v>2026</v>
      </c>
      <c r="D1924" t="s">
        <v>86</v>
      </c>
      <c r="E1924">
        <v>9</v>
      </c>
      <c r="F1924" t="s">
        <v>89</v>
      </c>
      <c r="G1924" t="s">
        <v>6</v>
      </c>
      <c r="H1924" t="s">
        <v>43</v>
      </c>
      <c r="I1924" t="s">
        <v>28</v>
      </c>
      <c r="J1924" t="s">
        <v>13</v>
      </c>
      <c r="K1924" t="s">
        <v>23</v>
      </c>
      <c r="L1924" t="s">
        <v>51</v>
      </c>
      <c r="M1924">
        <v>2</v>
      </c>
      <c r="N1924">
        <v>121.37</v>
      </c>
      <c r="O1924">
        <v>0.05</v>
      </c>
      <c r="P1924">
        <v>60.13</v>
      </c>
      <c r="Q1924">
        <v>230.60300000000001</v>
      </c>
      <c r="R1924">
        <v>120.26</v>
      </c>
      <c r="S1924">
        <v>110.343</v>
      </c>
      <c r="T1924">
        <v>0.47849767782726155</v>
      </c>
      <c r="U1924">
        <v>2026</v>
      </c>
      <c r="V1924" t="s">
        <v>86</v>
      </c>
      <c r="W1924">
        <v>9</v>
      </c>
      <c r="X1924" t="s">
        <v>89</v>
      </c>
    </row>
    <row r="1925" spans="1:24">
      <c r="A1925">
        <v>4429</v>
      </c>
      <c r="B1925" s="19">
        <v>46283</v>
      </c>
      <c r="C1925">
        <v>2026</v>
      </c>
      <c r="D1925" t="s">
        <v>86</v>
      </c>
      <c r="E1925">
        <v>9</v>
      </c>
      <c r="F1925" t="s">
        <v>89</v>
      </c>
      <c r="G1925" t="s">
        <v>0</v>
      </c>
      <c r="H1925" t="s">
        <v>50</v>
      </c>
      <c r="I1925" t="s">
        <v>2</v>
      </c>
      <c r="J1925" t="s">
        <v>16</v>
      </c>
      <c r="K1925" t="s">
        <v>9</v>
      </c>
      <c r="L1925" t="s">
        <v>17</v>
      </c>
      <c r="M1925">
        <v>2</v>
      </c>
      <c r="N1925">
        <v>145.1</v>
      </c>
      <c r="O1925">
        <v>0.1</v>
      </c>
      <c r="P1925">
        <v>77.62</v>
      </c>
      <c r="Q1925">
        <v>261.18</v>
      </c>
      <c r="R1925">
        <v>155.24</v>
      </c>
      <c r="S1925">
        <v>105.94</v>
      </c>
      <c r="T1925">
        <v>0.40562064476606169</v>
      </c>
      <c r="U1925">
        <v>2026</v>
      </c>
      <c r="V1925" t="s">
        <v>86</v>
      </c>
      <c r="W1925">
        <v>9</v>
      </c>
      <c r="X1925" t="s">
        <v>89</v>
      </c>
    </row>
    <row r="1926" spans="1:24">
      <c r="A1926">
        <v>4824</v>
      </c>
      <c r="B1926" s="19">
        <v>46283</v>
      </c>
      <c r="C1926">
        <v>2026</v>
      </c>
      <c r="D1926" t="s">
        <v>86</v>
      </c>
      <c r="E1926">
        <v>9</v>
      </c>
      <c r="F1926" t="s">
        <v>89</v>
      </c>
      <c r="G1926" t="s">
        <v>20</v>
      </c>
      <c r="H1926" t="s">
        <v>33</v>
      </c>
      <c r="I1926" t="s">
        <v>2</v>
      </c>
      <c r="J1926" t="s">
        <v>3</v>
      </c>
      <c r="K1926" t="s">
        <v>34</v>
      </c>
      <c r="L1926" t="s">
        <v>42</v>
      </c>
      <c r="M1926">
        <v>1</v>
      </c>
      <c r="N1926">
        <v>36.729999999999997</v>
      </c>
      <c r="O1926">
        <v>0.05</v>
      </c>
      <c r="P1926">
        <v>14.11</v>
      </c>
      <c r="Q1926">
        <v>34.893499999999996</v>
      </c>
      <c r="R1926">
        <v>14.11</v>
      </c>
      <c r="S1926">
        <v>20.783499999999997</v>
      </c>
      <c r="T1926">
        <v>0.59562669265049362</v>
      </c>
      <c r="U1926">
        <v>2026</v>
      </c>
      <c r="V1926" t="s">
        <v>86</v>
      </c>
      <c r="W1926">
        <v>9</v>
      </c>
      <c r="X1926" t="s">
        <v>89</v>
      </c>
    </row>
    <row r="1927" spans="1:24">
      <c r="A1927">
        <v>4881</v>
      </c>
      <c r="B1927" s="19">
        <v>46283</v>
      </c>
      <c r="C1927">
        <v>2026</v>
      </c>
      <c r="D1927" t="s">
        <v>86</v>
      </c>
      <c r="E1927">
        <v>9</v>
      </c>
      <c r="F1927" t="s">
        <v>89</v>
      </c>
      <c r="G1927" t="s">
        <v>11</v>
      </c>
      <c r="H1927" t="s">
        <v>12</v>
      </c>
      <c r="I1927" t="s">
        <v>2</v>
      </c>
      <c r="J1927" t="s">
        <v>16</v>
      </c>
      <c r="K1927" t="s">
        <v>14</v>
      </c>
      <c r="L1927" t="s">
        <v>44</v>
      </c>
      <c r="M1927">
        <v>4</v>
      </c>
      <c r="N1927">
        <v>134.15</v>
      </c>
      <c r="O1927">
        <v>0.05</v>
      </c>
      <c r="P1927">
        <v>65.58</v>
      </c>
      <c r="Q1927">
        <v>509.77</v>
      </c>
      <c r="R1927">
        <v>262.32</v>
      </c>
      <c r="S1927">
        <v>247.45</v>
      </c>
      <c r="T1927">
        <v>0.48541499107440611</v>
      </c>
      <c r="U1927">
        <v>2026</v>
      </c>
      <c r="V1927" t="s">
        <v>86</v>
      </c>
      <c r="W1927">
        <v>9</v>
      </c>
      <c r="X1927" t="s">
        <v>89</v>
      </c>
    </row>
    <row r="1928" spans="1:24">
      <c r="A1928">
        <v>5138</v>
      </c>
      <c r="B1928" s="19">
        <v>46283</v>
      </c>
      <c r="C1928">
        <v>2026</v>
      </c>
      <c r="D1928" t="s">
        <v>86</v>
      </c>
      <c r="E1928">
        <v>9</v>
      </c>
      <c r="F1928" t="s">
        <v>89</v>
      </c>
      <c r="G1928" t="s">
        <v>0</v>
      </c>
      <c r="H1928" t="s">
        <v>1</v>
      </c>
      <c r="I1928" t="s">
        <v>8</v>
      </c>
      <c r="J1928" t="s">
        <v>16</v>
      </c>
      <c r="K1928" t="s">
        <v>9</v>
      </c>
      <c r="L1928" t="s">
        <v>10</v>
      </c>
      <c r="M1928">
        <v>8</v>
      </c>
      <c r="N1928">
        <v>94.21</v>
      </c>
      <c r="O1928">
        <v>0.1</v>
      </c>
      <c r="P1928">
        <v>45.05</v>
      </c>
      <c r="Q1928">
        <v>678.31200000000001</v>
      </c>
      <c r="R1928">
        <v>360.4</v>
      </c>
      <c r="S1928">
        <v>317.91200000000003</v>
      </c>
      <c r="T1928">
        <v>0.46868107891353833</v>
      </c>
      <c r="U1928">
        <v>2026</v>
      </c>
      <c r="V1928" t="s">
        <v>86</v>
      </c>
      <c r="W1928">
        <v>9</v>
      </c>
      <c r="X1928" t="s">
        <v>89</v>
      </c>
    </row>
    <row r="1929" spans="1:24">
      <c r="A1929">
        <v>1214</v>
      </c>
      <c r="B1929" s="19">
        <v>46284</v>
      </c>
      <c r="C1929">
        <v>2026</v>
      </c>
      <c r="D1929" t="s">
        <v>86</v>
      </c>
      <c r="E1929">
        <v>9</v>
      </c>
      <c r="F1929" t="s">
        <v>89</v>
      </c>
      <c r="G1929" t="s">
        <v>0</v>
      </c>
      <c r="H1929" t="s">
        <v>50</v>
      </c>
      <c r="I1929" t="s">
        <v>19</v>
      </c>
      <c r="J1929" t="s">
        <v>3</v>
      </c>
      <c r="K1929" t="s">
        <v>23</v>
      </c>
      <c r="L1929" t="s">
        <v>29</v>
      </c>
      <c r="M1929">
        <v>1</v>
      </c>
      <c r="N1929">
        <v>198.29</v>
      </c>
      <c r="O1929">
        <v>0.05</v>
      </c>
      <c r="P1929">
        <v>106.24</v>
      </c>
      <c r="Q1929">
        <v>188.37549999999999</v>
      </c>
      <c r="R1929">
        <v>106.24</v>
      </c>
      <c r="S1929">
        <v>82.135499999999993</v>
      </c>
      <c r="T1929">
        <v>0.436020076920831</v>
      </c>
      <c r="U1929">
        <v>2026</v>
      </c>
      <c r="V1929" t="s">
        <v>86</v>
      </c>
      <c r="W1929">
        <v>9</v>
      </c>
      <c r="X1929" t="s">
        <v>89</v>
      </c>
    </row>
    <row r="1930" spans="1:24">
      <c r="A1930">
        <v>1346</v>
      </c>
      <c r="B1930" s="19">
        <v>46284</v>
      </c>
      <c r="C1930">
        <v>2026</v>
      </c>
      <c r="D1930" t="s">
        <v>86</v>
      </c>
      <c r="E1930">
        <v>9</v>
      </c>
      <c r="F1930" t="s">
        <v>89</v>
      </c>
      <c r="G1930" t="s">
        <v>6</v>
      </c>
      <c r="H1930" t="s">
        <v>49</v>
      </c>
      <c r="I1930" t="s">
        <v>28</v>
      </c>
      <c r="J1930" t="s">
        <v>3</v>
      </c>
      <c r="K1930" t="s">
        <v>14</v>
      </c>
      <c r="L1930" t="s">
        <v>48</v>
      </c>
      <c r="M1930">
        <v>3</v>
      </c>
      <c r="N1930">
        <v>166.21</v>
      </c>
      <c r="O1930">
        <v>0.05</v>
      </c>
      <c r="P1930">
        <v>85.03</v>
      </c>
      <c r="Q1930">
        <v>473.69849999999997</v>
      </c>
      <c r="R1930">
        <v>255.09</v>
      </c>
      <c r="S1930">
        <v>218.60849999999996</v>
      </c>
      <c r="T1930">
        <v>0.4614929116304991</v>
      </c>
      <c r="U1930">
        <v>2026</v>
      </c>
      <c r="V1930" t="s">
        <v>86</v>
      </c>
      <c r="W1930">
        <v>9</v>
      </c>
      <c r="X1930" t="s">
        <v>89</v>
      </c>
    </row>
    <row r="1931" spans="1:24">
      <c r="A1931">
        <v>1361</v>
      </c>
      <c r="B1931" s="19">
        <v>46284</v>
      </c>
      <c r="C1931">
        <v>2026</v>
      </c>
      <c r="D1931" t="s">
        <v>86</v>
      </c>
      <c r="E1931">
        <v>9</v>
      </c>
      <c r="F1931" t="s">
        <v>89</v>
      </c>
      <c r="G1931" t="s">
        <v>6</v>
      </c>
      <c r="H1931" t="s">
        <v>27</v>
      </c>
      <c r="I1931" t="s">
        <v>28</v>
      </c>
      <c r="J1931" t="s">
        <v>13</v>
      </c>
      <c r="K1931" t="s">
        <v>4</v>
      </c>
      <c r="L1931" t="s">
        <v>26</v>
      </c>
      <c r="M1931">
        <v>1</v>
      </c>
      <c r="N1931">
        <v>40.700000000000003</v>
      </c>
      <c r="O1931">
        <v>0.05</v>
      </c>
      <c r="P1931">
        <v>16.43</v>
      </c>
      <c r="Q1931">
        <v>38.664999999999999</v>
      </c>
      <c r="R1931">
        <v>16.43</v>
      </c>
      <c r="S1931">
        <v>22.234999999999999</v>
      </c>
      <c r="T1931">
        <v>0.57506789085736454</v>
      </c>
      <c r="U1931">
        <v>2026</v>
      </c>
      <c r="V1931" t="s">
        <v>86</v>
      </c>
      <c r="W1931">
        <v>9</v>
      </c>
      <c r="X1931" t="s">
        <v>89</v>
      </c>
    </row>
    <row r="1932" spans="1:24">
      <c r="A1932">
        <v>2728</v>
      </c>
      <c r="B1932" s="19">
        <v>46284</v>
      </c>
      <c r="C1932">
        <v>2026</v>
      </c>
      <c r="D1932" t="s">
        <v>86</v>
      </c>
      <c r="E1932">
        <v>9</v>
      </c>
      <c r="F1932" t="s">
        <v>89</v>
      </c>
      <c r="G1932" t="s">
        <v>0</v>
      </c>
      <c r="H1932" t="s">
        <v>50</v>
      </c>
      <c r="I1932" t="s">
        <v>2</v>
      </c>
      <c r="J1932" t="s">
        <v>13</v>
      </c>
      <c r="K1932" t="s">
        <v>9</v>
      </c>
      <c r="L1932" t="s">
        <v>37</v>
      </c>
      <c r="M1932">
        <v>3</v>
      </c>
      <c r="N1932">
        <v>153.5</v>
      </c>
      <c r="O1932">
        <v>0</v>
      </c>
      <c r="P1932">
        <v>80.819999999999993</v>
      </c>
      <c r="Q1932">
        <v>460.5</v>
      </c>
      <c r="R1932">
        <v>242.45999999999998</v>
      </c>
      <c r="S1932">
        <v>218.04000000000002</v>
      </c>
      <c r="T1932">
        <v>0.47348534201954401</v>
      </c>
      <c r="U1932">
        <v>2026</v>
      </c>
      <c r="V1932" t="s">
        <v>86</v>
      </c>
      <c r="W1932">
        <v>9</v>
      </c>
      <c r="X1932" t="s">
        <v>89</v>
      </c>
    </row>
    <row r="1933" spans="1:24">
      <c r="A1933">
        <v>2788</v>
      </c>
      <c r="B1933" s="19">
        <v>46284</v>
      </c>
      <c r="C1933">
        <v>2026</v>
      </c>
      <c r="D1933" t="s">
        <v>86</v>
      </c>
      <c r="E1933">
        <v>9</v>
      </c>
      <c r="F1933" t="s">
        <v>89</v>
      </c>
      <c r="G1933" t="s">
        <v>6</v>
      </c>
      <c r="H1933" t="s">
        <v>43</v>
      </c>
      <c r="I1933" t="s">
        <v>28</v>
      </c>
      <c r="J1933" t="s">
        <v>13</v>
      </c>
      <c r="K1933" t="s">
        <v>9</v>
      </c>
      <c r="L1933" t="s">
        <v>46</v>
      </c>
      <c r="M1933">
        <v>1</v>
      </c>
      <c r="N1933">
        <v>70.430000000000007</v>
      </c>
      <c r="O1933">
        <v>0</v>
      </c>
      <c r="P1933">
        <v>31.51</v>
      </c>
      <c r="Q1933">
        <v>70.430000000000007</v>
      </c>
      <c r="R1933">
        <v>31.51</v>
      </c>
      <c r="S1933">
        <v>38.92</v>
      </c>
      <c r="T1933">
        <v>0.55260542382507449</v>
      </c>
      <c r="U1933">
        <v>2026</v>
      </c>
      <c r="V1933" t="s">
        <v>86</v>
      </c>
      <c r="W1933">
        <v>9</v>
      </c>
      <c r="X1933" t="s">
        <v>89</v>
      </c>
    </row>
    <row r="1934" spans="1:24">
      <c r="A1934">
        <v>2932</v>
      </c>
      <c r="B1934" s="19">
        <v>46284</v>
      </c>
      <c r="C1934">
        <v>2026</v>
      </c>
      <c r="D1934" t="s">
        <v>86</v>
      </c>
      <c r="E1934">
        <v>9</v>
      </c>
      <c r="F1934" t="s">
        <v>89</v>
      </c>
      <c r="G1934" t="s">
        <v>0</v>
      </c>
      <c r="H1934" t="s">
        <v>50</v>
      </c>
      <c r="I1934" t="s">
        <v>19</v>
      </c>
      <c r="J1934" t="s">
        <v>16</v>
      </c>
      <c r="K1934" t="s">
        <v>4</v>
      </c>
      <c r="L1934" t="s">
        <v>22</v>
      </c>
      <c r="M1934">
        <v>4</v>
      </c>
      <c r="N1934">
        <v>49.93</v>
      </c>
      <c r="O1934">
        <v>0</v>
      </c>
      <c r="P1934">
        <v>22.99</v>
      </c>
      <c r="Q1934">
        <v>199.72</v>
      </c>
      <c r="R1934">
        <v>91.96</v>
      </c>
      <c r="S1934">
        <v>107.76</v>
      </c>
      <c r="T1934">
        <v>0.53955537752853999</v>
      </c>
      <c r="U1934">
        <v>2026</v>
      </c>
      <c r="V1934" t="s">
        <v>86</v>
      </c>
      <c r="W1934">
        <v>9</v>
      </c>
      <c r="X1934" t="s">
        <v>89</v>
      </c>
    </row>
    <row r="1935" spans="1:24">
      <c r="A1935">
        <v>3399</v>
      </c>
      <c r="B1935" s="19">
        <v>46284</v>
      </c>
      <c r="C1935">
        <v>2026</v>
      </c>
      <c r="D1935" t="s">
        <v>86</v>
      </c>
      <c r="E1935">
        <v>9</v>
      </c>
      <c r="F1935" t="s">
        <v>89</v>
      </c>
      <c r="G1935" t="s">
        <v>6</v>
      </c>
      <c r="H1935" t="s">
        <v>43</v>
      </c>
      <c r="I1935" t="s">
        <v>19</v>
      </c>
      <c r="J1935" t="s">
        <v>3</v>
      </c>
      <c r="K1935" t="s">
        <v>4</v>
      </c>
      <c r="L1935" t="s">
        <v>22</v>
      </c>
      <c r="M1935">
        <v>1</v>
      </c>
      <c r="N1935">
        <v>50.18</v>
      </c>
      <c r="O1935">
        <v>0</v>
      </c>
      <c r="P1935">
        <v>22.92</v>
      </c>
      <c r="Q1935">
        <v>50.18</v>
      </c>
      <c r="R1935">
        <v>22.92</v>
      </c>
      <c r="S1935">
        <v>27.259999999999998</v>
      </c>
      <c r="T1935">
        <v>0.54324432044639293</v>
      </c>
      <c r="U1935">
        <v>2026</v>
      </c>
      <c r="V1935" t="s">
        <v>86</v>
      </c>
      <c r="W1935">
        <v>9</v>
      </c>
      <c r="X1935" t="s">
        <v>89</v>
      </c>
    </row>
    <row r="1936" spans="1:24">
      <c r="A1936">
        <v>3588</v>
      </c>
      <c r="B1936" s="19">
        <v>46284</v>
      </c>
      <c r="C1936">
        <v>2026</v>
      </c>
      <c r="D1936" t="s">
        <v>86</v>
      </c>
      <c r="E1936">
        <v>9</v>
      </c>
      <c r="F1936" t="s">
        <v>89</v>
      </c>
      <c r="G1936" t="s">
        <v>20</v>
      </c>
      <c r="H1936" t="s">
        <v>47</v>
      </c>
      <c r="I1936" t="s">
        <v>19</v>
      </c>
      <c r="J1936" t="s">
        <v>13</v>
      </c>
      <c r="K1936" t="s">
        <v>14</v>
      </c>
      <c r="L1936" t="s">
        <v>48</v>
      </c>
      <c r="M1936">
        <v>2</v>
      </c>
      <c r="N1936">
        <v>164.01</v>
      </c>
      <c r="O1936">
        <v>0.15</v>
      </c>
      <c r="P1936">
        <v>87.14</v>
      </c>
      <c r="Q1936">
        <v>278.81699999999995</v>
      </c>
      <c r="R1936">
        <v>174.28</v>
      </c>
      <c r="S1936">
        <v>104.53699999999995</v>
      </c>
      <c r="T1936">
        <v>0.37493050997607741</v>
      </c>
      <c r="U1936">
        <v>2026</v>
      </c>
      <c r="V1936" t="s">
        <v>86</v>
      </c>
      <c r="W1936">
        <v>9</v>
      </c>
      <c r="X1936" t="s">
        <v>89</v>
      </c>
    </row>
    <row r="1937" spans="1:24">
      <c r="A1937">
        <v>3603</v>
      </c>
      <c r="B1937" s="19">
        <v>46284</v>
      </c>
      <c r="C1937">
        <v>2026</v>
      </c>
      <c r="D1937" t="s">
        <v>86</v>
      </c>
      <c r="E1937">
        <v>9</v>
      </c>
      <c r="F1937" t="s">
        <v>89</v>
      </c>
      <c r="G1937" t="s">
        <v>6</v>
      </c>
      <c r="H1937" t="s">
        <v>49</v>
      </c>
      <c r="I1937" t="s">
        <v>28</v>
      </c>
      <c r="J1937" t="s">
        <v>3</v>
      </c>
      <c r="K1937" t="s">
        <v>4</v>
      </c>
      <c r="L1937" t="s">
        <v>5</v>
      </c>
      <c r="M1937">
        <v>2</v>
      </c>
      <c r="N1937">
        <v>83.77</v>
      </c>
      <c r="O1937">
        <v>0</v>
      </c>
      <c r="P1937">
        <v>43.32</v>
      </c>
      <c r="Q1937">
        <v>167.54</v>
      </c>
      <c r="R1937">
        <v>86.64</v>
      </c>
      <c r="S1937">
        <v>80.899999999999991</v>
      </c>
      <c r="T1937">
        <v>0.4828697624447893</v>
      </c>
      <c r="U1937">
        <v>2026</v>
      </c>
      <c r="V1937" t="s">
        <v>86</v>
      </c>
      <c r="W1937">
        <v>9</v>
      </c>
      <c r="X1937" t="s">
        <v>89</v>
      </c>
    </row>
    <row r="1938" spans="1:24">
      <c r="A1938">
        <v>3845</v>
      </c>
      <c r="B1938" s="19">
        <v>46284</v>
      </c>
      <c r="C1938">
        <v>2026</v>
      </c>
      <c r="D1938" t="s">
        <v>86</v>
      </c>
      <c r="E1938">
        <v>9</v>
      </c>
      <c r="F1938" t="s">
        <v>89</v>
      </c>
      <c r="G1938" t="s">
        <v>20</v>
      </c>
      <c r="H1938" t="s">
        <v>33</v>
      </c>
      <c r="I1938" t="s">
        <v>2</v>
      </c>
      <c r="J1938" t="s">
        <v>13</v>
      </c>
      <c r="K1938" t="s">
        <v>23</v>
      </c>
      <c r="L1938" t="s">
        <v>40</v>
      </c>
      <c r="M1938">
        <v>1</v>
      </c>
      <c r="N1938">
        <v>81.84</v>
      </c>
      <c r="O1938">
        <v>0</v>
      </c>
      <c r="P1938">
        <v>38.5</v>
      </c>
      <c r="Q1938">
        <v>81.84</v>
      </c>
      <c r="R1938">
        <v>38.5</v>
      </c>
      <c r="S1938">
        <v>43.34</v>
      </c>
      <c r="T1938">
        <v>0.52956989247311825</v>
      </c>
      <c r="U1938">
        <v>2026</v>
      </c>
      <c r="V1938" t="s">
        <v>86</v>
      </c>
      <c r="W1938">
        <v>9</v>
      </c>
      <c r="X1938" t="s">
        <v>89</v>
      </c>
    </row>
    <row r="1939" spans="1:24">
      <c r="A1939">
        <v>4191</v>
      </c>
      <c r="B1939" s="19">
        <v>46284</v>
      </c>
      <c r="C1939">
        <v>2026</v>
      </c>
      <c r="D1939" t="s">
        <v>86</v>
      </c>
      <c r="E1939">
        <v>9</v>
      </c>
      <c r="F1939" t="s">
        <v>89</v>
      </c>
      <c r="G1939" t="s">
        <v>11</v>
      </c>
      <c r="H1939" t="s">
        <v>25</v>
      </c>
      <c r="I1939" t="s">
        <v>28</v>
      </c>
      <c r="J1939" t="s">
        <v>3</v>
      </c>
      <c r="K1939" t="s">
        <v>34</v>
      </c>
      <c r="L1939" t="s">
        <v>35</v>
      </c>
      <c r="M1939">
        <v>1</v>
      </c>
      <c r="N1939">
        <v>40.32</v>
      </c>
      <c r="O1939">
        <v>0.15</v>
      </c>
      <c r="P1939">
        <v>14.39</v>
      </c>
      <c r="Q1939">
        <v>34.271999999999998</v>
      </c>
      <c r="R1939">
        <v>14.39</v>
      </c>
      <c r="S1939">
        <v>19.881999999999998</v>
      </c>
      <c r="T1939">
        <v>0.58012371615312786</v>
      </c>
      <c r="U1939">
        <v>2026</v>
      </c>
      <c r="V1939" t="s">
        <v>86</v>
      </c>
      <c r="W1939">
        <v>9</v>
      </c>
      <c r="X1939" t="s">
        <v>89</v>
      </c>
    </row>
    <row r="1940" spans="1:24">
      <c r="A1940">
        <v>4269</v>
      </c>
      <c r="B1940" s="19">
        <v>46284</v>
      </c>
      <c r="C1940">
        <v>2026</v>
      </c>
      <c r="D1940" t="s">
        <v>86</v>
      </c>
      <c r="E1940">
        <v>9</v>
      </c>
      <c r="F1940" t="s">
        <v>89</v>
      </c>
      <c r="G1940" t="s">
        <v>11</v>
      </c>
      <c r="H1940" t="s">
        <v>52</v>
      </c>
      <c r="I1940" t="s">
        <v>8</v>
      </c>
      <c r="J1940" t="s">
        <v>16</v>
      </c>
      <c r="K1940" t="s">
        <v>9</v>
      </c>
      <c r="L1940" t="s">
        <v>37</v>
      </c>
      <c r="M1940">
        <v>4</v>
      </c>
      <c r="N1940">
        <v>155.84</v>
      </c>
      <c r="O1940">
        <v>0.05</v>
      </c>
      <c r="P1940">
        <v>80.790000000000006</v>
      </c>
      <c r="Q1940">
        <v>592.19200000000001</v>
      </c>
      <c r="R1940">
        <v>323.16000000000003</v>
      </c>
      <c r="S1940">
        <v>269.03199999999998</v>
      </c>
      <c r="T1940">
        <v>0.45429860585755966</v>
      </c>
      <c r="U1940">
        <v>2026</v>
      </c>
      <c r="V1940" t="s">
        <v>86</v>
      </c>
      <c r="W1940">
        <v>9</v>
      </c>
      <c r="X1940" t="s">
        <v>89</v>
      </c>
    </row>
    <row r="1941" spans="1:24">
      <c r="A1941">
        <v>5</v>
      </c>
      <c r="B1941" s="19">
        <v>46285</v>
      </c>
      <c r="C1941">
        <v>2026</v>
      </c>
      <c r="D1941" t="s">
        <v>86</v>
      </c>
      <c r="E1941">
        <v>9</v>
      </c>
      <c r="F1941" t="s">
        <v>89</v>
      </c>
      <c r="G1941" t="s">
        <v>6</v>
      </c>
      <c r="H1941" t="s">
        <v>27</v>
      </c>
      <c r="I1941" t="s">
        <v>2</v>
      </c>
      <c r="J1941" t="s">
        <v>16</v>
      </c>
      <c r="K1941" t="s">
        <v>34</v>
      </c>
      <c r="L1941" t="s">
        <v>45</v>
      </c>
      <c r="M1941">
        <v>1</v>
      </c>
      <c r="N1941">
        <v>51.83</v>
      </c>
      <c r="O1941">
        <v>0</v>
      </c>
      <c r="P1941">
        <v>21.9</v>
      </c>
      <c r="Q1941">
        <v>51.83</v>
      </c>
      <c r="R1941">
        <v>21.9</v>
      </c>
      <c r="S1941">
        <v>29.93</v>
      </c>
      <c r="T1941">
        <v>0.57746478873239437</v>
      </c>
      <c r="U1941">
        <v>2026</v>
      </c>
      <c r="V1941" t="s">
        <v>86</v>
      </c>
      <c r="W1941">
        <v>9</v>
      </c>
      <c r="X1941" t="s">
        <v>89</v>
      </c>
    </row>
    <row r="1942" spans="1:24">
      <c r="A1942">
        <v>210</v>
      </c>
      <c r="B1942" s="19">
        <v>46285</v>
      </c>
      <c r="C1942">
        <v>2026</v>
      </c>
      <c r="D1942" t="s">
        <v>86</v>
      </c>
      <c r="E1942">
        <v>9</v>
      </c>
      <c r="F1942" t="s">
        <v>89</v>
      </c>
      <c r="G1942" t="s">
        <v>11</v>
      </c>
      <c r="H1942" t="s">
        <v>18</v>
      </c>
      <c r="I1942" t="s">
        <v>19</v>
      </c>
      <c r="J1942" t="s">
        <v>3</v>
      </c>
      <c r="K1942" t="s">
        <v>23</v>
      </c>
      <c r="L1942" t="s">
        <v>29</v>
      </c>
      <c r="M1942">
        <v>1</v>
      </c>
      <c r="N1942">
        <v>190.77</v>
      </c>
      <c r="O1942">
        <v>0.05</v>
      </c>
      <c r="P1942">
        <v>104.69</v>
      </c>
      <c r="Q1942">
        <v>181.23150000000001</v>
      </c>
      <c r="R1942">
        <v>104.69</v>
      </c>
      <c r="S1942">
        <v>76.541500000000013</v>
      </c>
      <c r="T1942">
        <v>0.42234103894742364</v>
      </c>
      <c r="U1942">
        <v>2026</v>
      </c>
      <c r="V1942" t="s">
        <v>86</v>
      </c>
      <c r="W1942">
        <v>9</v>
      </c>
      <c r="X1942" t="s">
        <v>89</v>
      </c>
    </row>
    <row r="1943" spans="1:24">
      <c r="A1943">
        <v>462</v>
      </c>
      <c r="B1943" s="19">
        <v>46285</v>
      </c>
      <c r="C1943">
        <v>2026</v>
      </c>
      <c r="D1943" t="s">
        <v>86</v>
      </c>
      <c r="E1943">
        <v>9</v>
      </c>
      <c r="F1943" t="s">
        <v>89</v>
      </c>
      <c r="G1943" t="s">
        <v>6</v>
      </c>
      <c r="H1943" t="s">
        <v>43</v>
      </c>
      <c r="I1943" t="s">
        <v>19</v>
      </c>
      <c r="J1943" t="s">
        <v>13</v>
      </c>
      <c r="K1943" t="s">
        <v>4</v>
      </c>
      <c r="L1943" t="s">
        <v>26</v>
      </c>
      <c r="M1943">
        <v>2</v>
      </c>
      <c r="N1943">
        <v>40.049999999999997</v>
      </c>
      <c r="O1943">
        <v>0.05</v>
      </c>
      <c r="P1943">
        <v>16.97</v>
      </c>
      <c r="Q1943">
        <v>76.094999999999985</v>
      </c>
      <c r="R1943">
        <v>33.94</v>
      </c>
      <c r="S1943">
        <v>42.154999999999987</v>
      </c>
      <c r="T1943">
        <v>0.55397857940731976</v>
      </c>
      <c r="U1943">
        <v>2026</v>
      </c>
      <c r="V1943" t="s">
        <v>86</v>
      </c>
      <c r="W1943">
        <v>9</v>
      </c>
      <c r="X1943" t="s">
        <v>89</v>
      </c>
    </row>
    <row r="1944" spans="1:24">
      <c r="A1944">
        <v>725</v>
      </c>
      <c r="B1944" s="19">
        <v>46285</v>
      </c>
      <c r="C1944">
        <v>2026</v>
      </c>
      <c r="D1944" t="s">
        <v>86</v>
      </c>
      <c r="E1944">
        <v>9</v>
      </c>
      <c r="F1944" t="s">
        <v>89</v>
      </c>
      <c r="G1944" t="s">
        <v>6</v>
      </c>
      <c r="H1944" t="s">
        <v>43</v>
      </c>
      <c r="I1944" t="s">
        <v>2</v>
      </c>
      <c r="J1944" t="s">
        <v>13</v>
      </c>
      <c r="K1944" t="s">
        <v>4</v>
      </c>
      <c r="L1944" t="s">
        <v>5</v>
      </c>
      <c r="M1944">
        <v>1</v>
      </c>
      <c r="N1944">
        <v>82.08</v>
      </c>
      <c r="O1944">
        <v>0.05</v>
      </c>
      <c r="P1944">
        <v>43.18</v>
      </c>
      <c r="Q1944">
        <v>77.975999999999999</v>
      </c>
      <c r="R1944">
        <v>43.18</v>
      </c>
      <c r="S1944">
        <v>34.795999999999999</v>
      </c>
      <c r="T1944">
        <v>0.44623986867754178</v>
      </c>
      <c r="U1944">
        <v>2026</v>
      </c>
      <c r="V1944" t="s">
        <v>86</v>
      </c>
      <c r="W1944">
        <v>9</v>
      </c>
      <c r="X1944" t="s">
        <v>89</v>
      </c>
    </row>
    <row r="1945" spans="1:24">
      <c r="A1945">
        <v>918</v>
      </c>
      <c r="B1945" s="19">
        <v>46285</v>
      </c>
      <c r="C1945">
        <v>2026</v>
      </c>
      <c r="D1945" t="s">
        <v>86</v>
      </c>
      <c r="E1945">
        <v>9</v>
      </c>
      <c r="F1945" t="s">
        <v>89</v>
      </c>
      <c r="G1945" t="s">
        <v>0</v>
      </c>
      <c r="H1945" t="s">
        <v>50</v>
      </c>
      <c r="I1945" t="s">
        <v>2</v>
      </c>
      <c r="J1945" t="s">
        <v>3</v>
      </c>
      <c r="K1945" t="s">
        <v>4</v>
      </c>
      <c r="L1945" t="s">
        <v>22</v>
      </c>
      <c r="M1945">
        <v>1</v>
      </c>
      <c r="N1945">
        <v>50.3</v>
      </c>
      <c r="O1945">
        <v>0.05</v>
      </c>
      <c r="P1945">
        <v>22.14</v>
      </c>
      <c r="Q1945">
        <v>47.784999999999997</v>
      </c>
      <c r="R1945">
        <v>22.14</v>
      </c>
      <c r="S1945">
        <v>25.644999999999996</v>
      </c>
      <c r="T1945">
        <v>0.53667468870984614</v>
      </c>
      <c r="U1945">
        <v>2026</v>
      </c>
      <c r="V1945" t="s">
        <v>86</v>
      </c>
      <c r="W1945">
        <v>9</v>
      </c>
      <c r="X1945" t="s">
        <v>89</v>
      </c>
    </row>
    <row r="1946" spans="1:24">
      <c r="A1946">
        <v>1442</v>
      </c>
      <c r="B1946" s="19">
        <v>46285</v>
      </c>
      <c r="C1946">
        <v>2026</v>
      </c>
      <c r="D1946" t="s">
        <v>86</v>
      </c>
      <c r="E1946">
        <v>9</v>
      </c>
      <c r="F1946" t="s">
        <v>89</v>
      </c>
      <c r="G1946" t="s">
        <v>11</v>
      </c>
      <c r="H1946" t="s">
        <v>52</v>
      </c>
      <c r="I1946" t="s">
        <v>2</v>
      </c>
      <c r="J1946" t="s">
        <v>13</v>
      </c>
      <c r="K1946" t="s">
        <v>14</v>
      </c>
      <c r="L1946" t="s">
        <v>32</v>
      </c>
      <c r="M1946">
        <v>1</v>
      </c>
      <c r="N1946">
        <v>47.68</v>
      </c>
      <c r="O1946">
        <v>0.1</v>
      </c>
      <c r="P1946">
        <v>18.03</v>
      </c>
      <c r="Q1946">
        <v>42.911999999999999</v>
      </c>
      <c r="R1946">
        <v>18.03</v>
      </c>
      <c r="S1946">
        <v>24.881999999999998</v>
      </c>
      <c r="T1946">
        <v>0.57983780760626391</v>
      </c>
      <c r="U1946">
        <v>2026</v>
      </c>
      <c r="V1946" t="s">
        <v>86</v>
      </c>
      <c r="W1946">
        <v>9</v>
      </c>
      <c r="X1946" t="s">
        <v>89</v>
      </c>
    </row>
    <row r="1947" spans="1:24">
      <c r="A1947">
        <v>4290</v>
      </c>
      <c r="B1947" s="19">
        <v>46285</v>
      </c>
      <c r="C1947">
        <v>2026</v>
      </c>
      <c r="D1947" t="s">
        <v>86</v>
      </c>
      <c r="E1947">
        <v>9</v>
      </c>
      <c r="F1947" t="s">
        <v>89</v>
      </c>
      <c r="G1947" t="s">
        <v>11</v>
      </c>
      <c r="H1947" t="s">
        <v>12</v>
      </c>
      <c r="I1947" t="s">
        <v>19</v>
      </c>
      <c r="J1947" t="s">
        <v>3</v>
      </c>
      <c r="K1947" t="s">
        <v>4</v>
      </c>
      <c r="L1947" t="s">
        <v>22</v>
      </c>
      <c r="M1947">
        <v>2</v>
      </c>
      <c r="N1947">
        <v>51.48</v>
      </c>
      <c r="O1947">
        <v>0.05</v>
      </c>
      <c r="P1947">
        <v>22.38</v>
      </c>
      <c r="Q1947">
        <v>97.811999999999983</v>
      </c>
      <c r="R1947">
        <v>44.76</v>
      </c>
      <c r="S1947">
        <v>53.051999999999985</v>
      </c>
      <c r="T1947">
        <v>0.54238743712427917</v>
      </c>
      <c r="U1947">
        <v>2026</v>
      </c>
      <c r="V1947" t="s">
        <v>86</v>
      </c>
      <c r="W1947">
        <v>9</v>
      </c>
      <c r="X1947" t="s">
        <v>89</v>
      </c>
    </row>
    <row r="1948" spans="1:24">
      <c r="A1948">
        <v>4666</v>
      </c>
      <c r="B1948" s="19">
        <v>46285</v>
      </c>
      <c r="C1948">
        <v>2026</v>
      </c>
      <c r="D1948" t="s">
        <v>86</v>
      </c>
      <c r="E1948">
        <v>9</v>
      </c>
      <c r="F1948" t="s">
        <v>89</v>
      </c>
      <c r="G1948" t="s">
        <v>11</v>
      </c>
      <c r="H1948" t="s">
        <v>18</v>
      </c>
      <c r="I1948" t="s">
        <v>2</v>
      </c>
      <c r="J1948" t="s">
        <v>16</v>
      </c>
      <c r="K1948" t="s">
        <v>34</v>
      </c>
      <c r="L1948" t="s">
        <v>38</v>
      </c>
      <c r="M1948">
        <v>2</v>
      </c>
      <c r="N1948">
        <v>123.73</v>
      </c>
      <c r="O1948">
        <v>0</v>
      </c>
      <c r="P1948">
        <v>68.459999999999994</v>
      </c>
      <c r="Q1948">
        <v>247.46</v>
      </c>
      <c r="R1948">
        <v>136.91999999999999</v>
      </c>
      <c r="S1948">
        <v>110.54000000000002</v>
      </c>
      <c r="T1948">
        <v>0.44669845631617239</v>
      </c>
      <c r="U1948">
        <v>2026</v>
      </c>
      <c r="V1948" t="s">
        <v>86</v>
      </c>
      <c r="W1948">
        <v>9</v>
      </c>
      <c r="X1948" t="s">
        <v>89</v>
      </c>
    </row>
    <row r="1949" spans="1:24">
      <c r="A1949">
        <v>234</v>
      </c>
      <c r="B1949" s="19">
        <v>46286</v>
      </c>
      <c r="C1949">
        <v>2026</v>
      </c>
      <c r="D1949" t="s">
        <v>86</v>
      </c>
      <c r="E1949">
        <v>9</v>
      </c>
      <c r="F1949" t="s">
        <v>89</v>
      </c>
      <c r="G1949" t="s">
        <v>11</v>
      </c>
      <c r="H1949" t="s">
        <v>25</v>
      </c>
      <c r="I1949" t="s">
        <v>2</v>
      </c>
      <c r="J1949" t="s">
        <v>16</v>
      </c>
      <c r="K1949" t="s">
        <v>9</v>
      </c>
      <c r="L1949" t="s">
        <v>17</v>
      </c>
      <c r="M1949">
        <v>2</v>
      </c>
      <c r="N1949">
        <v>146.81</v>
      </c>
      <c r="O1949">
        <v>0</v>
      </c>
      <c r="P1949">
        <v>79.72</v>
      </c>
      <c r="Q1949">
        <v>293.62</v>
      </c>
      <c r="R1949">
        <v>159.44</v>
      </c>
      <c r="S1949">
        <v>134.18</v>
      </c>
      <c r="T1949">
        <v>0.45698521899053202</v>
      </c>
      <c r="U1949">
        <v>2026</v>
      </c>
      <c r="V1949" t="s">
        <v>86</v>
      </c>
      <c r="W1949">
        <v>9</v>
      </c>
      <c r="X1949" t="s">
        <v>89</v>
      </c>
    </row>
    <row r="1950" spans="1:24">
      <c r="A1950">
        <v>802</v>
      </c>
      <c r="B1950" s="19">
        <v>46286</v>
      </c>
      <c r="C1950">
        <v>2026</v>
      </c>
      <c r="D1950" t="s">
        <v>86</v>
      </c>
      <c r="E1950">
        <v>9</v>
      </c>
      <c r="F1950" t="s">
        <v>89</v>
      </c>
      <c r="G1950" t="s">
        <v>6</v>
      </c>
      <c r="H1950" t="s">
        <v>43</v>
      </c>
      <c r="I1950" t="s">
        <v>19</v>
      </c>
      <c r="J1950" t="s">
        <v>3</v>
      </c>
      <c r="K1950" t="s">
        <v>14</v>
      </c>
      <c r="L1950" t="s">
        <v>48</v>
      </c>
      <c r="M1950">
        <v>2</v>
      </c>
      <c r="N1950">
        <v>167.16</v>
      </c>
      <c r="O1950">
        <v>0</v>
      </c>
      <c r="P1950">
        <v>88.51</v>
      </c>
      <c r="Q1950">
        <v>334.32</v>
      </c>
      <c r="R1950">
        <v>177.02</v>
      </c>
      <c r="S1950">
        <v>157.29999999999998</v>
      </c>
      <c r="T1950">
        <v>0.4705072983967456</v>
      </c>
      <c r="U1950">
        <v>2026</v>
      </c>
      <c r="V1950" t="s">
        <v>86</v>
      </c>
      <c r="W1950">
        <v>9</v>
      </c>
      <c r="X1950" t="s">
        <v>89</v>
      </c>
    </row>
    <row r="1951" spans="1:24">
      <c r="A1951">
        <v>1942</v>
      </c>
      <c r="B1951" s="19">
        <v>46286</v>
      </c>
      <c r="C1951">
        <v>2026</v>
      </c>
      <c r="D1951" t="s">
        <v>86</v>
      </c>
      <c r="E1951">
        <v>9</v>
      </c>
      <c r="F1951" t="s">
        <v>89</v>
      </c>
      <c r="G1951" t="s">
        <v>11</v>
      </c>
      <c r="H1951" t="s">
        <v>12</v>
      </c>
      <c r="I1951" t="s">
        <v>2</v>
      </c>
      <c r="J1951" t="s">
        <v>13</v>
      </c>
      <c r="K1951" t="s">
        <v>4</v>
      </c>
      <c r="L1951" t="s">
        <v>5</v>
      </c>
      <c r="M1951">
        <v>1</v>
      </c>
      <c r="N1951">
        <v>83.69</v>
      </c>
      <c r="O1951">
        <v>0</v>
      </c>
      <c r="P1951">
        <v>42.76</v>
      </c>
      <c r="Q1951">
        <v>83.69</v>
      </c>
      <c r="R1951">
        <v>42.76</v>
      </c>
      <c r="S1951">
        <v>40.93</v>
      </c>
      <c r="T1951">
        <v>0.48906679412116144</v>
      </c>
      <c r="U1951">
        <v>2026</v>
      </c>
      <c r="V1951" t="s">
        <v>86</v>
      </c>
      <c r="W1951">
        <v>9</v>
      </c>
      <c r="X1951" t="s">
        <v>89</v>
      </c>
    </row>
    <row r="1952" spans="1:24">
      <c r="A1952">
        <v>2200</v>
      </c>
      <c r="B1952" s="19">
        <v>46286</v>
      </c>
      <c r="C1952">
        <v>2026</v>
      </c>
      <c r="D1952" t="s">
        <v>86</v>
      </c>
      <c r="E1952">
        <v>9</v>
      </c>
      <c r="F1952" t="s">
        <v>89</v>
      </c>
      <c r="G1952" t="s">
        <v>0</v>
      </c>
      <c r="H1952" t="s">
        <v>1</v>
      </c>
      <c r="I1952" t="s">
        <v>2</v>
      </c>
      <c r="J1952" t="s">
        <v>13</v>
      </c>
      <c r="K1952" t="s">
        <v>4</v>
      </c>
      <c r="L1952" t="s">
        <v>26</v>
      </c>
      <c r="M1952">
        <v>1</v>
      </c>
      <c r="N1952">
        <v>40.4</v>
      </c>
      <c r="O1952">
        <v>0.15</v>
      </c>
      <c r="P1952">
        <v>16.47</v>
      </c>
      <c r="Q1952">
        <v>34.339999999999996</v>
      </c>
      <c r="R1952">
        <v>16.47</v>
      </c>
      <c r="S1952">
        <v>17.869999999999997</v>
      </c>
      <c r="T1952">
        <v>0.52038439138031445</v>
      </c>
      <c r="U1952">
        <v>2026</v>
      </c>
      <c r="V1952" t="s">
        <v>86</v>
      </c>
      <c r="W1952">
        <v>9</v>
      </c>
      <c r="X1952" t="s">
        <v>89</v>
      </c>
    </row>
    <row r="1953" spans="1:24">
      <c r="A1953">
        <v>2236</v>
      </c>
      <c r="B1953" s="19">
        <v>46286</v>
      </c>
      <c r="C1953">
        <v>2026</v>
      </c>
      <c r="D1953" t="s">
        <v>86</v>
      </c>
      <c r="E1953">
        <v>9</v>
      </c>
      <c r="F1953" t="s">
        <v>89</v>
      </c>
      <c r="G1953" t="s">
        <v>6</v>
      </c>
      <c r="H1953" t="s">
        <v>41</v>
      </c>
      <c r="I1953" t="s">
        <v>2</v>
      </c>
      <c r="J1953" t="s">
        <v>3</v>
      </c>
      <c r="K1953" t="s">
        <v>9</v>
      </c>
      <c r="L1953" t="s">
        <v>17</v>
      </c>
      <c r="M1953">
        <v>3</v>
      </c>
      <c r="N1953">
        <v>143.31</v>
      </c>
      <c r="O1953">
        <v>0</v>
      </c>
      <c r="P1953">
        <v>81.36</v>
      </c>
      <c r="Q1953">
        <v>429.93</v>
      </c>
      <c r="R1953">
        <v>244.07999999999998</v>
      </c>
      <c r="S1953">
        <v>185.85000000000002</v>
      </c>
      <c r="T1953">
        <v>0.43227967343521045</v>
      </c>
      <c r="U1953">
        <v>2026</v>
      </c>
      <c r="V1953" t="s">
        <v>86</v>
      </c>
      <c r="W1953">
        <v>9</v>
      </c>
      <c r="X1953" t="s">
        <v>89</v>
      </c>
    </row>
    <row r="1954" spans="1:24">
      <c r="A1954">
        <v>4041</v>
      </c>
      <c r="B1954" s="19">
        <v>46286</v>
      </c>
      <c r="C1954">
        <v>2026</v>
      </c>
      <c r="D1954" t="s">
        <v>86</v>
      </c>
      <c r="E1954">
        <v>9</v>
      </c>
      <c r="F1954" t="s">
        <v>89</v>
      </c>
      <c r="G1954" t="s">
        <v>6</v>
      </c>
      <c r="H1954" t="s">
        <v>41</v>
      </c>
      <c r="I1954" t="s">
        <v>8</v>
      </c>
      <c r="J1954" t="s">
        <v>3</v>
      </c>
      <c r="K1954" t="s">
        <v>34</v>
      </c>
      <c r="L1954" t="s">
        <v>45</v>
      </c>
      <c r="M1954">
        <v>15</v>
      </c>
      <c r="N1954">
        <v>51.1</v>
      </c>
      <c r="O1954">
        <v>0.1</v>
      </c>
      <c r="P1954">
        <v>21.9</v>
      </c>
      <c r="Q1954">
        <v>689.85</v>
      </c>
      <c r="R1954">
        <v>328.5</v>
      </c>
      <c r="S1954">
        <v>361.35</v>
      </c>
      <c r="T1954">
        <v>0.52380952380952384</v>
      </c>
      <c r="U1954">
        <v>2026</v>
      </c>
      <c r="V1954" t="s">
        <v>86</v>
      </c>
      <c r="W1954">
        <v>9</v>
      </c>
      <c r="X1954" t="s">
        <v>89</v>
      </c>
    </row>
    <row r="1955" spans="1:24">
      <c r="A1955">
        <v>4435</v>
      </c>
      <c r="B1955" s="19">
        <v>46286</v>
      </c>
      <c r="C1955">
        <v>2026</v>
      </c>
      <c r="D1955" t="s">
        <v>86</v>
      </c>
      <c r="E1955">
        <v>9</v>
      </c>
      <c r="F1955" t="s">
        <v>89</v>
      </c>
      <c r="G1955" t="s">
        <v>20</v>
      </c>
      <c r="H1955" t="s">
        <v>47</v>
      </c>
      <c r="I1955" t="s">
        <v>28</v>
      </c>
      <c r="J1955" t="s">
        <v>13</v>
      </c>
      <c r="K1955" t="s">
        <v>9</v>
      </c>
      <c r="L1955" t="s">
        <v>17</v>
      </c>
      <c r="M1955">
        <v>1</v>
      </c>
      <c r="N1955">
        <v>146.33000000000001</v>
      </c>
      <c r="O1955">
        <v>0</v>
      </c>
      <c r="P1955">
        <v>80.05</v>
      </c>
      <c r="Q1955">
        <v>146.33000000000001</v>
      </c>
      <c r="R1955">
        <v>80.05</v>
      </c>
      <c r="S1955">
        <v>66.280000000000015</v>
      </c>
      <c r="T1955">
        <v>0.45294881432378875</v>
      </c>
      <c r="U1955">
        <v>2026</v>
      </c>
      <c r="V1955" t="s">
        <v>86</v>
      </c>
      <c r="W1955">
        <v>9</v>
      </c>
      <c r="X1955" t="s">
        <v>89</v>
      </c>
    </row>
    <row r="1956" spans="1:24">
      <c r="A1956">
        <v>305</v>
      </c>
      <c r="B1956" s="19">
        <v>46287</v>
      </c>
      <c r="C1956">
        <v>2026</v>
      </c>
      <c r="D1956" t="s">
        <v>86</v>
      </c>
      <c r="E1956">
        <v>9</v>
      </c>
      <c r="F1956" t="s">
        <v>89</v>
      </c>
      <c r="G1956" t="s">
        <v>20</v>
      </c>
      <c r="H1956" t="s">
        <v>33</v>
      </c>
      <c r="I1956" t="s">
        <v>2</v>
      </c>
      <c r="J1956" t="s">
        <v>3</v>
      </c>
      <c r="K1956" t="s">
        <v>14</v>
      </c>
      <c r="L1956" t="s">
        <v>44</v>
      </c>
      <c r="M1956">
        <v>1</v>
      </c>
      <c r="N1956">
        <v>130.69999999999999</v>
      </c>
      <c r="O1956">
        <v>0.05</v>
      </c>
      <c r="P1956">
        <v>68.23</v>
      </c>
      <c r="Q1956">
        <v>124.16499999999998</v>
      </c>
      <c r="R1956">
        <v>68.23</v>
      </c>
      <c r="S1956">
        <v>55.934999999999974</v>
      </c>
      <c r="T1956">
        <v>0.45048926831232622</v>
      </c>
      <c r="U1956">
        <v>2026</v>
      </c>
      <c r="V1956" t="s">
        <v>86</v>
      </c>
      <c r="W1956">
        <v>9</v>
      </c>
      <c r="X1956" t="s">
        <v>89</v>
      </c>
    </row>
    <row r="1957" spans="1:24">
      <c r="A1957">
        <v>808</v>
      </c>
      <c r="B1957" s="19">
        <v>46287</v>
      </c>
      <c r="C1957">
        <v>2026</v>
      </c>
      <c r="D1957" t="s">
        <v>86</v>
      </c>
      <c r="E1957">
        <v>9</v>
      </c>
      <c r="F1957" t="s">
        <v>89</v>
      </c>
      <c r="G1957" t="s">
        <v>6</v>
      </c>
      <c r="H1957" t="s">
        <v>43</v>
      </c>
      <c r="I1957" t="s">
        <v>8</v>
      </c>
      <c r="J1957" t="s">
        <v>16</v>
      </c>
      <c r="K1957" t="s">
        <v>34</v>
      </c>
      <c r="L1957" t="s">
        <v>35</v>
      </c>
      <c r="M1957">
        <v>8</v>
      </c>
      <c r="N1957">
        <v>39.630000000000003</v>
      </c>
      <c r="O1957">
        <v>0.15</v>
      </c>
      <c r="P1957">
        <v>14.61</v>
      </c>
      <c r="Q1957">
        <v>269.48400000000004</v>
      </c>
      <c r="R1957">
        <v>116.88</v>
      </c>
      <c r="S1957">
        <v>152.60400000000004</v>
      </c>
      <c r="T1957">
        <v>0.56628222825844954</v>
      </c>
      <c r="U1957">
        <v>2026</v>
      </c>
      <c r="V1957" t="s">
        <v>86</v>
      </c>
      <c r="W1957">
        <v>9</v>
      </c>
      <c r="X1957" t="s">
        <v>89</v>
      </c>
    </row>
    <row r="1958" spans="1:24">
      <c r="A1958">
        <v>1029</v>
      </c>
      <c r="B1958" s="19">
        <v>46287</v>
      </c>
      <c r="C1958">
        <v>2026</v>
      </c>
      <c r="D1958" t="s">
        <v>86</v>
      </c>
      <c r="E1958">
        <v>9</v>
      </c>
      <c r="F1958" t="s">
        <v>89</v>
      </c>
      <c r="G1958" t="s">
        <v>6</v>
      </c>
      <c r="H1958" t="s">
        <v>27</v>
      </c>
      <c r="I1958" t="s">
        <v>2</v>
      </c>
      <c r="J1958" t="s">
        <v>3</v>
      </c>
      <c r="K1958" t="s">
        <v>14</v>
      </c>
      <c r="L1958" t="s">
        <v>44</v>
      </c>
      <c r="M1958">
        <v>1</v>
      </c>
      <c r="N1958">
        <v>132.36000000000001</v>
      </c>
      <c r="O1958">
        <v>0.05</v>
      </c>
      <c r="P1958">
        <v>66.63</v>
      </c>
      <c r="Q1958">
        <v>125.742</v>
      </c>
      <c r="R1958">
        <v>66.63</v>
      </c>
      <c r="S1958">
        <v>59.112000000000009</v>
      </c>
      <c r="T1958">
        <v>0.47010545402490822</v>
      </c>
      <c r="U1958">
        <v>2026</v>
      </c>
      <c r="V1958" t="s">
        <v>86</v>
      </c>
      <c r="W1958">
        <v>9</v>
      </c>
      <c r="X1958" t="s">
        <v>89</v>
      </c>
    </row>
    <row r="1959" spans="1:24">
      <c r="A1959">
        <v>1721</v>
      </c>
      <c r="B1959" s="19">
        <v>46287</v>
      </c>
      <c r="C1959">
        <v>2026</v>
      </c>
      <c r="D1959" t="s">
        <v>86</v>
      </c>
      <c r="E1959">
        <v>9</v>
      </c>
      <c r="F1959" t="s">
        <v>89</v>
      </c>
      <c r="G1959" t="s">
        <v>20</v>
      </c>
      <c r="H1959" t="s">
        <v>31</v>
      </c>
      <c r="I1959" t="s">
        <v>2</v>
      </c>
      <c r="J1959" t="s">
        <v>16</v>
      </c>
      <c r="K1959" t="s">
        <v>9</v>
      </c>
      <c r="L1959" t="s">
        <v>37</v>
      </c>
      <c r="M1959">
        <v>1</v>
      </c>
      <c r="N1959">
        <v>156.81</v>
      </c>
      <c r="O1959">
        <v>0</v>
      </c>
      <c r="P1959">
        <v>78.2</v>
      </c>
      <c r="Q1959">
        <v>156.81</v>
      </c>
      <c r="R1959">
        <v>78.2</v>
      </c>
      <c r="S1959">
        <v>78.61</v>
      </c>
      <c r="T1959">
        <v>0.50130731458452904</v>
      </c>
      <c r="U1959">
        <v>2026</v>
      </c>
      <c r="V1959" t="s">
        <v>86</v>
      </c>
      <c r="W1959">
        <v>9</v>
      </c>
      <c r="X1959" t="s">
        <v>89</v>
      </c>
    </row>
    <row r="1960" spans="1:24">
      <c r="A1960">
        <v>2425</v>
      </c>
      <c r="B1960" s="19">
        <v>46287</v>
      </c>
      <c r="C1960">
        <v>2026</v>
      </c>
      <c r="D1960" t="s">
        <v>86</v>
      </c>
      <c r="E1960">
        <v>9</v>
      </c>
      <c r="F1960" t="s">
        <v>89</v>
      </c>
      <c r="G1960" t="s">
        <v>20</v>
      </c>
      <c r="H1960" t="s">
        <v>33</v>
      </c>
      <c r="I1960" t="s">
        <v>28</v>
      </c>
      <c r="J1960" t="s">
        <v>13</v>
      </c>
      <c r="K1960" t="s">
        <v>14</v>
      </c>
      <c r="L1960" t="s">
        <v>44</v>
      </c>
      <c r="M1960">
        <v>3</v>
      </c>
      <c r="N1960">
        <v>134.52000000000001</v>
      </c>
      <c r="O1960">
        <v>0.05</v>
      </c>
      <c r="P1960">
        <v>65.19</v>
      </c>
      <c r="Q1960">
        <v>383.38200000000006</v>
      </c>
      <c r="R1960">
        <v>195.57</v>
      </c>
      <c r="S1960">
        <v>187.81200000000007</v>
      </c>
      <c r="T1960">
        <v>0.48988215409174152</v>
      </c>
      <c r="U1960">
        <v>2026</v>
      </c>
      <c r="V1960" t="s">
        <v>86</v>
      </c>
      <c r="W1960">
        <v>9</v>
      </c>
      <c r="X1960" t="s">
        <v>89</v>
      </c>
    </row>
    <row r="1961" spans="1:24">
      <c r="A1961">
        <v>3322</v>
      </c>
      <c r="B1961" s="19">
        <v>46287</v>
      </c>
      <c r="C1961">
        <v>2026</v>
      </c>
      <c r="D1961" t="s">
        <v>86</v>
      </c>
      <c r="E1961">
        <v>9</v>
      </c>
      <c r="F1961" t="s">
        <v>89</v>
      </c>
      <c r="G1961" t="s">
        <v>20</v>
      </c>
      <c r="H1961" t="s">
        <v>33</v>
      </c>
      <c r="I1961" t="s">
        <v>2</v>
      </c>
      <c r="J1961" t="s">
        <v>3</v>
      </c>
      <c r="K1961" t="s">
        <v>23</v>
      </c>
      <c r="L1961" t="s">
        <v>51</v>
      </c>
      <c r="M1961">
        <v>1</v>
      </c>
      <c r="N1961">
        <v>124.51</v>
      </c>
      <c r="O1961">
        <v>0</v>
      </c>
      <c r="P1961">
        <v>59.97</v>
      </c>
      <c r="Q1961">
        <v>124.51</v>
      </c>
      <c r="R1961">
        <v>59.97</v>
      </c>
      <c r="S1961">
        <v>64.540000000000006</v>
      </c>
      <c r="T1961">
        <v>0.51835193960324477</v>
      </c>
      <c r="U1961">
        <v>2026</v>
      </c>
      <c r="V1961" t="s">
        <v>86</v>
      </c>
      <c r="W1961">
        <v>9</v>
      </c>
      <c r="X1961" t="s">
        <v>89</v>
      </c>
    </row>
    <row r="1962" spans="1:24">
      <c r="A1962">
        <v>3821</v>
      </c>
      <c r="B1962" s="19">
        <v>46287</v>
      </c>
      <c r="C1962">
        <v>2026</v>
      </c>
      <c r="D1962" t="s">
        <v>86</v>
      </c>
      <c r="E1962">
        <v>9</v>
      </c>
      <c r="F1962" t="s">
        <v>89</v>
      </c>
      <c r="G1962" t="s">
        <v>11</v>
      </c>
      <c r="H1962" t="s">
        <v>18</v>
      </c>
      <c r="I1962" t="s">
        <v>2</v>
      </c>
      <c r="J1962" t="s">
        <v>3</v>
      </c>
      <c r="K1962" t="s">
        <v>9</v>
      </c>
      <c r="L1962" t="s">
        <v>17</v>
      </c>
      <c r="M1962">
        <v>1</v>
      </c>
      <c r="N1962">
        <v>141</v>
      </c>
      <c r="O1962">
        <v>0</v>
      </c>
      <c r="P1962">
        <v>79.010000000000005</v>
      </c>
      <c r="Q1962">
        <v>141</v>
      </c>
      <c r="R1962">
        <v>79.010000000000005</v>
      </c>
      <c r="S1962">
        <v>61.989999999999995</v>
      </c>
      <c r="T1962">
        <v>0.43964539007092196</v>
      </c>
      <c r="U1962">
        <v>2026</v>
      </c>
      <c r="V1962" t="s">
        <v>86</v>
      </c>
      <c r="W1962">
        <v>9</v>
      </c>
      <c r="X1962" t="s">
        <v>89</v>
      </c>
    </row>
    <row r="1963" spans="1:24">
      <c r="A1963">
        <v>3899</v>
      </c>
      <c r="B1963" s="19">
        <v>46287</v>
      </c>
      <c r="C1963">
        <v>2026</v>
      </c>
      <c r="D1963" t="s">
        <v>86</v>
      </c>
      <c r="E1963">
        <v>9</v>
      </c>
      <c r="F1963" t="s">
        <v>89</v>
      </c>
      <c r="G1963" t="s">
        <v>20</v>
      </c>
      <c r="H1963" t="s">
        <v>21</v>
      </c>
      <c r="I1963" t="s">
        <v>8</v>
      </c>
      <c r="J1963" t="s">
        <v>3</v>
      </c>
      <c r="K1963" t="s">
        <v>23</v>
      </c>
      <c r="L1963" t="s">
        <v>51</v>
      </c>
      <c r="M1963">
        <v>6</v>
      </c>
      <c r="N1963">
        <v>121.7</v>
      </c>
      <c r="O1963">
        <v>0.15</v>
      </c>
      <c r="P1963">
        <v>61.26</v>
      </c>
      <c r="Q1963">
        <v>620.67000000000007</v>
      </c>
      <c r="R1963">
        <v>367.56</v>
      </c>
      <c r="S1963">
        <v>253.11000000000007</v>
      </c>
      <c r="T1963">
        <v>0.40780124703948967</v>
      </c>
      <c r="U1963">
        <v>2026</v>
      </c>
      <c r="V1963" t="s">
        <v>86</v>
      </c>
      <c r="W1963">
        <v>9</v>
      </c>
      <c r="X1963" t="s">
        <v>89</v>
      </c>
    </row>
    <row r="1964" spans="1:24">
      <c r="A1964">
        <v>4807</v>
      </c>
      <c r="B1964" s="19">
        <v>46287</v>
      </c>
      <c r="C1964">
        <v>2026</v>
      </c>
      <c r="D1964" t="s">
        <v>86</v>
      </c>
      <c r="E1964">
        <v>9</v>
      </c>
      <c r="F1964" t="s">
        <v>89</v>
      </c>
      <c r="G1964" t="s">
        <v>20</v>
      </c>
      <c r="H1964" t="s">
        <v>31</v>
      </c>
      <c r="I1964" t="s">
        <v>8</v>
      </c>
      <c r="J1964" t="s">
        <v>16</v>
      </c>
      <c r="K1964" t="s">
        <v>4</v>
      </c>
      <c r="L1964" t="s">
        <v>30</v>
      </c>
      <c r="M1964">
        <v>4</v>
      </c>
      <c r="N1964">
        <v>103.86</v>
      </c>
      <c r="O1964">
        <v>0.1</v>
      </c>
      <c r="P1964">
        <v>50.12</v>
      </c>
      <c r="Q1964">
        <v>373.89600000000002</v>
      </c>
      <c r="R1964">
        <v>200.48</v>
      </c>
      <c r="S1964">
        <v>173.41600000000003</v>
      </c>
      <c r="T1964">
        <v>0.46380811776536796</v>
      </c>
      <c r="U1964">
        <v>2026</v>
      </c>
      <c r="V1964" t="s">
        <v>86</v>
      </c>
      <c r="W1964">
        <v>9</v>
      </c>
      <c r="X1964" t="s">
        <v>89</v>
      </c>
    </row>
    <row r="1965" spans="1:24">
      <c r="A1965">
        <v>30</v>
      </c>
      <c r="B1965" s="19">
        <v>46288</v>
      </c>
      <c r="C1965">
        <v>2026</v>
      </c>
      <c r="D1965" t="s">
        <v>86</v>
      </c>
      <c r="E1965">
        <v>9</v>
      </c>
      <c r="F1965" t="s">
        <v>89</v>
      </c>
      <c r="G1965" t="s">
        <v>11</v>
      </c>
      <c r="H1965" t="s">
        <v>25</v>
      </c>
      <c r="I1965" t="s">
        <v>28</v>
      </c>
      <c r="J1965" t="s">
        <v>3</v>
      </c>
      <c r="K1965" t="s">
        <v>9</v>
      </c>
      <c r="L1965" t="s">
        <v>10</v>
      </c>
      <c r="M1965">
        <v>2</v>
      </c>
      <c r="N1965">
        <v>93.82</v>
      </c>
      <c r="O1965">
        <v>0.05</v>
      </c>
      <c r="P1965">
        <v>45.57</v>
      </c>
      <c r="Q1965">
        <v>178.25799999999998</v>
      </c>
      <c r="R1965">
        <v>91.14</v>
      </c>
      <c r="S1965">
        <v>87.117999999999981</v>
      </c>
      <c r="T1965">
        <v>0.48871859888476249</v>
      </c>
      <c r="U1965">
        <v>2026</v>
      </c>
      <c r="V1965" t="s">
        <v>86</v>
      </c>
      <c r="W1965">
        <v>9</v>
      </c>
      <c r="X1965" t="s">
        <v>89</v>
      </c>
    </row>
    <row r="1966" spans="1:24">
      <c r="A1966">
        <v>3027</v>
      </c>
      <c r="B1966" s="19">
        <v>46288</v>
      </c>
      <c r="C1966">
        <v>2026</v>
      </c>
      <c r="D1966" t="s">
        <v>86</v>
      </c>
      <c r="E1966">
        <v>9</v>
      </c>
      <c r="F1966" t="s">
        <v>89</v>
      </c>
      <c r="G1966" t="s">
        <v>20</v>
      </c>
      <c r="H1966" t="s">
        <v>33</v>
      </c>
      <c r="I1966" t="s">
        <v>8</v>
      </c>
      <c r="J1966" t="s">
        <v>16</v>
      </c>
      <c r="K1966" t="s">
        <v>9</v>
      </c>
      <c r="L1966" t="s">
        <v>37</v>
      </c>
      <c r="M1966">
        <v>8</v>
      </c>
      <c r="N1966">
        <v>155.13999999999999</v>
      </c>
      <c r="O1966">
        <v>0.1</v>
      </c>
      <c r="P1966">
        <v>76.87</v>
      </c>
      <c r="Q1966">
        <v>1117.008</v>
      </c>
      <c r="R1966">
        <v>614.96</v>
      </c>
      <c r="S1966">
        <v>502.048</v>
      </c>
      <c r="T1966">
        <v>0.44945783736553363</v>
      </c>
      <c r="U1966">
        <v>2026</v>
      </c>
      <c r="V1966" t="s">
        <v>86</v>
      </c>
      <c r="W1966">
        <v>9</v>
      </c>
      <c r="X1966" t="s">
        <v>89</v>
      </c>
    </row>
    <row r="1967" spans="1:24">
      <c r="A1967">
        <v>3690</v>
      </c>
      <c r="B1967" s="19">
        <v>46288</v>
      </c>
      <c r="C1967">
        <v>2026</v>
      </c>
      <c r="D1967" t="s">
        <v>86</v>
      </c>
      <c r="E1967">
        <v>9</v>
      </c>
      <c r="F1967" t="s">
        <v>89</v>
      </c>
      <c r="G1967" t="s">
        <v>20</v>
      </c>
      <c r="H1967" t="s">
        <v>33</v>
      </c>
      <c r="I1967" t="s">
        <v>2</v>
      </c>
      <c r="J1967" t="s">
        <v>3</v>
      </c>
      <c r="K1967" t="s">
        <v>9</v>
      </c>
      <c r="L1967" t="s">
        <v>10</v>
      </c>
      <c r="M1967">
        <v>3</v>
      </c>
      <c r="N1967">
        <v>92.14</v>
      </c>
      <c r="O1967">
        <v>0.05</v>
      </c>
      <c r="P1967">
        <v>45.25</v>
      </c>
      <c r="Q1967">
        <v>262.59899999999999</v>
      </c>
      <c r="R1967">
        <v>135.75</v>
      </c>
      <c r="S1967">
        <v>126.84899999999999</v>
      </c>
      <c r="T1967">
        <v>0.48305210606285626</v>
      </c>
      <c r="U1967">
        <v>2026</v>
      </c>
      <c r="V1967" t="s">
        <v>86</v>
      </c>
      <c r="W1967">
        <v>9</v>
      </c>
      <c r="X1967" t="s">
        <v>89</v>
      </c>
    </row>
    <row r="1968" spans="1:24">
      <c r="A1968">
        <v>600</v>
      </c>
      <c r="B1968" s="19">
        <v>46289</v>
      </c>
      <c r="C1968">
        <v>2026</v>
      </c>
      <c r="D1968" t="s">
        <v>86</v>
      </c>
      <c r="E1968">
        <v>9</v>
      </c>
      <c r="F1968" t="s">
        <v>89</v>
      </c>
      <c r="G1968" t="s">
        <v>6</v>
      </c>
      <c r="H1968" t="s">
        <v>43</v>
      </c>
      <c r="I1968" t="s">
        <v>19</v>
      </c>
      <c r="J1968" t="s">
        <v>3</v>
      </c>
      <c r="K1968" t="s">
        <v>4</v>
      </c>
      <c r="L1968" t="s">
        <v>26</v>
      </c>
      <c r="M1968">
        <v>6</v>
      </c>
      <c r="N1968">
        <v>39.880000000000003</v>
      </c>
      <c r="O1968">
        <v>0.05</v>
      </c>
      <c r="P1968">
        <v>16.79</v>
      </c>
      <c r="Q1968">
        <v>227.31600000000003</v>
      </c>
      <c r="R1968">
        <v>100.74</v>
      </c>
      <c r="S1968">
        <v>126.57600000000004</v>
      </c>
      <c r="T1968">
        <v>0.5568283798764716</v>
      </c>
      <c r="U1968">
        <v>2026</v>
      </c>
      <c r="V1968" t="s">
        <v>86</v>
      </c>
      <c r="W1968">
        <v>9</v>
      </c>
      <c r="X1968" t="s">
        <v>89</v>
      </c>
    </row>
    <row r="1969" spans="1:24">
      <c r="A1969">
        <v>1931</v>
      </c>
      <c r="B1969" s="19">
        <v>46289</v>
      </c>
      <c r="C1969">
        <v>2026</v>
      </c>
      <c r="D1969" t="s">
        <v>86</v>
      </c>
      <c r="E1969">
        <v>9</v>
      </c>
      <c r="F1969" t="s">
        <v>89</v>
      </c>
      <c r="G1969" t="s">
        <v>11</v>
      </c>
      <c r="H1969" t="s">
        <v>52</v>
      </c>
      <c r="I1969" t="s">
        <v>2</v>
      </c>
      <c r="J1969" t="s">
        <v>3</v>
      </c>
      <c r="K1969" t="s">
        <v>14</v>
      </c>
      <c r="L1969" t="s">
        <v>15</v>
      </c>
      <c r="M1969">
        <v>4</v>
      </c>
      <c r="N1969">
        <v>35.700000000000003</v>
      </c>
      <c r="O1969">
        <v>0</v>
      </c>
      <c r="P1969">
        <v>13.91</v>
      </c>
      <c r="Q1969">
        <v>142.80000000000001</v>
      </c>
      <c r="R1969">
        <v>55.64</v>
      </c>
      <c r="S1969">
        <v>87.160000000000011</v>
      </c>
      <c r="T1969">
        <v>0.61036414565826336</v>
      </c>
      <c r="U1969">
        <v>2026</v>
      </c>
      <c r="V1969" t="s">
        <v>86</v>
      </c>
      <c r="W1969">
        <v>9</v>
      </c>
      <c r="X1969" t="s">
        <v>89</v>
      </c>
    </row>
    <row r="1970" spans="1:24">
      <c r="A1970">
        <v>2124</v>
      </c>
      <c r="B1970" s="19">
        <v>46289</v>
      </c>
      <c r="C1970">
        <v>2026</v>
      </c>
      <c r="D1970" t="s">
        <v>86</v>
      </c>
      <c r="E1970">
        <v>9</v>
      </c>
      <c r="F1970" t="s">
        <v>89</v>
      </c>
      <c r="G1970" t="s">
        <v>20</v>
      </c>
      <c r="H1970" t="s">
        <v>33</v>
      </c>
      <c r="I1970" t="s">
        <v>19</v>
      </c>
      <c r="J1970" t="s">
        <v>13</v>
      </c>
      <c r="K1970" t="s">
        <v>4</v>
      </c>
      <c r="L1970" t="s">
        <v>30</v>
      </c>
      <c r="M1970">
        <v>6</v>
      </c>
      <c r="N1970">
        <v>104.16</v>
      </c>
      <c r="O1970">
        <v>0</v>
      </c>
      <c r="P1970">
        <v>51.76</v>
      </c>
      <c r="Q1970">
        <v>624.96</v>
      </c>
      <c r="R1970">
        <v>310.56</v>
      </c>
      <c r="S1970">
        <v>314.40000000000003</v>
      </c>
      <c r="T1970">
        <v>0.50307219662058378</v>
      </c>
      <c r="U1970">
        <v>2026</v>
      </c>
      <c r="V1970" t="s">
        <v>86</v>
      </c>
      <c r="W1970">
        <v>9</v>
      </c>
      <c r="X1970" t="s">
        <v>89</v>
      </c>
    </row>
    <row r="1971" spans="1:24">
      <c r="A1971">
        <v>2789</v>
      </c>
      <c r="B1971" s="19">
        <v>46289</v>
      </c>
      <c r="C1971">
        <v>2026</v>
      </c>
      <c r="D1971" t="s">
        <v>86</v>
      </c>
      <c r="E1971">
        <v>9</v>
      </c>
      <c r="F1971" t="s">
        <v>89</v>
      </c>
      <c r="G1971" t="s">
        <v>11</v>
      </c>
      <c r="H1971" t="s">
        <v>52</v>
      </c>
      <c r="I1971" t="s">
        <v>2</v>
      </c>
      <c r="J1971" t="s">
        <v>13</v>
      </c>
      <c r="K1971" t="s">
        <v>9</v>
      </c>
      <c r="L1971" t="s">
        <v>17</v>
      </c>
      <c r="M1971">
        <v>5</v>
      </c>
      <c r="N1971">
        <v>147.21</v>
      </c>
      <c r="O1971">
        <v>0.05</v>
      </c>
      <c r="P1971">
        <v>79.14</v>
      </c>
      <c r="Q1971">
        <v>699.24750000000006</v>
      </c>
      <c r="R1971">
        <v>395.7</v>
      </c>
      <c r="S1971">
        <v>303.54750000000007</v>
      </c>
      <c r="T1971">
        <v>0.43410594961011667</v>
      </c>
      <c r="U1971">
        <v>2026</v>
      </c>
      <c r="V1971" t="s">
        <v>86</v>
      </c>
      <c r="W1971">
        <v>9</v>
      </c>
      <c r="X1971" t="s">
        <v>89</v>
      </c>
    </row>
    <row r="1972" spans="1:24">
      <c r="A1972">
        <v>2921</v>
      </c>
      <c r="B1972" s="19">
        <v>46289</v>
      </c>
      <c r="C1972">
        <v>2026</v>
      </c>
      <c r="D1972" t="s">
        <v>86</v>
      </c>
      <c r="E1972">
        <v>9</v>
      </c>
      <c r="F1972" t="s">
        <v>89</v>
      </c>
      <c r="G1972" t="s">
        <v>0</v>
      </c>
      <c r="H1972" t="s">
        <v>1</v>
      </c>
      <c r="I1972" t="s">
        <v>2</v>
      </c>
      <c r="J1972" t="s">
        <v>13</v>
      </c>
      <c r="K1972" t="s">
        <v>23</v>
      </c>
      <c r="L1972" t="s">
        <v>29</v>
      </c>
      <c r="M1972">
        <v>3</v>
      </c>
      <c r="N1972">
        <v>195.68</v>
      </c>
      <c r="O1972">
        <v>0.05</v>
      </c>
      <c r="P1972">
        <v>102.16</v>
      </c>
      <c r="Q1972">
        <v>557.68799999999999</v>
      </c>
      <c r="R1972">
        <v>306.48</v>
      </c>
      <c r="S1972">
        <v>251.20799999999997</v>
      </c>
      <c r="T1972">
        <v>0.45044541033696256</v>
      </c>
      <c r="U1972">
        <v>2026</v>
      </c>
      <c r="V1972" t="s">
        <v>86</v>
      </c>
      <c r="W1972">
        <v>9</v>
      </c>
      <c r="X1972" t="s">
        <v>89</v>
      </c>
    </row>
    <row r="1973" spans="1:24">
      <c r="A1973">
        <v>3108</v>
      </c>
      <c r="B1973" s="19">
        <v>46289</v>
      </c>
      <c r="C1973">
        <v>2026</v>
      </c>
      <c r="D1973" t="s">
        <v>86</v>
      </c>
      <c r="E1973">
        <v>9</v>
      </c>
      <c r="F1973" t="s">
        <v>89</v>
      </c>
      <c r="G1973" t="s">
        <v>6</v>
      </c>
      <c r="H1973" t="s">
        <v>41</v>
      </c>
      <c r="I1973" t="s">
        <v>8</v>
      </c>
      <c r="J1973" t="s">
        <v>16</v>
      </c>
      <c r="K1973" t="s">
        <v>9</v>
      </c>
      <c r="L1973" t="s">
        <v>10</v>
      </c>
      <c r="M1973">
        <v>5</v>
      </c>
      <c r="N1973">
        <v>90.05</v>
      </c>
      <c r="O1973">
        <v>0.15</v>
      </c>
      <c r="P1973">
        <v>44.12</v>
      </c>
      <c r="Q1973">
        <v>382.71249999999998</v>
      </c>
      <c r="R1973">
        <v>220.6</v>
      </c>
      <c r="S1973">
        <v>162.11249999999998</v>
      </c>
      <c r="T1973">
        <v>0.42358820263252439</v>
      </c>
      <c r="U1973">
        <v>2026</v>
      </c>
      <c r="V1973" t="s">
        <v>86</v>
      </c>
      <c r="W1973">
        <v>9</v>
      </c>
      <c r="X1973" t="s">
        <v>89</v>
      </c>
    </row>
    <row r="1974" spans="1:24">
      <c r="A1974">
        <v>3226</v>
      </c>
      <c r="B1974" s="19">
        <v>46289</v>
      </c>
      <c r="C1974">
        <v>2026</v>
      </c>
      <c r="D1974" t="s">
        <v>86</v>
      </c>
      <c r="E1974">
        <v>9</v>
      </c>
      <c r="F1974" t="s">
        <v>89</v>
      </c>
      <c r="G1974" t="s">
        <v>20</v>
      </c>
      <c r="H1974" t="s">
        <v>47</v>
      </c>
      <c r="I1974" t="s">
        <v>28</v>
      </c>
      <c r="J1974" t="s">
        <v>3</v>
      </c>
      <c r="K1974" t="s">
        <v>23</v>
      </c>
      <c r="L1974" t="s">
        <v>24</v>
      </c>
      <c r="M1974">
        <v>1</v>
      </c>
      <c r="N1974">
        <v>345.48</v>
      </c>
      <c r="O1974">
        <v>0</v>
      </c>
      <c r="P1974">
        <v>196.31</v>
      </c>
      <c r="Q1974">
        <v>345.48</v>
      </c>
      <c r="R1974">
        <v>196.31</v>
      </c>
      <c r="S1974">
        <v>149.17000000000002</v>
      </c>
      <c r="T1974">
        <v>0.43177607965728843</v>
      </c>
      <c r="U1974">
        <v>2026</v>
      </c>
      <c r="V1974" t="s">
        <v>86</v>
      </c>
      <c r="W1974">
        <v>9</v>
      </c>
      <c r="X1974" t="s">
        <v>89</v>
      </c>
    </row>
    <row r="1975" spans="1:24">
      <c r="A1975">
        <v>3286</v>
      </c>
      <c r="B1975" s="19">
        <v>46289</v>
      </c>
      <c r="C1975">
        <v>2026</v>
      </c>
      <c r="D1975" t="s">
        <v>86</v>
      </c>
      <c r="E1975">
        <v>9</v>
      </c>
      <c r="F1975" t="s">
        <v>89</v>
      </c>
      <c r="G1975" t="s">
        <v>20</v>
      </c>
      <c r="H1975" t="s">
        <v>21</v>
      </c>
      <c r="I1975" t="s">
        <v>2</v>
      </c>
      <c r="J1975" t="s">
        <v>13</v>
      </c>
      <c r="K1975" t="s">
        <v>14</v>
      </c>
      <c r="L1975" t="s">
        <v>32</v>
      </c>
      <c r="M1975">
        <v>1</v>
      </c>
      <c r="N1975">
        <v>46.23</v>
      </c>
      <c r="O1975">
        <v>0.1</v>
      </c>
      <c r="P1975">
        <v>18.34</v>
      </c>
      <c r="Q1975">
        <v>41.606999999999999</v>
      </c>
      <c r="R1975">
        <v>18.34</v>
      </c>
      <c r="S1975">
        <v>23.266999999999999</v>
      </c>
      <c r="T1975">
        <v>0.55920878698295962</v>
      </c>
      <c r="U1975">
        <v>2026</v>
      </c>
      <c r="V1975" t="s">
        <v>86</v>
      </c>
      <c r="W1975">
        <v>9</v>
      </c>
      <c r="X1975" t="s">
        <v>89</v>
      </c>
    </row>
    <row r="1976" spans="1:24">
      <c r="A1976">
        <v>4510</v>
      </c>
      <c r="B1976" s="19">
        <v>46289</v>
      </c>
      <c r="C1976">
        <v>2026</v>
      </c>
      <c r="D1976" t="s">
        <v>86</v>
      </c>
      <c r="E1976">
        <v>9</v>
      </c>
      <c r="F1976" t="s">
        <v>89</v>
      </c>
      <c r="G1976" t="s">
        <v>0</v>
      </c>
      <c r="H1976" t="s">
        <v>1</v>
      </c>
      <c r="I1976" t="s">
        <v>28</v>
      </c>
      <c r="J1976" t="s">
        <v>3</v>
      </c>
      <c r="K1976" t="s">
        <v>23</v>
      </c>
      <c r="L1976" t="s">
        <v>40</v>
      </c>
      <c r="M1976">
        <v>3</v>
      </c>
      <c r="N1976">
        <v>82.38</v>
      </c>
      <c r="O1976">
        <v>0.15</v>
      </c>
      <c r="P1976">
        <v>39.020000000000003</v>
      </c>
      <c r="Q1976">
        <v>210.06899999999999</v>
      </c>
      <c r="R1976">
        <v>117.06</v>
      </c>
      <c r="S1976">
        <v>93.008999999999986</v>
      </c>
      <c r="T1976">
        <v>0.44275452351370259</v>
      </c>
      <c r="U1976">
        <v>2026</v>
      </c>
      <c r="V1976" t="s">
        <v>86</v>
      </c>
      <c r="W1976">
        <v>9</v>
      </c>
      <c r="X1976" t="s">
        <v>89</v>
      </c>
    </row>
    <row r="1977" spans="1:24">
      <c r="A1977">
        <v>2069</v>
      </c>
      <c r="B1977" s="19">
        <v>46290</v>
      </c>
      <c r="C1977">
        <v>2026</v>
      </c>
      <c r="D1977" t="s">
        <v>86</v>
      </c>
      <c r="E1977">
        <v>9</v>
      </c>
      <c r="F1977" t="s">
        <v>89</v>
      </c>
      <c r="G1977" t="s">
        <v>20</v>
      </c>
      <c r="H1977" t="s">
        <v>31</v>
      </c>
      <c r="I1977" t="s">
        <v>2</v>
      </c>
      <c r="J1977" t="s">
        <v>13</v>
      </c>
      <c r="K1977" t="s">
        <v>23</v>
      </c>
      <c r="L1977" t="s">
        <v>24</v>
      </c>
      <c r="M1977">
        <v>1</v>
      </c>
      <c r="N1977">
        <v>344.79</v>
      </c>
      <c r="O1977">
        <v>0</v>
      </c>
      <c r="P1977">
        <v>189.63</v>
      </c>
      <c r="Q1977">
        <v>344.79</v>
      </c>
      <c r="R1977">
        <v>189.63</v>
      </c>
      <c r="S1977">
        <v>155.16000000000003</v>
      </c>
      <c r="T1977">
        <v>0.45001305142260511</v>
      </c>
      <c r="U1977">
        <v>2026</v>
      </c>
      <c r="V1977" t="s">
        <v>86</v>
      </c>
      <c r="W1977">
        <v>9</v>
      </c>
      <c r="X1977" t="s">
        <v>89</v>
      </c>
    </row>
    <row r="1978" spans="1:24">
      <c r="A1978">
        <v>95</v>
      </c>
      <c r="B1978" s="19">
        <v>46291</v>
      </c>
      <c r="C1978">
        <v>2026</v>
      </c>
      <c r="D1978" t="s">
        <v>86</v>
      </c>
      <c r="E1978">
        <v>9</v>
      </c>
      <c r="F1978" t="s">
        <v>89</v>
      </c>
      <c r="G1978" t="s">
        <v>0</v>
      </c>
      <c r="H1978" t="s">
        <v>1</v>
      </c>
      <c r="I1978" t="s">
        <v>28</v>
      </c>
      <c r="J1978" t="s">
        <v>3</v>
      </c>
      <c r="K1978" t="s">
        <v>9</v>
      </c>
      <c r="L1978" t="s">
        <v>46</v>
      </c>
      <c r="M1978">
        <v>1</v>
      </c>
      <c r="N1978">
        <v>73.06</v>
      </c>
      <c r="O1978">
        <v>0.05</v>
      </c>
      <c r="P1978">
        <v>31.42</v>
      </c>
      <c r="Q1978">
        <v>69.406999999999996</v>
      </c>
      <c r="R1978">
        <v>31.42</v>
      </c>
      <c r="S1978">
        <v>37.986999999999995</v>
      </c>
      <c r="T1978">
        <v>0.54730790842422228</v>
      </c>
      <c r="U1978">
        <v>2026</v>
      </c>
      <c r="V1978" t="s">
        <v>86</v>
      </c>
      <c r="W1978">
        <v>9</v>
      </c>
      <c r="X1978" t="s">
        <v>89</v>
      </c>
    </row>
    <row r="1979" spans="1:24">
      <c r="A1979">
        <v>160</v>
      </c>
      <c r="B1979" s="19">
        <v>46291</v>
      </c>
      <c r="C1979">
        <v>2026</v>
      </c>
      <c r="D1979" t="s">
        <v>86</v>
      </c>
      <c r="E1979">
        <v>9</v>
      </c>
      <c r="F1979" t="s">
        <v>89</v>
      </c>
      <c r="G1979" t="s">
        <v>20</v>
      </c>
      <c r="H1979" t="s">
        <v>33</v>
      </c>
      <c r="I1979" t="s">
        <v>2</v>
      </c>
      <c r="J1979" t="s">
        <v>3</v>
      </c>
      <c r="K1979" t="s">
        <v>23</v>
      </c>
      <c r="L1979" t="s">
        <v>40</v>
      </c>
      <c r="M1979">
        <v>1</v>
      </c>
      <c r="N1979">
        <v>81.58</v>
      </c>
      <c r="O1979">
        <v>0.1</v>
      </c>
      <c r="P1979">
        <v>38.89</v>
      </c>
      <c r="Q1979">
        <v>73.421999999999997</v>
      </c>
      <c r="R1979">
        <v>38.89</v>
      </c>
      <c r="S1979">
        <v>34.531999999999996</v>
      </c>
      <c r="T1979">
        <v>0.47032224673803491</v>
      </c>
      <c r="U1979">
        <v>2026</v>
      </c>
      <c r="V1979" t="s">
        <v>86</v>
      </c>
      <c r="W1979">
        <v>9</v>
      </c>
      <c r="X1979" t="s">
        <v>89</v>
      </c>
    </row>
    <row r="1980" spans="1:24">
      <c r="A1980">
        <v>407</v>
      </c>
      <c r="B1980" s="19">
        <v>46291</v>
      </c>
      <c r="C1980">
        <v>2026</v>
      </c>
      <c r="D1980" t="s">
        <v>86</v>
      </c>
      <c r="E1980">
        <v>9</v>
      </c>
      <c r="F1980" t="s">
        <v>89</v>
      </c>
      <c r="G1980" t="s">
        <v>6</v>
      </c>
      <c r="H1980" t="s">
        <v>43</v>
      </c>
      <c r="I1980" t="s">
        <v>8</v>
      </c>
      <c r="J1980" t="s">
        <v>3</v>
      </c>
      <c r="K1980" t="s">
        <v>34</v>
      </c>
      <c r="L1980" t="s">
        <v>45</v>
      </c>
      <c r="M1980">
        <v>6</v>
      </c>
      <c r="N1980">
        <v>49.87</v>
      </c>
      <c r="O1980">
        <v>0.1</v>
      </c>
      <c r="P1980">
        <v>21.75</v>
      </c>
      <c r="Q1980">
        <v>269.298</v>
      </c>
      <c r="R1980">
        <v>130.5</v>
      </c>
      <c r="S1980">
        <v>138.798</v>
      </c>
      <c r="T1980">
        <v>0.51540672414945521</v>
      </c>
      <c r="U1980">
        <v>2026</v>
      </c>
      <c r="V1980" t="s">
        <v>86</v>
      </c>
      <c r="W1980">
        <v>9</v>
      </c>
      <c r="X1980" t="s">
        <v>89</v>
      </c>
    </row>
    <row r="1981" spans="1:24">
      <c r="A1981">
        <v>1395</v>
      </c>
      <c r="B1981" s="19">
        <v>46291</v>
      </c>
      <c r="C1981">
        <v>2026</v>
      </c>
      <c r="D1981" t="s">
        <v>86</v>
      </c>
      <c r="E1981">
        <v>9</v>
      </c>
      <c r="F1981" t="s">
        <v>89</v>
      </c>
      <c r="G1981" t="s">
        <v>11</v>
      </c>
      <c r="H1981" t="s">
        <v>18</v>
      </c>
      <c r="I1981" t="s">
        <v>2</v>
      </c>
      <c r="J1981" t="s">
        <v>13</v>
      </c>
      <c r="K1981" t="s">
        <v>4</v>
      </c>
      <c r="L1981" t="s">
        <v>26</v>
      </c>
      <c r="M1981">
        <v>2</v>
      </c>
      <c r="N1981">
        <v>39.81</v>
      </c>
      <c r="O1981">
        <v>0.05</v>
      </c>
      <c r="P1981">
        <v>16.87</v>
      </c>
      <c r="Q1981">
        <v>75.638999999999996</v>
      </c>
      <c r="R1981">
        <v>33.74</v>
      </c>
      <c r="S1981">
        <v>41.898999999999994</v>
      </c>
      <c r="T1981">
        <v>0.55393381721069812</v>
      </c>
      <c r="U1981">
        <v>2026</v>
      </c>
      <c r="V1981" t="s">
        <v>86</v>
      </c>
      <c r="W1981">
        <v>9</v>
      </c>
      <c r="X1981" t="s">
        <v>89</v>
      </c>
    </row>
    <row r="1982" spans="1:24">
      <c r="A1982">
        <v>2085</v>
      </c>
      <c r="B1982" s="19">
        <v>46291</v>
      </c>
      <c r="C1982">
        <v>2026</v>
      </c>
      <c r="D1982" t="s">
        <v>86</v>
      </c>
      <c r="E1982">
        <v>9</v>
      </c>
      <c r="F1982" t="s">
        <v>89</v>
      </c>
      <c r="G1982" t="s">
        <v>11</v>
      </c>
      <c r="H1982" t="s">
        <v>12</v>
      </c>
      <c r="I1982" t="s">
        <v>2</v>
      </c>
      <c r="J1982" t="s">
        <v>3</v>
      </c>
      <c r="K1982" t="s">
        <v>23</v>
      </c>
      <c r="L1982" t="s">
        <v>29</v>
      </c>
      <c r="M1982">
        <v>3</v>
      </c>
      <c r="N1982">
        <v>191.46</v>
      </c>
      <c r="O1982">
        <v>0</v>
      </c>
      <c r="P1982">
        <v>104.06</v>
      </c>
      <c r="Q1982">
        <v>574.38</v>
      </c>
      <c r="R1982">
        <v>312.18</v>
      </c>
      <c r="S1982">
        <v>262.2</v>
      </c>
      <c r="T1982">
        <v>0.45649221769560222</v>
      </c>
      <c r="U1982">
        <v>2026</v>
      </c>
      <c r="V1982" t="s">
        <v>86</v>
      </c>
      <c r="W1982">
        <v>9</v>
      </c>
      <c r="X1982" t="s">
        <v>89</v>
      </c>
    </row>
    <row r="1983" spans="1:24">
      <c r="A1983">
        <v>3124</v>
      </c>
      <c r="B1983" s="19">
        <v>46291</v>
      </c>
      <c r="C1983">
        <v>2026</v>
      </c>
      <c r="D1983" t="s">
        <v>86</v>
      </c>
      <c r="E1983">
        <v>9</v>
      </c>
      <c r="F1983" t="s">
        <v>89</v>
      </c>
      <c r="G1983" t="s">
        <v>11</v>
      </c>
      <c r="H1983" t="s">
        <v>25</v>
      </c>
      <c r="I1983" t="s">
        <v>2</v>
      </c>
      <c r="J1983" t="s">
        <v>3</v>
      </c>
      <c r="K1983" t="s">
        <v>14</v>
      </c>
      <c r="L1983" t="s">
        <v>32</v>
      </c>
      <c r="M1983">
        <v>3</v>
      </c>
      <c r="N1983">
        <v>46.48</v>
      </c>
      <c r="O1983">
        <v>0.05</v>
      </c>
      <c r="P1983">
        <v>18.82</v>
      </c>
      <c r="Q1983">
        <v>132.46799999999999</v>
      </c>
      <c r="R1983">
        <v>56.46</v>
      </c>
      <c r="S1983">
        <v>76.007999999999981</v>
      </c>
      <c r="T1983">
        <v>0.57378385723344494</v>
      </c>
      <c r="U1983">
        <v>2026</v>
      </c>
      <c r="V1983" t="s">
        <v>86</v>
      </c>
      <c r="W1983">
        <v>9</v>
      </c>
      <c r="X1983" t="s">
        <v>89</v>
      </c>
    </row>
    <row r="1984" spans="1:24">
      <c r="A1984">
        <v>3216</v>
      </c>
      <c r="B1984" s="19">
        <v>46291</v>
      </c>
      <c r="C1984">
        <v>2026</v>
      </c>
      <c r="D1984" t="s">
        <v>86</v>
      </c>
      <c r="E1984">
        <v>9</v>
      </c>
      <c r="F1984" t="s">
        <v>89</v>
      </c>
      <c r="G1984" t="s">
        <v>6</v>
      </c>
      <c r="H1984" t="s">
        <v>43</v>
      </c>
      <c r="I1984" t="s">
        <v>19</v>
      </c>
      <c r="J1984" t="s">
        <v>3</v>
      </c>
      <c r="K1984" t="s">
        <v>14</v>
      </c>
      <c r="L1984" t="s">
        <v>15</v>
      </c>
      <c r="M1984">
        <v>2</v>
      </c>
      <c r="N1984">
        <v>35.44</v>
      </c>
      <c r="O1984">
        <v>0.1</v>
      </c>
      <c r="P1984">
        <v>13.2</v>
      </c>
      <c r="Q1984">
        <v>63.791999999999994</v>
      </c>
      <c r="R1984">
        <v>26.4</v>
      </c>
      <c r="S1984">
        <v>37.391999999999996</v>
      </c>
      <c r="T1984">
        <v>0.58615500376222718</v>
      </c>
      <c r="U1984">
        <v>2026</v>
      </c>
      <c r="V1984" t="s">
        <v>86</v>
      </c>
      <c r="W1984">
        <v>9</v>
      </c>
      <c r="X1984" t="s">
        <v>89</v>
      </c>
    </row>
    <row r="1985" spans="1:24">
      <c r="A1985">
        <v>3743</v>
      </c>
      <c r="B1985" s="19">
        <v>46291</v>
      </c>
      <c r="C1985">
        <v>2026</v>
      </c>
      <c r="D1985" t="s">
        <v>86</v>
      </c>
      <c r="E1985">
        <v>9</v>
      </c>
      <c r="F1985" t="s">
        <v>89</v>
      </c>
      <c r="G1985" t="s">
        <v>11</v>
      </c>
      <c r="H1985" t="s">
        <v>12</v>
      </c>
      <c r="I1985" t="s">
        <v>2</v>
      </c>
      <c r="J1985" t="s">
        <v>13</v>
      </c>
      <c r="K1985" t="s">
        <v>34</v>
      </c>
      <c r="L1985" t="s">
        <v>42</v>
      </c>
      <c r="M1985">
        <v>4</v>
      </c>
      <c r="N1985">
        <v>36.159999999999997</v>
      </c>
      <c r="O1985">
        <v>0.05</v>
      </c>
      <c r="P1985">
        <v>13.68</v>
      </c>
      <c r="Q1985">
        <v>137.40799999999999</v>
      </c>
      <c r="R1985">
        <v>54.72</v>
      </c>
      <c r="S1985">
        <v>82.687999999999988</v>
      </c>
      <c r="T1985">
        <v>0.60176991150442471</v>
      </c>
      <c r="U1985">
        <v>2026</v>
      </c>
      <c r="V1985" t="s">
        <v>86</v>
      </c>
      <c r="W1985">
        <v>9</v>
      </c>
      <c r="X1985" t="s">
        <v>89</v>
      </c>
    </row>
    <row r="1986" spans="1:24">
      <c r="A1986">
        <v>3788</v>
      </c>
      <c r="B1986" s="19">
        <v>46291</v>
      </c>
      <c r="C1986">
        <v>2026</v>
      </c>
      <c r="D1986" t="s">
        <v>86</v>
      </c>
      <c r="E1986">
        <v>9</v>
      </c>
      <c r="F1986" t="s">
        <v>89</v>
      </c>
      <c r="G1986" t="s">
        <v>20</v>
      </c>
      <c r="H1986" t="s">
        <v>33</v>
      </c>
      <c r="I1986" t="s">
        <v>2</v>
      </c>
      <c r="J1986" t="s">
        <v>3</v>
      </c>
      <c r="K1986" t="s">
        <v>34</v>
      </c>
      <c r="L1986" t="s">
        <v>42</v>
      </c>
      <c r="M1986">
        <v>2</v>
      </c>
      <c r="N1986">
        <v>35.93</v>
      </c>
      <c r="O1986">
        <v>0</v>
      </c>
      <c r="P1986">
        <v>13.91</v>
      </c>
      <c r="Q1986">
        <v>71.86</v>
      </c>
      <c r="R1986">
        <v>27.82</v>
      </c>
      <c r="S1986">
        <v>44.04</v>
      </c>
      <c r="T1986">
        <v>0.6128583356526579</v>
      </c>
      <c r="U1986">
        <v>2026</v>
      </c>
      <c r="V1986" t="s">
        <v>86</v>
      </c>
      <c r="W1986">
        <v>9</v>
      </c>
      <c r="X1986" t="s">
        <v>89</v>
      </c>
    </row>
    <row r="1987" spans="1:24">
      <c r="A1987">
        <v>4883</v>
      </c>
      <c r="B1987" s="19">
        <v>46291</v>
      </c>
      <c r="C1987">
        <v>2026</v>
      </c>
      <c r="D1987" t="s">
        <v>86</v>
      </c>
      <c r="E1987">
        <v>9</v>
      </c>
      <c r="F1987" t="s">
        <v>89</v>
      </c>
      <c r="G1987" t="s">
        <v>20</v>
      </c>
      <c r="H1987" t="s">
        <v>33</v>
      </c>
      <c r="I1987" t="s">
        <v>2</v>
      </c>
      <c r="J1987" t="s">
        <v>16</v>
      </c>
      <c r="K1987" t="s">
        <v>23</v>
      </c>
      <c r="L1987" t="s">
        <v>29</v>
      </c>
      <c r="M1987">
        <v>1</v>
      </c>
      <c r="N1987">
        <v>199.7</v>
      </c>
      <c r="O1987">
        <v>0</v>
      </c>
      <c r="P1987">
        <v>103.77</v>
      </c>
      <c r="Q1987">
        <v>199.7</v>
      </c>
      <c r="R1987">
        <v>103.77</v>
      </c>
      <c r="S1987">
        <v>95.929999999999993</v>
      </c>
      <c r="T1987">
        <v>0.4803705558337506</v>
      </c>
      <c r="U1987">
        <v>2026</v>
      </c>
      <c r="V1987" t="s">
        <v>86</v>
      </c>
      <c r="W1987">
        <v>9</v>
      </c>
      <c r="X1987" t="s">
        <v>89</v>
      </c>
    </row>
    <row r="1988" spans="1:24">
      <c r="A1988">
        <v>1577</v>
      </c>
      <c r="B1988" s="19">
        <v>46292</v>
      </c>
      <c r="C1988">
        <v>2026</v>
      </c>
      <c r="D1988" t="s">
        <v>86</v>
      </c>
      <c r="E1988">
        <v>9</v>
      </c>
      <c r="F1988" t="s">
        <v>89</v>
      </c>
      <c r="G1988" t="s">
        <v>20</v>
      </c>
      <c r="H1988" t="s">
        <v>21</v>
      </c>
      <c r="I1988" t="s">
        <v>2</v>
      </c>
      <c r="J1988" t="s">
        <v>13</v>
      </c>
      <c r="K1988" t="s">
        <v>9</v>
      </c>
      <c r="L1988" t="s">
        <v>37</v>
      </c>
      <c r="M1988">
        <v>4</v>
      </c>
      <c r="N1988">
        <v>154.28</v>
      </c>
      <c r="O1988">
        <v>0.05</v>
      </c>
      <c r="P1988">
        <v>78.180000000000007</v>
      </c>
      <c r="Q1988">
        <v>586.26400000000001</v>
      </c>
      <c r="R1988">
        <v>312.72000000000003</v>
      </c>
      <c r="S1988">
        <v>273.54399999999998</v>
      </c>
      <c r="T1988">
        <v>0.46658843115047144</v>
      </c>
      <c r="U1988">
        <v>2026</v>
      </c>
      <c r="V1988" t="s">
        <v>86</v>
      </c>
      <c r="W1988">
        <v>9</v>
      </c>
      <c r="X1988" t="s">
        <v>89</v>
      </c>
    </row>
    <row r="1989" spans="1:24">
      <c r="A1989">
        <v>2310</v>
      </c>
      <c r="B1989" s="19">
        <v>46292</v>
      </c>
      <c r="C1989">
        <v>2026</v>
      </c>
      <c r="D1989" t="s">
        <v>86</v>
      </c>
      <c r="E1989">
        <v>9</v>
      </c>
      <c r="F1989" t="s">
        <v>89</v>
      </c>
      <c r="G1989" t="s">
        <v>0</v>
      </c>
      <c r="H1989" t="s">
        <v>50</v>
      </c>
      <c r="I1989" t="s">
        <v>2</v>
      </c>
      <c r="J1989" t="s">
        <v>3</v>
      </c>
      <c r="K1989" t="s">
        <v>14</v>
      </c>
      <c r="L1989" t="s">
        <v>48</v>
      </c>
      <c r="M1989">
        <v>1</v>
      </c>
      <c r="N1989">
        <v>165.44</v>
      </c>
      <c r="O1989">
        <v>0</v>
      </c>
      <c r="P1989">
        <v>88.25</v>
      </c>
      <c r="Q1989">
        <v>165.44</v>
      </c>
      <c r="R1989">
        <v>88.25</v>
      </c>
      <c r="S1989">
        <v>77.19</v>
      </c>
      <c r="T1989">
        <v>0.46657398452611215</v>
      </c>
      <c r="U1989">
        <v>2026</v>
      </c>
      <c r="V1989" t="s">
        <v>86</v>
      </c>
      <c r="W1989">
        <v>9</v>
      </c>
      <c r="X1989" t="s">
        <v>89</v>
      </c>
    </row>
    <row r="1990" spans="1:24">
      <c r="A1990">
        <v>2383</v>
      </c>
      <c r="B1990" s="19">
        <v>46292</v>
      </c>
      <c r="C1990">
        <v>2026</v>
      </c>
      <c r="D1990" t="s">
        <v>86</v>
      </c>
      <c r="E1990">
        <v>9</v>
      </c>
      <c r="F1990" t="s">
        <v>89</v>
      </c>
      <c r="G1990" t="s">
        <v>20</v>
      </c>
      <c r="H1990" t="s">
        <v>31</v>
      </c>
      <c r="I1990" t="s">
        <v>2</v>
      </c>
      <c r="J1990" t="s">
        <v>3</v>
      </c>
      <c r="K1990" t="s">
        <v>14</v>
      </c>
      <c r="L1990" t="s">
        <v>44</v>
      </c>
      <c r="M1990">
        <v>2</v>
      </c>
      <c r="N1990">
        <v>130.29</v>
      </c>
      <c r="O1990">
        <v>0.1</v>
      </c>
      <c r="P1990">
        <v>67.97</v>
      </c>
      <c r="Q1990">
        <v>234.52199999999999</v>
      </c>
      <c r="R1990">
        <v>135.94</v>
      </c>
      <c r="S1990">
        <v>98.581999999999994</v>
      </c>
      <c r="T1990">
        <v>0.42035288800197845</v>
      </c>
      <c r="U1990">
        <v>2026</v>
      </c>
      <c r="V1990" t="s">
        <v>86</v>
      </c>
      <c r="W1990">
        <v>9</v>
      </c>
      <c r="X1990" t="s">
        <v>89</v>
      </c>
    </row>
    <row r="1991" spans="1:24">
      <c r="A1991">
        <v>2803</v>
      </c>
      <c r="B1991" s="19">
        <v>46292</v>
      </c>
      <c r="C1991">
        <v>2026</v>
      </c>
      <c r="D1991" t="s">
        <v>86</v>
      </c>
      <c r="E1991">
        <v>9</v>
      </c>
      <c r="F1991" t="s">
        <v>89</v>
      </c>
      <c r="G1991" t="s">
        <v>6</v>
      </c>
      <c r="H1991" t="s">
        <v>43</v>
      </c>
      <c r="I1991" t="s">
        <v>2</v>
      </c>
      <c r="J1991" t="s">
        <v>3</v>
      </c>
      <c r="K1991" t="s">
        <v>34</v>
      </c>
      <c r="L1991" t="s">
        <v>42</v>
      </c>
      <c r="M1991">
        <v>3</v>
      </c>
      <c r="N1991">
        <v>36.909999999999997</v>
      </c>
      <c r="O1991">
        <v>0.05</v>
      </c>
      <c r="P1991">
        <v>13.7</v>
      </c>
      <c r="Q1991">
        <v>105.19349999999999</v>
      </c>
      <c r="R1991">
        <v>41.099999999999994</v>
      </c>
      <c r="S1991">
        <v>64.093499999999992</v>
      </c>
      <c r="T1991">
        <v>0.60929144861612172</v>
      </c>
      <c r="U1991">
        <v>2026</v>
      </c>
      <c r="V1991" t="s">
        <v>86</v>
      </c>
      <c r="W1991">
        <v>9</v>
      </c>
      <c r="X1991" t="s">
        <v>89</v>
      </c>
    </row>
    <row r="1992" spans="1:24">
      <c r="A1992">
        <v>4199</v>
      </c>
      <c r="B1992" s="19">
        <v>46292</v>
      </c>
      <c r="C1992">
        <v>2026</v>
      </c>
      <c r="D1992" t="s">
        <v>86</v>
      </c>
      <c r="E1992">
        <v>9</v>
      </c>
      <c r="F1992" t="s">
        <v>89</v>
      </c>
      <c r="G1992" t="s">
        <v>11</v>
      </c>
      <c r="H1992" t="s">
        <v>25</v>
      </c>
      <c r="I1992" t="s">
        <v>28</v>
      </c>
      <c r="J1992" t="s">
        <v>16</v>
      </c>
      <c r="K1992" t="s">
        <v>4</v>
      </c>
      <c r="L1992" t="s">
        <v>22</v>
      </c>
      <c r="M1992">
        <v>1</v>
      </c>
      <c r="N1992">
        <v>50.02</v>
      </c>
      <c r="O1992">
        <v>0</v>
      </c>
      <c r="P1992">
        <v>22.65</v>
      </c>
      <c r="Q1992">
        <v>50.02</v>
      </c>
      <c r="R1992">
        <v>22.65</v>
      </c>
      <c r="S1992">
        <v>27.370000000000005</v>
      </c>
      <c r="T1992">
        <v>0.54718112754898052</v>
      </c>
      <c r="U1992">
        <v>2026</v>
      </c>
      <c r="V1992" t="s">
        <v>86</v>
      </c>
      <c r="W1992">
        <v>9</v>
      </c>
      <c r="X1992" t="s">
        <v>89</v>
      </c>
    </row>
    <row r="1993" spans="1:24">
      <c r="A1993">
        <v>4517</v>
      </c>
      <c r="B1993" s="19">
        <v>46292</v>
      </c>
      <c r="C1993">
        <v>2026</v>
      </c>
      <c r="D1993" t="s">
        <v>86</v>
      </c>
      <c r="E1993">
        <v>9</v>
      </c>
      <c r="F1993" t="s">
        <v>89</v>
      </c>
      <c r="G1993" t="s">
        <v>6</v>
      </c>
      <c r="H1993" t="s">
        <v>43</v>
      </c>
      <c r="I1993" t="s">
        <v>2</v>
      </c>
      <c r="J1993" t="s">
        <v>3</v>
      </c>
      <c r="K1993" t="s">
        <v>23</v>
      </c>
      <c r="L1993" t="s">
        <v>40</v>
      </c>
      <c r="M1993">
        <v>1</v>
      </c>
      <c r="N1993">
        <v>83.32</v>
      </c>
      <c r="O1993">
        <v>0.05</v>
      </c>
      <c r="P1993">
        <v>38.93</v>
      </c>
      <c r="Q1993">
        <v>79.153999999999996</v>
      </c>
      <c r="R1993">
        <v>38.93</v>
      </c>
      <c r="S1993">
        <v>40.223999999999997</v>
      </c>
      <c r="T1993">
        <v>0.50817393940925282</v>
      </c>
      <c r="U1993">
        <v>2026</v>
      </c>
      <c r="V1993" t="s">
        <v>86</v>
      </c>
      <c r="W1993">
        <v>9</v>
      </c>
      <c r="X1993" t="s">
        <v>89</v>
      </c>
    </row>
    <row r="1994" spans="1:24">
      <c r="A1994">
        <v>80</v>
      </c>
      <c r="B1994" s="19">
        <v>46293</v>
      </c>
      <c r="C1994">
        <v>2026</v>
      </c>
      <c r="D1994" t="s">
        <v>86</v>
      </c>
      <c r="E1994">
        <v>9</v>
      </c>
      <c r="F1994" t="s">
        <v>89</v>
      </c>
      <c r="G1994" t="s">
        <v>0</v>
      </c>
      <c r="H1994" t="s">
        <v>50</v>
      </c>
      <c r="I1994" t="s">
        <v>8</v>
      </c>
      <c r="J1994" t="s">
        <v>16</v>
      </c>
      <c r="K1994" t="s">
        <v>9</v>
      </c>
      <c r="L1994" t="s">
        <v>46</v>
      </c>
      <c r="M1994">
        <v>10</v>
      </c>
      <c r="N1994">
        <v>71.040000000000006</v>
      </c>
      <c r="O1994">
        <v>0.2</v>
      </c>
      <c r="P1994">
        <v>31.7</v>
      </c>
      <c r="Q1994">
        <v>568.32000000000005</v>
      </c>
      <c r="R1994">
        <v>317</v>
      </c>
      <c r="S1994">
        <v>251.32000000000005</v>
      </c>
      <c r="T1994">
        <v>0.4422156531531532</v>
      </c>
      <c r="U1994">
        <v>2026</v>
      </c>
      <c r="V1994" t="s">
        <v>86</v>
      </c>
      <c r="W1994">
        <v>9</v>
      </c>
      <c r="X1994" t="s">
        <v>89</v>
      </c>
    </row>
    <row r="1995" spans="1:24">
      <c r="A1995">
        <v>370</v>
      </c>
      <c r="B1995" s="19">
        <v>46293</v>
      </c>
      <c r="C1995">
        <v>2026</v>
      </c>
      <c r="D1995" t="s">
        <v>86</v>
      </c>
      <c r="E1995">
        <v>9</v>
      </c>
      <c r="F1995" t="s">
        <v>89</v>
      </c>
      <c r="G1995" t="s">
        <v>20</v>
      </c>
      <c r="H1995" t="s">
        <v>31</v>
      </c>
      <c r="I1995" t="s">
        <v>19</v>
      </c>
      <c r="J1995" t="s">
        <v>3</v>
      </c>
      <c r="K1995" t="s">
        <v>4</v>
      </c>
      <c r="L1995" t="s">
        <v>26</v>
      </c>
      <c r="M1995">
        <v>2</v>
      </c>
      <c r="N1995">
        <v>40.83</v>
      </c>
      <c r="O1995">
        <v>0</v>
      </c>
      <c r="P1995">
        <v>16.850000000000001</v>
      </c>
      <c r="Q1995">
        <v>81.66</v>
      </c>
      <c r="R1995">
        <v>33.700000000000003</v>
      </c>
      <c r="S1995">
        <v>47.959999999999994</v>
      </c>
      <c r="T1995">
        <v>0.58731325006122947</v>
      </c>
      <c r="U1995">
        <v>2026</v>
      </c>
      <c r="V1995" t="s">
        <v>86</v>
      </c>
      <c r="W1995">
        <v>9</v>
      </c>
      <c r="X1995" t="s">
        <v>89</v>
      </c>
    </row>
    <row r="1996" spans="1:24">
      <c r="A1996">
        <v>417</v>
      </c>
      <c r="B1996" s="19">
        <v>46293</v>
      </c>
      <c r="C1996">
        <v>2026</v>
      </c>
      <c r="D1996" t="s">
        <v>86</v>
      </c>
      <c r="E1996">
        <v>9</v>
      </c>
      <c r="F1996" t="s">
        <v>89</v>
      </c>
      <c r="G1996" t="s">
        <v>6</v>
      </c>
      <c r="H1996" t="s">
        <v>49</v>
      </c>
      <c r="I1996" t="s">
        <v>28</v>
      </c>
      <c r="J1996" t="s">
        <v>3</v>
      </c>
      <c r="K1996" t="s">
        <v>23</v>
      </c>
      <c r="L1996" t="s">
        <v>51</v>
      </c>
      <c r="M1996">
        <v>1</v>
      </c>
      <c r="N1996">
        <v>121.64</v>
      </c>
      <c r="O1996">
        <v>0.15</v>
      </c>
      <c r="P1996">
        <v>61.56</v>
      </c>
      <c r="Q1996">
        <v>103.39399999999999</v>
      </c>
      <c r="R1996">
        <v>61.56</v>
      </c>
      <c r="S1996">
        <v>41.833999999999989</v>
      </c>
      <c r="T1996">
        <v>0.40460761746329565</v>
      </c>
      <c r="U1996">
        <v>2026</v>
      </c>
      <c r="V1996" t="s">
        <v>86</v>
      </c>
      <c r="W1996">
        <v>9</v>
      </c>
      <c r="X1996" t="s">
        <v>89</v>
      </c>
    </row>
    <row r="1997" spans="1:24">
      <c r="A1997">
        <v>437</v>
      </c>
      <c r="B1997" s="19">
        <v>46293</v>
      </c>
      <c r="C1997">
        <v>2026</v>
      </c>
      <c r="D1997" t="s">
        <v>86</v>
      </c>
      <c r="E1997">
        <v>9</v>
      </c>
      <c r="F1997" t="s">
        <v>89</v>
      </c>
      <c r="G1997" t="s">
        <v>6</v>
      </c>
      <c r="H1997" t="s">
        <v>7</v>
      </c>
      <c r="I1997" t="s">
        <v>19</v>
      </c>
      <c r="J1997" t="s">
        <v>13</v>
      </c>
      <c r="K1997" t="s">
        <v>14</v>
      </c>
      <c r="L1997" t="s">
        <v>48</v>
      </c>
      <c r="M1997">
        <v>1</v>
      </c>
      <c r="N1997">
        <v>164.7</v>
      </c>
      <c r="O1997">
        <v>0</v>
      </c>
      <c r="P1997">
        <v>86.02</v>
      </c>
      <c r="Q1997">
        <v>164.7</v>
      </c>
      <c r="R1997">
        <v>86.02</v>
      </c>
      <c r="S1997">
        <v>78.679999999999993</v>
      </c>
      <c r="T1997">
        <v>0.47771706132361869</v>
      </c>
      <c r="U1997">
        <v>2026</v>
      </c>
      <c r="V1997" t="s">
        <v>86</v>
      </c>
      <c r="W1997">
        <v>9</v>
      </c>
      <c r="X1997" t="s">
        <v>89</v>
      </c>
    </row>
    <row r="1998" spans="1:24">
      <c r="A1998">
        <v>790</v>
      </c>
      <c r="B1998" s="19">
        <v>46293</v>
      </c>
      <c r="C1998">
        <v>2026</v>
      </c>
      <c r="D1998" t="s">
        <v>86</v>
      </c>
      <c r="E1998">
        <v>9</v>
      </c>
      <c r="F1998" t="s">
        <v>89</v>
      </c>
      <c r="G1998" t="s">
        <v>20</v>
      </c>
      <c r="H1998" t="s">
        <v>31</v>
      </c>
      <c r="I1998" t="s">
        <v>28</v>
      </c>
      <c r="J1998" t="s">
        <v>13</v>
      </c>
      <c r="K1998" t="s">
        <v>23</v>
      </c>
      <c r="L1998" t="s">
        <v>29</v>
      </c>
      <c r="M1998">
        <v>1</v>
      </c>
      <c r="N1998">
        <v>199.09</v>
      </c>
      <c r="O1998">
        <v>0.05</v>
      </c>
      <c r="P1998">
        <v>106.57</v>
      </c>
      <c r="Q1998">
        <v>189.13550000000001</v>
      </c>
      <c r="R1998">
        <v>106.57</v>
      </c>
      <c r="S1998">
        <v>82.565500000000014</v>
      </c>
      <c r="T1998">
        <v>0.43654152710622812</v>
      </c>
      <c r="U1998">
        <v>2026</v>
      </c>
      <c r="V1998" t="s">
        <v>86</v>
      </c>
      <c r="W1998">
        <v>9</v>
      </c>
      <c r="X1998" t="s">
        <v>89</v>
      </c>
    </row>
    <row r="1999" spans="1:24">
      <c r="A1999">
        <v>1151</v>
      </c>
      <c r="B1999" s="19">
        <v>46293</v>
      </c>
      <c r="C1999">
        <v>2026</v>
      </c>
      <c r="D1999" t="s">
        <v>86</v>
      </c>
      <c r="E1999">
        <v>9</v>
      </c>
      <c r="F1999" t="s">
        <v>89</v>
      </c>
      <c r="G1999" t="s">
        <v>0</v>
      </c>
      <c r="H1999" t="s">
        <v>1</v>
      </c>
      <c r="I1999" t="s">
        <v>28</v>
      </c>
      <c r="J1999" t="s">
        <v>3</v>
      </c>
      <c r="K1999" t="s">
        <v>4</v>
      </c>
      <c r="L1999" t="s">
        <v>5</v>
      </c>
      <c r="M1999">
        <v>1</v>
      </c>
      <c r="N1999">
        <v>81.48</v>
      </c>
      <c r="O1999">
        <v>0</v>
      </c>
      <c r="P1999">
        <v>41.47</v>
      </c>
      <c r="Q1999">
        <v>81.48</v>
      </c>
      <c r="R1999">
        <v>41.47</v>
      </c>
      <c r="S1999">
        <v>40.010000000000005</v>
      </c>
      <c r="T1999">
        <v>0.4910407461953854</v>
      </c>
      <c r="U1999">
        <v>2026</v>
      </c>
      <c r="V1999" t="s">
        <v>86</v>
      </c>
      <c r="W1999">
        <v>9</v>
      </c>
      <c r="X1999" t="s">
        <v>89</v>
      </c>
    </row>
    <row r="2000" spans="1:24">
      <c r="A2000">
        <v>1331</v>
      </c>
      <c r="B2000" s="19">
        <v>46293</v>
      </c>
      <c r="C2000">
        <v>2026</v>
      </c>
      <c r="D2000" t="s">
        <v>86</v>
      </c>
      <c r="E2000">
        <v>9</v>
      </c>
      <c r="F2000" t="s">
        <v>89</v>
      </c>
      <c r="G2000" t="s">
        <v>0</v>
      </c>
      <c r="H2000" t="s">
        <v>1</v>
      </c>
      <c r="I2000" t="s">
        <v>2</v>
      </c>
      <c r="J2000" t="s">
        <v>13</v>
      </c>
      <c r="K2000" t="s">
        <v>34</v>
      </c>
      <c r="L2000" t="s">
        <v>35</v>
      </c>
      <c r="M2000">
        <v>3</v>
      </c>
      <c r="N2000">
        <v>39.450000000000003</v>
      </c>
      <c r="O2000">
        <v>0.05</v>
      </c>
      <c r="P2000">
        <v>15.1</v>
      </c>
      <c r="Q2000">
        <v>112.4325</v>
      </c>
      <c r="R2000">
        <v>45.3</v>
      </c>
      <c r="S2000">
        <v>67.132500000000007</v>
      </c>
      <c r="T2000">
        <v>0.59709158828630515</v>
      </c>
      <c r="U2000">
        <v>2026</v>
      </c>
      <c r="V2000" t="s">
        <v>86</v>
      </c>
      <c r="W2000">
        <v>9</v>
      </c>
      <c r="X2000" t="s">
        <v>89</v>
      </c>
    </row>
    <row r="2001" spans="1:24">
      <c r="A2001">
        <v>2388</v>
      </c>
      <c r="B2001" s="19">
        <v>46293</v>
      </c>
      <c r="C2001">
        <v>2026</v>
      </c>
      <c r="D2001" t="s">
        <v>86</v>
      </c>
      <c r="E2001">
        <v>9</v>
      </c>
      <c r="F2001" t="s">
        <v>89</v>
      </c>
      <c r="G2001" t="s">
        <v>20</v>
      </c>
      <c r="H2001" t="s">
        <v>33</v>
      </c>
      <c r="I2001" t="s">
        <v>2</v>
      </c>
      <c r="J2001" t="s">
        <v>3</v>
      </c>
      <c r="K2001" t="s">
        <v>9</v>
      </c>
      <c r="L2001" t="s">
        <v>10</v>
      </c>
      <c r="M2001">
        <v>3</v>
      </c>
      <c r="N2001">
        <v>93.22</v>
      </c>
      <c r="O2001">
        <v>0</v>
      </c>
      <c r="P2001">
        <v>46.75</v>
      </c>
      <c r="Q2001">
        <v>279.65999999999997</v>
      </c>
      <c r="R2001">
        <v>140.25</v>
      </c>
      <c r="S2001">
        <v>139.40999999999997</v>
      </c>
      <c r="T2001">
        <v>0.49849817635700489</v>
      </c>
      <c r="U2001">
        <v>2026</v>
      </c>
      <c r="V2001" t="s">
        <v>86</v>
      </c>
      <c r="W2001">
        <v>9</v>
      </c>
      <c r="X2001" t="s">
        <v>89</v>
      </c>
    </row>
    <row r="2002" spans="1:24">
      <c r="A2002">
        <v>2795</v>
      </c>
      <c r="B2002" s="19">
        <v>46293</v>
      </c>
      <c r="C2002">
        <v>2026</v>
      </c>
      <c r="D2002" t="s">
        <v>86</v>
      </c>
      <c r="E2002">
        <v>9</v>
      </c>
      <c r="F2002" t="s">
        <v>89</v>
      </c>
      <c r="G2002" t="s">
        <v>6</v>
      </c>
      <c r="H2002" t="s">
        <v>43</v>
      </c>
      <c r="I2002" t="s">
        <v>2</v>
      </c>
      <c r="J2002" t="s">
        <v>13</v>
      </c>
      <c r="K2002" t="s">
        <v>9</v>
      </c>
      <c r="L2002" t="s">
        <v>17</v>
      </c>
      <c r="M2002">
        <v>3</v>
      </c>
      <c r="N2002">
        <v>142.19</v>
      </c>
      <c r="O2002">
        <v>0.05</v>
      </c>
      <c r="P2002">
        <v>78.37</v>
      </c>
      <c r="Q2002">
        <v>405.24149999999997</v>
      </c>
      <c r="R2002">
        <v>235.11</v>
      </c>
      <c r="S2002">
        <v>170.13149999999996</v>
      </c>
      <c r="T2002">
        <v>0.41982743623246871</v>
      </c>
      <c r="U2002">
        <v>2026</v>
      </c>
      <c r="V2002" t="s">
        <v>86</v>
      </c>
      <c r="W2002">
        <v>9</v>
      </c>
      <c r="X2002" t="s">
        <v>89</v>
      </c>
    </row>
    <row r="2003" spans="1:24">
      <c r="A2003">
        <v>2840</v>
      </c>
      <c r="B2003" s="19">
        <v>46293</v>
      </c>
      <c r="C2003">
        <v>2026</v>
      </c>
      <c r="D2003" t="s">
        <v>86</v>
      </c>
      <c r="E2003">
        <v>9</v>
      </c>
      <c r="F2003" t="s">
        <v>89</v>
      </c>
      <c r="G2003" t="s">
        <v>0</v>
      </c>
      <c r="H2003" t="s">
        <v>1</v>
      </c>
      <c r="I2003" t="s">
        <v>2</v>
      </c>
      <c r="J2003" t="s">
        <v>3</v>
      </c>
      <c r="K2003" t="s">
        <v>9</v>
      </c>
      <c r="L2003" t="s">
        <v>37</v>
      </c>
      <c r="M2003">
        <v>2</v>
      </c>
      <c r="N2003">
        <v>151.69999999999999</v>
      </c>
      <c r="O2003">
        <v>0</v>
      </c>
      <c r="P2003">
        <v>77.19</v>
      </c>
      <c r="Q2003">
        <v>303.39999999999998</v>
      </c>
      <c r="R2003">
        <v>154.38</v>
      </c>
      <c r="S2003">
        <v>149.01999999999998</v>
      </c>
      <c r="T2003">
        <v>0.49116677653263019</v>
      </c>
      <c r="U2003">
        <v>2026</v>
      </c>
      <c r="V2003" t="s">
        <v>86</v>
      </c>
      <c r="W2003">
        <v>9</v>
      </c>
      <c r="X2003" t="s">
        <v>89</v>
      </c>
    </row>
    <row r="2004" spans="1:24">
      <c r="A2004">
        <v>2863</v>
      </c>
      <c r="B2004" s="19">
        <v>46293</v>
      </c>
      <c r="C2004">
        <v>2026</v>
      </c>
      <c r="D2004" t="s">
        <v>86</v>
      </c>
      <c r="E2004">
        <v>9</v>
      </c>
      <c r="F2004" t="s">
        <v>89</v>
      </c>
      <c r="G2004" t="s">
        <v>11</v>
      </c>
      <c r="H2004" t="s">
        <v>12</v>
      </c>
      <c r="I2004" t="s">
        <v>19</v>
      </c>
      <c r="J2004" t="s">
        <v>13</v>
      </c>
      <c r="K2004" t="s">
        <v>14</v>
      </c>
      <c r="L2004" t="s">
        <v>44</v>
      </c>
      <c r="M2004">
        <v>1</v>
      </c>
      <c r="N2004">
        <v>133.85</v>
      </c>
      <c r="O2004">
        <v>0.05</v>
      </c>
      <c r="P2004">
        <v>66.41</v>
      </c>
      <c r="Q2004">
        <v>127.15749999999998</v>
      </c>
      <c r="R2004">
        <v>66.41</v>
      </c>
      <c r="S2004">
        <v>60.747499999999988</v>
      </c>
      <c r="T2004">
        <v>0.47773430588050247</v>
      </c>
      <c r="U2004">
        <v>2026</v>
      </c>
      <c r="V2004" t="s">
        <v>86</v>
      </c>
      <c r="W2004">
        <v>9</v>
      </c>
      <c r="X2004" t="s">
        <v>89</v>
      </c>
    </row>
    <row r="2005" spans="1:24">
      <c r="A2005">
        <v>4522</v>
      </c>
      <c r="B2005" s="19">
        <v>46293</v>
      </c>
      <c r="C2005">
        <v>2026</v>
      </c>
      <c r="D2005" t="s">
        <v>86</v>
      </c>
      <c r="E2005">
        <v>9</v>
      </c>
      <c r="F2005" t="s">
        <v>89</v>
      </c>
      <c r="G2005" t="s">
        <v>20</v>
      </c>
      <c r="H2005" t="s">
        <v>47</v>
      </c>
      <c r="I2005" t="s">
        <v>28</v>
      </c>
      <c r="J2005" t="s">
        <v>16</v>
      </c>
      <c r="K2005" t="s">
        <v>23</v>
      </c>
      <c r="L2005" t="s">
        <v>51</v>
      </c>
      <c r="M2005">
        <v>6</v>
      </c>
      <c r="N2005">
        <v>125.62</v>
      </c>
      <c r="O2005">
        <v>0</v>
      </c>
      <c r="P2005">
        <v>61.34</v>
      </c>
      <c r="Q2005">
        <v>753.72</v>
      </c>
      <c r="R2005">
        <v>368.04</v>
      </c>
      <c r="S2005">
        <v>385.68</v>
      </c>
      <c r="T2005">
        <v>0.51170195828689702</v>
      </c>
      <c r="U2005">
        <v>2026</v>
      </c>
      <c r="V2005" t="s">
        <v>86</v>
      </c>
      <c r="W2005">
        <v>9</v>
      </c>
      <c r="X2005" t="s">
        <v>89</v>
      </c>
    </row>
    <row r="2006" spans="1:24">
      <c r="A2006">
        <v>5200</v>
      </c>
      <c r="B2006" s="19">
        <v>46293</v>
      </c>
      <c r="C2006">
        <v>2026</v>
      </c>
      <c r="D2006" t="s">
        <v>86</v>
      </c>
      <c r="E2006">
        <v>9</v>
      </c>
      <c r="F2006" t="s">
        <v>89</v>
      </c>
      <c r="G2006" t="s">
        <v>6</v>
      </c>
      <c r="H2006" t="s">
        <v>43</v>
      </c>
      <c r="I2006" t="s">
        <v>2</v>
      </c>
      <c r="J2006" t="s">
        <v>13</v>
      </c>
      <c r="K2006" t="s">
        <v>23</v>
      </c>
      <c r="L2006" t="s">
        <v>29</v>
      </c>
      <c r="M2006">
        <v>3</v>
      </c>
      <c r="N2006">
        <v>196.87</v>
      </c>
      <c r="O2006">
        <v>0.1</v>
      </c>
      <c r="P2006">
        <v>105.93</v>
      </c>
      <c r="Q2006">
        <v>531.54899999999998</v>
      </c>
      <c r="R2006">
        <v>317.79000000000002</v>
      </c>
      <c r="S2006">
        <v>213.75899999999996</v>
      </c>
      <c r="T2006">
        <v>0.40214354650276823</v>
      </c>
      <c r="U2006">
        <v>2026</v>
      </c>
      <c r="V2006" t="s">
        <v>86</v>
      </c>
      <c r="W2006">
        <v>9</v>
      </c>
      <c r="X2006" t="s">
        <v>89</v>
      </c>
    </row>
    <row r="2007" spans="1:24">
      <c r="A2007">
        <v>452</v>
      </c>
      <c r="B2007" s="19">
        <v>46294</v>
      </c>
      <c r="C2007">
        <v>2026</v>
      </c>
      <c r="D2007" t="s">
        <v>86</v>
      </c>
      <c r="E2007">
        <v>9</v>
      </c>
      <c r="F2007" t="s">
        <v>89</v>
      </c>
      <c r="G2007" t="s">
        <v>6</v>
      </c>
      <c r="H2007" t="s">
        <v>7</v>
      </c>
      <c r="I2007" t="s">
        <v>2</v>
      </c>
      <c r="J2007" t="s">
        <v>3</v>
      </c>
      <c r="K2007" t="s">
        <v>14</v>
      </c>
      <c r="L2007" t="s">
        <v>15</v>
      </c>
      <c r="M2007">
        <v>4</v>
      </c>
      <c r="N2007">
        <v>36.869999999999997</v>
      </c>
      <c r="O2007">
        <v>0</v>
      </c>
      <c r="P2007">
        <v>13.43</v>
      </c>
      <c r="Q2007">
        <v>147.47999999999999</v>
      </c>
      <c r="R2007">
        <v>53.72</v>
      </c>
      <c r="S2007">
        <v>93.759999999999991</v>
      </c>
      <c r="T2007">
        <v>0.63574721996202876</v>
      </c>
      <c r="U2007">
        <v>2026</v>
      </c>
      <c r="V2007" t="s">
        <v>86</v>
      </c>
      <c r="W2007">
        <v>9</v>
      </c>
      <c r="X2007" t="s">
        <v>89</v>
      </c>
    </row>
    <row r="2008" spans="1:24">
      <c r="A2008">
        <v>871</v>
      </c>
      <c r="B2008" s="19">
        <v>46294</v>
      </c>
      <c r="C2008">
        <v>2026</v>
      </c>
      <c r="D2008" t="s">
        <v>86</v>
      </c>
      <c r="E2008">
        <v>9</v>
      </c>
      <c r="F2008" t="s">
        <v>89</v>
      </c>
      <c r="G2008" t="s">
        <v>6</v>
      </c>
      <c r="H2008" t="s">
        <v>43</v>
      </c>
      <c r="I2008" t="s">
        <v>2</v>
      </c>
      <c r="J2008" t="s">
        <v>13</v>
      </c>
      <c r="K2008" t="s">
        <v>14</v>
      </c>
      <c r="L2008" t="s">
        <v>32</v>
      </c>
      <c r="M2008">
        <v>1</v>
      </c>
      <c r="N2008">
        <v>47.37</v>
      </c>
      <c r="O2008">
        <v>0</v>
      </c>
      <c r="P2008">
        <v>18.2</v>
      </c>
      <c r="Q2008">
        <v>47.37</v>
      </c>
      <c r="R2008">
        <v>18.2</v>
      </c>
      <c r="S2008">
        <v>29.169999999999998</v>
      </c>
      <c r="T2008">
        <v>0.61579058475828585</v>
      </c>
      <c r="U2008">
        <v>2026</v>
      </c>
      <c r="V2008" t="s">
        <v>86</v>
      </c>
      <c r="W2008">
        <v>9</v>
      </c>
      <c r="X2008" t="s">
        <v>89</v>
      </c>
    </row>
    <row r="2009" spans="1:24">
      <c r="A2009">
        <v>922</v>
      </c>
      <c r="B2009" s="19">
        <v>46294</v>
      </c>
      <c r="C2009">
        <v>2026</v>
      </c>
      <c r="D2009" t="s">
        <v>86</v>
      </c>
      <c r="E2009">
        <v>9</v>
      </c>
      <c r="F2009" t="s">
        <v>89</v>
      </c>
      <c r="G2009" t="s">
        <v>20</v>
      </c>
      <c r="H2009" t="s">
        <v>33</v>
      </c>
      <c r="I2009" t="s">
        <v>28</v>
      </c>
      <c r="J2009" t="s">
        <v>16</v>
      </c>
      <c r="K2009" t="s">
        <v>9</v>
      </c>
      <c r="L2009" t="s">
        <v>17</v>
      </c>
      <c r="M2009">
        <v>1</v>
      </c>
      <c r="N2009">
        <v>145.62</v>
      </c>
      <c r="O2009">
        <v>0.05</v>
      </c>
      <c r="P2009">
        <v>80.25</v>
      </c>
      <c r="Q2009">
        <v>138.339</v>
      </c>
      <c r="R2009">
        <v>80.25</v>
      </c>
      <c r="S2009">
        <v>58.088999999999999</v>
      </c>
      <c r="T2009">
        <v>0.41990328107041397</v>
      </c>
      <c r="U2009">
        <v>2026</v>
      </c>
      <c r="V2009" t="s">
        <v>86</v>
      </c>
      <c r="W2009">
        <v>9</v>
      </c>
      <c r="X2009" t="s">
        <v>89</v>
      </c>
    </row>
    <row r="2010" spans="1:24">
      <c r="A2010">
        <v>1491</v>
      </c>
      <c r="B2010" s="19">
        <v>46294</v>
      </c>
      <c r="C2010">
        <v>2026</v>
      </c>
      <c r="D2010" t="s">
        <v>86</v>
      </c>
      <c r="E2010">
        <v>9</v>
      </c>
      <c r="F2010" t="s">
        <v>89</v>
      </c>
      <c r="G2010" t="s">
        <v>20</v>
      </c>
      <c r="H2010" t="s">
        <v>33</v>
      </c>
      <c r="I2010" t="s">
        <v>19</v>
      </c>
      <c r="J2010" t="s">
        <v>13</v>
      </c>
      <c r="K2010" t="s">
        <v>34</v>
      </c>
      <c r="L2010" t="s">
        <v>42</v>
      </c>
      <c r="M2010">
        <v>2</v>
      </c>
      <c r="N2010">
        <v>36.1</v>
      </c>
      <c r="O2010">
        <v>0.05</v>
      </c>
      <c r="P2010">
        <v>13.71</v>
      </c>
      <c r="Q2010">
        <v>68.59</v>
      </c>
      <c r="R2010">
        <v>27.42</v>
      </c>
      <c r="S2010">
        <v>41.17</v>
      </c>
      <c r="T2010">
        <v>0.60023327015599937</v>
      </c>
      <c r="U2010">
        <v>2026</v>
      </c>
      <c r="V2010" t="s">
        <v>86</v>
      </c>
      <c r="W2010">
        <v>9</v>
      </c>
      <c r="X2010" t="s">
        <v>89</v>
      </c>
    </row>
    <row r="2011" spans="1:24">
      <c r="A2011">
        <v>1548</v>
      </c>
      <c r="B2011" s="19">
        <v>46294</v>
      </c>
      <c r="C2011">
        <v>2026</v>
      </c>
      <c r="D2011" t="s">
        <v>86</v>
      </c>
      <c r="E2011">
        <v>9</v>
      </c>
      <c r="F2011" t="s">
        <v>89</v>
      </c>
      <c r="G2011" t="s">
        <v>0</v>
      </c>
      <c r="H2011" t="s">
        <v>36</v>
      </c>
      <c r="I2011" t="s">
        <v>19</v>
      </c>
      <c r="J2011" t="s">
        <v>3</v>
      </c>
      <c r="K2011" t="s">
        <v>9</v>
      </c>
      <c r="L2011" t="s">
        <v>46</v>
      </c>
      <c r="M2011">
        <v>2</v>
      </c>
      <c r="N2011">
        <v>73</v>
      </c>
      <c r="O2011">
        <v>0.05</v>
      </c>
      <c r="P2011">
        <v>31.41</v>
      </c>
      <c r="Q2011">
        <v>138.69999999999999</v>
      </c>
      <c r="R2011">
        <v>62.82</v>
      </c>
      <c r="S2011">
        <v>75.88</v>
      </c>
      <c r="T2011">
        <v>0.54708002883922136</v>
      </c>
      <c r="U2011">
        <v>2026</v>
      </c>
      <c r="V2011" t="s">
        <v>86</v>
      </c>
      <c r="W2011">
        <v>9</v>
      </c>
      <c r="X2011" t="s">
        <v>89</v>
      </c>
    </row>
    <row r="2012" spans="1:24">
      <c r="A2012">
        <v>2299</v>
      </c>
      <c r="B2012" s="19">
        <v>46294</v>
      </c>
      <c r="C2012">
        <v>2026</v>
      </c>
      <c r="D2012" t="s">
        <v>86</v>
      </c>
      <c r="E2012">
        <v>9</v>
      </c>
      <c r="F2012" t="s">
        <v>89</v>
      </c>
      <c r="G2012" t="s">
        <v>6</v>
      </c>
      <c r="H2012" t="s">
        <v>41</v>
      </c>
      <c r="I2012" t="s">
        <v>2</v>
      </c>
      <c r="J2012" t="s">
        <v>13</v>
      </c>
      <c r="K2012" t="s">
        <v>14</v>
      </c>
      <c r="L2012" t="s">
        <v>15</v>
      </c>
      <c r="M2012">
        <v>2</v>
      </c>
      <c r="N2012">
        <v>36.93</v>
      </c>
      <c r="O2012">
        <v>0.1</v>
      </c>
      <c r="P2012">
        <v>13.4</v>
      </c>
      <c r="Q2012">
        <v>66.474000000000004</v>
      </c>
      <c r="R2012">
        <v>26.8</v>
      </c>
      <c r="S2012">
        <v>39.674000000000007</v>
      </c>
      <c r="T2012">
        <v>0.59683485272437353</v>
      </c>
      <c r="U2012">
        <v>2026</v>
      </c>
      <c r="V2012" t="s">
        <v>86</v>
      </c>
      <c r="W2012">
        <v>9</v>
      </c>
      <c r="X2012" t="s">
        <v>89</v>
      </c>
    </row>
    <row r="2013" spans="1:24">
      <c r="A2013">
        <v>3051</v>
      </c>
      <c r="B2013" s="19">
        <v>46294</v>
      </c>
      <c r="C2013">
        <v>2026</v>
      </c>
      <c r="D2013" t="s">
        <v>86</v>
      </c>
      <c r="E2013">
        <v>9</v>
      </c>
      <c r="F2013" t="s">
        <v>89</v>
      </c>
      <c r="G2013" t="s">
        <v>6</v>
      </c>
      <c r="H2013" t="s">
        <v>49</v>
      </c>
      <c r="I2013" t="s">
        <v>2</v>
      </c>
      <c r="J2013" t="s">
        <v>13</v>
      </c>
      <c r="K2013" t="s">
        <v>34</v>
      </c>
      <c r="L2013" t="s">
        <v>45</v>
      </c>
      <c r="M2013">
        <v>2</v>
      </c>
      <c r="N2013">
        <v>51.52</v>
      </c>
      <c r="O2013">
        <v>0</v>
      </c>
      <c r="P2013">
        <v>21.47</v>
      </c>
      <c r="Q2013">
        <v>103.04</v>
      </c>
      <c r="R2013">
        <v>42.94</v>
      </c>
      <c r="S2013">
        <v>60.100000000000009</v>
      </c>
      <c r="T2013">
        <v>0.58326863354037273</v>
      </c>
      <c r="U2013">
        <v>2026</v>
      </c>
      <c r="V2013" t="s">
        <v>86</v>
      </c>
      <c r="W2013">
        <v>9</v>
      </c>
      <c r="X2013" t="s">
        <v>89</v>
      </c>
    </row>
    <row r="2014" spans="1:24">
      <c r="A2014">
        <v>4018</v>
      </c>
      <c r="B2014" s="19">
        <v>46294</v>
      </c>
      <c r="C2014">
        <v>2026</v>
      </c>
      <c r="D2014" t="s">
        <v>86</v>
      </c>
      <c r="E2014">
        <v>9</v>
      </c>
      <c r="F2014" t="s">
        <v>89</v>
      </c>
      <c r="G2014" t="s">
        <v>6</v>
      </c>
      <c r="H2014" t="s">
        <v>27</v>
      </c>
      <c r="I2014" t="s">
        <v>2</v>
      </c>
      <c r="J2014" t="s">
        <v>13</v>
      </c>
      <c r="K2014" t="s">
        <v>34</v>
      </c>
      <c r="L2014" t="s">
        <v>45</v>
      </c>
      <c r="M2014">
        <v>1</v>
      </c>
      <c r="N2014">
        <v>50.42</v>
      </c>
      <c r="O2014">
        <v>0</v>
      </c>
      <c r="P2014">
        <v>21.68</v>
      </c>
      <c r="Q2014">
        <v>50.42</v>
      </c>
      <c r="R2014">
        <v>21.68</v>
      </c>
      <c r="S2014">
        <v>28.740000000000002</v>
      </c>
      <c r="T2014">
        <v>0.57001190003966684</v>
      </c>
      <c r="U2014">
        <v>2026</v>
      </c>
      <c r="V2014" t="s">
        <v>86</v>
      </c>
      <c r="W2014">
        <v>9</v>
      </c>
      <c r="X2014" t="s">
        <v>89</v>
      </c>
    </row>
    <row r="2015" spans="1:24">
      <c r="A2015">
        <v>4118</v>
      </c>
      <c r="B2015" s="19">
        <v>46294</v>
      </c>
      <c r="C2015">
        <v>2026</v>
      </c>
      <c r="D2015" t="s">
        <v>86</v>
      </c>
      <c r="E2015">
        <v>9</v>
      </c>
      <c r="F2015" t="s">
        <v>89</v>
      </c>
      <c r="G2015" t="s">
        <v>6</v>
      </c>
      <c r="H2015" t="s">
        <v>49</v>
      </c>
      <c r="I2015" t="s">
        <v>8</v>
      </c>
      <c r="J2015" t="s">
        <v>3</v>
      </c>
      <c r="K2015" t="s">
        <v>9</v>
      </c>
      <c r="L2015" t="s">
        <v>37</v>
      </c>
      <c r="M2015">
        <v>10</v>
      </c>
      <c r="N2015">
        <v>157.79</v>
      </c>
      <c r="O2015">
        <v>0.1</v>
      </c>
      <c r="P2015">
        <v>77.900000000000006</v>
      </c>
      <c r="Q2015">
        <v>1420.11</v>
      </c>
      <c r="R2015">
        <v>779</v>
      </c>
      <c r="S2015">
        <v>641.1099999999999</v>
      </c>
      <c r="T2015">
        <v>0.4514509439409623</v>
      </c>
      <c r="U2015">
        <v>2026</v>
      </c>
      <c r="V2015" t="s">
        <v>86</v>
      </c>
      <c r="W2015">
        <v>9</v>
      </c>
      <c r="X2015" t="s">
        <v>89</v>
      </c>
    </row>
    <row r="2016" spans="1:24">
      <c r="A2016">
        <v>4251</v>
      </c>
      <c r="B2016" s="19">
        <v>46294</v>
      </c>
      <c r="C2016">
        <v>2026</v>
      </c>
      <c r="D2016" t="s">
        <v>86</v>
      </c>
      <c r="E2016">
        <v>9</v>
      </c>
      <c r="F2016" t="s">
        <v>89</v>
      </c>
      <c r="G2016" t="s">
        <v>6</v>
      </c>
      <c r="H2016" t="s">
        <v>41</v>
      </c>
      <c r="I2016" t="s">
        <v>2</v>
      </c>
      <c r="J2016" t="s">
        <v>3</v>
      </c>
      <c r="K2016" t="s">
        <v>4</v>
      </c>
      <c r="L2016" t="s">
        <v>26</v>
      </c>
      <c r="M2016">
        <v>1</v>
      </c>
      <c r="N2016">
        <v>40.409999999999997</v>
      </c>
      <c r="O2016">
        <v>0.15</v>
      </c>
      <c r="P2016">
        <v>16.3</v>
      </c>
      <c r="Q2016">
        <v>34.348499999999994</v>
      </c>
      <c r="R2016">
        <v>16.3</v>
      </c>
      <c r="S2016">
        <v>18.048499999999994</v>
      </c>
      <c r="T2016">
        <v>0.52545234871974023</v>
      </c>
      <c r="U2016">
        <v>2026</v>
      </c>
      <c r="V2016" t="s">
        <v>86</v>
      </c>
      <c r="W2016">
        <v>9</v>
      </c>
      <c r="X2016" t="s">
        <v>89</v>
      </c>
    </row>
    <row r="2017" spans="1:24">
      <c r="A2017">
        <v>4557</v>
      </c>
      <c r="B2017" s="19">
        <v>46294</v>
      </c>
      <c r="C2017">
        <v>2026</v>
      </c>
      <c r="D2017" t="s">
        <v>86</v>
      </c>
      <c r="E2017">
        <v>9</v>
      </c>
      <c r="F2017" t="s">
        <v>89</v>
      </c>
      <c r="G2017" t="s">
        <v>20</v>
      </c>
      <c r="H2017" t="s">
        <v>33</v>
      </c>
      <c r="I2017" t="s">
        <v>2</v>
      </c>
      <c r="J2017" t="s">
        <v>13</v>
      </c>
      <c r="K2017" t="s">
        <v>4</v>
      </c>
      <c r="L2017" t="s">
        <v>22</v>
      </c>
      <c r="M2017">
        <v>2</v>
      </c>
      <c r="N2017">
        <v>50.17</v>
      </c>
      <c r="O2017">
        <v>0.05</v>
      </c>
      <c r="P2017">
        <v>22.83</v>
      </c>
      <c r="Q2017">
        <v>95.322999999999993</v>
      </c>
      <c r="R2017">
        <v>45.66</v>
      </c>
      <c r="S2017">
        <v>49.662999999999997</v>
      </c>
      <c r="T2017">
        <v>0.52099703114673268</v>
      </c>
      <c r="U2017">
        <v>2026</v>
      </c>
      <c r="V2017" t="s">
        <v>86</v>
      </c>
      <c r="W2017">
        <v>9</v>
      </c>
      <c r="X2017" t="s">
        <v>89</v>
      </c>
    </row>
    <row r="2018" spans="1:24">
      <c r="A2018">
        <v>4811</v>
      </c>
      <c r="B2018" s="19">
        <v>46294</v>
      </c>
      <c r="C2018">
        <v>2026</v>
      </c>
      <c r="D2018" t="s">
        <v>86</v>
      </c>
      <c r="E2018">
        <v>9</v>
      </c>
      <c r="F2018" t="s">
        <v>89</v>
      </c>
      <c r="G2018" t="s">
        <v>6</v>
      </c>
      <c r="H2018" t="s">
        <v>49</v>
      </c>
      <c r="I2018" t="s">
        <v>2</v>
      </c>
      <c r="J2018" t="s">
        <v>13</v>
      </c>
      <c r="K2018" t="s">
        <v>9</v>
      </c>
      <c r="L2018" t="s">
        <v>37</v>
      </c>
      <c r="M2018">
        <v>1</v>
      </c>
      <c r="N2018">
        <v>155.55000000000001</v>
      </c>
      <c r="O2018">
        <v>0.1</v>
      </c>
      <c r="P2018">
        <v>79.2</v>
      </c>
      <c r="Q2018">
        <v>139.995</v>
      </c>
      <c r="R2018">
        <v>79.2</v>
      </c>
      <c r="S2018">
        <v>60.795000000000002</v>
      </c>
      <c r="T2018">
        <v>0.43426550948248149</v>
      </c>
      <c r="U2018">
        <v>2026</v>
      </c>
      <c r="V2018" t="s">
        <v>86</v>
      </c>
      <c r="W2018">
        <v>9</v>
      </c>
      <c r="X2018" t="s">
        <v>89</v>
      </c>
    </row>
    <row r="2019" spans="1:24">
      <c r="A2019">
        <v>306</v>
      </c>
      <c r="B2019" s="19">
        <v>46295</v>
      </c>
      <c r="C2019">
        <v>2026</v>
      </c>
      <c r="D2019" t="s">
        <v>86</v>
      </c>
      <c r="E2019">
        <v>9</v>
      </c>
      <c r="F2019" t="s">
        <v>89</v>
      </c>
      <c r="G2019" t="s">
        <v>11</v>
      </c>
      <c r="H2019" t="s">
        <v>39</v>
      </c>
      <c r="I2019" t="s">
        <v>19</v>
      </c>
      <c r="J2019" t="s">
        <v>16</v>
      </c>
      <c r="K2019" t="s">
        <v>4</v>
      </c>
      <c r="L2019" t="s">
        <v>22</v>
      </c>
      <c r="M2019">
        <v>1</v>
      </c>
      <c r="N2019">
        <v>51.81</v>
      </c>
      <c r="O2019">
        <v>0.1</v>
      </c>
      <c r="P2019">
        <v>22.65</v>
      </c>
      <c r="Q2019">
        <v>46.629000000000005</v>
      </c>
      <c r="R2019">
        <v>22.65</v>
      </c>
      <c r="S2019">
        <v>23.979000000000006</v>
      </c>
      <c r="T2019">
        <v>0.51425078813613856</v>
      </c>
      <c r="U2019">
        <v>2026</v>
      </c>
      <c r="V2019" t="s">
        <v>86</v>
      </c>
      <c r="W2019">
        <v>9</v>
      </c>
      <c r="X2019" t="s">
        <v>89</v>
      </c>
    </row>
    <row r="2020" spans="1:24">
      <c r="A2020">
        <v>1158</v>
      </c>
      <c r="B2020" s="19">
        <v>46295</v>
      </c>
      <c r="C2020">
        <v>2026</v>
      </c>
      <c r="D2020" t="s">
        <v>86</v>
      </c>
      <c r="E2020">
        <v>9</v>
      </c>
      <c r="F2020" t="s">
        <v>89</v>
      </c>
      <c r="G2020" t="s">
        <v>0</v>
      </c>
      <c r="H2020" t="s">
        <v>36</v>
      </c>
      <c r="I2020" t="s">
        <v>19</v>
      </c>
      <c r="J2020" t="s">
        <v>3</v>
      </c>
      <c r="K2020" t="s">
        <v>34</v>
      </c>
      <c r="L2020" t="s">
        <v>35</v>
      </c>
      <c r="M2020">
        <v>1</v>
      </c>
      <c r="N2020">
        <v>40.61</v>
      </c>
      <c r="O2020">
        <v>0.1</v>
      </c>
      <c r="P2020">
        <v>14.28</v>
      </c>
      <c r="Q2020">
        <v>36.548999999999999</v>
      </c>
      <c r="R2020">
        <v>14.28</v>
      </c>
      <c r="S2020">
        <v>22.268999999999998</v>
      </c>
      <c r="T2020">
        <v>0.60929163588607071</v>
      </c>
      <c r="U2020">
        <v>2026</v>
      </c>
      <c r="V2020" t="s">
        <v>86</v>
      </c>
      <c r="W2020">
        <v>9</v>
      </c>
      <c r="X2020" t="s">
        <v>89</v>
      </c>
    </row>
    <row r="2021" spans="1:24">
      <c r="A2021">
        <v>1639</v>
      </c>
      <c r="B2021" s="19">
        <v>46295</v>
      </c>
      <c r="C2021">
        <v>2026</v>
      </c>
      <c r="D2021" t="s">
        <v>86</v>
      </c>
      <c r="E2021">
        <v>9</v>
      </c>
      <c r="F2021" t="s">
        <v>89</v>
      </c>
      <c r="G2021" t="s">
        <v>11</v>
      </c>
      <c r="H2021" t="s">
        <v>12</v>
      </c>
      <c r="I2021" t="s">
        <v>19</v>
      </c>
      <c r="J2021" t="s">
        <v>16</v>
      </c>
      <c r="K2021" t="s">
        <v>9</v>
      </c>
      <c r="L2021" t="s">
        <v>17</v>
      </c>
      <c r="M2021">
        <v>1</v>
      </c>
      <c r="N2021">
        <v>140.78</v>
      </c>
      <c r="O2021">
        <v>0.05</v>
      </c>
      <c r="P2021">
        <v>80.8</v>
      </c>
      <c r="Q2021">
        <v>133.74099999999999</v>
      </c>
      <c r="R2021">
        <v>80.8</v>
      </c>
      <c r="S2021">
        <v>52.940999999999988</v>
      </c>
      <c r="T2021">
        <v>0.39584719719457756</v>
      </c>
      <c r="U2021">
        <v>2026</v>
      </c>
      <c r="V2021" t="s">
        <v>86</v>
      </c>
      <c r="W2021">
        <v>9</v>
      </c>
      <c r="X2021" t="s">
        <v>89</v>
      </c>
    </row>
    <row r="2022" spans="1:24">
      <c r="A2022">
        <v>2247</v>
      </c>
      <c r="B2022" s="19">
        <v>46295</v>
      </c>
      <c r="C2022">
        <v>2026</v>
      </c>
      <c r="D2022" t="s">
        <v>86</v>
      </c>
      <c r="E2022">
        <v>9</v>
      </c>
      <c r="F2022" t="s">
        <v>89</v>
      </c>
      <c r="G2022" t="s">
        <v>6</v>
      </c>
      <c r="H2022" t="s">
        <v>27</v>
      </c>
      <c r="I2022" t="s">
        <v>19</v>
      </c>
      <c r="J2022" t="s">
        <v>16</v>
      </c>
      <c r="K2022" t="s">
        <v>14</v>
      </c>
      <c r="L2022" t="s">
        <v>48</v>
      </c>
      <c r="M2022">
        <v>1</v>
      </c>
      <c r="N2022">
        <v>163.13999999999999</v>
      </c>
      <c r="O2022">
        <v>0</v>
      </c>
      <c r="P2022">
        <v>87.53</v>
      </c>
      <c r="Q2022">
        <v>163.13999999999999</v>
      </c>
      <c r="R2022">
        <v>87.53</v>
      </c>
      <c r="S2022">
        <v>75.609999999999985</v>
      </c>
      <c r="T2022">
        <v>0.4634669608924849</v>
      </c>
      <c r="U2022">
        <v>2026</v>
      </c>
      <c r="V2022" t="s">
        <v>86</v>
      </c>
      <c r="W2022">
        <v>9</v>
      </c>
      <c r="X2022" t="s">
        <v>89</v>
      </c>
    </row>
    <row r="2023" spans="1:24">
      <c r="A2023">
        <v>3119</v>
      </c>
      <c r="B2023" s="19">
        <v>46295</v>
      </c>
      <c r="C2023">
        <v>2026</v>
      </c>
      <c r="D2023" t="s">
        <v>86</v>
      </c>
      <c r="E2023">
        <v>9</v>
      </c>
      <c r="F2023" t="s">
        <v>89</v>
      </c>
      <c r="G2023" t="s">
        <v>20</v>
      </c>
      <c r="H2023" t="s">
        <v>21</v>
      </c>
      <c r="I2023" t="s">
        <v>19</v>
      </c>
      <c r="J2023" t="s">
        <v>3</v>
      </c>
      <c r="K2023" t="s">
        <v>9</v>
      </c>
      <c r="L2023" t="s">
        <v>46</v>
      </c>
      <c r="M2023">
        <v>1</v>
      </c>
      <c r="N2023">
        <v>70.91</v>
      </c>
      <c r="O2023">
        <v>0</v>
      </c>
      <c r="P2023">
        <v>31.73</v>
      </c>
      <c r="Q2023">
        <v>70.91</v>
      </c>
      <c r="R2023">
        <v>31.73</v>
      </c>
      <c r="S2023">
        <v>39.179999999999993</v>
      </c>
      <c r="T2023">
        <v>0.55253137780284856</v>
      </c>
      <c r="U2023">
        <v>2026</v>
      </c>
      <c r="V2023" t="s">
        <v>86</v>
      </c>
      <c r="W2023">
        <v>9</v>
      </c>
      <c r="X2023" t="s">
        <v>89</v>
      </c>
    </row>
    <row r="2024" spans="1:24">
      <c r="A2024">
        <v>3267</v>
      </c>
      <c r="B2024" s="19">
        <v>46295</v>
      </c>
      <c r="C2024">
        <v>2026</v>
      </c>
      <c r="D2024" t="s">
        <v>86</v>
      </c>
      <c r="E2024">
        <v>9</v>
      </c>
      <c r="F2024" t="s">
        <v>89</v>
      </c>
      <c r="G2024" t="s">
        <v>20</v>
      </c>
      <c r="H2024" t="s">
        <v>47</v>
      </c>
      <c r="I2024" t="s">
        <v>28</v>
      </c>
      <c r="J2024" t="s">
        <v>3</v>
      </c>
      <c r="K2024" t="s">
        <v>4</v>
      </c>
      <c r="L2024" t="s">
        <v>5</v>
      </c>
      <c r="M2024">
        <v>2</v>
      </c>
      <c r="N2024">
        <v>81.99</v>
      </c>
      <c r="O2024">
        <v>0</v>
      </c>
      <c r="P2024">
        <v>43.95</v>
      </c>
      <c r="Q2024">
        <v>163.98</v>
      </c>
      <c r="R2024">
        <v>87.9</v>
      </c>
      <c r="S2024">
        <v>76.079999999999984</v>
      </c>
      <c r="T2024">
        <v>0.46395901939260881</v>
      </c>
      <c r="U2024">
        <v>2026</v>
      </c>
      <c r="V2024" t="s">
        <v>86</v>
      </c>
      <c r="W2024">
        <v>9</v>
      </c>
      <c r="X2024" t="s">
        <v>89</v>
      </c>
    </row>
    <row r="2025" spans="1:24">
      <c r="A2025">
        <v>3382</v>
      </c>
      <c r="B2025" s="19">
        <v>46295</v>
      </c>
      <c r="C2025">
        <v>2026</v>
      </c>
      <c r="D2025" t="s">
        <v>86</v>
      </c>
      <c r="E2025">
        <v>9</v>
      </c>
      <c r="F2025" t="s">
        <v>89</v>
      </c>
      <c r="G2025" t="s">
        <v>20</v>
      </c>
      <c r="H2025" t="s">
        <v>21</v>
      </c>
      <c r="I2025" t="s">
        <v>28</v>
      </c>
      <c r="J2025" t="s">
        <v>13</v>
      </c>
      <c r="K2025" t="s">
        <v>4</v>
      </c>
      <c r="L2025" t="s">
        <v>5</v>
      </c>
      <c r="M2025">
        <v>2</v>
      </c>
      <c r="N2025">
        <v>81.13</v>
      </c>
      <c r="O2025">
        <v>0</v>
      </c>
      <c r="P2025">
        <v>43.7</v>
      </c>
      <c r="Q2025">
        <v>162.26</v>
      </c>
      <c r="R2025">
        <v>87.4</v>
      </c>
      <c r="S2025">
        <v>74.859999999999985</v>
      </c>
      <c r="T2025">
        <v>0.46135831381733017</v>
      </c>
      <c r="U2025">
        <v>2026</v>
      </c>
      <c r="V2025" t="s">
        <v>86</v>
      </c>
      <c r="W2025">
        <v>9</v>
      </c>
      <c r="X2025" t="s">
        <v>89</v>
      </c>
    </row>
    <row r="2026" spans="1:24">
      <c r="A2026">
        <v>3814</v>
      </c>
      <c r="B2026" s="19">
        <v>46295</v>
      </c>
      <c r="C2026">
        <v>2026</v>
      </c>
      <c r="D2026" t="s">
        <v>86</v>
      </c>
      <c r="E2026">
        <v>9</v>
      </c>
      <c r="F2026" t="s">
        <v>89</v>
      </c>
      <c r="G2026" t="s">
        <v>6</v>
      </c>
      <c r="H2026" t="s">
        <v>43</v>
      </c>
      <c r="I2026" t="s">
        <v>8</v>
      </c>
      <c r="J2026" t="s">
        <v>3</v>
      </c>
      <c r="K2026" t="s">
        <v>9</v>
      </c>
      <c r="L2026" t="s">
        <v>17</v>
      </c>
      <c r="M2026">
        <v>5</v>
      </c>
      <c r="N2026">
        <v>141.08000000000001</v>
      </c>
      <c r="O2026">
        <v>0.05</v>
      </c>
      <c r="P2026">
        <v>78.23</v>
      </c>
      <c r="Q2026">
        <v>670.13000000000011</v>
      </c>
      <c r="R2026">
        <v>391.15000000000003</v>
      </c>
      <c r="S2026">
        <v>278.98000000000008</v>
      </c>
      <c r="T2026">
        <v>0.4163072836613792</v>
      </c>
      <c r="U2026">
        <v>2026</v>
      </c>
      <c r="V2026" t="s">
        <v>86</v>
      </c>
      <c r="W2026">
        <v>9</v>
      </c>
      <c r="X2026" t="s">
        <v>89</v>
      </c>
    </row>
    <row r="2027" spans="1:24">
      <c r="A2027">
        <v>3818</v>
      </c>
      <c r="B2027" s="19">
        <v>46295</v>
      </c>
      <c r="C2027">
        <v>2026</v>
      </c>
      <c r="D2027" t="s">
        <v>86</v>
      </c>
      <c r="E2027">
        <v>9</v>
      </c>
      <c r="F2027" t="s">
        <v>89</v>
      </c>
      <c r="G2027" t="s">
        <v>0</v>
      </c>
      <c r="H2027" t="s">
        <v>50</v>
      </c>
      <c r="I2027" t="s">
        <v>2</v>
      </c>
      <c r="J2027" t="s">
        <v>3</v>
      </c>
      <c r="K2027" t="s">
        <v>14</v>
      </c>
      <c r="L2027" t="s">
        <v>15</v>
      </c>
      <c r="M2027">
        <v>5</v>
      </c>
      <c r="N2027">
        <v>36.18</v>
      </c>
      <c r="O2027">
        <v>0</v>
      </c>
      <c r="P2027">
        <v>13.66</v>
      </c>
      <c r="Q2027">
        <v>180.9</v>
      </c>
      <c r="R2027">
        <v>68.3</v>
      </c>
      <c r="S2027">
        <v>112.60000000000001</v>
      </c>
      <c r="T2027">
        <v>0.62244333886124936</v>
      </c>
      <c r="U2027">
        <v>2026</v>
      </c>
      <c r="V2027" t="s">
        <v>86</v>
      </c>
      <c r="W2027">
        <v>9</v>
      </c>
      <c r="X2027" t="s">
        <v>89</v>
      </c>
    </row>
    <row r="2028" spans="1:24">
      <c r="A2028">
        <v>4347</v>
      </c>
      <c r="B2028" s="19">
        <v>46295</v>
      </c>
      <c r="C2028">
        <v>2026</v>
      </c>
      <c r="D2028" t="s">
        <v>86</v>
      </c>
      <c r="E2028">
        <v>9</v>
      </c>
      <c r="F2028" t="s">
        <v>89</v>
      </c>
      <c r="G2028" t="s">
        <v>20</v>
      </c>
      <c r="H2028" t="s">
        <v>47</v>
      </c>
      <c r="I2028" t="s">
        <v>28</v>
      </c>
      <c r="J2028" t="s">
        <v>13</v>
      </c>
      <c r="K2028" t="s">
        <v>4</v>
      </c>
      <c r="L2028" t="s">
        <v>5</v>
      </c>
      <c r="M2028">
        <v>1</v>
      </c>
      <c r="N2028">
        <v>81.06</v>
      </c>
      <c r="O2028">
        <v>0.05</v>
      </c>
      <c r="P2028">
        <v>43.54</v>
      </c>
      <c r="Q2028">
        <v>77.007000000000005</v>
      </c>
      <c r="R2028">
        <v>43.54</v>
      </c>
      <c r="S2028">
        <v>33.467000000000006</v>
      </c>
      <c r="T2028">
        <v>0.434596854831379</v>
      </c>
      <c r="U2028">
        <v>2026</v>
      </c>
      <c r="V2028" t="s">
        <v>86</v>
      </c>
      <c r="W2028">
        <v>9</v>
      </c>
      <c r="X2028" t="s">
        <v>89</v>
      </c>
    </row>
    <row r="2029" spans="1:24">
      <c r="A2029">
        <v>4646</v>
      </c>
      <c r="B2029" s="19">
        <v>46295</v>
      </c>
      <c r="C2029">
        <v>2026</v>
      </c>
      <c r="D2029" t="s">
        <v>86</v>
      </c>
      <c r="E2029">
        <v>9</v>
      </c>
      <c r="F2029" t="s">
        <v>89</v>
      </c>
      <c r="G2029" t="s">
        <v>11</v>
      </c>
      <c r="H2029" t="s">
        <v>18</v>
      </c>
      <c r="I2029" t="s">
        <v>2</v>
      </c>
      <c r="J2029" t="s">
        <v>16</v>
      </c>
      <c r="K2029" t="s">
        <v>34</v>
      </c>
      <c r="L2029" t="s">
        <v>45</v>
      </c>
      <c r="M2029">
        <v>1</v>
      </c>
      <c r="N2029">
        <v>49.51</v>
      </c>
      <c r="O2029">
        <v>0.15</v>
      </c>
      <c r="P2029">
        <v>21.4</v>
      </c>
      <c r="Q2029">
        <v>42.083499999999994</v>
      </c>
      <c r="R2029">
        <v>21.4</v>
      </c>
      <c r="S2029">
        <v>20.683499999999995</v>
      </c>
      <c r="T2029">
        <v>0.49148716242707946</v>
      </c>
      <c r="U2029">
        <v>2026</v>
      </c>
      <c r="V2029" t="s">
        <v>86</v>
      </c>
      <c r="W2029">
        <v>9</v>
      </c>
      <c r="X2029" t="s">
        <v>89</v>
      </c>
    </row>
    <row r="2030" spans="1:24">
      <c r="A2030">
        <v>5102</v>
      </c>
      <c r="B2030" s="19">
        <v>46295</v>
      </c>
      <c r="C2030">
        <v>2026</v>
      </c>
      <c r="D2030" t="s">
        <v>86</v>
      </c>
      <c r="E2030">
        <v>9</v>
      </c>
      <c r="F2030" t="s">
        <v>89</v>
      </c>
      <c r="G2030" t="s">
        <v>6</v>
      </c>
      <c r="H2030" t="s">
        <v>49</v>
      </c>
      <c r="I2030" t="s">
        <v>2</v>
      </c>
      <c r="J2030" t="s">
        <v>13</v>
      </c>
      <c r="K2030" t="s">
        <v>23</v>
      </c>
      <c r="L2030" t="s">
        <v>29</v>
      </c>
      <c r="M2030">
        <v>1</v>
      </c>
      <c r="N2030">
        <v>196.74</v>
      </c>
      <c r="O2030">
        <v>0.15</v>
      </c>
      <c r="P2030">
        <v>102.01</v>
      </c>
      <c r="Q2030">
        <v>167.22900000000001</v>
      </c>
      <c r="R2030">
        <v>102.01</v>
      </c>
      <c r="S2030">
        <v>65.219000000000008</v>
      </c>
      <c r="T2030">
        <v>0.38999814625453721</v>
      </c>
      <c r="U2030">
        <v>2026</v>
      </c>
      <c r="V2030" t="s">
        <v>86</v>
      </c>
      <c r="W2030">
        <v>9</v>
      </c>
      <c r="X2030" t="s">
        <v>89</v>
      </c>
    </row>
    <row r="2031" spans="1:24">
      <c r="A2031">
        <v>5152</v>
      </c>
      <c r="B2031" s="19">
        <v>46295</v>
      </c>
      <c r="C2031">
        <v>2026</v>
      </c>
      <c r="D2031" t="s">
        <v>86</v>
      </c>
      <c r="E2031">
        <v>9</v>
      </c>
      <c r="F2031" t="s">
        <v>89</v>
      </c>
      <c r="G2031" t="s">
        <v>20</v>
      </c>
      <c r="H2031" t="s">
        <v>47</v>
      </c>
      <c r="I2031" t="s">
        <v>2</v>
      </c>
      <c r="J2031" t="s">
        <v>13</v>
      </c>
      <c r="K2031" t="s">
        <v>9</v>
      </c>
      <c r="L2031" t="s">
        <v>10</v>
      </c>
      <c r="M2031">
        <v>2</v>
      </c>
      <c r="N2031">
        <v>91.78</v>
      </c>
      <c r="O2031">
        <v>0.1</v>
      </c>
      <c r="P2031">
        <v>45.51</v>
      </c>
      <c r="Q2031">
        <v>165.20400000000001</v>
      </c>
      <c r="R2031">
        <v>91.02</v>
      </c>
      <c r="S2031">
        <v>74.184000000000012</v>
      </c>
      <c r="T2031">
        <v>0.44904481731677204</v>
      </c>
      <c r="U2031">
        <v>2026</v>
      </c>
      <c r="V2031" t="s">
        <v>86</v>
      </c>
      <c r="W2031">
        <v>9</v>
      </c>
      <c r="X2031" t="s">
        <v>89</v>
      </c>
    </row>
    <row r="2032" spans="1:24">
      <c r="A2032">
        <v>151</v>
      </c>
      <c r="B2032" s="19">
        <v>46296</v>
      </c>
      <c r="C2032">
        <v>2026</v>
      </c>
      <c r="D2032" t="s">
        <v>90</v>
      </c>
      <c r="E2032">
        <v>10</v>
      </c>
      <c r="F2032" t="s">
        <v>91</v>
      </c>
      <c r="G2032" t="s">
        <v>11</v>
      </c>
      <c r="H2032" t="s">
        <v>39</v>
      </c>
      <c r="I2032" t="s">
        <v>2</v>
      </c>
      <c r="J2032" t="s">
        <v>13</v>
      </c>
      <c r="K2032" t="s">
        <v>9</v>
      </c>
      <c r="L2032" t="s">
        <v>17</v>
      </c>
      <c r="M2032">
        <v>5</v>
      </c>
      <c r="N2032">
        <v>146.69</v>
      </c>
      <c r="O2032">
        <v>0</v>
      </c>
      <c r="P2032">
        <v>79</v>
      </c>
      <c r="Q2032">
        <v>733.45</v>
      </c>
      <c r="R2032">
        <v>395</v>
      </c>
      <c r="S2032">
        <v>338.45000000000005</v>
      </c>
      <c r="T2032">
        <v>0.46144931488172342</v>
      </c>
      <c r="U2032">
        <v>2026</v>
      </c>
      <c r="V2032" t="s">
        <v>90</v>
      </c>
      <c r="W2032">
        <v>10</v>
      </c>
      <c r="X2032" t="s">
        <v>91</v>
      </c>
    </row>
    <row r="2033" spans="1:24">
      <c r="A2033">
        <v>1292</v>
      </c>
      <c r="B2033" s="19">
        <v>46296</v>
      </c>
      <c r="C2033">
        <v>2026</v>
      </c>
      <c r="D2033" t="s">
        <v>90</v>
      </c>
      <c r="E2033">
        <v>10</v>
      </c>
      <c r="F2033" t="s">
        <v>91</v>
      </c>
      <c r="G2033" t="s">
        <v>0</v>
      </c>
      <c r="H2033" t="s">
        <v>36</v>
      </c>
      <c r="I2033" t="s">
        <v>19</v>
      </c>
      <c r="J2033" t="s">
        <v>13</v>
      </c>
      <c r="K2033" t="s">
        <v>23</v>
      </c>
      <c r="L2033" t="s">
        <v>40</v>
      </c>
      <c r="M2033">
        <v>1</v>
      </c>
      <c r="N2033">
        <v>79.81</v>
      </c>
      <c r="O2033">
        <v>0</v>
      </c>
      <c r="P2033">
        <v>39.08</v>
      </c>
      <c r="Q2033">
        <v>79.81</v>
      </c>
      <c r="R2033">
        <v>39.08</v>
      </c>
      <c r="S2033">
        <v>40.730000000000004</v>
      </c>
      <c r="T2033">
        <v>0.5103370504949255</v>
      </c>
      <c r="U2033">
        <v>2026</v>
      </c>
      <c r="V2033" t="s">
        <v>90</v>
      </c>
      <c r="W2033">
        <v>10</v>
      </c>
      <c r="X2033" t="s">
        <v>91</v>
      </c>
    </row>
    <row r="2034" spans="1:24">
      <c r="A2034">
        <v>1862</v>
      </c>
      <c r="B2034" s="19">
        <v>46296</v>
      </c>
      <c r="C2034">
        <v>2026</v>
      </c>
      <c r="D2034" t="s">
        <v>90</v>
      </c>
      <c r="E2034">
        <v>10</v>
      </c>
      <c r="F2034" t="s">
        <v>91</v>
      </c>
      <c r="G2034" t="s">
        <v>20</v>
      </c>
      <c r="H2034" t="s">
        <v>33</v>
      </c>
      <c r="I2034" t="s">
        <v>2</v>
      </c>
      <c r="J2034" t="s">
        <v>13</v>
      </c>
      <c r="K2034" t="s">
        <v>23</v>
      </c>
      <c r="L2034" t="s">
        <v>51</v>
      </c>
      <c r="M2034">
        <v>5</v>
      </c>
      <c r="N2034">
        <v>121.63</v>
      </c>
      <c r="O2034">
        <v>0.05</v>
      </c>
      <c r="P2034">
        <v>61.7</v>
      </c>
      <c r="Q2034">
        <v>577.74249999999995</v>
      </c>
      <c r="R2034">
        <v>308.5</v>
      </c>
      <c r="S2034">
        <v>269.24249999999995</v>
      </c>
      <c r="T2034">
        <v>0.46602508903187834</v>
      </c>
      <c r="U2034">
        <v>2026</v>
      </c>
      <c r="V2034" t="s">
        <v>90</v>
      </c>
      <c r="W2034">
        <v>10</v>
      </c>
      <c r="X2034" t="s">
        <v>91</v>
      </c>
    </row>
    <row r="2035" spans="1:24">
      <c r="A2035">
        <v>2569</v>
      </c>
      <c r="B2035" s="19">
        <v>46296</v>
      </c>
      <c r="C2035">
        <v>2026</v>
      </c>
      <c r="D2035" t="s">
        <v>90</v>
      </c>
      <c r="E2035">
        <v>10</v>
      </c>
      <c r="F2035" t="s">
        <v>91</v>
      </c>
      <c r="G2035" t="s">
        <v>20</v>
      </c>
      <c r="H2035" t="s">
        <v>47</v>
      </c>
      <c r="I2035" t="s">
        <v>8</v>
      </c>
      <c r="J2035" t="s">
        <v>16</v>
      </c>
      <c r="K2035" t="s">
        <v>4</v>
      </c>
      <c r="L2035" t="s">
        <v>22</v>
      </c>
      <c r="M2035">
        <v>10</v>
      </c>
      <c r="N2035">
        <v>50.42</v>
      </c>
      <c r="O2035">
        <v>0.05</v>
      </c>
      <c r="P2035">
        <v>22.5</v>
      </c>
      <c r="Q2035">
        <v>478.99</v>
      </c>
      <c r="R2035">
        <v>225</v>
      </c>
      <c r="S2035">
        <v>253.99</v>
      </c>
      <c r="T2035">
        <v>0.53026159210004387</v>
      </c>
      <c r="U2035">
        <v>2026</v>
      </c>
      <c r="V2035" t="s">
        <v>90</v>
      </c>
      <c r="W2035">
        <v>10</v>
      </c>
      <c r="X2035" t="s">
        <v>91</v>
      </c>
    </row>
    <row r="2036" spans="1:24">
      <c r="A2036">
        <v>3333</v>
      </c>
      <c r="B2036" s="19">
        <v>46296</v>
      </c>
      <c r="C2036">
        <v>2026</v>
      </c>
      <c r="D2036" t="s">
        <v>90</v>
      </c>
      <c r="E2036">
        <v>10</v>
      </c>
      <c r="F2036" t="s">
        <v>91</v>
      </c>
      <c r="G2036" t="s">
        <v>11</v>
      </c>
      <c r="H2036" t="s">
        <v>25</v>
      </c>
      <c r="I2036" t="s">
        <v>2</v>
      </c>
      <c r="J2036" t="s">
        <v>13</v>
      </c>
      <c r="K2036" t="s">
        <v>23</v>
      </c>
      <c r="L2036" t="s">
        <v>40</v>
      </c>
      <c r="M2036">
        <v>3</v>
      </c>
      <c r="N2036">
        <v>80.67</v>
      </c>
      <c r="O2036">
        <v>0</v>
      </c>
      <c r="P2036">
        <v>39.94</v>
      </c>
      <c r="Q2036">
        <v>242.01</v>
      </c>
      <c r="R2036">
        <v>119.82</v>
      </c>
      <c r="S2036">
        <v>122.19</v>
      </c>
      <c r="T2036">
        <v>0.50489649188050079</v>
      </c>
      <c r="U2036">
        <v>2026</v>
      </c>
      <c r="V2036" t="s">
        <v>90</v>
      </c>
      <c r="W2036">
        <v>10</v>
      </c>
      <c r="X2036" t="s">
        <v>91</v>
      </c>
    </row>
    <row r="2037" spans="1:24">
      <c r="A2037">
        <v>3830</v>
      </c>
      <c r="B2037" s="19">
        <v>46296</v>
      </c>
      <c r="C2037">
        <v>2026</v>
      </c>
      <c r="D2037" t="s">
        <v>90</v>
      </c>
      <c r="E2037">
        <v>10</v>
      </c>
      <c r="F2037" t="s">
        <v>91</v>
      </c>
      <c r="G2037" t="s">
        <v>20</v>
      </c>
      <c r="H2037" t="s">
        <v>47</v>
      </c>
      <c r="I2037" t="s">
        <v>2</v>
      </c>
      <c r="J2037" t="s">
        <v>16</v>
      </c>
      <c r="K2037" t="s">
        <v>9</v>
      </c>
      <c r="L2037" t="s">
        <v>37</v>
      </c>
      <c r="M2037">
        <v>2</v>
      </c>
      <c r="N2037">
        <v>152.12</v>
      </c>
      <c r="O2037">
        <v>0</v>
      </c>
      <c r="P2037">
        <v>79.53</v>
      </c>
      <c r="Q2037">
        <v>304.24</v>
      </c>
      <c r="R2037">
        <v>159.06</v>
      </c>
      <c r="S2037">
        <v>145.18</v>
      </c>
      <c r="T2037">
        <v>0.47718906126742044</v>
      </c>
      <c r="U2037">
        <v>2026</v>
      </c>
      <c r="V2037" t="s">
        <v>90</v>
      </c>
      <c r="W2037">
        <v>10</v>
      </c>
      <c r="X2037" t="s">
        <v>91</v>
      </c>
    </row>
    <row r="2038" spans="1:24">
      <c r="A2038">
        <v>4868</v>
      </c>
      <c r="B2038" s="19">
        <v>46296</v>
      </c>
      <c r="C2038">
        <v>2026</v>
      </c>
      <c r="D2038" t="s">
        <v>90</v>
      </c>
      <c r="E2038">
        <v>10</v>
      </c>
      <c r="F2038" t="s">
        <v>91</v>
      </c>
      <c r="G2038" t="s">
        <v>11</v>
      </c>
      <c r="H2038" t="s">
        <v>25</v>
      </c>
      <c r="I2038" t="s">
        <v>8</v>
      </c>
      <c r="J2038" t="s">
        <v>13</v>
      </c>
      <c r="K2038" t="s">
        <v>23</v>
      </c>
      <c r="L2038" t="s">
        <v>40</v>
      </c>
      <c r="M2038">
        <v>4</v>
      </c>
      <c r="N2038">
        <v>82.54</v>
      </c>
      <c r="O2038">
        <v>0.15</v>
      </c>
      <c r="P2038">
        <v>39.74</v>
      </c>
      <c r="Q2038">
        <v>280.63600000000002</v>
      </c>
      <c r="R2038">
        <v>158.96</v>
      </c>
      <c r="S2038">
        <v>121.67600000000002</v>
      </c>
      <c r="T2038">
        <v>0.43357231431462823</v>
      </c>
      <c r="U2038">
        <v>2026</v>
      </c>
      <c r="V2038" t="s">
        <v>90</v>
      </c>
      <c r="W2038">
        <v>10</v>
      </c>
      <c r="X2038" t="s">
        <v>91</v>
      </c>
    </row>
    <row r="2039" spans="1:24">
      <c r="A2039">
        <v>2250</v>
      </c>
      <c r="B2039" s="19">
        <v>46297</v>
      </c>
      <c r="C2039">
        <v>2026</v>
      </c>
      <c r="D2039" t="s">
        <v>90</v>
      </c>
      <c r="E2039">
        <v>10</v>
      </c>
      <c r="F2039" t="s">
        <v>91</v>
      </c>
      <c r="G2039" t="s">
        <v>20</v>
      </c>
      <c r="H2039" t="s">
        <v>47</v>
      </c>
      <c r="I2039" t="s">
        <v>19</v>
      </c>
      <c r="J2039" t="s">
        <v>3</v>
      </c>
      <c r="K2039" t="s">
        <v>4</v>
      </c>
      <c r="L2039" t="s">
        <v>22</v>
      </c>
      <c r="M2039">
        <v>2</v>
      </c>
      <c r="N2039">
        <v>50.43</v>
      </c>
      <c r="O2039">
        <v>0</v>
      </c>
      <c r="P2039">
        <v>23.04</v>
      </c>
      <c r="Q2039">
        <v>100.86</v>
      </c>
      <c r="R2039">
        <v>46.08</v>
      </c>
      <c r="S2039">
        <v>54.78</v>
      </c>
      <c r="T2039">
        <v>0.54312908982748365</v>
      </c>
      <c r="U2039">
        <v>2026</v>
      </c>
      <c r="V2039" t="s">
        <v>90</v>
      </c>
      <c r="W2039">
        <v>10</v>
      </c>
      <c r="X2039" t="s">
        <v>91</v>
      </c>
    </row>
    <row r="2040" spans="1:24">
      <c r="A2040">
        <v>2516</v>
      </c>
      <c r="B2040" s="19">
        <v>46297</v>
      </c>
      <c r="C2040">
        <v>2026</v>
      </c>
      <c r="D2040" t="s">
        <v>90</v>
      </c>
      <c r="E2040">
        <v>10</v>
      </c>
      <c r="F2040" t="s">
        <v>91</v>
      </c>
      <c r="G2040" t="s">
        <v>11</v>
      </c>
      <c r="H2040" t="s">
        <v>39</v>
      </c>
      <c r="I2040" t="s">
        <v>2</v>
      </c>
      <c r="J2040" t="s">
        <v>13</v>
      </c>
      <c r="K2040" t="s">
        <v>23</v>
      </c>
      <c r="L2040" t="s">
        <v>29</v>
      </c>
      <c r="M2040">
        <v>2</v>
      </c>
      <c r="N2040">
        <v>198.57</v>
      </c>
      <c r="O2040">
        <v>0.15</v>
      </c>
      <c r="P2040">
        <v>101.08</v>
      </c>
      <c r="Q2040">
        <v>337.56899999999996</v>
      </c>
      <c r="R2040">
        <v>202.16</v>
      </c>
      <c r="S2040">
        <v>135.40899999999996</v>
      </c>
      <c r="T2040">
        <v>0.4011298430839324</v>
      </c>
      <c r="U2040">
        <v>2026</v>
      </c>
      <c r="V2040" t="s">
        <v>90</v>
      </c>
      <c r="W2040">
        <v>10</v>
      </c>
      <c r="X2040" t="s">
        <v>91</v>
      </c>
    </row>
    <row r="2041" spans="1:24">
      <c r="A2041">
        <v>809</v>
      </c>
      <c r="B2041" s="19">
        <v>46298</v>
      </c>
      <c r="C2041">
        <v>2026</v>
      </c>
      <c r="D2041" t="s">
        <v>90</v>
      </c>
      <c r="E2041">
        <v>10</v>
      </c>
      <c r="F2041" t="s">
        <v>91</v>
      </c>
      <c r="G2041" t="s">
        <v>20</v>
      </c>
      <c r="H2041" t="s">
        <v>33</v>
      </c>
      <c r="I2041" t="s">
        <v>2</v>
      </c>
      <c r="J2041" t="s">
        <v>13</v>
      </c>
      <c r="K2041" t="s">
        <v>34</v>
      </c>
      <c r="L2041" t="s">
        <v>35</v>
      </c>
      <c r="M2041">
        <v>2</v>
      </c>
      <c r="N2041">
        <v>41.06</v>
      </c>
      <c r="O2041">
        <v>0.05</v>
      </c>
      <c r="P2041">
        <v>14.54</v>
      </c>
      <c r="Q2041">
        <v>78.013999999999996</v>
      </c>
      <c r="R2041">
        <v>29.08</v>
      </c>
      <c r="S2041">
        <v>48.933999999999997</v>
      </c>
      <c r="T2041">
        <v>0.62724639167328944</v>
      </c>
      <c r="U2041">
        <v>2026</v>
      </c>
      <c r="V2041" t="s">
        <v>90</v>
      </c>
      <c r="W2041">
        <v>10</v>
      </c>
      <c r="X2041" t="s">
        <v>91</v>
      </c>
    </row>
    <row r="2042" spans="1:24">
      <c r="A2042">
        <v>1852</v>
      </c>
      <c r="B2042" s="19">
        <v>46298</v>
      </c>
      <c r="C2042">
        <v>2026</v>
      </c>
      <c r="D2042" t="s">
        <v>90</v>
      </c>
      <c r="E2042">
        <v>10</v>
      </c>
      <c r="F2042" t="s">
        <v>91</v>
      </c>
      <c r="G2042" t="s">
        <v>6</v>
      </c>
      <c r="H2042" t="s">
        <v>43</v>
      </c>
      <c r="I2042" t="s">
        <v>8</v>
      </c>
      <c r="J2042" t="s">
        <v>16</v>
      </c>
      <c r="K2042" t="s">
        <v>14</v>
      </c>
      <c r="L2042" t="s">
        <v>48</v>
      </c>
      <c r="M2042">
        <v>4</v>
      </c>
      <c r="N2042">
        <v>162.19</v>
      </c>
      <c r="O2042">
        <v>0.15</v>
      </c>
      <c r="P2042">
        <v>89.81</v>
      </c>
      <c r="Q2042">
        <v>551.44600000000003</v>
      </c>
      <c r="R2042">
        <v>359.24</v>
      </c>
      <c r="S2042">
        <v>192.20600000000002</v>
      </c>
      <c r="T2042">
        <v>0.34854908730863948</v>
      </c>
      <c r="U2042">
        <v>2026</v>
      </c>
      <c r="V2042" t="s">
        <v>90</v>
      </c>
      <c r="W2042">
        <v>10</v>
      </c>
      <c r="X2042" t="s">
        <v>91</v>
      </c>
    </row>
    <row r="2043" spans="1:24">
      <c r="A2043">
        <v>3627</v>
      </c>
      <c r="B2043" s="19">
        <v>46298</v>
      </c>
      <c r="C2043">
        <v>2026</v>
      </c>
      <c r="D2043" t="s">
        <v>90</v>
      </c>
      <c r="E2043">
        <v>10</v>
      </c>
      <c r="F2043" t="s">
        <v>91</v>
      </c>
      <c r="G2043" t="s">
        <v>20</v>
      </c>
      <c r="H2043" t="s">
        <v>21</v>
      </c>
      <c r="I2043" t="s">
        <v>19</v>
      </c>
      <c r="J2043" t="s">
        <v>13</v>
      </c>
      <c r="K2043" t="s">
        <v>23</v>
      </c>
      <c r="L2043" t="s">
        <v>29</v>
      </c>
      <c r="M2043">
        <v>2</v>
      </c>
      <c r="N2043">
        <v>192.99</v>
      </c>
      <c r="O2043">
        <v>0</v>
      </c>
      <c r="P2043">
        <v>101.73</v>
      </c>
      <c r="Q2043">
        <v>385.98</v>
      </c>
      <c r="R2043">
        <v>203.46</v>
      </c>
      <c r="S2043">
        <v>182.52</v>
      </c>
      <c r="T2043">
        <v>0.47287424218871443</v>
      </c>
      <c r="U2043">
        <v>2026</v>
      </c>
      <c r="V2043" t="s">
        <v>90</v>
      </c>
      <c r="W2043">
        <v>10</v>
      </c>
      <c r="X2043" t="s">
        <v>91</v>
      </c>
    </row>
    <row r="2044" spans="1:24">
      <c r="A2044">
        <v>4135</v>
      </c>
      <c r="B2044" s="19">
        <v>46298</v>
      </c>
      <c r="C2044">
        <v>2026</v>
      </c>
      <c r="D2044" t="s">
        <v>90</v>
      </c>
      <c r="E2044">
        <v>10</v>
      </c>
      <c r="F2044" t="s">
        <v>91</v>
      </c>
      <c r="G2044" t="s">
        <v>0</v>
      </c>
      <c r="H2044" t="s">
        <v>50</v>
      </c>
      <c r="I2044" t="s">
        <v>2</v>
      </c>
      <c r="J2044" t="s">
        <v>13</v>
      </c>
      <c r="K2044" t="s">
        <v>9</v>
      </c>
      <c r="L2044" t="s">
        <v>17</v>
      </c>
      <c r="M2044">
        <v>3</v>
      </c>
      <c r="N2044">
        <v>142.33000000000001</v>
      </c>
      <c r="O2044">
        <v>0.1</v>
      </c>
      <c r="P2044">
        <v>79.19</v>
      </c>
      <c r="Q2044">
        <v>384.291</v>
      </c>
      <c r="R2044">
        <v>237.57</v>
      </c>
      <c r="S2044">
        <v>146.721</v>
      </c>
      <c r="T2044">
        <v>0.3817966072585619</v>
      </c>
      <c r="U2044">
        <v>2026</v>
      </c>
      <c r="V2044" t="s">
        <v>90</v>
      </c>
      <c r="W2044">
        <v>10</v>
      </c>
      <c r="X2044" t="s">
        <v>91</v>
      </c>
    </row>
    <row r="2045" spans="1:24">
      <c r="A2045">
        <v>4138</v>
      </c>
      <c r="B2045" s="19">
        <v>46298</v>
      </c>
      <c r="C2045">
        <v>2026</v>
      </c>
      <c r="D2045" t="s">
        <v>90</v>
      </c>
      <c r="E2045">
        <v>10</v>
      </c>
      <c r="F2045" t="s">
        <v>91</v>
      </c>
      <c r="G2045" t="s">
        <v>6</v>
      </c>
      <c r="H2045" t="s">
        <v>41</v>
      </c>
      <c r="I2045" t="s">
        <v>19</v>
      </c>
      <c r="J2045" t="s">
        <v>16</v>
      </c>
      <c r="K2045" t="s">
        <v>9</v>
      </c>
      <c r="L2045" t="s">
        <v>17</v>
      </c>
      <c r="M2045">
        <v>4</v>
      </c>
      <c r="N2045">
        <v>143.63</v>
      </c>
      <c r="O2045">
        <v>0</v>
      </c>
      <c r="P2045">
        <v>80.510000000000005</v>
      </c>
      <c r="Q2045">
        <v>574.52</v>
      </c>
      <c r="R2045">
        <v>322.04000000000002</v>
      </c>
      <c r="S2045">
        <v>252.47999999999996</v>
      </c>
      <c r="T2045">
        <v>0.43946250783262542</v>
      </c>
      <c r="U2045">
        <v>2026</v>
      </c>
      <c r="V2045" t="s">
        <v>90</v>
      </c>
      <c r="W2045">
        <v>10</v>
      </c>
      <c r="X2045" t="s">
        <v>91</v>
      </c>
    </row>
    <row r="2046" spans="1:24">
      <c r="A2046">
        <v>4286</v>
      </c>
      <c r="B2046" s="19">
        <v>46298</v>
      </c>
      <c r="C2046">
        <v>2026</v>
      </c>
      <c r="D2046" t="s">
        <v>90</v>
      </c>
      <c r="E2046">
        <v>10</v>
      </c>
      <c r="F2046" t="s">
        <v>91</v>
      </c>
      <c r="G2046" t="s">
        <v>6</v>
      </c>
      <c r="H2046" t="s">
        <v>27</v>
      </c>
      <c r="I2046" t="s">
        <v>19</v>
      </c>
      <c r="J2046" t="s">
        <v>3</v>
      </c>
      <c r="K2046" t="s">
        <v>23</v>
      </c>
      <c r="L2046" t="s">
        <v>24</v>
      </c>
      <c r="M2046">
        <v>4</v>
      </c>
      <c r="N2046">
        <v>341.95</v>
      </c>
      <c r="O2046">
        <v>0.05</v>
      </c>
      <c r="P2046">
        <v>199.9</v>
      </c>
      <c r="Q2046">
        <v>1299.4099999999999</v>
      </c>
      <c r="R2046">
        <v>799.6</v>
      </c>
      <c r="S2046">
        <v>499.80999999999983</v>
      </c>
      <c r="T2046">
        <v>0.38464379987840625</v>
      </c>
      <c r="U2046">
        <v>2026</v>
      </c>
      <c r="V2046" t="s">
        <v>90</v>
      </c>
      <c r="W2046">
        <v>10</v>
      </c>
      <c r="X2046" t="s">
        <v>91</v>
      </c>
    </row>
    <row r="2047" spans="1:24">
      <c r="A2047">
        <v>4371</v>
      </c>
      <c r="B2047" s="19">
        <v>46298</v>
      </c>
      <c r="C2047">
        <v>2026</v>
      </c>
      <c r="D2047" t="s">
        <v>90</v>
      </c>
      <c r="E2047">
        <v>10</v>
      </c>
      <c r="F2047" t="s">
        <v>91</v>
      </c>
      <c r="G2047" t="s">
        <v>6</v>
      </c>
      <c r="H2047" t="s">
        <v>27</v>
      </c>
      <c r="I2047" t="s">
        <v>2</v>
      </c>
      <c r="J2047" t="s">
        <v>3</v>
      </c>
      <c r="K2047" t="s">
        <v>34</v>
      </c>
      <c r="L2047" t="s">
        <v>38</v>
      </c>
      <c r="M2047">
        <v>1</v>
      </c>
      <c r="N2047">
        <v>123.81</v>
      </c>
      <c r="O2047">
        <v>0</v>
      </c>
      <c r="P2047">
        <v>68.72</v>
      </c>
      <c r="Q2047">
        <v>123.81</v>
      </c>
      <c r="R2047">
        <v>68.72</v>
      </c>
      <c r="S2047">
        <v>55.09</v>
      </c>
      <c r="T2047">
        <v>0.44495598093853489</v>
      </c>
      <c r="U2047">
        <v>2026</v>
      </c>
      <c r="V2047" t="s">
        <v>90</v>
      </c>
      <c r="W2047">
        <v>10</v>
      </c>
      <c r="X2047" t="s">
        <v>91</v>
      </c>
    </row>
    <row r="2048" spans="1:24">
      <c r="A2048">
        <v>905</v>
      </c>
      <c r="B2048" s="19">
        <v>46299</v>
      </c>
      <c r="C2048">
        <v>2026</v>
      </c>
      <c r="D2048" t="s">
        <v>90</v>
      </c>
      <c r="E2048">
        <v>10</v>
      </c>
      <c r="F2048" t="s">
        <v>91</v>
      </c>
      <c r="G2048" t="s">
        <v>11</v>
      </c>
      <c r="H2048" t="s">
        <v>18</v>
      </c>
      <c r="I2048" t="s">
        <v>2</v>
      </c>
      <c r="J2048" t="s">
        <v>13</v>
      </c>
      <c r="K2048" t="s">
        <v>9</v>
      </c>
      <c r="L2048" t="s">
        <v>17</v>
      </c>
      <c r="M2048">
        <v>1</v>
      </c>
      <c r="N2048">
        <v>146.1</v>
      </c>
      <c r="O2048">
        <v>0</v>
      </c>
      <c r="P2048">
        <v>79.739999999999995</v>
      </c>
      <c r="Q2048">
        <v>146.1</v>
      </c>
      <c r="R2048">
        <v>79.739999999999995</v>
      </c>
      <c r="S2048">
        <v>66.36</v>
      </c>
      <c r="T2048">
        <v>0.45420944558521564</v>
      </c>
      <c r="U2048">
        <v>2026</v>
      </c>
      <c r="V2048" t="s">
        <v>90</v>
      </c>
      <c r="W2048">
        <v>10</v>
      </c>
      <c r="X2048" t="s">
        <v>91</v>
      </c>
    </row>
    <row r="2049" spans="1:24">
      <c r="A2049">
        <v>1415</v>
      </c>
      <c r="B2049" s="19">
        <v>46299</v>
      </c>
      <c r="C2049">
        <v>2026</v>
      </c>
      <c r="D2049" t="s">
        <v>90</v>
      </c>
      <c r="E2049">
        <v>10</v>
      </c>
      <c r="F2049" t="s">
        <v>91</v>
      </c>
      <c r="G2049" t="s">
        <v>6</v>
      </c>
      <c r="H2049" t="s">
        <v>41</v>
      </c>
      <c r="I2049" t="s">
        <v>28</v>
      </c>
      <c r="J2049" t="s">
        <v>3</v>
      </c>
      <c r="K2049" t="s">
        <v>14</v>
      </c>
      <c r="L2049" t="s">
        <v>48</v>
      </c>
      <c r="M2049">
        <v>1</v>
      </c>
      <c r="N2049">
        <v>161.07</v>
      </c>
      <c r="O2049">
        <v>0.05</v>
      </c>
      <c r="P2049">
        <v>89.81</v>
      </c>
      <c r="Q2049">
        <v>153.01649999999998</v>
      </c>
      <c r="R2049">
        <v>89.81</v>
      </c>
      <c r="S2049">
        <v>63.206499999999977</v>
      </c>
      <c r="T2049">
        <v>0.41306983233834249</v>
      </c>
      <c r="U2049">
        <v>2026</v>
      </c>
      <c r="V2049" t="s">
        <v>90</v>
      </c>
      <c r="W2049">
        <v>10</v>
      </c>
      <c r="X2049" t="s">
        <v>91</v>
      </c>
    </row>
    <row r="2050" spans="1:24">
      <c r="A2050">
        <v>2205</v>
      </c>
      <c r="B2050" s="19">
        <v>46299</v>
      </c>
      <c r="C2050">
        <v>2026</v>
      </c>
      <c r="D2050" t="s">
        <v>90</v>
      </c>
      <c r="E2050">
        <v>10</v>
      </c>
      <c r="F2050" t="s">
        <v>91</v>
      </c>
      <c r="G2050" t="s">
        <v>20</v>
      </c>
      <c r="H2050" t="s">
        <v>47</v>
      </c>
      <c r="I2050" t="s">
        <v>2</v>
      </c>
      <c r="J2050" t="s">
        <v>13</v>
      </c>
      <c r="K2050" t="s">
        <v>9</v>
      </c>
      <c r="L2050" t="s">
        <v>10</v>
      </c>
      <c r="M2050">
        <v>5</v>
      </c>
      <c r="N2050">
        <v>90.12</v>
      </c>
      <c r="O2050">
        <v>0</v>
      </c>
      <c r="P2050">
        <v>46.67</v>
      </c>
      <c r="Q2050">
        <v>450.6</v>
      </c>
      <c r="R2050">
        <v>233.35000000000002</v>
      </c>
      <c r="S2050">
        <v>217.25</v>
      </c>
      <c r="T2050">
        <v>0.48213493120284062</v>
      </c>
      <c r="U2050">
        <v>2026</v>
      </c>
      <c r="V2050" t="s">
        <v>90</v>
      </c>
      <c r="W2050">
        <v>10</v>
      </c>
      <c r="X2050" t="s">
        <v>91</v>
      </c>
    </row>
    <row r="2051" spans="1:24">
      <c r="A2051">
        <v>2374</v>
      </c>
      <c r="B2051" s="19">
        <v>46299</v>
      </c>
      <c r="C2051">
        <v>2026</v>
      </c>
      <c r="D2051" t="s">
        <v>90</v>
      </c>
      <c r="E2051">
        <v>10</v>
      </c>
      <c r="F2051" t="s">
        <v>91</v>
      </c>
      <c r="G2051" t="s">
        <v>20</v>
      </c>
      <c r="H2051" t="s">
        <v>47</v>
      </c>
      <c r="I2051" t="s">
        <v>28</v>
      </c>
      <c r="J2051" t="s">
        <v>3</v>
      </c>
      <c r="K2051" t="s">
        <v>9</v>
      </c>
      <c r="L2051" t="s">
        <v>46</v>
      </c>
      <c r="M2051">
        <v>1</v>
      </c>
      <c r="N2051">
        <v>70.400000000000006</v>
      </c>
      <c r="O2051">
        <v>0</v>
      </c>
      <c r="P2051">
        <v>32.43</v>
      </c>
      <c r="Q2051">
        <v>70.400000000000006</v>
      </c>
      <c r="R2051">
        <v>32.43</v>
      </c>
      <c r="S2051">
        <v>37.970000000000006</v>
      </c>
      <c r="T2051">
        <v>0.53934659090909098</v>
      </c>
      <c r="U2051">
        <v>2026</v>
      </c>
      <c r="V2051" t="s">
        <v>90</v>
      </c>
      <c r="W2051">
        <v>10</v>
      </c>
      <c r="X2051" t="s">
        <v>91</v>
      </c>
    </row>
    <row r="2052" spans="1:24">
      <c r="A2052">
        <v>4840</v>
      </c>
      <c r="B2052" s="19">
        <v>46299</v>
      </c>
      <c r="C2052">
        <v>2026</v>
      </c>
      <c r="D2052" t="s">
        <v>90</v>
      </c>
      <c r="E2052">
        <v>10</v>
      </c>
      <c r="F2052" t="s">
        <v>91</v>
      </c>
      <c r="G2052" t="s">
        <v>6</v>
      </c>
      <c r="H2052" t="s">
        <v>43</v>
      </c>
      <c r="I2052" t="s">
        <v>8</v>
      </c>
      <c r="J2052" t="s">
        <v>16</v>
      </c>
      <c r="K2052" t="s">
        <v>23</v>
      </c>
      <c r="L2052" t="s">
        <v>29</v>
      </c>
      <c r="M2052">
        <v>6</v>
      </c>
      <c r="N2052">
        <v>191.08</v>
      </c>
      <c r="O2052">
        <v>0.1</v>
      </c>
      <c r="P2052">
        <v>102.93</v>
      </c>
      <c r="Q2052">
        <v>1031.8320000000001</v>
      </c>
      <c r="R2052">
        <v>617.58000000000004</v>
      </c>
      <c r="S2052">
        <v>414.25200000000007</v>
      </c>
      <c r="T2052">
        <v>0.40147233270532412</v>
      </c>
      <c r="U2052">
        <v>2026</v>
      </c>
      <c r="V2052" t="s">
        <v>90</v>
      </c>
      <c r="W2052">
        <v>10</v>
      </c>
      <c r="X2052" t="s">
        <v>91</v>
      </c>
    </row>
    <row r="2053" spans="1:24">
      <c r="A2053">
        <v>4984</v>
      </c>
      <c r="B2053" s="19">
        <v>46299</v>
      </c>
      <c r="C2053">
        <v>2026</v>
      </c>
      <c r="D2053" t="s">
        <v>90</v>
      </c>
      <c r="E2053">
        <v>10</v>
      </c>
      <c r="F2053" t="s">
        <v>91</v>
      </c>
      <c r="G2053" t="s">
        <v>11</v>
      </c>
      <c r="H2053" t="s">
        <v>52</v>
      </c>
      <c r="I2053" t="s">
        <v>2</v>
      </c>
      <c r="J2053" t="s">
        <v>3</v>
      </c>
      <c r="K2053" t="s">
        <v>34</v>
      </c>
      <c r="L2053" t="s">
        <v>42</v>
      </c>
      <c r="M2053">
        <v>1</v>
      </c>
      <c r="N2053">
        <v>36.590000000000003</v>
      </c>
      <c r="O2053">
        <v>0</v>
      </c>
      <c r="P2053">
        <v>13.62</v>
      </c>
      <c r="Q2053">
        <v>36.590000000000003</v>
      </c>
      <c r="R2053">
        <v>13.62</v>
      </c>
      <c r="S2053">
        <v>22.970000000000006</v>
      </c>
      <c r="T2053">
        <v>0.62776714949439749</v>
      </c>
      <c r="U2053">
        <v>2026</v>
      </c>
      <c r="V2053" t="s">
        <v>90</v>
      </c>
      <c r="W2053">
        <v>10</v>
      </c>
      <c r="X2053" t="s">
        <v>91</v>
      </c>
    </row>
    <row r="2054" spans="1:24">
      <c r="A2054">
        <v>641</v>
      </c>
      <c r="B2054" s="19">
        <v>46300</v>
      </c>
      <c r="C2054">
        <v>2026</v>
      </c>
      <c r="D2054" t="s">
        <v>90</v>
      </c>
      <c r="E2054">
        <v>10</v>
      </c>
      <c r="F2054" t="s">
        <v>91</v>
      </c>
      <c r="G2054" t="s">
        <v>6</v>
      </c>
      <c r="H2054" t="s">
        <v>41</v>
      </c>
      <c r="I2054" t="s">
        <v>19</v>
      </c>
      <c r="J2054" t="s">
        <v>3</v>
      </c>
      <c r="K2054" t="s">
        <v>23</v>
      </c>
      <c r="L2054" t="s">
        <v>51</v>
      </c>
      <c r="M2054">
        <v>2</v>
      </c>
      <c r="N2054">
        <v>125.38</v>
      </c>
      <c r="O2054">
        <v>0.05</v>
      </c>
      <c r="P2054">
        <v>59.12</v>
      </c>
      <c r="Q2054">
        <v>238.22199999999998</v>
      </c>
      <c r="R2054">
        <v>118.24</v>
      </c>
      <c r="S2054">
        <v>119.98199999999999</v>
      </c>
      <c r="T2054">
        <v>0.5036562534106841</v>
      </c>
      <c r="U2054">
        <v>2026</v>
      </c>
      <c r="V2054" t="s">
        <v>90</v>
      </c>
      <c r="W2054">
        <v>10</v>
      </c>
      <c r="X2054" t="s">
        <v>91</v>
      </c>
    </row>
    <row r="2055" spans="1:24">
      <c r="A2055">
        <v>1358</v>
      </c>
      <c r="B2055" s="19">
        <v>46300</v>
      </c>
      <c r="C2055">
        <v>2026</v>
      </c>
      <c r="D2055" t="s">
        <v>90</v>
      </c>
      <c r="E2055">
        <v>10</v>
      </c>
      <c r="F2055" t="s">
        <v>91</v>
      </c>
      <c r="G2055" t="s">
        <v>0</v>
      </c>
      <c r="H2055" t="s">
        <v>1</v>
      </c>
      <c r="I2055" t="s">
        <v>2</v>
      </c>
      <c r="J2055" t="s">
        <v>13</v>
      </c>
      <c r="K2055" t="s">
        <v>14</v>
      </c>
      <c r="L2055" t="s">
        <v>15</v>
      </c>
      <c r="M2055">
        <v>1</v>
      </c>
      <c r="N2055">
        <v>35.71</v>
      </c>
      <c r="O2055">
        <v>0</v>
      </c>
      <c r="P2055">
        <v>13.3</v>
      </c>
      <c r="Q2055">
        <v>35.71</v>
      </c>
      <c r="R2055">
        <v>13.3</v>
      </c>
      <c r="S2055">
        <v>22.41</v>
      </c>
      <c r="T2055">
        <v>0.62755530663679637</v>
      </c>
      <c r="U2055">
        <v>2026</v>
      </c>
      <c r="V2055" t="s">
        <v>90</v>
      </c>
      <c r="W2055">
        <v>10</v>
      </c>
      <c r="X2055" t="s">
        <v>91</v>
      </c>
    </row>
    <row r="2056" spans="1:24">
      <c r="A2056">
        <v>3904</v>
      </c>
      <c r="B2056" s="19">
        <v>46300</v>
      </c>
      <c r="C2056">
        <v>2026</v>
      </c>
      <c r="D2056" t="s">
        <v>90</v>
      </c>
      <c r="E2056">
        <v>10</v>
      </c>
      <c r="F2056" t="s">
        <v>91</v>
      </c>
      <c r="G2056" t="s">
        <v>6</v>
      </c>
      <c r="H2056" t="s">
        <v>27</v>
      </c>
      <c r="I2056" t="s">
        <v>2</v>
      </c>
      <c r="J2056" t="s">
        <v>3</v>
      </c>
      <c r="K2056" t="s">
        <v>14</v>
      </c>
      <c r="L2056" t="s">
        <v>32</v>
      </c>
      <c r="M2056">
        <v>2</v>
      </c>
      <c r="N2056">
        <v>46.72</v>
      </c>
      <c r="O2056">
        <v>0</v>
      </c>
      <c r="P2056">
        <v>18.39</v>
      </c>
      <c r="Q2056">
        <v>93.44</v>
      </c>
      <c r="R2056">
        <v>36.78</v>
      </c>
      <c r="S2056">
        <v>56.66</v>
      </c>
      <c r="T2056">
        <v>0.60637842465753422</v>
      </c>
      <c r="U2056">
        <v>2026</v>
      </c>
      <c r="V2056" t="s">
        <v>90</v>
      </c>
      <c r="W2056">
        <v>10</v>
      </c>
      <c r="X2056" t="s">
        <v>91</v>
      </c>
    </row>
    <row r="2057" spans="1:24">
      <c r="A2057">
        <v>4336</v>
      </c>
      <c r="B2057" s="19">
        <v>46300</v>
      </c>
      <c r="C2057">
        <v>2026</v>
      </c>
      <c r="D2057" t="s">
        <v>90</v>
      </c>
      <c r="E2057">
        <v>10</v>
      </c>
      <c r="F2057" t="s">
        <v>91</v>
      </c>
      <c r="G2057" t="s">
        <v>0</v>
      </c>
      <c r="H2057" t="s">
        <v>50</v>
      </c>
      <c r="I2057" t="s">
        <v>28</v>
      </c>
      <c r="J2057" t="s">
        <v>3</v>
      </c>
      <c r="K2057" t="s">
        <v>9</v>
      </c>
      <c r="L2057" t="s">
        <v>17</v>
      </c>
      <c r="M2057">
        <v>1</v>
      </c>
      <c r="N2057">
        <v>143.16999999999999</v>
      </c>
      <c r="O2057">
        <v>0.05</v>
      </c>
      <c r="P2057">
        <v>81.290000000000006</v>
      </c>
      <c r="Q2057">
        <v>136.01149999999998</v>
      </c>
      <c r="R2057">
        <v>81.290000000000006</v>
      </c>
      <c r="S2057">
        <v>54.721499999999978</v>
      </c>
      <c r="T2057">
        <v>0.40232995004098904</v>
      </c>
      <c r="U2057">
        <v>2026</v>
      </c>
      <c r="V2057" t="s">
        <v>90</v>
      </c>
      <c r="W2057">
        <v>10</v>
      </c>
      <c r="X2057" t="s">
        <v>91</v>
      </c>
    </row>
    <row r="2058" spans="1:24">
      <c r="A2058">
        <v>4705</v>
      </c>
      <c r="B2058" s="19">
        <v>46300</v>
      </c>
      <c r="C2058">
        <v>2026</v>
      </c>
      <c r="D2058" t="s">
        <v>90</v>
      </c>
      <c r="E2058">
        <v>10</v>
      </c>
      <c r="F2058" t="s">
        <v>91</v>
      </c>
      <c r="G2058" t="s">
        <v>0</v>
      </c>
      <c r="H2058" t="s">
        <v>1</v>
      </c>
      <c r="I2058" t="s">
        <v>19</v>
      </c>
      <c r="J2058" t="s">
        <v>3</v>
      </c>
      <c r="K2058" t="s">
        <v>23</v>
      </c>
      <c r="L2058" t="s">
        <v>51</v>
      </c>
      <c r="M2058">
        <v>1</v>
      </c>
      <c r="N2058">
        <v>125.88</v>
      </c>
      <c r="O2058">
        <v>0</v>
      </c>
      <c r="P2058">
        <v>62.46</v>
      </c>
      <c r="Q2058">
        <v>125.88</v>
      </c>
      <c r="R2058">
        <v>62.46</v>
      </c>
      <c r="S2058">
        <v>63.419999999999995</v>
      </c>
      <c r="T2058">
        <v>0.50381315538608196</v>
      </c>
      <c r="U2058">
        <v>2026</v>
      </c>
      <c r="V2058" t="s">
        <v>90</v>
      </c>
      <c r="W2058">
        <v>10</v>
      </c>
      <c r="X2058" t="s">
        <v>91</v>
      </c>
    </row>
    <row r="2059" spans="1:24">
      <c r="A2059">
        <v>1094</v>
      </c>
      <c r="B2059" s="19">
        <v>46301</v>
      </c>
      <c r="C2059">
        <v>2026</v>
      </c>
      <c r="D2059" t="s">
        <v>90</v>
      </c>
      <c r="E2059">
        <v>10</v>
      </c>
      <c r="F2059" t="s">
        <v>91</v>
      </c>
      <c r="G2059" t="s">
        <v>20</v>
      </c>
      <c r="H2059" t="s">
        <v>21</v>
      </c>
      <c r="I2059" t="s">
        <v>2</v>
      </c>
      <c r="J2059" t="s">
        <v>13</v>
      </c>
      <c r="K2059" t="s">
        <v>34</v>
      </c>
      <c r="L2059" t="s">
        <v>38</v>
      </c>
      <c r="M2059">
        <v>2</v>
      </c>
      <c r="N2059">
        <v>121.81</v>
      </c>
      <c r="O2059">
        <v>0.05</v>
      </c>
      <c r="P2059">
        <v>67.72</v>
      </c>
      <c r="Q2059">
        <v>231.43899999999999</v>
      </c>
      <c r="R2059">
        <v>135.44</v>
      </c>
      <c r="S2059">
        <v>95.998999999999995</v>
      </c>
      <c r="T2059">
        <v>0.41479180259161158</v>
      </c>
      <c r="U2059">
        <v>2026</v>
      </c>
      <c r="V2059" t="s">
        <v>90</v>
      </c>
      <c r="W2059">
        <v>10</v>
      </c>
      <c r="X2059" t="s">
        <v>91</v>
      </c>
    </row>
    <row r="2060" spans="1:24">
      <c r="A2060">
        <v>3926</v>
      </c>
      <c r="B2060" s="19">
        <v>46301</v>
      </c>
      <c r="C2060">
        <v>2026</v>
      </c>
      <c r="D2060" t="s">
        <v>90</v>
      </c>
      <c r="E2060">
        <v>10</v>
      </c>
      <c r="F2060" t="s">
        <v>91</v>
      </c>
      <c r="G2060" t="s">
        <v>11</v>
      </c>
      <c r="H2060" t="s">
        <v>25</v>
      </c>
      <c r="I2060" t="s">
        <v>2</v>
      </c>
      <c r="J2060" t="s">
        <v>16</v>
      </c>
      <c r="K2060" t="s">
        <v>9</v>
      </c>
      <c r="L2060" t="s">
        <v>37</v>
      </c>
      <c r="M2060">
        <v>6</v>
      </c>
      <c r="N2060">
        <v>154.93</v>
      </c>
      <c r="O2060">
        <v>0.05</v>
      </c>
      <c r="P2060">
        <v>79.430000000000007</v>
      </c>
      <c r="Q2060">
        <v>883.101</v>
      </c>
      <c r="R2060">
        <v>476.58000000000004</v>
      </c>
      <c r="S2060">
        <v>406.52099999999996</v>
      </c>
      <c r="T2060">
        <v>0.46033352923391546</v>
      </c>
      <c r="U2060">
        <v>2026</v>
      </c>
      <c r="V2060" t="s">
        <v>90</v>
      </c>
      <c r="W2060">
        <v>10</v>
      </c>
      <c r="X2060" t="s">
        <v>91</v>
      </c>
    </row>
    <row r="2061" spans="1:24">
      <c r="A2061">
        <v>524</v>
      </c>
      <c r="B2061" s="19">
        <v>46302</v>
      </c>
      <c r="C2061">
        <v>2026</v>
      </c>
      <c r="D2061" t="s">
        <v>90</v>
      </c>
      <c r="E2061">
        <v>10</v>
      </c>
      <c r="F2061" t="s">
        <v>91</v>
      </c>
      <c r="G2061" t="s">
        <v>20</v>
      </c>
      <c r="H2061" t="s">
        <v>33</v>
      </c>
      <c r="I2061" t="s">
        <v>19</v>
      </c>
      <c r="J2061" t="s">
        <v>13</v>
      </c>
      <c r="K2061" t="s">
        <v>4</v>
      </c>
      <c r="L2061" t="s">
        <v>30</v>
      </c>
      <c r="M2061">
        <v>2</v>
      </c>
      <c r="N2061">
        <v>101.1</v>
      </c>
      <c r="O2061">
        <v>0.15</v>
      </c>
      <c r="P2061">
        <v>51.61</v>
      </c>
      <c r="Q2061">
        <v>171.86999999999998</v>
      </c>
      <c r="R2061">
        <v>103.22</v>
      </c>
      <c r="S2061">
        <v>68.649999999999977</v>
      </c>
      <c r="T2061">
        <v>0.39942980159422814</v>
      </c>
      <c r="U2061">
        <v>2026</v>
      </c>
      <c r="V2061" t="s">
        <v>90</v>
      </c>
      <c r="W2061">
        <v>10</v>
      </c>
      <c r="X2061" t="s">
        <v>91</v>
      </c>
    </row>
    <row r="2062" spans="1:24">
      <c r="A2062">
        <v>2277</v>
      </c>
      <c r="B2062" s="19">
        <v>46302</v>
      </c>
      <c r="C2062">
        <v>2026</v>
      </c>
      <c r="D2062" t="s">
        <v>90</v>
      </c>
      <c r="E2062">
        <v>10</v>
      </c>
      <c r="F2062" t="s">
        <v>91</v>
      </c>
      <c r="G2062" t="s">
        <v>0</v>
      </c>
      <c r="H2062" t="s">
        <v>1</v>
      </c>
      <c r="I2062" t="s">
        <v>2</v>
      </c>
      <c r="J2062" t="s">
        <v>13</v>
      </c>
      <c r="K2062" t="s">
        <v>4</v>
      </c>
      <c r="L2062" t="s">
        <v>30</v>
      </c>
      <c r="M2062">
        <v>2</v>
      </c>
      <c r="N2062">
        <v>105</v>
      </c>
      <c r="O2062">
        <v>0</v>
      </c>
      <c r="P2062">
        <v>50.3</v>
      </c>
      <c r="Q2062">
        <v>210</v>
      </c>
      <c r="R2062">
        <v>100.6</v>
      </c>
      <c r="S2062">
        <v>109.4</v>
      </c>
      <c r="T2062">
        <v>0.52095238095238094</v>
      </c>
      <c r="U2062">
        <v>2026</v>
      </c>
      <c r="V2062" t="s">
        <v>90</v>
      </c>
      <c r="W2062">
        <v>10</v>
      </c>
      <c r="X2062" t="s">
        <v>91</v>
      </c>
    </row>
    <row r="2063" spans="1:24">
      <c r="A2063">
        <v>2442</v>
      </c>
      <c r="B2063" s="19">
        <v>46302</v>
      </c>
      <c r="C2063">
        <v>2026</v>
      </c>
      <c r="D2063" t="s">
        <v>90</v>
      </c>
      <c r="E2063">
        <v>10</v>
      </c>
      <c r="F2063" t="s">
        <v>91</v>
      </c>
      <c r="G2063" t="s">
        <v>11</v>
      </c>
      <c r="H2063" t="s">
        <v>12</v>
      </c>
      <c r="I2063" t="s">
        <v>8</v>
      </c>
      <c r="J2063" t="s">
        <v>16</v>
      </c>
      <c r="K2063" t="s">
        <v>9</v>
      </c>
      <c r="L2063" t="s">
        <v>37</v>
      </c>
      <c r="M2063">
        <v>4</v>
      </c>
      <c r="N2063">
        <v>157.12</v>
      </c>
      <c r="O2063">
        <v>0.15</v>
      </c>
      <c r="P2063">
        <v>77.98</v>
      </c>
      <c r="Q2063">
        <v>534.20799999999997</v>
      </c>
      <c r="R2063">
        <v>311.92</v>
      </c>
      <c r="S2063">
        <v>222.28799999999995</v>
      </c>
      <c r="T2063">
        <v>0.41610758356295668</v>
      </c>
      <c r="U2063">
        <v>2026</v>
      </c>
      <c r="V2063" t="s">
        <v>90</v>
      </c>
      <c r="W2063">
        <v>10</v>
      </c>
      <c r="X2063" t="s">
        <v>91</v>
      </c>
    </row>
    <row r="2064" spans="1:24">
      <c r="A2064">
        <v>2809</v>
      </c>
      <c r="B2064" s="19">
        <v>46302</v>
      </c>
      <c r="C2064">
        <v>2026</v>
      </c>
      <c r="D2064" t="s">
        <v>90</v>
      </c>
      <c r="E2064">
        <v>10</v>
      </c>
      <c r="F2064" t="s">
        <v>91</v>
      </c>
      <c r="G2064" t="s">
        <v>20</v>
      </c>
      <c r="H2064" t="s">
        <v>33</v>
      </c>
      <c r="I2064" t="s">
        <v>2</v>
      </c>
      <c r="J2064" t="s">
        <v>3</v>
      </c>
      <c r="K2064" t="s">
        <v>9</v>
      </c>
      <c r="L2064" t="s">
        <v>46</v>
      </c>
      <c r="M2064">
        <v>3</v>
      </c>
      <c r="N2064">
        <v>70.239999999999995</v>
      </c>
      <c r="O2064">
        <v>0.05</v>
      </c>
      <c r="P2064">
        <v>31.96</v>
      </c>
      <c r="Q2064">
        <v>200.18399999999997</v>
      </c>
      <c r="R2064">
        <v>95.88</v>
      </c>
      <c r="S2064">
        <v>104.30399999999997</v>
      </c>
      <c r="T2064">
        <v>0.5210406426087999</v>
      </c>
      <c r="U2064">
        <v>2026</v>
      </c>
      <c r="V2064" t="s">
        <v>90</v>
      </c>
      <c r="W2064">
        <v>10</v>
      </c>
      <c r="X2064" t="s">
        <v>91</v>
      </c>
    </row>
    <row r="2065" spans="1:24">
      <c r="A2065">
        <v>2946</v>
      </c>
      <c r="B2065" s="19">
        <v>46302</v>
      </c>
      <c r="C2065">
        <v>2026</v>
      </c>
      <c r="D2065" t="s">
        <v>90</v>
      </c>
      <c r="E2065">
        <v>10</v>
      </c>
      <c r="F2065" t="s">
        <v>91</v>
      </c>
      <c r="G2065" t="s">
        <v>11</v>
      </c>
      <c r="H2065" t="s">
        <v>52</v>
      </c>
      <c r="I2065" t="s">
        <v>2</v>
      </c>
      <c r="J2065" t="s">
        <v>3</v>
      </c>
      <c r="K2065" t="s">
        <v>4</v>
      </c>
      <c r="L2065" t="s">
        <v>30</v>
      </c>
      <c r="M2065">
        <v>1</v>
      </c>
      <c r="N2065">
        <v>103.48</v>
      </c>
      <c r="O2065">
        <v>0.1</v>
      </c>
      <c r="P2065">
        <v>51.33</v>
      </c>
      <c r="Q2065">
        <v>93.132000000000005</v>
      </c>
      <c r="R2065">
        <v>51.33</v>
      </c>
      <c r="S2065">
        <v>41.802000000000007</v>
      </c>
      <c r="T2065">
        <v>0.4488467980930293</v>
      </c>
      <c r="U2065">
        <v>2026</v>
      </c>
      <c r="V2065" t="s">
        <v>90</v>
      </c>
      <c r="W2065">
        <v>10</v>
      </c>
      <c r="X2065" t="s">
        <v>91</v>
      </c>
    </row>
    <row r="2066" spans="1:24">
      <c r="A2066">
        <v>4147</v>
      </c>
      <c r="B2066" s="19">
        <v>46302</v>
      </c>
      <c r="C2066">
        <v>2026</v>
      </c>
      <c r="D2066" t="s">
        <v>90</v>
      </c>
      <c r="E2066">
        <v>10</v>
      </c>
      <c r="F2066" t="s">
        <v>91</v>
      </c>
      <c r="G2066" t="s">
        <v>6</v>
      </c>
      <c r="H2066" t="s">
        <v>43</v>
      </c>
      <c r="I2066" t="s">
        <v>19</v>
      </c>
      <c r="J2066" t="s">
        <v>3</v>
      </c>
      <c r="K2066" t="s">
        <v>4</v>
      </c>
      <c r="L2066" t="s">
        <v>26</v>
      </c>
      <c r="M2066">
        <v>3</v>
      </c>
      <c r="N2066">
        <v>40.770000000000003</v>
      </c>
      <c r="O2066">
        <v>0.05</v>
      </c>
      <c r="P2066">
        <v>16.68</v>
      </c>
      <c r="Q2066">
        <v>116.19449999999999</v>
      </c>
      <c r="R2066">
        <v>50.04</v>
      </c>
      <c r="S2066">
        <v>66.154499999999985</v>
      </c>
      <c r="T2066">
        <v>0.56934278300608021</v>
      </c>
      <c r="U2066">
        <v>2026</v>
      </c>
      <c r="V2066" t="s">
        <v>90</v>
      </c>
      <c r="W2066">
        <v>10</v>
      </c>
      <c r="X2066" t="s">
        <v>91</v>
      </c>
    </row>
    <row r="2067" spans="1:24">
      <c r="A2067">
        <v>4164</v>
      </c>
      <c r="B2067" s="19">
        <v>46302</v>
      </c>
      <c r="C2067">
        <v>2026</v>
      </c>
      <c r="D2067" t="s">
        <v>90</v>
      </c>
      <c r="E2067">
        <v>10</v>
      </c>
      <c r="F2067" t="s">
        <v>91</v>
      </c>
      <c r="G2067" t="s">
        <v>0</v>
      </c>
      <c r="H2067" t="s">
        <v>36</v>
      </c>
      <c r="I2067" t="s">
        <v>19</v>
      </c>
      <c r="J2067" t="s">
        <v>13</v>
      </c>
      <c r="K2067" t="s">
        <v>9</v>
      </c>
      <c r="L2067" t="s">
        <v>17</v>
      </c>
      <c r="M2067">
        <v>2</v>
      </c>
      <c r="N2067">
        <v>143.41999999999999</v>
      </c>
      <c r="O2067">
        <v>0</v>
      </c>
      <c r="P2067">
        <v>81.44</v>
      </c>
      <c r="Q2067">
        <v>286.83999999999997</v>
      </c>
      <c r="R2067">
        <v>162.88</v>
      </c>
      <c r="S2067">
        <v>123.95999999999998</v>
      </c>
      <c r="T2067">
        <v>0.43215730023706594</v>
      </c>
      <c r="U2067">
        <v>2026</v>
      </c>
      <c r="V2067" t="s">
        <v>90</v>
      </c>
      <c r="W2067">
        <v>10</v>
      </c>
      <c r="X2067" t="s">
        <v>91</v>
      </c>
    </row>
    <row r="2068" spans="1:24">
      <c r="A2068">
        <v>4275</v>
      </c>
      <c r="B2068" s="19">
        <v>46302</v>
      </c>
      <c r="C2068">
        <v>2026</v>
      </c>
      <c r="D2068" t="s">
        <v>90</v>
      </c>
      <c r="E2068">
        <v>10</v>
      </c>
      <c r="F2068" t="s">
        <v>91</v>
      </c>
      <c r="G2068" t="s">
        <v>20</v>
      </c>
      <c r="H2068" t="s">
        <v>31</v>
      </c>
      <c r="I2068" t="s">
        <v>28</v>
      </c>
      <c r="J2068" t="s">
        <v>3</v>
      </c>
      <c r="K2068" t="s">
        <v>4</v>
      </c>
      <c r="L2068" t="s">
        <v>22</v>
      </c>
      <c r="M2068">
        <v>1</v>
      </c>
      <c r="N2068">
        <v>49.56</v>
      </c>
      <c r="O2068">
        <v>0.05</v>
      </c>
      <c r="P2068">
        <v>22.88</v>
      </c>
      <c r="Q2068">
        <v>47.082000000000001</v>
      </c>
      <c r="R2068">
        <v>22.88</v>
      </c>
      <c r="S2068">
        <v>24.202000000000002</v>
      </c>
      <c r="T2068">
        <v>0.51403933562720361</v>
      </c>
      <c r="U2068">
        <v>2026</v>
      </c>
      <c r="V2068" t="s">
        <v>90</v>
      </c>
      <c r="W2068">
        <v>10</v>
      </c>
      <c r="X2068" t="s">
        <v>91</v>
      </c>
    </row>
    <row r="2069" spans="1:24">
      <c r="A2069">
        <v>5062</v>
      </c>
      <c r="B2069" s="19">
        <v>46302</v>
      </c>
      <c r="C2069">
        <v>2026</v>
      </c>
      <c r="D2069" t="s">
        <v>90</v>
      </c>
      <c r="E2069">
        <v>10</v>
      </c>
      <c r="F2069" t="s">
        <v>91</v>
      </c>
      <c r="G2069" t="s">
        <v>6</v>
      </c>
      <c r="H2069" t="s">
        <v>43</v>
      </c>
      <c r="I2069" t="s">
        <v>2</v>
      </c>
      <c r="J2069" t="s">
        <v>3</v>
      </c>
      <c r="K2069" t="s">
        <v>14</v>
      </c>
      <c r="L2069" t="s">
        <v>44</v>
      </c>
      <c r="M2069">
        <v>4</v>
      </c>
      <c r="N2069">
        <v>131.05000000000001</v>
      </c>
      <c r="O2069">
        <v>0</v>
      </c>
      <c r="P2069">
        <v>67.37</v>
      </c>
      <c r="Q2069">
        <v>524.20000000000005</v>
      </c>
      <c r="R2069">
        <v>269.48</v>
      </c>
      <c r="S2069">
        <v>254.72000000000003</v>
      </c>
      <c r="T2069">
        <v>0.48592140404425793</v>
      </c>
      <c r="U2069">
        <v>2026</v>
      </c>
      <c r="V2069" t="s">
        <v>90</v>
      </c>
      <c r="W2069">
        <v>10</v>
      </c>
      <c r="X2069" t="s">
        <v>91</v>
      </c>
    </row>
    <row r="2070" spans="1:24">
      <c r="A2070">
        <v>1126</v>
      </c>
      <c r="B2070" s="19">
        <v>46303</v>
      </c>
      <c r="C2070">
        <v>2026</v>
      </c>
      <c r="D2070" t="s">
        <v>90</v>
      </c>
      <c r="E2070">
        <v>10</v>
      </c>
      <c r="F2070" t="s">
        <v>91</v>
      </c>
      <c r="G2070" t="s">
        <v>0</v>
      </c>
      <c r="H2070" t="s">
        <v>36</v>
      </c>
      <c r="I2070" t="s">
        <v>2</v>
      </c>
      <c r="J2070" t="s">
        <v>16</v>
      </c>
      <c r="K2070" t="s">
        <v>4</v>
      </c>
      <c r="L2070" t="s">
        <v>22</v>
      </c>
      <c r="M2070">
        <v>1</v>
      </c>
      <c r="N2070">
        <v>51.35</v>
      </c>
      <c r="O2070">
        <v>0</v>
      </c>
      <c r="P2070">
        <v>22.98</v>
      </c>
      <c r="Q2070">
        <v>51.35</v>
      </c>
      <c r="R2070">
        <v>22.98</v>
      </c>
      <c r="S2070">
        <v>28.37</v>
      </c>
      <c r="T2070">
        <v>0.55248296007789677</v>
      </c>
      <c r="U2070">
        <v>2026</v>
      </c>
      <c r="V2070" t="s">
        <v>90</v>
      </c>
      <c r="W2070">
        <v>10</v>
      </c>
      <c r="X2070" t="s">
        <v>91</v>
      </c>
    </row>
    <row r="2071" spans="1:24">
      <c r="A2071">
        <v>1865</v>
      </c>
      <c r="B2071" s="19">
        <v>46303</v>
      </c>
      <c r="C2071">
        <v>2026</v>
      </c>
      <c r="D2071" t="s">
        <v>90</v>
      </c>
      <c r="E2071">
        <v>10</v>
      </c>
      <c r="F2071" t="s">
        <v>91</v>
      </c>
      <c r="G2071" t="s">
        <v>20</v>
      </c>
      <c r="H2071" t="s">
        <v>33</v>
      </c>
      <c r="I2071" t="s">
        <v>2</v>
      </c>
      <c r="J2071" t="s">
        <v>3</v>
      </c>
      <c r="K2071" t="s">
        <v>34</v>
      </c>
      <c r="L2071" t="s">
        <v>35</v>
      </c>
      <c r="M2071">
        <v>1</v>
      </c>
      <c r="N2071">
        <v>39.659999999999997</v>
      </c>
      <c r="O2071">
        <v>0</v>
      </c>
      <c r="P2071">
        <v>14.39</v>
      </c>
      <c r="Q2071">
        <v>39.659999999999997</v>
      </c>
      <c r="R2071">
        <v>14.39</v>
      </c>
      <c r="S2071">
        <v>25.269999999999996</v>
      </c>
      <c r="T2071">
        <v>0.63716591023701463</v>
      </c>
      <c r="U2071">
        <v>2026</v>
      </c>
      <c r="V2071" t="s">
        <v>90</v>
      </c>
      <c r="W2071">
        <v>10</v>
      </c>
      <c r="X2071" t="s">
        <v>91</v>
      </c>
    </row>
    <row r="2072" spans="1:24">
      <c r="A2072">
        <v>2471</v>
      </c>
      <c r="B2072" s="19">
        <v>46303</v>
      </c>
      <c r="C2072">
        <v>2026</v>
      </c>
      <c r="D2072" t="s">
        <v>90</v>
      </c>
      <c r="E2072">
        <v>10</v>
      </c>
      <c r="F2072" t="s">
        <v>91</v>
      </c>
      <c r="G2072" t="s">
        <v>20</v>
      </c>
      <c r="H2072" t="s">
        <v>47</v>
      </c>
      <c r="I2072" t="s">
        <v>19</v>
      </c>
      <c r="J2072" t="s">
        <v>13</v>
      </c>
      <c r="K2072" t="s">
        <v>34</v>
      </c>
      <c r="L2072" t="s">
        <v>35</v>
      </c>
      <c r="M2072">
        <v>1</v>
      </c>
      <c r="N2072">
        <v>39.79</v>
      </c>
      <c r="O2072">
        <v>0</v>
      </c>
      <c r="P2072">
        <v>14.76</v>
      </c>
      <c r="Q2072">
        <v>39.79</v>
      </c>
      <c r="R2072">
        <v>14.76</v>
      </c>
      <c r="S2072">
        <v>25.03</v>
      </c>
      <c r="T2072">
        <v>0.62905252576024129</v>
      </c>
      <c r="U2072">
        <v>2026</v>
      </c>
      <c r="V2072" t="s">
        <v>90</v>
      </c>
      <c r="W2072">
        <v>10</v>
      </c>
      <c r="X2072" t="s">
        <v>91</v>
      </c>
    </row>
    <row r="2073" spans="1:24">
      <c r="A2073">
        <v>3208</v>
      </c>
      <c r="B2073" s="19">
        <v>46303</v>
      </c>
      <c r="C2073">
        <v>2026</v>
      </c>
      <c r="D2073" t="s">
        <v>90</v>
      </c>
      <c r="E2073">
        <v>10</v>
      </c>
      <c r="F2073" t="s">
        <v>91</v>
      </c>
      <c r="G2073" t="s">
        <v>11</v>
      </c>
      <c r="H2073" t="s">
        <v>39</v>
      </c>
      <c r="I2073" t="s">
        <v>8</v>
      </c>
      <c r="J2073" t="s">
        <v>13</v>
      </c>
      <c r="K2073" t="s">
        <v>4</v>
      </c>
      <c r="L2073" t="s">
        <v>26</v>
      </c>
      <c r="M2073">
        <v>6</v>
      </c>
      <c r="N2073">
        <v>41.27</v>
      </c>
      <c r="O2073">
        <v>0.1</v>
      </c>
      <c r="P2073">
        <v>16.61</v>
      </c>
      <c r="Q2073">
        <v>222.858</v>
      </c>
      <c r="R2073">
        <v>99.66</v>
      </c>
      <c r="S2073">
        <v>123.19800000000001</v>
      </c>
      <c r="T2073">
        <v>0.55280941227149127</v>
      </c>
      <c r="U2073">
        <v>2026</v>
      </c>
      <c r="V2073" t="s">
        <v>90</v>
      </c>
      <c r="W2073">
        <v>10</v>
      </c>
      <c r="X2073" t="s">
        <v>91</v>
      </c>
    </row>
    <row r="2074" spans="1:24">
      <c r="A2074">
        <v>4285</v>
      </c>
      <c r="B2074" s="19">
        <v>46303</v>
      </c>
      <c r="C2074">
        <v>2026</v>
      </c>
      <c r="D2074" t="s">
        <v>90</v>
      </c>
      <c r="E2074">
        <v>10</v>
      </c>
      <c r="F2074" t="s">
        <v>91</v>
      </c>
      <c r="G2074" t="s">
        <v>20</v>
      </c>
      <c r="H2074" t="s">
        <v>21</v>
      </c>
      <c r="I2074" t="s">
        <v>2</v>
      </c>
      <c r="J2074" t="s">
        <v>3</v>
      </c>
      <c r="K2074" t="s">
        <v>9</v>
      </c>
      <c r="L2074" t="s">
        <v>10</v>
      </c>
      <c r="M2074">
        <v>1</v>
      </c>
      <c r="N2074">
        <v>93.39</v>
      </c>
      <c r="O2074">
        <v>0</v>
      </c>
      <c r="P2074">
        <v>45.98</v>
      </c>
      <c r="Q2074">
        <v>93.39</v>
      </c>
      <c r="R2074">
        <v>45.98</v>
      </c>
      <c r="S2074">
        <v>47.410000000000004</v>
      </c>
      <c r="T2074">
        <v>0.50765606595995294</v>
      </c>
      <c r="U2074">
        <v>2026</v>
      </c>
      <c r="V2074" t="s">
        <v>90</v>
      </c>
      <c r="W2074">
        <v>10</v>
      </c>
      <c r="X2074" t="s">
        <v>91</v>
      </c>
    </row>
    <row r="2075" spans="1:24">
      <c r="A2075">
        <v>261</v>
      </c>
      <c r="B2075" s="19">
        <v>46304</v>
      </c>
      <c r="C2075">
        <v>2026</v>
      </c>
      <c r="D2075" t="s">
        <v>90</v>
      </c>
      <c r="E2075">
        <v>10</v>
      </c>
      <c r="F2075" t="s">
        <v>91</v>
      </c>
      <c r="G2075" t="s">
        <v>11</v>
      </c>
      <c r="H2075" t="s">
        <v>18</v>
      </c>
      <c r="I2075" t="s">
        <v>2</v>
      </c>
      <c r="J2075" t="s">
        <v>16</v>
      </c>
      <c r="K2075" t="s">
        <v>23</v>
      </c>
      <c r="L2075" t="s">
        <v>24</v>
      </c>
      <c r="M2075">
        <v>1</v>
      </c>
      <c r="N2075">
        <v>336.56</v>
      </c>
      <c r="O2075">
        <v>0</v>
      </c>
      <c r="P2075">
        <v>189.74</v>
      </c>
      <c r="Q2075">
        <v>336.56</v>
      </c>
      <c r="R2075">
        <v>189.74</v>
      </c>
      <c r="S2075">
        <v>146.82</v>
      </c>
      <c r="T2075">
        <v>0.43623722367482765</v>
      </c>
      <c r="U2075">
        <v>2026</v>
      </c>
      <c r="V2075" t="s">
        <v>90</v>
      </c>
      <c r="W2075">
        <v>10</v>
      </c>
      <c r="X2075" t="s">
        <v>91</v>
      </c>
    </row>
    <row r="2076" spans="1:24">
      <c r="A2076">
        <v>291</v>
      </c>
      <c r="B2076" s="19">
        <v>46304</v>
      </c>
      <c r="C2076">
        <v>2026</v>
      </c>
      <c r="D2076" t="s">
        <v>90</v>
      </c>
      <c r="E2076">
        <v>10</v>
      </c>
      <c r="F2076" t="s">
        <v>91</v>
      </c>
      <c r="G2076" t="s">
        <v>11</v>
      </c>
      <c r="H2076" t="s">
        <v>12</v>
      </c>
      <c r="I2076" t="s">
        <v>2</v>
      </c>
      <c r="J2076" t="s">
        <v>13</v>
      </c>
      <c r="K2076" t="s">
        <v>14</v>
      </c>
      <c r="L2076" t="s">
        <v>44</v>
      </c>
      <c r="M2076">
        <v>2</v>
      </c>
      <c r="N2076">
        <v>132.47999999999999</v>
      </c>
      <c r="O2076">
        <v>0.1</v>
      </c>
      <c r="P2076">
        <v>67.48</v>
      </c>
      <c r="Q2076">
        <v>238.464</v>
      </c>
      <c r="R2076">
        <v>134.96</v>
      </c>
      <c r="S2076">
        <v>103.50399999999999</v>
      </c>
      <c r="T2076">
        <v>0.43404455179817497</v>
      </c>
      <c r="U2076">
        <v>2026</v>
      </c>
      <c r="V2076" t="s">
        <v>90</v>
      </c>
      <c r="W2076">
        <v>10</v>
      </c>
      <c r="X2076" t="s">
        <v>91</v>
      </c>
    </row>
    <row r="2077" spans="1:24">
      <c r="A2077">
        <v>670</v>
      </c>
      <c r="B2077" s="19">
        <v>46304</v>
      </c>
      <c r="C2077">
        <v>2026</v>
      </c>
      <c r="D2077" t="s">
        <v>90</v>
      </c>
      <c r="E2077">
        <v>10</v>
      </c>
      <c r="F2077" t="s">
        <v>91</v>
      </c>
      <c r="G2077" t="s">
        <v>6</v>
      </c>
      <c r="H2077" t="s">
        <v>49</v>
      </c>
      <c r="I2077" t="s">
        <v>19</v>
      </c>
      <c r="J2077" t="s">
        <v>3</v>
      </c>
      <c r="K2077" t="s">
        <v>9</v>
      </c>
      <c r="L2077" t="s">
        <v>10</v>
      </c>
      <c r="M2077">
        <v>1</v>
      </c>
      <c r="N2077">
        <v>92.59</v>
      </c>
      <c r="O2077">
        <v>0</v>
      </c>
      <c r="P2077">
        <v>44.46</v>
      </c>
      <c r="Q2077">
        <v>92.59</v>
      </c>
      <c r="R2077">
        <v>44.46</v>
      </c>
      <c r="S2077">
        <v>48.13</v>
      </c>
      <c r="T2077">
        <v>0.51981855491953777</v>
      </c>
      <c r="U2077">
        <v>2026</v>
      </c>
      <c r="V2077" t="s">
        <v>90</v>
      </c>
      <c r="W2077">
        <v>10</v>
      </c>
      <c r="X2077" t="s">
        <v>91</v>
      </c>
    </row>
    <row r="2078" spans="1:24">
      <c r="A2078">
        <v>1306</v>
      </c>
      <c r="B2078" s="19">
        <v>46304</v>
      </c>
      <c r="C2078">
        <v>2026</v>
      </c>
      <c r="D2078" t="s">
        <v>90</v>
      </c>
      <c r="E2078">
        <v>10</v>
      </c>
      <c r="F2078" t="s">
        <v>91</v>
      </c>
      <c r="G2078" t="s">
        <v>20</v>
      </c>
      <c r="H2078" t="s">
        <v>33</v>
      </c>
      <c r="I2078" t="s">
        <v>19</v>
      </c>
      <c r="J2078" t="s">
        <v>16</v>
      </c>
      <c r="K2078" t="s">
        <v>34</v>
      </c>
      <c r="L2078" t="s">
        <v>42</v>
      </c>
      <c r="M2078">
        <v>1</v>
      </c>
      <c r="N2078">
        <v>35.450000000000003</v>
      </c>
      <c r="O2078">
        <v>0.05</v>
      </c>
      <c r="P2078">
        <v>14.23</v>
      </c>
      <c r="Q2078">
        <v>33.677500000000002</v>
      </c>
      <c r="R2078">
        <v>14.23</v>
      </c>
      <c r="S2078">
        <v>19.447500000000002</v>
      </c>
      <c r="T2078">
        <v>0.57746269764679681</v>
      </c>
      <c r="U2078">
        <v>2026</v>
      </c>
      <c r="V2078" t="s">
        <v>90</v>
      </c>
      <c r="W2078">
        <v>10</v>
      </c>
      <c r="X2078" t="s">
        <v>91</v>
      </c>
    </row>
    <row r="2079" spans="1:24">
      <c r="A2079">
        <v>2400</v>
      </c>
      <c r="B2079" s="19">
        <v>46304</v>
      </c>
      <c r="C2079">
        <v>2026</v>
      </c>
      <c r="D2079" t="s">
        <v>90</v>
      </c>
      <c r="E2079">
        <v>10</v>
      </c>
      <c r="F2079" t="s">
        <v>91</v>
      </c>
      <c r="G2079" t="s">
        <v>11</v>
      </c>
      <c r="H2079" t="s">
        <v>12</v>
      </c>
      <c r="I2079" t="s">
        <v>2</v>
      </c>
      <c r="J2079" t="s">
        <v>13</v>
      </c>
      <c r="K2079" t="s">
        <v>9</v>
      </c>
      <c r="L2079" t="s">
        <v>10</v>
      </c>
      <c r="M2079">
        <v>2</v>
      </c>
      <c r="N2079">
        <v>93.83</v>
      </c>
      <c r="O2079">
        <v>0.1</v>
      </c>
      <c r="P2079">
        <v>44.27</v>
      </c>
      <c r="Q2079">
        <v>168.89400000000001</v>
      </c>
      <c r="R2079">
        <v>88.54</v>
      </c>
      <c r="S2079">
        <v>80.353999999999999</v>
      </c>
      <c r="T2079">
        <v>0.47576586498040191</v>
      </c>
      <c r="U2079">
        <v>2026</v>
      </c>
      <c r="V2079" t="s">
        <v>90</v>
      </c>
      <c r="W2079">
        <v>10</v>
      </c>
      <c r="X2079" t="s">
        <v>91</v>
      </c>
    </row>
    <row r="2080" spans="1:24">
      <c r="A2080">
        <v>3816</v>
      </c>
      <c r="B2080" s="19">
        <v>46304</v>
      </c>
      <c r="C2080">
        <v>2026</v>
      </c>
      <c r="D2080" t="s">
        <v>90</v>
      </c>
      <c r="E2080">
        <v>10</v>
      </c>
      <c r="F2080" t="s">
        <v>91</v>
      </c>
      <c r="G2080" t="s">
        <v>6</v>
      </c>
      <c r="H2080" t="s">
        <v>43</v>
      </c>
      <c r="I2080" t="s">
        <v>2</v>
      </c>
      <c r="J2080" t="s">
        <v>13</v>
      </c>
      <c r="K2080" t="s">
        <v>34</v>
      </c>
      <c r="L2080" t="s">
        <v>42</v>
      </c>
      <c r="M2080">
        <v>1</v>
      </c>
      <c r="N2080">
        <v>36.32</v>
      </c>
      <c r="O2080">
        <v>0</v>
      </c>
      <c r="P2080">
        <v>13.6</v>
      </c>
      <c r="Q2080">
        <v>36.32</v>
      </c>
      <c r="R2080">
        <v>13.6</v>
      </c>
      <c r="S2080">
        <v>22.72</v>
      </c>
      <c r="T2080">
        <v>0.62555066079295152</v>
      </c>
      <c r="U2080">
        <v>2026</v>
      </c>
      <c r="V2080" t="s">
        <v>90</v>
      </c>
      <c r="W2080">
        <v>10</v>
      </c>
      <c r="X2080" t="s">
        <v>91</v>
      </c>
    </row>
    <row r="2081" spans="1:24">
      <c r="A2081">
        <v>4038</v>
      </c>
      <c r="B2081" s="19">
        <v>46304</v>
      </c>
      <c r="C2081">
        <v>2026</v>
      </c>
      <c r="D2081" t="s">
        <v>90</v>
      </c>
      <c r="E2081">
        <v>10</v>
      </c>
      <c r="F2081" t="s">
        <v>91</v>
      </c>
      <c r="G2081" t="s">
        <v>0</v>
      </c>
      <c r="H2081" t="s">
        <v>50</v>
      </c>
      <c r="I2081" t="s">
        <v>2</v>
      </c>
      <c r="J2081" t="s">
        <v>3</v>
      </c>
      <c r="K2081" t="s">
        <v>34</v>
      </c>
      <c r="L2081" t="s">
        <v>38</v>
      </c>
      <c r="M2081">
        <v>2</v>
      </c>
      <c r="N2081">
        <v>125.56</v>
      </c>
      <c r="O2081">
        <v>0.1</v>
      </c>
      <c r="P2081">
        <v>67.260000000000005</v>
      </c>
      <c r="Q2081">
        <v>226.00800000000001</v>
      </c>
      <c r="R2081">
        <v>134.52000000000001</v>
      </c>
      <c r="S2081">
        <v>91.488</v>
      </c>
      <c r="T2081">
        <v>0.40479983009450993</v>
      </c>
      <c r="U2081">
        <v>2026</v>
      </c>
      <c r="V2081" t="s">
        <v>90</v>
      </c>
      <c r="W2081">
        <v>10</v>
      </c>
      <c r="X2081" t="s">
        <v>91</v>
      </c>
    </row>
    <row r="2082" spans="1:24">
      <c r="A2082">
        <v>4686</v>
      </c>
      <c r="B2082" s="19">
        <v>46304</v>
      </c>
      <c r="C2082">
        <v>2026</v>
      </c>
      <c r="D2082" t="s">
        <v>90</v>
      </c>
      <c r="E2082">
        <v>10</v>
      </c>
      <c r="F2082" t="s">
        <v>91</v>
      </c>
      <c r="G2082" t="s">
        <v>0</v>
      </c>
      <c r="H2082" t="s">
        <v>50</v>
      </c>
      <c r="I2082" t="s">
        <v>28</v>
      </c>
      <c r="J2082" t="s">
        <v>13</v>
      </c>
      <c r="K2082" t="s">
        <v>23</v>
      </c>
      <c r="L2082" t="s">
        <v>51</v>
      </c>
      <c r="M2082">
        <v>2</v>
      </c>
      <c r="N2082">
        <v>124.91</v>
      </c>
      <c r="O2082">
        <v>0</v>
      </c>
      <c r="P2082">
        <v>60.33</v>
      </c>
      <c r="Q2082">
        <v>249.82</v>
      </c>
      <c r="R2082">
        <v>120.66</v>
      </c>
      <c r="S2082">
        <v>129.16</v>
      </c>
      <c r="T2082">
        <v>0.51701224881914976</v>
      </c>
      <c r="U2082">
        <v>2026</v>
      </c>
      <c r="V2082" t="s">
        <v>90</v>
      </c>
      <c r="W2082">
        <v>10</v>
      </c>
      <c r="X2082" t="s">
        <v>91</v>
      </c>
    </row>
    <row r="2083" spans="1:24">
      <c r="A2083">
        <v>5076</v>
      </c>
      <c r="B2083" s="19">
        <v>46304</v>
      </c>
      <c r="C2083">
        <v>2026</v>
      </c>
      <c r="D2083" t="s">
        <v>90</v>
      </c>
      <c r="E2083">
        <v>10</v>
      </c>
      <c r="F2083" t="s">
        <v>91</v>
      </c>
      <c r="G2083" t="s">
        <v>6</v>
      </c>
      <c r="H2083" t="s">
        <v>43</v>
      </c>
      <c r="I2083" t="s">
        <v>2</v>
      </c>
      <c r="J2083" t="s">
        <v>13</v>
      </c>
      <c r="K2083" t="s">
        <v>23</v>
      </c>
      <c r="L2083" t="s">
        <v>29</v>
      </c>
      <c r="M2083">
        <v>1</v>
      </c>
      <c r="N2083">
        <v>199.32</v>
      </c>
      <c r="O2083">
        <v>0</v>
      </c>
      <c r="P2083">
        <v>103.83</v>
      </c>
      <c r="Q2083">
        <v>199.32</v>
      </c>
      <c r="R2083">
        <v>103.83</v>
      </c>
      <c r="S2083">
        <v>95.49</v>
      </c>
      <c r="T2083">
        <v>0.4790788681517158</v>
      </c>
      <c r="U2083">
        <v>2026</v>
      </c>
      <c r="V2083" t="s">
        <v>90</v>
      </c>
      <c r="W2083">
        <v>10</v>
      </c>
      <c r="X2083" t="s">
        <v>91</v>
      </c>
    </row>
    <row r="2084" spans="1:24">
      <c r="A2084">
        <v>1339</v>
      </c>
      <c r="B2084" s="19">
        <v>46305</v>
      </c>
      <c r="C2084">
        <v>2026</v>
      </c>
      <c r="D2084" t="s">
        <v>90</v>
      </c>
      <c r="E2084">
        <v>10</v>
      </c>
      <c r="F2084" t="s">
        <v>91</v>
      </c>
      <c r="G2084" t="s">
        <v>6</v>
      </c>
      <c r="H2084" t="s">
        <v>41</v>
      </c>
      <c r="I2084" t="s">
        <v>2</v>
      </c>
      <c r="J2084" t="s">
        <v>3</v>
      </c>
      <c r="K2084" t="s">
        <v>23</v>
      </c>
      <c r="L2084" t="s">
        <v>24</v>
      </c>
      <c r="M2084">
        <v>4</v>
      </c>
      <c r="N2084">
        <v>337.38</v>
      </c>
      <c r="O2084">
        <v>0.05</v>
      </c>
      <c r="P2084">
        <v>194.94</v>
      </c>
      <c r="Q2084">
        <v>1282.0439999999999</v>
      </c>
      <c r="R2084">
        <v>779.76</v>
      </c>
      <c r="S2084">
        <v>502.28399999999988</v>
      </c>
      <c r="T2084">
        <v>0.39178374533167343</v>
      </c>
      <c r="U2084">
        <v>2026</v>
      </c>
      <c r="V2084" t="s">
        <v>90</v>
      </c>
      <c r="W2084">
        <v>10</v>
      </c>
      <c r="X2084" t="s">
        <v>91</v>
      </c>
    </row>
    <row r="2085" spans="1:24">
      <c r="A2085">
        <v>1884</v>
      </c>
      <c r="B2085" s="19">
        <v>46305</v>
      </c>
      <c r="C2085">
        <v>2026</v>
      </c>
      <c r="D2085" t="s">
        <v>90</v>
      </c>
      <c r="E2085">
        <v>10</v>
      </c>
      <c r="F2085" t="s">
        <v>91</v>
      </c>
      <c r="G2085" t="s">
        <v>11</v>
      </c>
      <c r="H2085" t="s">
        <v>12</v>
      </c>
      <c r="I2085" t="s">
        <v>2</v>
      </c>
      <c r="J2085" t="s">
        <v>16</v>
      </c>
      <c r="K2085" t="s">
        <v>23</v>
      </c>
      <c r="L2085" t="s">
        <v>40</v>
      </c>
      <c r="M2085">
        <v>3</v>
      </c>
      <c r="N2085">
        <v>82.18</v>
      </c>
      <c r="O2085">
        <v>0.1</v>
      </c>
      <c r="P2085">
        <v>39.82</v>
      </c>
      <c r="Q2085">
        <v>221.88600000000002</v>
      </c>
      <c r="R2085">
        <v>119.46000000000001</v>
      </c>
      <c r="S2085">
        <v>102.42600000000002</v>
      </c>
      <c r="T2085">
        <v>0.46161542413671885</v>
      </c>
      <c r="U2085">
        <v>2026</v>
      </c>
      <c r="V2085" t="s">
        <v>90</v>
      </c>
      <c r="W2085">
        <v>10</v>
      </c>
      <c r="X2085" t="s">
        <v>91</v>
      </c>
    </row>
    <row r="2086" spans="1:24">
      <c r="A2086">
        <v>3568</v>
      </c>
      <c r="B2086" s="19">
        <v>46305</v>
      </c>
      <c r="C2086">
        <v>2026</v>
      </c>
      <c r="D2086" t="s">
        <v>90</v>
      </c>
      <c r="E2086">
        <v>10</v>
      </c>
      <c r="F2086" t="s">
        <v>91</v>
      </c>
      <c r="G2086" t="s">
        <v>0</v>
      </c>
      <c r="H2086" t="s">
        <v>50</v>
      </c>
      <c r="I2086" t="s">
        <v>8</v>
      </c>
      <c r="J2086" t="s">
        <v>13</v>
      </c>
      <c r="K2086" t="s">
        <v>9</v>
      </c>
      <c r="L2086" t="s">
        <v>46</v>
      </c>
      <c r="M2086">
        <v>15</v>
      </c>
      <c r="N2086">
        <v>70.25</v>
      </c>
      <c r="O2086">
        <v>0.1</v>
      </c>
      <c r="P2086">
        <v>32.19</v>
      </c>
      <c r="Q2086">
        <v>948.375</v>
      </c>
      <c r="R2086">
        <v>482.84999999999997</v>
      </c>
      <c r="S2086">
        <v>465.52500000000003</v>
      </c>
      <c r="T2086">
        <v>0.49086595492289448</v>
      </c>
      <c r="U2086">
        <v>2026</v>
      </c>
      <c r="V2086" t="s">
        <v>90</v>
      </c>
      <c r="W2086">
        <v>10</v>
      </c>
      <c r="X2086" t="s">
        <v>91</v>
      </c>
    </row>
    <row r="2087" spans="1:24">
      <c r="A2087">
        <v>4171</v>
      </c>
      <c r="B2087" s="19">
        <v>46305</v>
      </c>
      <c r="C2087">
        <v>2026</v>
      </c>
      <c r="D2087" t="s">
        <v>90</v>
      </c>
      <c r="E2087">
        <v>10</v>
      </c>
      <c r="F2087" t="s">
        <v>91</v>
      </c>
      <c r="G2087" t="s">
        <v>20</v>
      </c>
      <c r="H2087" t="s">
        <v>31</v>
      </c>
      <c r="I2087" t="s">
        <v>19</v>
      </c>
      <c r="J2087" t="s">
        <v>13</v>
      </c>
      <c r="K2087" t="s">
        <v>14</v>
      </c>
      <c r="L2087" t="s">
        <v>15</v>
      </c>
      <c r="M2087">
        <v>2</v>
      </c>
      <c r="N2087">
        <v>35.36</v>
      </c>
      <c r="O2087">
        <v>0</v>
      </c>
      <c r="P2087">
        <v>13.49</v>
      </c>
      <c r="Q2087">
        <v>70.72</v>
      </c>
      <c r="R2087">
        <v>26.98</v>
      </c>
      <c r="S2087">
        <v>43.739999999999995</v>
      </c>
      <c r="T2087">
        <v>0.61849547511312208</v>
      </c>
      <c r="U2087">
        <v>2026</v>
      </c>
      <c r="V2087" t="s">
        <v>90</v>
      </c>
      <c r="W2087">
        <v>10</v>
      </c>
      <c r="X2087" t="s">
        <v>91</v>
      </c>
    </row>
    <row r="2088" spans="1:24">
      <c r="A2088">
        <v>4477</v>
      </c>
      <c r="B2088" s="19">
        <v>46305</v>
      </c>
      <c r="C2088">
        <v>2026</v>
      </c>
      <c r="D2088" t="s">
        <v>90</v>
      </c>
      <c r="E2088">
        <v>10</v>
      </c>
      <c r="F2088" t="s">
        <v>91</v>
      </c>
      <c r="G2088" t="s">
        <v>11</v>
      </c>
      <c r="H2088" t="s">
        <v>25</v>
      </c>
      <c r="I2088" t="s">
        <v>19</v>
      </c>
      <c r="J2088" t="s">
        <v>13</v>
      </c>
      <c r="K2088" t="s">
        <v>14</v>
      </c>
      <c r="L2088" t="s">
        <v>32</v>
      </c>
      <c r="M2088">
        <v>1</v>
      </c>
      <c r="N2088">
        <v>46.01</v>
      </c>
      <c r="O2088">
        <v>0</v>
      </c>
      <c r="P2088">
        <v>18.239999999999998</v>
      </c>
      <c r="Q2088">
        <v>46.01</v>
      </c>
      <c r="R2088">
        <v>18.239999999999998</v>
      </c>
      <c r="S2088">
        <v>27.77</v>
      </c>
      <c r="T2088">
        <v>0.6035644425124973</v>
      </c>
      <c r="U2088">
        <v>2026</v>
      </c>
      <c r="V2088" t="s">
        <v>90</v>
      </c>
      <c r="W2088">
        <v>10</v>
      </c>
      <c r="X2088" t="s">
        <v>91</v>
      </c>
    </row>
    <row r="2089" spans="1:24">
      <c r="A2089">
        <v>3368</v>
      </c>
      <c r="B2089" s="19">
        <v>46306</v>
      </c>
      <c r="C2089">
        <v>2026</v>
      </c>
      <c r="D2089" t="s">
        <v>90</v>
      </c>
      <c r="E2089">
        <v>10</v>
      </c>
      <c r="F2089" t="s">
        <v>91</v>
      </c>
      <c r="G2089" t="s">
        <v>0</v>
      </c>
      <c r="H2089" t="s">
        <v>36</v>
      </c>
      <c r="I2089" t="s">
        <v>2</v>
      </c>
      <c r="J2089" t="s">
        <v>3</v>
      </c>
      <c r="K2089" t="s">
        <v>9</v>
      </c>
      <c r="L2089" t="s">
        <v>10</v>
      </c>
      <c r="M2089">
        <v>1</v>
      </c>
      <c r="N2089">
        <v>89.88</v>
      </c>
      <c r="O2089">
        <v>0</v>
      </c>
      <c r="P2089">
        <v>46.15</v>
      </c>
      <c r="Q2089">
        <v>89.88</v>
      </c>
      <c r="R2089">
        <v>46.15</v>
      </c>
      <c r="S2089">
        <v>43.73</v>
      </c>
      <c r="T2089">
        <v>0.48653760569648419</v>
      </c>
      <c r="U2089">
        <v>2026</v>
      </c>
      <c r="V2089" t="s">
        <v>90</v>
      </c>
      <c r="W2089">
        <v>10</v>
      </c>
      <c r="X2089" t="s">
        <v>91</v>
      </c>
    </row>
    <row r="2090" spans="1:24">
      <c r="A2090">
        <v>3566</v>
      </c>
      <c r="B2090" s="19">
        <v>46306</v>
      </c>
      <c r="C2090">
        <v>2026</v>
      </c>
      <c r="D2090" t="s">
        <v>90</v>
      </c>
      <c r="E2090">
        <v>10</v>
      </c>
      <c r="F2090" t="s">
        <v>91</v>
      </c>
      <c r="G2090" t="s">
        <v>6</v>
      </c>
      <c r="H2090" t="s">
        <v>43</v>
      </c>
      <c r="I2090" t="s">
        <v>2</v>
      </c>
      <c r="J2090" t="s">
        <v>13</v>
      </c>
      <c r="K2090" t="s">
        <v>34</v>
      </c>
      <c r="L2090" t="s">
        <v>35</v>
      </c>
      <c r="M2090">
        <v>1</v>
      </c>
      <c r="N2090">
        <v>41.33</v>
      </c>
      <c r="O2090">
        <v>0</v>
      </c>
      <c r="P2090">
        <v>14.47</v>
      </c>
      <c r="Q2090">
        <v>41.33</v>
      </c>
      <c r="R2090">
        <v>14.47</v>
      </c>
      <c r="S2090">
        <v>26.86</v>
      </c>
      <c r="T2090">
        <v>0.6498911202516332</v>
      </c>
      <c r="U2090">
        <v>2026</v>
      </c>
      <c r="V2090" t="s">
        <v>90</v>
      </c>
      <c r="W2090">
        <v>10</v>
      </c>
      <c r="X2090" t="s">
        <v>91</v>
      </c>
    </row>
    <row r="2091" spans="1:24">
      <c r="A2091">
        <v>4420</v>
      </c>
      <c r="B2091" s="19">
        <v>46306</v>
      </c>
      <c r="C2091">
        <v>2026</v>
      </c>
      <c r="D2091" t="s">
        <v>90</v>
      </c>
      <c r="E2091">
        <v>10</v>
      </c>
      <c r="F2091" t="s">
        <v>91</v>
      </c>
      <c r="G2091" t="s">
        <v>11</v>
      </c>
      <c r="H2091" t="s">
        <v>25</v>
      </c>
      <c r="I2091" t="s">
        <v>8</v>
      </c>
      <c r="J2091" t="s">
        <v>16</v>
      </c>
      <c r="K2091" t="s">
        <v>4</v>
      </c>
      <c r="L2091" t="s">
        <v>26</v>
      </c>
      <c r="M2091">
        <v>15</v>
      </c>
      <c r="N2091">
        <v>40.78</v>
      </c>
      <c r="O2091">
        <v>0.15</v>
      </c>
      <c r="P2091">
        <v>17.07</v>
      </c>
      <c r="Q2091">
        <v>519.94500000000005</v>
      </c>
      <c r="R2091">
        <v>256.05</v>
      </c>
      <c r="S2091">
        <v>263.89500000000004</v>
      </c>
      <c r="T2091">
        <v>0.5075440671609498</v>
      </c>
      <c r="U2091">
        <v>2026</v>
      </c>
      <c r="V2091" t="s">
        <v>90</v>
      </c>
      <c r="W2091">
        <v>10</v>
      </c>
      <c r="X2091" t="s">
        <v>91</v>
      </c>
    </row>
    <row r="2092" spans="1:24">
      <c r="A2092">
        <v>513</v>
      </c>
      <c r="B2092" s="19">
        <v>46307</v>
      </c>
      <c r="C2092">
        <v>2026</v>
      </c>
      <c r="D2092" t="s">
        <v>90</v>
      </c>
      <c r="E2092">
        <v>10</v>
      </c>
      <c r="F2092" t="s">
        <v>91</v>
      </c>
      <c r="G2092" t="s">
        <v>20</v>
      </c>
      <c r="H2092" t="s">
        <v>31</v>
      </c>
      <c r="I2092" t="s">
        <v>2</v>
      </c>
      <c r="J2092" t="s">
        <v>16</v>
      </c>
      <c r="K2092" t="s">
        <v>14</v>
      </c>
      <c r="L2092" t="s">
        <v>48</v>
      </c>
      <c r="M2092">
        <v>1</v>
      </c>
      <c r="N2092">
        <v>163.87</v>
      </c>
      <c r="O2092">
        <v>0</v>
      </c>
      <c r="P2092">
        <v>85.76</v>
      </c>
      <c r="Q2092">
        <v>163.87</v>
      </c>
      <c r="R2092">
        <v>85.76</v>
      </c>
      <c r="S2092">
        <v>78.11</v>
      </c>
      <c r="T2092">
        <v>0.47665832672240188</v>
      </c>
      <c r="U2092">
        <v>2026</v>
      </c>
      <c r="V2092" t="s">
        <v>90</v>
      </c>
      <c r="W2092">
        <v>10</v>
      </c>
      <c r="X2092" t="s">
        <v>91</v>
      </c>
    </row>
    <row r="2093" spans="1:24">
      <c r="A2093">
        <v>786</v>
      </c>
      <c r="B2093" s="19">
        <v>46307</v>
      </c>
      <c r="C2093">
        <v>2026</v>
      </c>
      <c r="D2093" t="s">
        <v>90</v>
      </c>
      <c r="E2093">
        <v>10</v>
      </c>
      <c r="F2093" t="s">
        <v>91</v>
      </c>
      <c r="G2093" t="s">
        <v>11</v>
      </c>
      <c r="H2093" t="s">
        <v>18</v>
      </c>
      <c r="I2093" t="s">
        <v>2</v>
      </c>
      <c r="J2093" t="s">
        <v>13</v>
      </c>
      <c r="K2093" t="s">
        <v>34</v>
      </c>
      <c r="L2093" t="s">
        <v>42</v>
      </c>
      <c r="M2093">
        <v>1</v>
      </c>
      <c r="N2093">
        <v>35.39</v>
      </c>
      <c r="O2093">
        <v>0.05</v>
      </c>
      <c r="P2093">
        <v>13.68</v>
      </c>
      <c r="Q2093">
        <v>33.6205</v>
      </c>
      <c r="R2093">
        <v>13.68</v>
      </c>
      <c r="S2093">
        <v>19.9405</v>
      </c>
      <c r="T2093">
        <v>0.59310539700480358</v>
      </c>
      <c r="U2093">
        <v>2026</v>
      </c>
      <c r="V2093" t="s">
        <v>90</v>
      </c>
      <c r="W2093">
        <v>10</v>
      </c>
      <c r="X2093" t="s">
        <v>91</v>
      </c>
    </row>
    <row r="2094" spans="1:24">
      <c r="A2094">
        <v>3771</v>
      </c>
      <c r="B2094" s="19">
        <v>46307</v>
      </c>
      <c r="C2094">
        <v>2026</v>
      </c>
      <c r="D2094" t="s">
        <v>90</v>
      </c>
      <c r="E2094">
        <v>10</v>
      </c>
      <c r="F2094" t="s">
        <v>91</v>
      </c>
      <c r="G2094" t="s">
        <v>11</v>
      </c>
      <c r="H2094" t="s">
        <v>18</v>
      </c>
      <c r="I2094" t="s">
        <v>2</v>
      </c>
      <c r="J2094" t="s">
        <v>16</v>
      </c>
      <c r="K2094" t="s">
        <v>23</v>
      </c>
      <c r="L2094" t="s">
        <v>40</v>
      </c>
      <c r="M2094">
        <v>2</v>
      </c>
      <c r="N2094">
        <v>80.2</v>
      </c>
      <c r="O2094">
        <v>0</v>
      </c>
      <c r="P2094">
        <v>39.590000000000003</v>
      </c>
      <c r="Q2094">
        <v>160.4</v>
      </c>
      <c r="R2094">
        <v>79.180000000000007</v>
      </c>
      <c r="S2094">
        <v>81.22</v>
      </c>
      <c r="T2094">
        <v>0.50635910224438896</v>
      </c>
      <c r="U2094">
        <v>2026</v>
      </c>
      <c r="V2094" t="s">
        <v>90</v>
      </c>
      <c r="W2094">
        <v>10</v>
      </c>
      <c r="X2094" t="s">
        <v>91</v>
      </c>
    </row>
    <row r="2095" spans="1:24">
      <c r="A2095">
        <v>3910</v>
      </c>
      <c r="B2095" s="19">
        <v>46307</v>
      </c>
      <c r="C2095">
        <v>2026</v>
      </c>
      <c r="D2095" t="s">
        <v>90</v>
      </c>
      <c r="E2095">
        <v>10</v>
      </c>
      <c r="F2095" t="s">
        <v>91</v>
      </c>
      <c r="G2095" t="s">
        <v>11</v>
      </c>
      <c r="H2095" t="s">
        <v>12</v>
      </c>
      <c r="I2095" t="s">
        <v>2</v>
      </c>
      <c r="J2095" t="s">
        <v>16</v>
      </c>
      <c r="K2095" t="s">
        <v>4</v>
      </c>
      <c r="L2095" t="s">
        <v>26</v>
      </c>
      <c r="M2095">
        <v>3</v>
      </c>
      <c r="N2095">
        <v>41.09</v>
      </c>
      <c r="O2095">
        <v>0</v>
      </c>
      <c r="P2095">
        <v>17.18</v>
      </c>
      <c r="Q2095">
        <v>123.27000000000001</v>
      </c>
      <c r="R2095">
        <v>51.54</v>
      </c>
      <c r="S2095">
        <v>71.730000000000018</v>
      </c>
      <c r="T2095">
        <v>0.58189340472134354</v>
      </c>
      <c r="U2095">
        <v>2026</v>
      </c>
      <c r="V2095" t="s">
        <v>90</v>
      </c>
      <c r="W2095">
        <v>10</v>
      </c>
      <c r="X2095" t="s">
        <v>91</v>
      </c>
    </row>
    <row r="2096" spans="1:24">
      <c r="A2096">
        <v>330</v>
      </c>
      <c r="B2096" s="19">
        <v>46308</v>
      </c>
      <c r="C2096">
        <v>2026</v>
      </c>
      <c r="D2096" t="s">
        <v>90</v>
      </c>
      <c r="E2096">
        <v>10</v>
      </c>
      <c r="F2096" t="s">
        <v>91</v>
      </c>
      <c r="G2096" t="s">
        <v>6</v>
      </c>
      <c r="H2096" t="s">
        <v>43</v>
      </c>
      <c r="I2096" t="s">
        <v>8</v>
      </c>
      <c r="J2096" t="s">
        <v>16</v>
      </c>
      <c r="K2096" t="s">
        <v>14</v>
      </c>
      <c r="L2096" t="s">
        <v>15</v>
      </c>
      <c r="M2096">
        <v>5</v>
      </c>
      <c r="N2096">
        <v>36.97</v>
      </c>
      <c r="O2096">
        <v>0.15</v>
      </c>
      <c r="P2096">
        <v>13.93</v>
      </c>
      <c r="Q2096">
        <v>157.1225</v>
      </c>
      <c r="R2096">
        <v>69.650000000000006</v>
      </c>
      <c r="S2096">
        <v>87.472499999999997</v>
      </c>
      <c r="T2096">
        <v>0.55671530175500006</v>
      </c>
      <c r="U2096">
        <v>2026</v>
      </c>
      <c r="V2096" t="s">
        <v>90</v>
      </c>
      <c r="W2096">
        <v>10</v>
      </c>
      <c r="X2096" t="s">
        <v>91</v>
      </c>
    </row>
    <row r="2097" spans="1:24">
      <c r="A2097">
        <v>707</v>
      </c>
      <c r="B2097" s="19">
        <v>46308</v>
      </c>
      <c r="C2097">
        <v>2026</v>
      </c>
      <c r="D2097" t="s">
        <v>90</v>
      </c>
      <c r="E2097">
        <v>10</v>
      </c>
      <c r="F2097" t="s">
        <v>91</v>
      </c>
      <c r="G2097" t="s">
        <v>11</v>
      </c>
      <c r="H2097" t="s">
        <v>25</v>
      </c>
      <c r="I2097" t="s">
        <v>19</v>
      </c>
      <c r="J2097" t="s">
        <v>13</v>
      </c>
      <c r="K2097" t="s">
        <v>14</v>
      </c>
      <c r="L2097" t="s">
        <v>15</v>
      </c>
      <c r="M2097">
        <v>4</v>
      </c>
      <c r="N2097">
        <v>35.880000000000003</v>
      </c>
      <c r="O2097">
        <v>0.05</v>
      </c>
      <c r="P2097">
        <v>13.45</v>
      </c>
      <c r="Q2097">
        <v>136.34399999999999</v>
      </c>
      <c r="R2097">
        <v>53.8</v>
      </c>
      <c r="S2097">
        <v>82.543999999999997</v>
      </c>
      <c r="T2097">
        <v>0.60540984568444522</v>
      </c>
      <c r="U2097">
        <v>2026</v>
      </c>
      <c r="V2097" t="s">
        <v>90</v>
      </c>
      <c r="W2097">
        <v>10</v>
      </c>
      <c r="X2097" t="s">
        <v>91</v>
      </c>
    </row>
    <row r="2098" spans="1:24">
      <c r="A2098">
        <v>989</v>
      </c>
      <c r="B2098" s="19">
        <v>46308</v>
      </c>
      <c r="C2098">
        <v>2026</v>
      </c>
      <c r="D2098" t="s">
        <v>90</v>
      </c>
      <c r="E2098">
        <v>10</v>
      </c>
      <c r="F2098" t="s">
        <v>91</v>
      </c>
      <c r="G2098" t="s">
        <v>6</v>
      </c>
      <c r="H2098" t="s">
        <v>41</v>
      </c>
      <c r="I2098" t="s">
        <v>2</v>
      </c>
      <c r="J2098" t="s">
        <v>3</v>
      </c>
      <c r="K2098" t="s">
        <v>4</v>
      </c>
      <c r="L2098" t="s">
        <v>26</v>
      </c>
      <c r="M2098">
        <v>3</v>
      </c>
      <c r="N2098">
        <v>40.42</v>
      </c>
      <c r="O2098">
        <v>0</v>
      </c>
      <c r="P2098">
        <v>16.79</v>
      </c>
      <c r="Q2098">
        <v>121.26</v>
      </c>
      <c r="R2098">
        <v>50.37</v>
      </c>
      <c r="S2098">
        <v>70.890000000000015</v>
      </c>
      <c r="T2098">
        <v>0.58461157842652167</v>
      </c>
      <c r="U2098">
        <v>2026</v>
      </c>
      <c r="V2098" t="s">
        <v>90</v>
      </c>
      <c r="W2098">
        <v>10</v>
      </c>
      <c r="X2098" t="s">
        <v>91</v>
      </c>
    </row>
    <row r="2099" spans="1:24">
      <c r="A2099">
        <v>1904</v>
      </c>
      <c r="B2099" s="19">
        <v>46308</v>
      </c>
      <c r="C2099">
        <v>2026</v>
      </c>
      <c r="D2099" t="s">
        <v>90</v>
      </c>
      <c r="E2099">
        <v>10</v>
      </c>
      <c r="F2099" t="s">
        <v>91</v>
      </c>
      <c r="G2099" t="s">
        <v>20</v>
      </c>
      <c r="H2099" t="s">
        <v>33</v>
      </c>
      <c r="I2099" t="s">
        <v>19</v>
      </c>
      <c r="J2099" t="s">
        <v>3</v>
      </c>
      <c r="K2099" t="s">
        <v>4</v>
      </c>
      <c r="L2099" t="s">
        <v>22</v>
      </c>
      <c r="M2099">
        <v>1</v>
      </c>
      <c r="N2099">
        <v>50.34</v>
      </c>
      <c r="O2099">
        <v>0.15</v>
      </c>
      <c r="P2099">
        <v>22.56</v>
      </c>
      <c r="Q2099">
        <v>42.789000000000001</v>
      </c>
      <c r="R2099">
        <v>22.56</v>
      </c>
      <c r="S2099">
        <v>20.229000000000003</v>
      </c>
      <c r="T2099">
        <v>0.47276169108883132</v>
      </c>
      <c r="U2099">
        <v>2026</v>
      </c>
      <c r="V2099" t="s">
        <v>90</v>
      </c>
      <c r="W2099">
        <v>10</v>
      </c>
      <c r="X2099" t="s">
        <v>91</v>
      </c>
    </row>
    <row r="2100" spans="1:24">
      <c r="A2100">
        <v>2854</v>
      </c>
      <c r="B2100" s="19">
        <v>46308</v>
      </c>
      <c r="C2100">
        <v>2026</v>
      </c>
      <c r="D2100" t="s">
        <v>90</v>
      </c>
      <c r="E2100">
        <v>10</v>
      </c>
      <c r="F2100" t="s">
        <v>91</v>
      </c>
      <c r="G2100" t="s">
        <v>0</v>
      </c>
      <c r="H2100" t="s">
        <v>50</v>
      </c>
      <c r="I2100" t="s">
        <v>19</v>
      </c>
      <c r="J2100" t="s">
        <v>13</v>
      </c>
      <c r="K2100" t="s">
        <v>14</v>
      </c>
      <c r="L2100" t="s">
        <v>15</v>
      </c>
      <c r="M2100">
        <v>3</v>
      </c>
      <c r="N2100">
        <v>36.049999999999997</v>
      </c>
      <c r="O2100">
        <v>0.1</v>
      </c>
      <c r="P2100">
        <v>13.87</v>
      </c>
      <c r="Q2100">
        <v>97.334999999999994</v>
      </c>
      <c r="R2100">
        <v>41.61</v>
      </c>
      <c r="S2100">
        <v>55.724999999999994</v>
      </c>
      <c r="T2100">
        <v>0.57250732008013561</v>
      </c>
      <c r="U2100">
        <v>2026</v>
      </c>
      <c r="V2100" t="s">
        <v>90</v>
      </c>
      <c r="W2100">
        <v>10</v>
      </c>
      <c r="X2100" t="s">
        <v>91</v>
      </c>
    </row>
    <row r="2101" spans="1:24">
      <c r="A2101">
        <v>3212</v>
      </c>
      <c r="B2101" s="19">
        <v>46308</v>
      </c>
      <c r="C2101">
        <v>2026</v>
      </c>
      <c r="D2101" t="s">
        <v>90</v>
      </c>
      <c r="E2101">
        <v>10</v>
      </c>
      <c r="F2101" t="s">
        <v>91</v>
      </c>
      <c r="G2101" t="s">
        <v>11</v>
      </c>
      <c r="H2101" t="s">
        <v>12</v>
      </c>
      <c r="I2101" t="s">
        <v>8</v>
      </c>
      <c r="J2101" t="s">
        <v>3</v>
      </c>
      <c r="K2101" t="s">
        <v>4</v>
      </c>
      <c r="L2101" t="s">
        <v>26</v>
      </c>
      <c r="M2101">
        <v>15</v>
      </c>
      <c r="N2101">
        <v>40</v>
      </c>
      <c r="O2101">
        <v>0.1</v>
      </c>
      <c r="P2101">
        <v>16.420000000000002</v>
      </c>
      <c r="Q2101">
        <v>540</v>
      </c>
      <c r="R2101">
        <v>246.3</v>
      </c>
      <c r="S2101">
        <v>293.7</v>
      </c>
      <c r="T2101">
        <v>0.54388888888888887</v>
      </c>
      <c r="U2101">
        <v>2026</v>
      </c>
      <c r="V2101" t="s">
        <v>90</v>
      </c>
      <c r="W2101">
        <v>10</v>
      </c>
      <c r="X2101" t="s">
        <v>91</v>
      </c>
    </row>
    <row r="2102" spans="1:24">
      <c r="A2102">
        <v>4479</v>
      </c>
      <c r="B2102" s="19">
        <v>46308</v>
      </c>
      <c r="C2102">
        <v>2026</v>
      </c>
      <c r="D2102" t="s">
        <v>90</v>
      </c>
      <c r="E2102">
        <v>10</v>
      </c>
      <c r="F2102" t="s">
        <v>91</v>
      </c>
      <c r="G2102" t="s">
        <v>20</v>
      </c>
      <c r="H2102" t="s">
        <v>31</v>
      </c>
      <c r="I2102" t="s">
        <v>19</v>
      </c>
      <c r="J2102" t="s">
        <v>3</v>
      </c>
      <c r="K2102" t="s">
        <v>9</v>
      </c>
      <c r="L2102" t="s">
        <v>37</v>
      </c>
      <c r="M2102">
        <v>1</v>
      </c>
      <c r="N2102">
        <v>151.68</v>
      </c>
      <c r="O2102">
        <v>0.05</v>
      </c>
      <c r="P2102">
        <v>78.98</v>
      </c>
      <c r="Q2102">
        <v>144.096</v>
      </c>
      <c r="R2102">
        <v>78.98</v>
      </c>
      <c r="S2102">
        <v>65.116</v>
      </c>
      <c r="T2102">
        <v>0.45189318232289583</v>
      </c>
      <c r="U2102">
        <v>2026</v>
      </c>
      <c r="V2102" t="s">
        <v>90</v>
      </c>
      <c r="W2102">
        <v>10</v>
      </c>
      <c r="X2102" t="s">
        <v>91</v>
      </c>
    </row>
    <row r="2103" spans="1:24">
      <c r="A2103">
        <v>4574</v>
      </c>
      <c r="B2103" s="19">
        <v>46308</v>
      </c>
      <c r="C2103">
        <v>2026</v>
      </c>
      <c r="D2103" t="s">
        <v>90</v>
      </c>
      <c r="E2103">
        <v>10</v>
      </c>
      <c r="F2103" t="s">
        <v>91</v>
      </c>
      <c r="G2103" t="s">
        <v>6</v>
      </c>
      <c r="H2103" t="s">
        <v>49</v>
      </c>
      <c r="I2103" t="s">
        <v>2</v>
      </c>
      <c r="J2103" t="s">
        <v>16</v>
      </c>
      <c r="K2103" t="s">
        <v>34</v>
      </c>
      <c r="L2103" t="s">
        <v>42</v>
      </c>
      <c r="M2103">
        <v>1</v>
      </c>
      <c r="N2103">
        <v>36.53</v>
      </c>
      <c r="O2103">
        <v>0</v>
      </c>
      <c r="P2103">
        <v>14.01</v>
      </c>
      <c r="Q2103">
        <v>36.53</v>
      </c>
      <c r="R2103">
        <v>14.01</v>
      </c>
      <c r="S2103">
        <v>22.520000000000003</v>
      </c>
      <c r="T2103">
        <v>0.61647960580344929</v>
      </c>
      <c r="U2103">
        <v>2026</v>
      </c>
      <c r="V2103" t="s">
        <v>90</v>
      </c>
      <c r="W2103">
        <v>10</v>
      </c>
      <c r="X2103" t="s">
        <v>91</v>
      </c>
    </row>
    <row r="2104" spans="1:24">
      <c r="A2104">
        <v>4815</v>
      </c>
      <c r="B2104" s="19">
        <v>46308</v>
      </c>
      <c r="C2104">
        <v>2026</v>
      </c>
      <c r="D2104" t="s">
        <v>90</v>
      </c>
      <c r="E2104">
        <v>10</v>
      </c>
      <c r="F2104" t="s">
        <v>91</v>
      </c>
      <c r="G2104" t="s">
        <v>0</v>
      </c>
      <c r="H2104" t="s">
        <v>1</v>
      </c>
      <c r="I2104" t="s">
        <v>19</v>
      </c>
      <c r="J2104" t="s">
        <v>16</v>
      </c>
      <c r="K2104" t="s">
        <v>4</v>
      </c>
      <c r="L2104" t="s">
        <v>26</v>
      </c>
      <c r="M2104">
        <v>1</v>
      </c>
      <c r="N2104">
        <v>39.89</v>
      </c>
      <c r="O2104">
        <v>0.05</v>
      </c>
      <c r="P2104">
        <v>16.91</v>
      </c>
      <c r="Q2104">
        <v>37.895499999999998</v>
      </c>
      <c r="R2104">
        <v>16.91</v>
      </c>
      <c r="S2104">
        <v>20.985499999999998</v>
      </c>
      <c r="T2104">
        <v>0.55377287540737019</v>
      </c>
      <c r="U2104">
        <v>2026</v>
      </c>
      <c r="V2104" t="s">
        <v>90</v>
      </c>
      <c r="W2104">
        <v>10</v>
      </c>
      <c r="X2104" t="s">
        <v>91</v>
      </c>
    </row>
    <row r="2105" spans="1:24">
      <c r="A2105">
        <v>5027</v>
      </c>
      <c r="B2105" s="19">
        <v>46308</v>
      </c>
      <c r="C2105">
        <v>2026</v>
      </c>
      <c r="D2105" t="s">
        <v>90</v>
      </c>
      <c r="E2105">
        <v>10</v>
      </c>
      <c r="F2105" t="s">
        <v>91</v>
      </c>
      <c r="G2105" t="s">
        <v>11</v>
      </c>
      <c r="H2105" t="s">
        <v>39</v>
      </c>
      <c r="I2105" t="s">
        <v>2</v>
      </c>
      <c r="J2105" t="s">
        <v>13</v>
      </c>
      <c r="K2105" t="s">
        <v>9</v>
      </c>
      <c r="L2105" t="s">
        <v>37</v>
      </c>
      <c r="M2105">
        <v>1</v>
      </c>
      <c r="N2105">
        <v>154.53</v>
      </c>
      <c r="O2105">
        <v>0</v>
      </c>
      <c r="P2105">
        <v>77.930000000000007</v>
      </c>
      <c r="Q2105">
        <v>154.53</v>
      </c>
      <c r="R2105">
        <v>77.930000000000007</v>
      </c>
      <c r="S2105">
        <v>76.599999999999994</v>
      </c>
      <c r="T2105">
        <v>0.49569662848637802</v>
      </c>
      <c r="U2105">
        <v>2026</v>
      </c>
      <c r="V2105" t="s">
        <v>90</v>
      </c>
      <c r="W2105">
        <v>10</v>
      </c>
      <c r="X2105" t="s">
        <v>91</v>
      </c>
    </row>
    <row r="2106" spans="1:24">
      <c r="A2106">
        <v>1794</v>
      </c>
      <c r="B2106" s="19">
        <v>46309</v>
      </c>
      <c r="C2106">
        <v>2026</v>
      </c>
      <c r="D2106" t="s">
        <v>90</v>
      </c>
      <c r="E2106">
        <v>10</v>
      </c>
      <c r="F2106" t="s">
        <v>91</v>
      </c>
      <c r="G2106" t="s">
        <v>20</v>
      </c>
      <c r="H2106" t="s">
        <v>33</v>
      </c>
      <c r="I2106" t="s">
        <v>28</v>
      </c>
      <c r="J2106" t="s">
        <v>16</v>
      </c>
      <c r="K2106" t="s">
        <v>4</v>
      </c>
      <c r="L2106" t="s">
        <v>22</v>
      </c>
      <c r="M2106">
        <v>2</v>
      </c>
      <c r="N2106">
        <v>50.64</v>
      </c>
      <c r="O2106">
        <v>0.05</v>
      </c>
      <c r="P2106">
        <v>22.28</v>
      </c>
      <c r="Q2106">
        <v>96.215999999999994</v>
      </c>
      <c r="R2106">
        <v>44.56</v>
      </c>
      <c r="S2106">
        <v>51.655999999999992</v>
      </c>
      <c r="T2106">
        <v>0.53687536376486233</v>
      </c>
      <c r="U2106">
        <v>2026</v>
      </c>
      <c r="V2106" t="s">
        <v>90</v>
      </c>
      <c r="W2106">
        <v>10</v>
      </c>
      <c r="X2106" t="s">
        <v>91</v>
      </c>
    </row>
    <row r="2107" spans="1:24">
      <c r="A2107">
        <v>1867</v>
      </c>
      <c r="B2107" s="19">
        <v>46309</v>
      </c>
      <c r="C2107">
        <v>2026</v>
      </c>
      <c r="D2107" t="s">
        <v>90</v>
      </c>
      <c r="E2107">
        <v>10</v>
      </c>
      <c r="F2107" t="s">
        <v>91</v>
      </c>
      <c r="G2107" t="s">
        <v>0</v>
      </c>
      <c r="H2107" t="s">
        <v>1</v>
      </c>
      <c r="I2107" t="s">
        <v>2</v>
      </c>
      <c r="J2107" t="s">
        <v>13</v>
      </c>
      <c r="K2107" t="s">
        <v>34</v>
      </c>
      <c r="L2107" t="s">
        <v>35</v>
      </c>
      <c r="M2107">
        <v>3</v>
      </c>
      <c r="N2107">
        <v>40.880000000000003</v>
      </c>
      <c r="O2107">
        <v>0.05</v>
      </c>
      <c r="P2107">
        <v>14.59</v>
      </c>
      <c r="Q2107">
        <v>116.50800000000001</v>
      </c>
      <c r="R2107">
        <v>43.769999999999996</v>
      </c>
      <c r="S2107">
        <v>72.738000000000014</v>
      </c>
      <c r="T2107">
        <v>0.62431764342362761</v>
      </c>
      <c r="U2107">
        <v>2026</v>
      </c>
      <c r="V2107" t="s">
        <v>90</v>
      </c>
      <c r="W2107">
        <v>10</v>
      </c>
      <c r="X2107" t="s">
        <v>91</v>
      </c>
    </row>
    <row r="2108" spans="1:24">
      <c r="A2108">
        <v>2088</v>
      </c>
      <c r="B2108" s="19">
        <v>46309</v>
      </c>
      <c r="C2108">
        <v>2026</v>
      </c>
      <c r="D2108" t="s">
        <v>90</v>
      </c>
      <c r="E2108">
        <v>10</v>
      </c>
      <c r="F2108" t="s">
        <v>91</v>
      </c>
      <c r="G2108" t="s">
        <v>20</v>
      </c>
      <c r="H2108" t="s">
        <v>21</v>
      </c>
      <c r="I2108" t="s">
        <v>19</v>
      </c>
      <c r="J2108" t="s">
        <v>3</v>
      </c>
      <c r="K2108" t="s">
        <v>9</v>
      </c>
      <c r="L2108" t="s">
        <v>17</v>
      </c>
      <c r="M2108">
        <v>1</v>
      </c>
      <c r="N2108">
        <v>141.77000000000001</v>
      </c>
      <c r="O2108">
        <v>0</v>
      </c>
      <c r="P2108">
        <v>78.48</v>
      </c>
      <c r="Q2108">
        <v>141.77000000000001</v>
      </c>
      <c r="R2108">
        <v>78.48</v>
      </c>
      <c r="S2108">
        <v>63.290000000000006</v>
      </c>
      <c r="T2108">
        <v>0.44642731184312623</v>
      </c>
      <c r="U2108">
        <v>2026</v>
      </c>
      <c r="V2108" t="s">
        <v>90</v>
      </c>
      <c r="W2108">
        <v>10</v>
      </c>
      <c r="X2108" t="s">
        <v>91</v>
      </c>
    </row>
    <row r="2109" spans="1:24">
      <c r="A2109">
        <v>2270</v>
      </c>
      <c r="B2109" s="19">
        <v>46309</v>
      </c>
      <c r="C2109">
        <v>2026</v>
      </c>
      <c r="D2109" t="s">
        <v>90</v>
      </c>
      <c r="E2109">
        <v>10</v>
      </c>
      <c r="F2109" t="s">
        <v>91</v>
      </c>
      <c r="G2109" t="s">
        <v>20</v>
      </c>
      <c r="H2109" t="s">
        <v>31</v>
      </c>
      <c r="I2109" t="s">
        <v>2</v>
      </c>
      <c r="J2109" t="s">
        <v>13</v>
      </c>
      <c r="K2109" t="s">
        <v>23</v>
      </c>
      <c r="L2109" t="s">
        <v>29</v>
      </c>
      <c r="M2109">
        <v>3</v>
      </c>
      <c r="N2109">
        <v>199.99</v>
      </c>
      <c r="O2109">
        <v>0.15</v>
      </c>
      <c r="P2109">
        <v>101.86</v>
      </c>
      <c r="Q2109">
        <v>509.97450000000003</v>
      </c>
      <c r="R2109">
        <v>305.58</v>
      </c>
      <c r="S2109">
        <v>204.39450000000005</v>
      </c>
      <c r="T2109">
        <v>0.40079356909021929</v>
      </c>
      <c r="U2109">
        <v>2026</v>
      </c>
      <c r="V2109" t="s">
        <v>90</v>
      </c>
      <c r="W2109">
        <v>10</v>
      </c>
      <c r="X2109" t="s">
        <v>91</v>
      </c>
    </row>
    <row r="2110" spans="1:24">
      <c r="A2110">
        <v>3789</v>
      </c>
      <c r="B2110" s="19">
        <v>46309</v>
      </c>
      <c r="C2110">
        <v>2026</v>
      </c>
      <c r="D2110" t="s">
        <v>90</v>
      </c>
      <c r="E2110">
        <v>10</v>
      </c>
      <c r="F2110" t="s">
        <v>91</v>
      </c>
      <c r="G2110" t="s">
        <v>20</v>
      </c>
      <c r="H2110" t="s">
        <v>21</v>
      </c>
      <c r="I2110" t="s">
        <v>28</v>
      </c>
      <c r="J2110" t="s">
        <v>13</v>
      </c>
      <c r="K2110" t="s">
        <v>4</v>
      </c>
      <c r="L2110" t="s">
        <v>22</v>
      </c>
      <c r="M2110">
        <v>2</v>
      </c>
      <c r="N2110">
        <v>50.56</v>
      </c>
      <c r="O2110">
        <v>0</v>
      </c>
      <c r="P2110">
        <v>23.04</v>
      </c>
      <c r="Q2110">
        <v>101.12</v>
      </c>
      <c r="R2110">
        <v>46.08</v>
      </c>
      <c r="S2110">
        <v>55.040000000000006</v>
      </c>
      <c r="T2110">
        <v>0.54430379746835444</v>
      </c>
      <c r="U2110">
        <v>2026</v>
      </c>
      <c r="V2110" t="s">
        <v>90</v>
      </c>
      <c r="W2110">
        <v>10</v>
      </c>
      <c r="X2110" t="s">
        <v>91</v>
      </c>
    </row>
    <row r="2111" spans="1:24">
      <c r="A2111">
        <v>4323</v>
      </c>
      <c r="B2111" s="19">
        <v>46309</v>
      </c>
      <c r="C2111">
        <v>2026</v>
      </c>
      <c r="D2111" t="s">
        <v>90</v>
      </c>
      <c r="E2111">
        <v>10</v>
      </c>
      <c r="F2111" t="s">
        <v>91</v>
      </c>
      <c r="G2111" t="s">
        <v>20</v>
      </c>
      <c r="H2111" t="s">
        <v>31</v>
      </c>
      <c r="I2111" t="s">
        <v>2</v>
      </c>
      <c r="J2111" t="s">
        <v>13</v>
      </c>
      <c r="K2111" t="s">
        <v>14</v>
      </c>
      <c r="L2111" t="s">
        <v>32</v>
      </c>
      <c r="M2111">
        <v>1</v>
      </c>
      <c r="N2111">
        <v>47.38</v>
      </c>
      <c r="O2111">
        <v>0</v>
      </c>
      <c r="P2111">
        <v>17.86</v>
      </c>
      <c r="Q2111">
        <v>47.38</v>
      </c>
      <c r="R2111">
        <v>17.86</v>
      </c>
      <c r="S2111">
        <v>29.520000000000003</v>
      </c>
      <c r="T2111">
        <v>0.62304769945124527</v>
      </c>
      <c r="U2111">
        <v>2026</v>
      </c>
      <c r="V2111" t="s">
        <v>90</v>
      </c>
      <c r="W2111">
        <v>10</v>
      </c>
      <c r="X2111" t="s">
        <v>91</v>
      </c>
    </row>
    <row r="2112" spans="1:24">
      <c r="A2112">
        <v>276</v>
      </c>
      <c r="B2112" s="19">
        <v>46310</v>
      </c>
      <c r="C2112">
        <v>2026</v>
      </c>
      <c r="D2112" t="s">
        <v>90</v>
      </c>
      <c r="E2112">
        <v>10</v>
      </c>
      <c r="F2112" t="s">
        <v>91</v>
      </c>
      <c r="G2112" t="s">
        <v>11</v>
      </c>
      <c r="H2112" t="s">
        <v>12</v>
      </c>
      <c r="I2112" t="s">
        <v>2</v>
      </c>
      <c r="J2112" t="s">
        <v>16</v>
      </c>
      <c r="K2112" t="s">
        <v>9</v>
      </c>
      <c r="L2112" t="s">
        <v>10</v>
      </c>
      <c r="M2112">
        <v>1</v>
      </c>
      <c r="N2112">
        <v>92.74</v>
      </c>
      <c r="O2112">
        <v>0.15</v>
      </c>
      <c r="P2112">
        <v>44.52</v>
      </c>
      <c r="Q2112">
        <v>78.828999999999994</v>
      </c>
      <c r="R2112">
        <v>44.52</v>
      </c>
      <c r="S2112">
        <v>34.30899999999999</v>
      </c>
      <c r="T2112">
        <v>0.43523322635070844</v>
      </c>
      <c r="U2112">
        <v>2026</v>
      </c>
      <c r="V2112" t="s">
        <v>90</v>
      </c>
      <c r="W2112">
        <v>10</v>
      </c>
      <c r="X2112" t="s">
        <v>91</v>
      </c>
    </row>
    <row r="2113" spans="1:24">
      <c r="A2113">
        <v>791</v>
      </c>
      <c r="B2113" s="19">
        <v>46310</v>
      </c>
      <c r="C2113">
        <v>2026</v>
      </c>
      <c r="D2113" t="s">
        <v>90</v>
      </c>
      <c r="E2113">
        <v>10</v>
      </c>
      <c r="F2113" t="s">
        <v>91</v>
      </c>
      <c r="G2113" t="s">
        <v>20</v>
      </c>
      <c r="H2113" t="s">
        <v>47</v>
      </c>
      <c r="I2113" t="s">
        <v>19</v>
      </c>
      <c r="J2113" t="s">
        <v>3</v>
      </c>
      <c r="K2113" t="s">
        <v>4</v>
      </c>
      <c r="L2113" t="s">
        <v>22</v>
      </c>
      <c r="M2113">
        <v>3</v>
      </c>
      <c r="N2113">
        <v>51.57</v>
      </c>
      <c r="O2113">
        <v>0.1</v>
      </c>
      <c r="P2113">
        <v>21.82</v>
      </c>
      <c r="Q2113">
        <v>139.239</v>
      </c>
      <c r="R2113">
        <v>65.460000000000008</v>
      </c>
      <c r="S2113">
        <v>73.778999999999996</v>
      </c>
      <c r="T2113">
        <v>0.52987309589985565</v>
      </c>
      <c r="U2113">
        <v>2026</v>
      </c>
      <c r="V2113" t="s">
        <v>90</v>
      </c>
      <c r="W2113">
        <v>10</v>
      </c>
      <c r="X2113" t="s">
        <v>91</v>
      </c>
    </row>
    <row r="2114" spans="1:24">
      <c r="A2114">
        <v>1033</v>
      </c>
      <c r="B2114" s="19">
        <v>46310</v>
      </c>
      <c r="C2114">
        <v>2026</v>
      </c>
      <c r="D2114" t="s">
        <v>90</v>
      </c>
      <c r="E2114">
        <v>10</v>
      </c>
      <c r="F2114" t="s">
        <v>91</v>
      </c>
      <c r="G2114" t="s">
        <v>6</v>
      </c>
      <c r="H2114" t="s">
        <v>43</v>
      </c>
      <c r="I2114" t="s">
        <v>2</v>
      </c>
      <c r="J2114" t="s">
        <v>13</v>
      </c>
      <c r="K2114" t="s">
        <v>9</v>
      </c>
      <c r="L2114" t="s">
        <v>46</v>
      </c>
      <c r="M2114">
        <v>1</v>
      </c>
      <c r="N2114">
        <v>70.47</v>
      </c>
      <c r="O2114">
        <v>0.1</v>
      </c>
      <c r="P2114">
        <v>31.52</v>
      </c>
      <c r="Q2114">
        <v>63.423000000000002</v>
      </c>
      <c r="R2114">
        <v>31.52</v>
      </c>
      <c r="S2114">
        <v>31.903000000000002</v>
      </c>
      <c r="T2114">
        <v>0.50301940936253409</v>
      </c>
      <c r="U2114">
        <v>2026</v>
      </c>
      <c r="V2114" t="s">
        <v>90</v>
      </c>
      <c r="W2114">
        <v>10</v>
      </c>
      <c r="X2114" t="s">
        <v>91</v>
      </c>
    </row>
    <row r="2115" spans="1:24">
      <c r="A2115">
        <v>1247</v>
      </c>
      <c r="B2115" s="19">
        <v>46310</v>
      </c>
      <c r="C2115">
        <v>2026</v>
      </c>
      <c r="D2115" t="s">
        <v>90</v>
      </c>
      <c r="E2115">
        <v>10</v>
      </c>
      <c r="F2115" t="s">
        <v>91</v>
      </c>
      <c r="G2115" t="s">
        <v>0</v>
      </c>
      <c r="H2115" t="s">
        <v>1</v>
      </c>
      <c r="I2115" t="s">
        <v>2</v>
      </c>
      <c r="J2115" t="s">
        <v>13</v>
      </c>
      <c r="K2115" t="s">
        <v>9</v>
      </c>
      <c r="L2115" t="s">
        <v>46</v>
      </c>
      <c r="M2115">
        <v>1</v>
      </c>
      <c r="N2115">
        <v>71.05</v>
      </c>
      <c r="O2115">
        <v>0</v>
      </c>
      <c r="P2115">
        <v>33.32</v>
      </c>
      <c r="Q2115">
        <v>71.05</v>
      </c>
      <c r="R2115">
        <v>33.32</v>
      </c>
      <c r="S2115">
        <v>37.729999999999997</v>
      </c>
      <c r="T2115">
        <v>0.53103448275862064</v>
      </c>
      <c r="U2115">
        <v>2026</v>
      </c>
      <c r="V2115" t="s">
        <v>90</v>
      </c>
      <c r="W2115">
        <v>10</v>
      </c>
      <c r="X2115" t="s">
        <v>91</v>
      </c>
    </row>
    <row r="2116" spans="1:24">
      <c r="A2116">
        <v>1321</v>
      </c>
      <c r="B2116" s="19">
        <v>46310</v>
      </c>
      <c r="C2116">
        <v>2026</v>
      </c>
      <c r="D2116" t="s">
        <v>90</v>
      </c>
      <c r="E2116">
        <v>10</v>
      </c>
      <c r="F2116" t="s">
        <v>91</v>
      </c>
      <c r="G2116" t="s">
        <v>20</v>
      </c>
      <c r="H2116" t="s">
        <v>47</v>
      </c>
      <c r="I2116" t="s">
        <v>19</v>
      </c>
      <c r="J2116" t="s">
        <v>3</v>
      </c>
      <c r="K2116" t="s">
        <v>4</v>
      </c>
      <c r="L2116" t="s">
        <v>26</v>
      </c>
      <c r="M2116">
        <v>3</v>
      </c>
      <c r="N2116">
        <v>39.83</v>
      </c>
      <c r="O2116">
        <v>0.1</v>
      </c>
      <c r="P2116">
        <v>16.93</v>
      </c>
      <c r="Q2116">
        <v>107.541</v>
      </c>
      <c r="R2116">
        <v>50.79</v>
      </c>
      <c r="S2116">
        <v>56.750999999999998</v>
      </c>
      <c r="T2116">
        <v>0.52771501101905316</v>
      </c>
      <c r="U2116">
        <v>2026</v>
      </c>
      <c r="V2116" t="s">
        <v>90</v>
      </c>
      <c r="W2116">
        <v>10</v>
      </c>
      <c r="X2116" t="s">
        <v>91</v>
      </c>
    </row>
    <row r="2117" spans="1:24">
      <c r="A2117">
        <v>2048</v>
      </c>
      <c r="B2117" s="19">
        <v>46310</v>
      </c>
      <c r="C2117">
        <v>2026</v>
      </c>
      <c r="D2117" t="s">
        <v>90</v>
      </c>
      <c r="E2117">
        <v>10</v>
      </c>
      <c r="F2117" t="s">
        <v>91</v>
      </c>
      <c r="G2117" t="s">
        <v>20</v>
      </c>
      <c r="H2117" t="s">
        <v>31</v>
      </c>
      <c r="I2117" t="s">
        <v>2</v>
      </c>
      <c r="J2117" t="s">
        <v>13</v>
      </c>
      <c r="K2117" t="s">
        <v>34</v>
      </c>
      <c r="L2117" t="s">
        <v>45</v>
      </c>
      <c r="M2117">
        <v>3</v>
      </c>
      <c r="N2117">
        <v>49.5</v>
      </c>
      <c r="O2117">
        <v>0.05</v>
      </c>
      <c r="P2117">
        <v>22</v>
      </c>
      <c r="Q2117">
        <v>141.07499999999999</v>
      </c>
      <c r="R2117">
        <v>66</v>
      </c>
      <c r="S2117">
        <v>75.074999999999989</v>
      </c>
      <c r="T2117">
        <v>0.53216374269005839</v>
      </c>
      <c r="U2117">
        <v>2026</v>
      </c>
      <c r="V2117" t="s">
        <v>90</v>
      </c>
      <c r="W2117">
        <v>10</v>
      </c>
      <c r="X2117" t="s">
        <v>91</v>
      </c>
    </row>
    <row r="2118" spans="1:24">
      <c r="A2118">
        <v>2082</v>
      </c>
      <c r="B2118" s="19">
        <v>46310</v>
      </c>
      <c r="C2118">
        <v>2026</v>
      </c>
      <c r="D2118" t="s">
        <v>90</v>
      </c>
      <c r="E2118">
        <v>10</v>
      </c>
      <c r="F2118" t="s">
        <v>91</v>
      </c>
      <c r="G2118" t="s">
        <v>6</v>
      </c>
      <c r="H2118" t="s">
        <v>27</v>
      </c>
      <c r="I2118" t="s">
        <v>28</v>
      </c>
      <c r="J2118" t="s">
        <v>13</v>
      </c>
      <c r="K2118" t="s">
        <v>9</v>
      </c>
      <c r="L2118" t="s">
        <v>10</v>
      </c>
      <c r="M2118">
        <v>1</v>
      </c>
      <c r="N2118">
        <v>91.99</v>
      </c>
      <c r="O2118">
        <v>0</v>
      </c>
      <c r="P2118">
        <v>44.86</v>
      </c>
      <c r="Q2118">
        <v>91.99</v>
      </c>
      <c r="R2118">
        <v>44.86</v>
      </c>
      <c r="S2118">
        <v>47.129999999999995</v>
      </c>
      <c r="T2118">
        <v>0.51233829764104788</v>
      </c>
      <c r="U2118">
        <v>2026</v>
      </c>
      <c r="V2118" t="s">
        <v>90</v>
      </c>
      <c r="W2118">
        <v>10</v>
      </c>
      <c r="X2118" t="s">
        <v>91</v>
      </c>
    </row>
    <row r="2119" spans="1:24">
      <c r="A2119">
        <v>2177</v>
      </c>
      <c r="B2119" s="19">
        <v>46310</v>
      </c>
      <c r="C2119">
        <v>2026</v>
      </c>
      <c r="D2119" t="s">
        <v>90</v>
      </c>
      <c r="E2119">
        <v>10</v>
      </c>
      <c r="F2119" t="s">
        <v>91</v>
      </c>
      <c r="G2119" t="s">
        <v>0</v>
      </c>
      <c r="H2119" t="s">
        <v>50</v>
      </c>
      <c r="I2119" t="s">
        <v>28</v>
      </c>
      <c r="J2119" t="s">
        <v>3</v>
      </c>
      <c r="K2119" t="s">
        <v>4</v>
      </c>
      <c r="L2119" t="s">
        <v>5</v>
      </c>
      <c r="M2119">
        <v>1</v>
      </c>
      <c r="N2119">
        <v>79.78</v>
      </c>
      <c r="O2119">
        <v>0.05</v>
      </c>
      <c r="P2119">
        <v>41.59</v>
      </c>
      <c r="Q2119">
        <v>75.790999999999997</v>
      </c>
      <c r="R2119">
        <v>41.59</v>
      </c>
      <c r="S2119">
        <v>34.200999999999993</v>
      </c>
      <c r="T2119">
        <v>0.45125410668812915</v>
      </c>
      <c r="U2119">
        <v>2026</v>
      </c>
      <c r="V2119" t="s">
        <v>90</v>
      </c>
      <c r="W2119">
        <v>10</v>
      </c>
      <c r="X2119" t="s">
        <v>91</v>
      </c>
    </row>
    <row r="2120" spans="1:24">
      <c r="A2120">
        <v>3776</v>
      </c>
      <c r="B2120" s="19">
        <v>46310</v>
      </c>
      <c r="C2120">
        <v>2026</v>
      </c>
      <c r="D2120" t="s">
        <v>90</v>
      </c>
      <c r="E2120">
        <v>10</v>
      </c>
      <c r="F2120" t="s">
        <v>91</v>
      </c>
      <c r="G2120" t="s">
        <v>20</v>
      </c>
      <c r="H2120" t="s">
        <v>33</v>
      </c>
      <c r="I2120" t="s">
        <v>2</v>
      </c>
      <c r="J2120" t="s">
        <v>3</v>
      </c>
      <c r="K2120" t="s">
        <v>4</v>
      </c>
      <c r="L2120" t="s">
        <v>5</v>
      </c>
      <c r="M2120">
        <v>1</v>
      </c>
      <c r="N2120">
        <v>82.97</v>
      </c>
      <c r="O2120">
        <v>0</v>
      </c>
      <c r="P2120">
        <v>43.09</v>
      </c>
      <c r="Q2120">
        <v>82.97</v>
      </c>
      <c r="R2120">
        <v>43.09</v>
      </c>
      <c r="S2120">
        <v>39.879999999999995</v>
      </c>
      <c r="T2120">
        <v>0.48065565867180904</v>
      </c>
      <c r="U2120">
        <v>2026</v>
      </c>
      <c r="V2120" t="s">
        <v>90</v>
      </c>
      <c r="W2120">
        <v>10</v>
      </c>
      <c r="X2120" t="s">
        <v>91</v>
      </c>
    </row>
    <row r="2121" spans="1:24">
      <c r="A2121">
        <v>4542</v>
      </c>
      <c r="B2121" s="19">
        <v>46310</v>
      </c>
      <c r="C2121">
        <v>2026</v>
      </c>
      <c r="D2121" t="s">
        <v>90</v>
      </c>
      <c r="E2121">
        <v>10</v>
      </c>
      <c r="F2121" t="s">
        <v>91</v>
      </c>
      <c r="G2121" t="s">
        <v>0</v>
      </c>
      <c r="H2121" t="s">
        <v>36</v>
      </c>
      <c r="I2121" t="s">
        <v>2</v>
      </c>
      <c r="J2121" t="s">
        <v>16</v>
      </c>
      <c r="K2121" t="s">
        <v>4</v>
      </c>
      <c r="L2121" t="s">
        <v>30</v>
      </c>
      <c r="M2121">
        <v>1</v>
      </c>
      <c r="N2121">
        <v>103.33</v>
      </c>
      <c r="O2121">
        <v>0</v>
      </c>
      <c r="P2121">
        <v>50.85</v>
      </c>
      <c r="Q2121">
        <v>103.33</v>
      </c>
      <c r="R2121">
        <v>50.85</v>
      </c>
      <c r="S2121">
        <v>52.48</v>
      </c>
      <c r="T2121">
        <v>0.5078873512048776</v>
      </c>
      <c r="U2121">
        <v>2026</v>
      </c>
      <c r="V2121" t="s">
        <v>90</v>
      </c>
      <c r="W2121">
        <v>10</v>
      </c>
      <c r="X2121" t="s">
        <v>91</v>
      </c>
    </row>
    <row r="2122" spans="1:24">
      <c r="A2122">
        <v>36</v>
      </c>
      <c r="B2122" s="19">
        <v>46311</v>
      </c>
      <c r="C2122">
        <v>2026</v>
      </c>
      <c r="D2122" t="s">
        <v>90</v>
      </c>
      <c r="E2122">
        <v>10</v>
      </c>
      <c r="F2122" t="s">
        <v>91</v>
      </c>
      <c r="G2122" t="s">
        <v>0</v>
      </c>
      <c r="H2122" t="s">
        <v>36</v>
      </c>
      <c r="I2122" t="s">
        <v>2</v>
      </c>
      <c r="J2122" t="s">
        <v>13</v>
      </c>
      <c r="K2122" t="s">
        <v>9</v>
      </c>
      <c r="L2122" t="s">
        <v>17</v>
      </c>
      <c r="M2122">
        <v>3</v>
      </c>
      <c r="N2122">
        <v>142.54</v>
      </c>
      <c r="O2122">
        <v>0.05</v>
      </c>
      <c r="P2122">
        <v>81.599999999999994</v>
      </c>
      <c r="Q2122">
        <v>406.23899999999998</v>
      </c>
      <c r="R2122">
        <v>244.79999999999998</v>
      </c>
      <c r="S2122">
        <v>161.43899999999999</v>
      </c>
      <c r="T2122">
        <v>0.39739906803630376</v>
      </c>
      <c r="U2122">
        <v>2026</v>
      </c>
      <c r="V2122" t="s">
        <v>90</v>
      </c>
      <c r="W2122">
        <v>10</v>
      </c>
      <c r="X2122" t="s">
        <v>91</v>
      </c>
    </row>
    <row r="2123" spans="1:24">
      <c r="A2123">
        <v>64</v>
      </c>
      <c r="B2123" s="19">
        <v>46311</v>
      </c>
      <c r="C2123">
        <v>2026</v>
      </c>
      <c r="D2123" t="s">
        <v>90</v>
      </c>
      <c r="E2123">
        <v>10</v>
      </c>
      <c r="F2123" t="s">
        <v>91</v>
      </c>
      <c r="G2123" t="s">
        <v>11</v>
      </c>
      <c r="H2123" t="s">
        <v>52</v>
      </c>
      <c r="I2123" t="s">
        <v>2</v>
      </c>
      <c r="J2123" t="s">
        <v>13</v>
      </c>
      <c r="K2123" t="s">
        <v>9</v>
      </c>
      <c r="L2123" t="s">
        <v>10</v>
      </c>
      <c r="M2123">
        <v>3</v>
      </c>
      <c r="N2123">
        <v>92.14</v>
      </c>
      <c r="O2123">
        <v>0.1</v>
      </c>
      <c r="P2123">
        <v>46.43</v>
      </c>
      <c r="Q2123">
        <v>248.77800000000002</v>
      </c>
      <c r="R2123">
        <v>139.29</v>
      </c>
      <c r="S2123">
        <v>109.48800000000003</v>
      </c>
      <c r="T2123">
        <v>0.44010322456165746</v>
      </c>
      <c r="U2123">
        <v>2026</v>
      </c>
      <c r="V2123" t="s">
        <v>90</v>
      </c>
      <c r="W2123">
        <v>10</v>
      </c>
      <c r="X2123" t="s">
        <v>91</v>
      </c>
    </row>
    <row r="2124" spans="1:24">
      <c r="A2124">
        <v>529</v>
      </c>
      <c r="B2124" s="19">
        <v>46311</v>
      </c>
      <c r="C2124">
        <v>2026</v>
      </c>
      <c r="D2124" t="s">
        <v>90</v>
      </c>
      <c r="E2124">
        <v>10</v>
      </c>
      <c r="F2124" t="s">
        <v>91</v>
      </c>
      <c r="G2124" t="s">
        <v>20</v>
      </c>
      <c r="H2124" t="s">
        <v>31</v>
      </c>
      <c r="I2124" t="s">
        <v>19</v>
      </c>
      <c r="J2124" t="s">
        <v>16</v>
      </c>
      <c r="K2124" t="s">
        <v>14</v>
      </c>
      <c r="L2124" t="s">
        <v>48</v>
      </c>
      <c r="M2124">
        <v>2</v>
      </c>
      <c r="N2124">
        <v>165.23</v>
      </c>
      <c r="O2124">
        <v>0</v>
      </c>
      <c r="P2124">
        <v>88.87</v>
      </c>
      <c r="Q2124">
        <v>330.46</v>
      </c>
      <c r="R2124">
        <v>177.74</v>
      </c>
      <c r="S2124">
        <v>152.71999999999997</v>
      </c>
      <c r="T2124">
        <v>0.46214367850874533</v>
      </c>
      <c r="U2124">
        <v>2026</v>
      </c>
      <c r="V2124" t="s">
        <v>90</v>
      </c>
      <c r="W2124">
        <v>10</v>
      </c>
      <c r="X2124" t="s">
        <v>91</v>
      </c>
    </row>
    <row r="2125" spans="1:24">
      <c r="A2125">
        <v>1815</v>
      </c>
      <c r="B2125" s="19">
        <v>46311</v>
      </c>
      <c r="C2125">
        <v>2026</v>
      </c>
      <c r="D2125" t="s">
        <v>90</v>
      </c>
      <c r="E2125">
        <v>10</v>
      </c>
      <c r="F2125" t="s">
        <v>91</v>
      </c>
      <c r="G2125" t="s">
        <v>20</v>
      </c>
      <c r="H2125" t="s">
        <v>21</v>
      </c>
      <c r="I2125" t="s">
        <v>2</v>
      </c>
      <c r="J2125" t="s">
        <v>16</v>
      </c>
      <c r="K2125" t="s">
        <v>34</v>
      </c>
      <c r="L2125" t="s">
        <v>38</v>
      </c>
      <c r="M2125">
        <v>1</v>
      </c>
      <c r="N2125">
        <v>121.92</v>
      </c>
      <c r="O2125">
        <v>0</v>
      </c>
      <c r="P2125">
        <v>71.02</v>
      </c>
      <c r="Q2125">
        <v>121.92</v>
      </c>
      <c r="R2125">
        <v>71.02</v>
      </c>
      <c r="S2125">
        <v>50.900000000000006</v>
      </c>
      <c r="T2125">
        <v>0.41748687664042</v>
      </c>
      <c r="U2125">
        <v>2026</v>
      </c>
      <c r="V2125" t="s">
        <v>90</v>
      </c>
      <c r="W2125">
        <v>10</v>
      </c>
      <c r="X2125" t="s">
        <v>91</v>
      </c>
    </row>
    <row r="2126" spans="1:24">
      <c r="A2126">
        <v>1820</v>
      </c>
      <c r="B2126" s="19">
        <v>46311</v>
      </c>
      <c r="C2126">
        <v>2026</v>
      </c>
      <c r="D2126" t="s">
        <v>90</v>
      </c>
      <c r="E2126">
        <v>10</v>
      </c>
      <c r="F2126" t="s">
        <v>91</v>
      </c>
      <c r="G2126" t="s">
        <v>6</v>
      </c>
      <c r="H2126" t="s">
        <v>7</v>
      </c>
      <c r="I2126" t="s">
        <v>2</v>
      </c>
      <c r="J2126" t="s">
        <v>3</v>
      </c>
      <c r="K2126" t="s">
        <v>14</v>
      </c>
      <c r="L2126" t="s">
        <v>15</v>
      </c>
      <c r="M2126">
        <v>3</v>
      </c>
      <c r="N2126">
        <v>36.46</v>
      </c>
      <c r="O2126">
        <v>0.05</v>
      </c>
      <c r="P2126">
        <v>13.9</v>
      </c>
      <c r="Q2126">
        <v>103.91099999999999</v>
      </c>
      <c r="R2126">
        <v>41.7</v>
      </c>
      <c r="S2126">
        <v>62.210999999999984</v>
      </c>
      <c r="T2126">
        <v>0.5986950370990558</v>
      </c>
      <c r="U2126">
        <v>2026</v>
      </c>
      <c r="V2126" t="s">
        <v>90</v>
      </c>
      <c r="W2126">
        <v>10</v>
      </c>
      <c r="X2126" t="s">
        <v>91</v>
      </c>
    </row>
    <row r="2127" spans="1:24">
      <c r="A2127">
        <v>2028</v>
      </c>
      <c r="B2127" s="19">
        <v>46311</v>
      </c>
      <c r="C2127">
        <v>2026</v>
      </c>
      <c r="D2127" t="s">
        <v>90</v>
      </c>
      <c r="E2127">
        <v>10</v>
      </c>
      <c r="F2127" t="s">
        <v>91</v>
      </c>
      <c r="G2127" t="s">
        <v>20</v>
      </c>
      <c r="H2127" t="s">
        <v>21</v>
      </c>
      <c r="I2127" t="s">
        <v>19</v>
      </c>
      <c r="J2127" t="s">
        <v>16</v>
      </c>
      <c r="K2127" t="s">
        <v>34</v>
      </c>
      <c r="L2127" t="s">
        <v>45</v>
      </c>
      <c r="M2127">
        <v>3</v>
      </c>
      <c r="N2127">
        <v>51.89</v>
      </c>
      <c r="O2127">
        <v>0.1</v>
      </c>
      <c r="P2127">
        <v>21.56</v>
      </c>
      <c r="Q2127">
        <v>140.10300000000001</v>
      </c>
      <c r="R2127">
        <v>64.679999999999993</v>
      </c>
      <c r="S2127">
        <v>75.423000000000016</v>
      </c>
      <c r="T2127">
        <v>0.53833965011455864</v>
      </c>
      <c r="U2127">
        <v>2026</v>
      </c>
      <c r="V2127" t="s">
        <v>90</v>
      </c>
      <c r="W2127">
        <v>10</v>
      </c>
      <c r="X2127" t="s">
        <v>91</v>
      </c>
    </row>
    <row r="2128" spans="1:24">
      <c r="A2128">
        <v>2741</v>
      </c>
      <c r="B2128" s="19">
        <v>46311</v>
      </c>
      <c r="C2128">
        <v>2026</v>
      </c>
      <c r="D2128" t="s">
        <v>90</v>
      </c>
      <c r="E2128">
        <v>10</v>
      </c>
      <c r="F2128" t="s">
        <v>91</v>
      </c>
      <c r="G2128" t="s">
        <v>20</v>
      </c>
      <c r="H2128" t="s">
        <v>21</v>
      </c>
      <c r="I2128" t="s">
        <v>2</v>
      </c>
      <c r="J2128" t="s">
        <v>3</v>
      </c>
      <c r="K2128" t="s">
        <v>34</v>
      </c>
      <c r="L2128" t="s">
        <v>35</v>
      </c>
      <c r="M2128">
        <v>1</v>
      </c>
      <c r="N2128">
        <v>40.75</v>
      </c>
      <c r="O2128">
        <v>0</v>
      </c>
      <c r="P2128">
        <v>14.7</v>
      </c>
      <c r="Q2128">
        <v>40.75</v>
      </c>
      <c r="R2128">
        <v>14.7</v>
      </c>
      <c r="S2128">
        <v>26.05</v>
      </c>
      <c r="T2128">
        <v>0.63926380368098157</v>
      </c>
      <c r="U2128">
        <v>2026</v>
      </c>
      <c r="V2128" t="s">
        <v>90</v>
      </c>
      <c r="W2128">
        <v>10</v>
      </c>
      <c r="X2128" t="s">
        <v>91</v>
      </c>
    </row>
    <row r="2129" spans="1:24">
      <c r="A2129">
        <v>3602</v>
      </c>
      <c r="B2129" s="19">
        <v>46311</v>
      </c>
      <c r="C2129">
        <v>2026</v>
      </c>
      <c r="D2129" t="s">
        <v>90</v>
      </c>
      <c r="E2129">
        <v>10</v>
      </c>
      <c r="F2129" t="s">
        <v>91</v>
      </c>
      <c r="G2129" t="s">
        <v>11</v>
      </c>
      <c r="H2129" t="s">
        <v>25</v>
      </c>
      <c r="I2129" t="s">
        <v>8</v>
      </c>
      <c r="J2129" t="s">
        <v>16</v>
      </c>
      <c r="K2129" t="s">
        <v>23</v>
      </c>
      <c r="L2129" t="s">
        <v>24</v>
      </c>
      <c r="M2129">
        <v>4</v>
      </c>
      <c r="N2129">
        <v>345.13</v>
      </c>
      <c r="O2129">
        <v>0.05</v>
      </c>
      <c r="P2129">
        <v>200.02</v>
      </c>
      <c r="Q2129">
        <v>1311.4939999999999</v>
      </c>
      <c r="R2129">
        <v>800.08</v>
      </c>
      <c r="S2129">
        <v>511.41399999999987</v>
      </c>
      <c r="T2129">
        <v>0.38994764749209671</v>
      </c>
      <c r="U2129">
        <v>2026</v>
      </c>
      <c r="V2129" t="s">
        <v>90</v>
      </c>
      <c r="W2129">
        <v>10</v>
      </c>
      <c r="X2129" t="s">
        <v>91</v>
      </c>
    </row>
    <row r="2130" spans="1:24">
      <c r="A2130">
        <v>4116</v>
      </c>
      <c r="B2130" s="19">
        <v>46311</v>
      </c>
      <c r="C2130">
        <v>2026</v>
      </c>
      <c r="D2130" t="s">
        <v>90</v>
      </c>
      <c r="E2130">
        <v>10</v>
      </c>
      <c r="F2130" t="s">
        <v>91</v>
      </c>
      <c r="G2130" t="s">
        <v>6</v>
      </c>
      <c r="H2130" t="s">
        <v>27</v>
      </c>
      <c r="I2130" t="s">
        <v>19</v>
      </c>
      <c r="J2130" t="s">
        <v>13</v>
      </c>
      <c r="K2130" t="s">
        <v>14</v>
      </c>
      <c r="L2130" t="s">
        <v>15</v>
      </c>
      <c r="M2130">
        <v>2</v>
      </c>
      <c r="N2130">
        <v>37.1</v>
      </c>
      <c r="O2130">
        <v>0</v>
      </c>
      <c r="P2130">
        <v>13.31</v>
      </c>
      <c r="Q2130">
        <v>74.2</v>
      </c>
      <c r="R2130">
        <v>26.62</v>
      </c>
      <c r="S2130">
        <v>47.58</v>
      </c>
      <c r="T2130">
        <v>0.64123989218328836</v>
      </c>
      <c r="U2130">
        <v>2026</v>
      </c>
      <c r="V2130" t="s">
        <v>90</v>
      </c>
      <c r="W2130">
        <v>10</v>
      </c>
      <c r="X2130" t="s">
        <v>91</v>
      </c>
    </row>
    <row r="2131" spans="1:24">
      <c r="A2131">
        <v>4197</v>
      </c>
      <c r="B2131" s="19">
        <v>46311</v>
      </c>
      <c r="C2131">
        <v>2026</v>
      </c>
      <c r="D2131" t="s">
        <v>90</v>
      </c>
      <c r="E2131">
        <v>10</v>
      </c>
      <c r="F2131" t="s">
        <v>91</v>
      </c>
      <c r="G2131" t="s">
        <v>20</v>
      </c>
      <c r="H2131" t="s">
        <v>31</v>
      </c>
      <c r="I2131" t="s">
        <v>28</v>
      </c>
      <c r="J2131" t="s">
        <v>13</v>
      </c>
      <c r="K2131" t="s">
        <v>9</v>
      </c>
      <c r="L2131" t="s">
        <v>10</v>
      </c>
      <c r="M2131">
        <v>3</v>
      </c>
      <c r="N2131">
        <v>94.19</v>
      </c>
      <c r="O2131">
        <v>0</v>
      </c>
      <c r="P2131">
        <v>44.89</v>
      </c>
      <c r="Q2131">
        <v>282.57</v>
      </c>
      <c r="R2131">
        <v>134.67000000000002</v>
      </c>
      <c r="S2131">
        <v>147.89999999999998</v>
      </c>
      <c r="T2131">
        <v>0.52341012846374346</v>
      </c>
      <c r="U2131">
        <v>2026</v>
      </c>
      <c r="V2131" t="s">
        <v>90</v>
      </c>
      <c r="W2131">
        <v>10</v>
      </c>
      <c r="X2131" t="s">
        <v>91</v>
      </c>
    </row>
    <row r="2132" spans="1:24">
      <c r="A2132">
        <v>360</v>
      </c>
      <c r="B2132" s="19">
        <v>46312</v>
      </c>
      <c r="C2132">
        <v>2026</v>
      </c>
      <c r="D2132" t="s">
        <v>90</v>
      </c>
      <c r="E2132">
        <v>10</v>
      </c>
      <c r="F2132" t="s">
        <v>91</v>
      </c>
      <c r="G2132" t="s">
        <v>20</v>
      </c>
      <c r="H2132" t="s">
        <v>33</v>
      </c>
      <c r="I2132" t="s">
        <v>2</v>
      </c>
      <c r="J2132" t="s">
        <v>3</v>
      </c>
      <c r="K2132" t="s">
        <v>23</v>
      </c>
      <c r="L2132" t="s">
        <v>40</v>
      </c>
      <c r="M2132">
        <v>2</v>
      </c>
      <c r="N2132">
        <v>82.52</v>
      </c>
      <c r="O2132">
        <v>0.05</v>
      </c>
      <c r="P2132">
        <v>38.61</v>
      </c>
      <c r="Q2132">
        <v>156.78799999999998</v>
      </c>
      <c r="R2132">
        <v>77.22</v>
      </c>
      <c r="S2132">
        <v>79.567999999999984</v>
      </c>
      <c r="T2132">
        <v>0.50748781794525089</v>
      </c>
      <c r="U2132">
        <v>2026</v>
      </c>
      <c r="V2132" t="s">
        <v>90</v>
      </c>
      <c r="W2132">
        <v>10</v>
      </c>
      <c r="X2132" t="s">
        <v>91</v>
      </c>
    </row>
    <row r="2133" spans="1:24">
      <c r="A2133">
        <v>427</v>
      </c>
      <c r="B2133" s="19">
        <v>46312</v>
      </c>
      <c r="C2133">
        <v>2026</v>
      </c>
      <c r="D2133" t="s">
        <v>90</v>
      </c>
      <c r="E2133">
        <v>10</v>
      </c>
      <c r="F2133" t="s">
        <v>91</v>
      </c>
      <c r="G2133" t="s">
        <v>20</v>
      </c>
      <c r="H2133" t="s">
        <v>47</v>
      </c>
      <c r="I2133" t="s">
        <v>2</v>
      </c>
      <c r="J2133" t="s">
        <v>16</v>
      </c>
      <c r="K2133" t="s">
        <v>9</v>
      </c>
      <c r="L2133" t="s">
        <v>37</v>
      </c>
      <c r="M2133">
        <v>1</v>
      </c>
      <c r="N2133">
        <v>155.16</v>
      </c>
      <c r="O2133">
        <v>0</v>
      </c>
      <c r="P2133">
        <v>78.84</v>
      </c>
      <c r="Q2133">
        <v>155.16</v>
      </c>
      <c r="R2133">
        <v>78.84</v>
      </c>
      <c r="S2133">
        <v>76.319999999999993</v>
      </c>
      <c r="T2133">
        <v>0.49187935034802782</v>
      </c>
      <c r="U2133">
        <v>2026</v>
      </c>
      <c r="V2133" t="s">
        <v>90</v>
      </c>
      <c r="W2133">
        <v>10</v>
      </c>
      <c r="X2133" t="s">
        <v>91</v>
      </c>
    </row>
    <row r="2134" spans="1:24">
      <c r="A2134">
        <v>1018</v>
      </c>
      <c r="B2134" s="19">
        <v>46312</v>
      </c>
      <c r="C2134">
        <v>2026</v>
      </c>
      <c r="D2134" t="s">
        <v>90</v>
      </c>
      <c r="E2134">
        <v>10</v>
      </c>
      <c r="F2134" t="s">
        <v>91</v>
      </c>
      <c r="G2134" t="s">
        <v>20</v>
      </c>
      <c r="H2134" t="s">
        <v>47</v>
      </c>
      <c r="I2134" t="s">
        <v>28</v>
      </c>
      <c r="J2134" t="s">
        <v>3</v>
      </c>
      <c r="K2134" t="s">
        <v>14</v>
      </c>
      <c r="L2134" t="s">
        <v>32</v>
      </c>
      <c r="M2134">
        <v>1</v>
      </c>
      <c r="N2134">
        <v>46.36</v>
      </c>
      <c r="O2134">
        <v>0.05</v>
      </c>
      <c r="P2134">
        <v>18.399999999999999</v>
      </c>
      <c r="Q2134">
        <v>44.041999999999994</v>
      </c>
      <c r="R2134">
        <v>18.399999999999999</v>
      </c>
      <c r="S2134">
        <v>25.641999999999996</v>
      </c>
      <c r="T2134">
        <v>0.58221697470596245</v>
      </c>
      <c r="U2134">
        <v>2026</v>
      </c>
      <c r="V2134" t="s">
        <v>90</v>
      </c>
      <c r="W2134">
        <v>10</v>
      </c>
      <c r="X2134" t="s">
        <v>91</v>
      </c>
    </row>
    <row r="2135" spans="1:24">
      <c r="A2135">
        <v>1179</v>
      </c>
      <c r="B2135" s="19">
        <v>46312</v>
      </c>
      <c r="C2135">
        <v>2026</v>
      </c>
      <c r="D2135" t="s">
        <v>90</v>
      </c>
      <c r="E2135">
        <v>10</v>
      </c>
      <c r="F2135" t="s">
        <v>91</v>
      </c>
      <c r="G2135" t="s">
        <v>11</v>
      </c>
      <c r="H2135" t="s">
        <v>52</v>
      </c>
      <c r="I2135" t="s">
        <v>2</v>
      </c>
      <c r="J2135" t="s">
        <v>16</v>
      </c>
      <c r="K2135" t="s">
        <v>4</v>
      </c>
      <c r="L2135" t="s">
        <v>5</v>
      </c>
      <c r="M2135">
        <v>1</v>
      </c>
      <c r="N2135">
        <v>81.47</v>
      </c>
      <c r="O2135">
        <v>0</v>
      </c>
      <c r="P2135">
        <v>43.67</v>
      </c>
      <c r="Q2135">
        <v>81.47</v>
      </c>
      <c r="R2135">
        <v>43.67</v>
      </c>
      <c r="S2135">
        <v>37.799999999999997</v>
      </c>
      <c r="T2135">
        <v>0.463974469129741</v>
      </c>
      <c r="U2135">
        <v>2026</v>
      </c>
      <c r="V2135" t="s">
        <v>90</v>
      </c>
      <c r="W2135">
        <v>10</v>
      </c>
      <c r="X2135" t="s">
        <v>91</v>
      </c>
    </row>
    <row r="2136" spans="1:24">
      <c r="A2136">
        <v>2267</v>
      </c>
      <c r="B2136" s="19">
        <v>46312</v>
      </c>
      <c r="C2136">
        <v>2026</v>
      </c>
      <c r="D2136" t="s">
        <v>90</v>
      </c>
      <c r="E2136">
        <v>10</v>
      </c>
      <c r="F2136" t="s">
        <v>91</v>
      </c>
      <c r="G2136" t="s">
        <v>0</v>
      </c>
      <c r="H2136" t="s">
        <v>50</v>
      </c>
      <c r="I2136" t="s">
        <v>2</v>
      </c>
      <c r="J2136" t="s">
        <v>3</v>
      </c>
      <c r="K2136" t="s">
        <v>14</v>
      </c>
      <c r="L2136" t="s">
        <v>44</v>
      </c>
      <c r="M2136">
        <v>1</v>
      </c>
      <c r="N2136">
        <v>134.31</v>
      </c>
      <c r="O2136">
        <v>0.05</v>
      </c>
      <c r="P2136">
        <v>67.239999999999995</v>
      </c>
      <c r="Q2136">
        <v>127.5945</v>
      </c>
      <c r="R2136">
        <v>67.239999999999995</v>
      </c>
      <c r="S2136">
        <v>60.354500000000002</v>
      </c>
      <c r="T2136">
        <v>0.47301803761133909</v>
      </c>
      <c r="U2136">
        <v>2026</v>
      </c>
      <c r="V2136" t="s">
        <v>90</v>
      </c>
      <c r="W2136">
        <v>10</v>
      </c>
      <c r="X2136" t="s">
        <v>91</v>
      </c>
    </row>
    <row r="2137" spans="1:24">
      <c r="A2137">
        <v>2656</v>
      </c>
      <c r="B2137" s="19">
        <v>46312</v>
      </c>
      <c r="C2137">
        <v>2026</v>
      </c>
      <c r="D2137" t="s">
        <v>90</v>
      </c>
      <c r="E2137">
        <v>10</v>
      </c>
      <c r="F2137" t="s">
        <v>91</v>
      </c>
      <c r="G2137" t="s">
        <v>11</v>
      </c>
      <c r="H2137" t="s">
        <v>52</v>
      </c>
      <c r="I2137" t="s">
        <v>2</v>
      </c>
      <c r="J2137" t="s">
        <v>13</v>
      </c>
      <c r="K2137" t="s">
        <v>23</v>
      </c>
      <c r="L2137" t="s">
        <v>51</v>
      </c>
      <c r="M2137">
        <v>1</v>
      </c>
      <c r="N2137">
        <v>123.11</v>
      </c>
      <c r="O2137">
        <v>0</v>
      </c>
      <c r="P2137">
        <v>58.99</v>
      </c>
      <c r="Q2137">
        <v>123.11</v>
      </c>
      <c r="R2137">
        <v>58.99</v>
      </c>
      <c r="S2137">
        <v>64.12</v>
      </c>
      <c r="T2137">
        <v>0.52083502558687356</v>
      </c>
      <c r="U2137">
        <v>2026</v>
      </c>
      <c r="V2137" t="s">
        <v>90</v>
      </c>
      <c r="W2137">
        <v>10</v>
      </c>
      <c r="X2137" t="s">
        <v>91</v>
      </c>
    </row>
    <row r="2138" spans="1:24">
      <c r="A2138">
        <v>2867</v>
      </c>
      <c r="B2138" s="19">
        <v>46312</v>
      </c>
      <c r="C2138">
        <v>2026</v>
      </c>
      <c r="D2138" t="s">
        <v>90</v>
      </c>
      <c r="E2138">
        <v>10</v>
      </c>
      <c r="F2138" t="s">
        <v>91</v>
      </c>
      <c r="G2138" t="s">
        <v>6</v>
      </c>
      <c r="H2138" t="s">
        <v>27</v>
      </c>
      <c r="I2138" t="s">
        <v>2</v>
      </c>
      <c r="J2138" t="s">
        <v>13</v>
      </c>
      <c r="K2138" t="s">
        <v>23</v>
      </c>
      <c r="L2138" t="s">
        <v>40</v>
      </c>
      <c r="M2138">
        <v>1</v>
      </c>
      <c r="N2138">
        <v>81.239999999999995</v>
      </c>
      <c r="O2138">
        <v>0</v>
      </c>
      <c r="P2138">
        <v>38.65</v>
      </c>
      <c r="Q2138">
        <v>81.239999999999995</v>
      </c>
      <c r="R2138">
        <v>38.65</v>
      </c>
      <c r="S2138">
        <v>42.589999999999996</v>
      </c>
      <c r="T2138">
        <v>0.52424913835548992</v>
      </c>
      <c r="U2138">
        <v>2026</v>
      </c>
      <c r="V2138" t="s">
        <v>90</v>
      </c>
      <c r="W2138">
        <v>10</v>
      </c>
      <c r="X2138" t="s">
        <v>91</v>
      </c>
    </row>
    <row r="2139" spans="1:24">
      <c r="A2139">
        <v>3335</v>
      </c>
      <c r="B2139" s="19">
        <v>46312</v>
      </c>
      <c r="C2139">
        <v>2026</v>
      </c>
      <c r="D2139" t="s">
        <v>90</v>
      </c>
      <c r="E2139">
        <v>10</v>
      </c>
      <c r="F2139" t="s">
        <v>91</v>
      </c>
      <c r="G2139" t="s">
        <v>0</v>
      </c>
      <c r="H2139" t="s">
        <v>36</v>
      </c>
      <c r="I2139" t="s">
        <v>28</v>
      </c>
      <c r="J2139" t="s">
        <v>3</v>
      </c>
      <c r="K2139" t="s">
        <v>9</v>
      </c>
      <c r="L2139" t="s">
        <v>46</v>
      </c>
      <c r="M2139">
        <v>1</v>
      </c>
      <c r="N2139">
        <v>70.81</v>
      </c>
      <c r="O2139">
        <v>0.15</v>
      </c>
      <c r="P2139">
        <v>32.93</v>
      </c>
      <c r="Q2139">
        <v>60.188499999999998</v>
      </c>
      <c r="R2139">
        <v>32.93</v>
      </c>
      <c r="S2139">
        <v>27.258499999999998</v>
      </c>
      <c r="T2139">
        <v>0.45288551799762411</v>
      </c>
      <c r="U2139">
        <v>2026</v>
      </c>
      <c r="V2139" t="s">
        <v>90</v>
      </c>
      <c r="W2139">
        <v>10</v>
      </c>
      <c r="X2139" t="s">
        <v>91</v>
      </c>
    </row>
    <row r="2140" spans="1:24">
      <c r="A2140">
        <v>3770</v>
      </c>
      <c r="B2140" s="19">
        <v>46312</v>
      </c>
      <c r="C2140">
        <v>2026</v>
      </c>
      <c r="D2140" t="s">
        <v>90</v>
      </c>
      <c r="E2140">
        <v>10</v>
      </c>
      <c r="F2140" t="s">
        <v>91</v>
      </c>
      <c r="G2140" t="s">
        <v>20</v>
      </c>
      <c r="H2140" t="s">
        <v>47</v>
      </c>
      <c r="I2140" t="s">
        <v>2</v>
      </c>
      <c r="J2140" t="s">
        <v>16</v>
      </c>
      <c r="K2140" t="s">
        <v>23</v>
      </c>
      <c r="L2140" t="s">
        <v>29</v>
      </c>
      <c r="M2140">
        <v>6</v>
      </c>
      <c r="N2140">
        <v>200.26</v>
      </c>
      <c r="O2140">
        <v>0</v>
      </c>
      <c r="P2140">
        <v>106.71</v>
      </c>
      <c r="Q2140">
        <v>1201.56</v>
      </c>
      <c r="R2140">
        <v>640.26</v>
      </c>
      <c r="S2140">
        <v>561.29999999999995</v>
      </c>
      <c r="T2140">
        <v>0.46714271447118744</v>
      </c>
      <c r="U2140">
        <v>2026</v>
      </c>
      <c r="V2140" t="s">
        <v>90</v>
      </c>
      <c r="W2140">
        <v>10</v>
      </c>
      <c r="X2140" t="s">
        <v>91</v>
      </c>
    </row>
    <row r="2141" spans="1:24">
      <c r="A2141">
        <v>4065</v>
      </c>
      <c r="B2141" s="19">
        <v>46312</v>
      </c>
      <c r="C2141">
        <v>2026</v>
      </c>
      <c r="D2141" t="s">
        <v>90</v>
      </c>
      <c r="E2141">
        <v>10</v>
      </c>
      <c r="F2141" t="s">
        <v>91</v>
      </c>
      <c r="G2141" t="s">
        <v>20</v>
      </c>
      <c r="H2141" t="s">
        <v>21</v>
      </c>
      <c r="I2141" t="s">
        <v>2</v>
      </c>
      <c r="J2141" t="s">
        <v>13</v>
      </c>
      <c r="K2141" t="s">
        <v>34</v>
      </c>
      <c r="L2141" t="s">
        <v>42</v>
      </c>
      <c r="M2141">
        <v>3</v>
      </c>
      <c r="N2141">
        <v>36.75</v>
      </c>
      <c r="O2141">
        <v>0.05</v>
      </c>
      <c r="P2141">
        <v>13.71</v>
      </c>
      <c r="Q2141">
        <v>104.7375</v>
      </c>
      <c r="R2141">
        <v>41.13</v>
      </c>
      <c r="S2141">
        <v>63.607499999999995</v>
      </c>
      <c r="T2141">
        <v>0.60730397422126747</v>
      </c>
      <c r="U2141">
        <v>2026</v>
      </c>
      <c r="V2141" t="s">
        <v>90</v>
      </c>
      <c r="W2141">
        <v>10</v>
      </c>
      <c r="X2141" t="s">
        <v>91</v>
      </c>
    </row>
    <row r="2142" spans="1:24">
      <c r="A2142">
        <v>4222</v>
      </c>
      <c r="B2142" s="19">
        <v>46312</v>
      </c>
      <c r="C2142">
        <v>2026</v>
      </c>
      <c r="D2142" t="s">
        <v>90</v>
      </c>
      <c r="E2142">
        <v>10</v>
      </c>
      <c r="F2142" t="s">
        <v>91</v>
      </c>
      <c r="G2142" t="s">
        <v>11</v>
      </c>
      <c r="H2142" t="s">
        <v>52</v>
      </c>
      <c r="I2142" t="s">
        <v>2</v>
      </c>
      <c r="J2142" t="s">
        <v>3</v>
      </c>
      <c r="K2142" t="s">
        <v>9</v>
      </c>
      <c r="L2142" t="s">
        <v>10</v>
      </c>
      <c r="M2142">
        <v>2</v>
      </c>
      <c r="N2142">
        <v>92.41</v>
      </c>
      <c r="O2142">
        <v>0.1</v>
      </c>
      <c r="P2142">
        <v>45.42</v>
      </c>
      <c r="Q2142">
        <v>166.33799999999999</v>
      </c>
      <c r="R2142">
        <v>90.84</v>
      </c>
      <c r="S2142">
        <v>75.49799999999999</v>
      </c>
      <c r="T2142">
        <v>0.4538830573891714</v>
      </c>
      <c r="U2142">
        <v>2026</v>
      </c>
      <c r="V2142" t="s">
        <v>90</v>
      </c>
      <c r="W2142">
        <v>10</v>
      </c>
      <c r="X2142" t="s">
        <v>91</v>
      </c>
    </row>
    <row r="2143" spans="1:24">
      <c r="A2143">
        <v>4304</v>
      </c>
      <c r="B2143" s="19">
        <v>46312</v>
      </c>
      <c r="C2143">
        <v>2026</v>
      </c>
      <c r="D2143" t="s">
        <v>90</v>
      </c>
      <c r="E2143">
        <v>10</v>
      </c>
      <c r="F2143" t="s">
        <v>91</v>
      </c>
      <c r="G2143" t="s">
        <v>6</v>
      </c>
      <c r="H2143" t="s">
        <v>49</v>
      </c>
      <c r="I2143" t="s">
        <v>19</v>
      </c>
      <c r="J2143" t="s">
        <v>13</v>
      </c>
      <c r="K2143" t="s">
        <v>34</v>
      </c>
      <c r="L2143" t="s">
        <v>35</v>
      </c>
      <c r="M2143">
        <v>1</v>
      </c>
      <c r="N2143">
        <v>40.67</v>
      </c>
      <c r="O2143">
        <v>0</v>
      </c>
      <c r="P2143">
        <v>15.09</v>
      </c>
      <c r="Q2143">
        <v>40.67</v>
      </c>
      <c r="R2143">
        <v>15.09</v>
      </c>
      <c r="S2143">
        <v>25.580000000000002</v>
      </c>
      <c r="T2143">
        <v>0.62896483894762722</v>
      </c>
      <c r="U2143">
        <v>2026</v>
      </c>
      <c r="V2143" t="s">
        <v>90</v>
      </c>
      <c r="W2143">
        <v>10</v>
      </c>
      <c r="X2143" t="s">
        <v>91</v>
      </c>
    </row>
    <row r="2144" spans="1:24">
      <c r="A2144">
        <v>109</v>
      </c>
      <c r="B2144" s="19">
        <v>46313</v>
      </c>
      <c r="C2144">
        <v>2026</v>
      </c>
      <c r="D2144" t="s">
        <v>90</v>
      </c>
      <c r="E2144">
        <v>10</v>
      </c>
      <c r="F2144" t="s">
        <v>91</v>
      </c>
      <c r="G2144" t="s">
        <v>6</v>
      </c>
      <c r="H2144" t="s">
        <v>7</v>
      </c>
      <c r="I2144" t="s">
        <v>2</v>
      </c>
      <c r="J2144" t="s">
        <v>3</v>
      </c>
      <c r="K2144" t="s">
        <v>9</v>
      </c>
      <c r="L2144" t="s">
        <v>10</v>
      </c>
      <c r="M2144">
        <v>1</v>
      </c>
      <c r="N2144">
        <v>90.09</v>
      </c>
      <c r="O2144">
        <v>0</v>
      </c>
      <c r="P2144">
        <v>45.17</v>
      </c>
      <c r="Q2144">
        <v>90.09</v>
      </c>
      <c r="R2144">
        <v>45.17</v>
      </c>
      <c r="S2144">
        <v>44.92</v>
      </c>
      <c r="T2144">
        <v>0.49861249861249862</v>
      </c>
      <c r="U2144">
        <v>2026</v>
      </c>
      <c r="V2144" t="s">
        <v>90</v>
      </c>
      <c r="W2144">
        <v>10</v>
      </c>
      <c r="X2144" t="s">
        <v>91</v>
      </c>
    </row>
    <row r="2145" spans="1:24">
      <c r="A2145">
        <v>744</v>
      </c>
      <c r="B2145" s="19">
        <v>46313</v>
      </c>
      <c r="C2145">
        <v>2026</v>
      </c>
      <c r="D2145" t="s">
        <v>90</v>
      </c>
      <c r="E2145">
        <v>10</v>
      </c>
      <c r="F2145" t="s">
        <v>91</v>
      </c>
      <c r="G2145" t="s">
        <v>11</v>
      </c>
      <c r="H2145" t="s">
        <v>39</v>
      </c>
      <c r="I2145" t="s">
        <v>2</v>
      </c>
      <c r="J2145" t="s">
        <v>3</v>
      </c>
      <c r="K2145" t="s">
        <v>14</v>
      </c>
      <c r="L2145" t="s">
        <v>15</v>
      </c>
      <c r="M2145">
        <v>1</v>
      </c>
      <c r="N2145">
        <v>36.83</v>
      </c>
      <c r="O2145">
        <v>0</v>
      </c>
      <c r="P2145">
        <v>13.64</v>
      </c>
      <c r="Q2145">
        <v>36.83</v>
      </c>
      <c r="R2145">
        <v>13.64</v>
      </c>
      <c r="S2145">
        <v>23.189999999999998</v>
      </c>
      <c r="T2145">
        <v>0.62964974205810476</v>
      </c>
      <c r="U2145">
        <v>2026</v>
      </c>
      <c r="V2145" t="s">
        <v>90</v>
      </c>
      <c r="W2145">
        <v>10</v>
      </c>
      <c r="X2145" t="s">
        <v>91</v>
      </c>
    </row>
    <row r="2146" spans="1:24">
      <c r="A2146">
        <v>960</v>
      </c>
      <c r="B2146" s="19">
        <v>46313</v>
      </c>
      <c r="C2146">
        <v>2026</v>
      </c>
      <c r="D2146" t="s">
        <v>90</v>
      </c>
      <c r="E2146">
        <v>10</v>
      </c>
      <c r="F2146" t="s">
        <v>91</v>
      </c>
      <c r="G2146" t="s">
        <v>6</v>
      </c>
      <c r="H2146" t="s">
        <v>43</v>
      </c>
      <c r="I2146" t="s">
        <v>28</v>
      </c>
      <c r="J2146" t="s">
        <v>3</v>
      </c>
      <c r="K2146" t="s">
        <v>23</v>
      </c>
      <c r="L2146" t="s">
        <v>29</v>
      </c>
      <c r="M2146">
        <v>5</v>
      </c>
      <c r="N2146">
        <v>196.37</v>
      </c>
      <c r="O2146">
        <v>0.05</v>
      </c>
      <c r="P2146">
        <v>103.51</v>
      </c>
      <c r="Q2146">
        <v>932.75749999999994</v>
      </c>
      <c r="R2146">
        <v>517.55000000000007</v>
      </c>
      <c r="S2146">
        <v>415.20749999999987</v>
      </c>
      <c r="T2146">
        <v>0.44513981393877816</v>
      </c>
      <c r="U2146">
        <v>2026</v>
      </c>
      <c r="V2146" t="s">
        <v>90</v>
      </c>
      <c r="W2146">
        <v>10</v>
      </c>
      <c r="X2146" t="s">
        <v>91</v>
      </c>
    </row>
    <row r="2147" spans="1:24">
      <c r="A2147">
        <v>1389</v>
      </c>
      <c r="B2147" s="19">
        <v>46313</v>
      </c>
      <c r="C2147">
        <v>2026</v>
      </c>
      <c r="D2147" t="s">
        <v>90</v>
      </c>
      <c r="E2147">
        <v>10</v>
      </c>
      <c r="F2147" t="s">
        <v>91</v>
      </c>
      <c r="G2147" t="s">
        <v>0</v>
      </c>
      <c r="H2147" t="s">
        <v>50</v>
      </c>
      <c r="I2147" t="s">
        <v>2</v>
      </c>
      <c r="J2147" t="s">
        <v>13</v>
      </c>
      <c r="K2147" t="s">
        <v>9</v>
      </c>
      <c r="L2147" t="s">
        <v>10</v>
      </c>
      <c r="M2147">
        <v>2</v>
      </c>
      <c r="N2147">
        <v>93.73</v>
      </c>
      <c r="O2147">
        <v>0</v>
      </c>
      <c r="P2147">
        <v>44.79</v>
      </c>
      <c r="Q2147">
        <v>187.46</v>
      </c>
      <c r="R2147">
        <v>89.58</v>
      </c>
      <c r="S2147">
        <v>97.88000000000001</v>
      </c>
      <c r="T2147">
        <v>0.52213805611863873</v>
      </c>
      <c r="U2147">
        <v>2026</v>
      </c>
      <c r="V2147" t="s">
        <v>90</v>
      </c>
      <c r="W2147">
        <v>10</v>
      </c>
      <c r="X2147" t="s">
        <v>91</v>
      </c>
    </row>
    <row r="2148" spans="1:24">
      <c r="A2148">
        <v>1493</v>
      </c>
      <c r="B2148" s="19">
        <v>46313</v>
      </c>
      <c r="C2148">
        <v>2026</v>
      </c>
      <c r="D2148" t="s">
        <v>90</v>
      </c>
      <c r="E2148">
        <v>10</v>
      </c>
      <c r="F2148" t="s">
        <v>91</v>
      </c>
      <c r="G2148" t="s">
        <v>11</v>
      </c>
      <c r="H2148" t="s">
        <v>39</v>
      </c>
      <c r="I2148" t="s">
        <v>2</v>
      </c>
      <c r="J2148" t="s">
        <v>16</v>
      </c>
      <c r="K2148" t="s">
        <v>14</v>
      </c>
      <c r="L2148" t="s">
        <v>15</v>
      </c>
      <c r="M2148">
        <v>1</v>
      </c>
      <c r="N2148">
        <v>36.46</v>
      </c>
      <c r="O2148">
        <v>0.05</v>
      </c>
      <c r="P2148">
        <v>13.35</v>
      </c>
      <c r="Q2148">
        <v>34.637</v>
      </c>
      <c r="R2148">
        <v>13.35</v>
      </c>
      <c r="S2148">
        <v>21.286999999999999</v>
      </c>
      <c r="T2148">
        <v>0.61457401045125148</v>
      </c>
      <c r="U2148">
        <v>2026</v>
      </c>
      <c r="V2148" t="s">
        <v>90</v>
      </c>
      <c r="W2148">
        <v>10</v>
      </c>
      <c r="X2148" t="s">
        <v>91</v>
      </c>
    </row>
    <row r="2149" spans="1:24">
      <c r="A2149">
        <v>1967</v>
      </c>
      <c r="B2149" s="19">
        <v>46313</v>
      </c>
      <c r="C2149">
        <v>2026</v>
      </c>
      <c r="D2149" t="s">
        <v>90</v>
      </c>
      <c r="E2149">
        <v>10</v>
      </c>
      <c r="F2149" t="s">
        <v>91</v>
      </c>
      <c r="G2149" t="s">
        <v>6</v>
      </c>
      <c r="H2149" t="s">
        <v>49</v>
      </c>
      <c r="I2149" t="s">
        <v>2</v>
      </c>
      <c r="J2149" t="s">
        <v>3</v>
      </c>
      <c r="K2149" t="s">
        <v>23</v>
      </c>
      <c r="L2149" t="s">
        <v>51</v>
      </c>
      <c r="M2149">
        <v>2</v>
      </c>
      <c r="N2149">
        <v>125.91</v>
      </c>
      <c r="O2149">
        <v>0</v>
      </c>
      <c r="P2149">
        <v>61.95</v>
      </c>
      <c r="Q2149">
        <v>251.82</v>
      </c>
      <c r="R2149">
        <v>123.9</v>
      </c>
      <c r="S2149">
        <v>127.91999999999999</v>
      </c>
      <c r="T2149">
        <v>0.50798189182749576</v>
      </c>
      <c r="U2149">
        <v>2026</v>
      </c>
      <c r="V2149" t="s">
        <v>90</v>
      </c>
      <c r="W2149">
        <v>10</v>
      </c>
      <c r="X2149" t="s">
        <v>91</v>
      </c>
    </row>
    <row r="2150" spans="1:24">
      <c r="A2150">
        <v>2132</v>
      </c>
      <c r="B2150" s="19">
        <v>46313</v>
      </c>
      <c r="C2150">
        <v>2026</v>
      </c>
      <c r="D2150" t="s">
        <v>90</v>
      </c>
      <c r="E2150">
        <v>10</v>
      </c>
      <c r="F2150" t="s">
        <v>91</v>
      </c>
      <c r="G2150" t="s">
        <v>20</v>
      </c>
      <c r="H2150" t="s">
        <v>33</v>
      </c>
      <c r="I2150" t="s">
        <v>19</v>
      </c>
      <c r="J2150" t="s">
        <v>13</v>
      </c>
      <c r="K2150" t="s">
        <v>9</v>
      </c>
      <c r="L2150" t="s">
        <v>10</v>
      </c>
      <c r="M2150">
        <v>1</v>
      </c>
      <c r="N2150">
        <v>92.56</v>
      </c>
      <c r="O2150">
        <v>0.1</v>
      </c>
      <c r="P2150">
        <v>44.23</v>
      </c>
      <c r="Q2150">
        <v>83.304000000000002</v>
      </c>
      <c r="R2150">
        <v>44.23</v>
      </c>
      <c r="S2150">
        <v>39.074000000000005</v>
      </c>
      <c r="T2150">
        <v>0.46905310669355621</v>
      </c>
      <c r="U2150">
        <v>2026</v>
      </c>
      <c r="V2150" t="s">
        <v>90</v>
      </c>
      <c r="W2150">
        <v>10</v>
      </c>
      <c r="X2150" t="s">
        <v>91</v>
      </c>
    </row>
    <row r="2151" spans="1:24">
      <c r="A2151">
        <v>2882</v>
      </c>
      <c r="B2151" s="19">
        <v>46313</v>
      </c>
      <c r="C2151">
        <v>2026</v>
      </c>
      <c r="D2151" t="s">
        <v>90</v>
      </c>
      <c r="E2151">
        <v>10</v>
      </c>
      <c r="F2151" t="s">
        <v>91</v>
      </c>
      <c r="G2151" t="s">
        <v>20</v>
      </c>
      <c r="H2151" t="s">
        <v>33</v>
      </c>
      <c r="I2151" t="s">
        <v>28</v>
      </c>
      <c r="J2151" t="s">
        <v>13</v>
      </c>
      <c r="K2151" t="s">
        <v>9</v>
      </c>
      <c r="L2151" t="s">
        <v>46</v>
      </c>
      <c r="M2151">
        <v>4</v>
      </c>
      <c r="N2151">
        <v>70.02</v>
      </c>
      <c r="O2151">
        <v>0</v>
      </c>
      <c r="P2151">
        <v>32.86</v>
      </c>
      <c r="Q2151">
        <v>280.08</v>
      </c>
      <c r="R2151">
        <v>131.44</v>
      </c>
      <c r="S2151">
        <v>148.63999999999999</v>
      </c>
      <c r="T2151">
        <v>0.53070551271065403</v>
      </c>
      <c r="U2151">
        <v>2026</v>
      </c>
      <c r="V2151" t="s">
        <v>90</v>
      </c>
      <c r="W2151">
        <v>10</v>
      </c>
      <c r="X2151" t="s">
        <v>91</v>
      </c>
    </row>
    <row r="2152" spans="1:24">
      <c r="A2152">
        <v>3345</v>
      </c>
      <c r="B2152" s="19">
        <v>46313</v>
      </c>
      <c r="C2152">
        <v>2026</v>
      </c>
      <c r="D2152" t="s">
        <v>90</v>
      </c>
      <c r="E2152">
        <v>10</v>
      </c>
      <c r="F2152" t="s">
        <v>91</v>
      </c>
      <c r="G2152" t="s">
        <v>0</v>
      </c>
      <c r="H2152" t="s">
        <v>50</v>
      </c>
      <c r="I2152" t="s">
        <v>2</v>
      </c>
      <c r="J2152" t="s">
        <v>3</v>
      </c>
      <c r="K2152" t="s">
        <v>4</v>
      </c>
      <c r="L2152" t="s">
        <v>22</v>
      </c>
      <c r="M2152">
        <v>3</v>
      </c>
      <c r="N2152">
        <v>51.62</v>
      </c>
      <c r="O2152">
        <v>0.1</v>
      </c>
      <c r="P2152">
        <v>22.94</v>
      </c>
      <c r="Q2152">
        <v>139.374</v>
      </c>
      <c r="R2152">
        <v>68.820000000000007</v>
      </c>
      <c r="S2152">
        <v>70.553999999999988</v>
      </c>
      <c r="T2152">
        <v>0.50622067243531788</v>
      </c>
      <c r="U2152">
        <v>2026</v>
      </c>
      <c r="V2152" t="s">
        <v>90</v>
      </c>
      <c r="W2152">
        <v>10</v>
      </c>
      <c r="X2152" t="s">
        <v>91</v>
      </c>
    </row>
    <row r="2153" spans="1:24">
      <c r="A2153">
        <v>4089</v>
      </c>
      <c r="B2153" s="19">
        <v>46313</v>
      </c>
      <c r="C2153">
        <v>2026</v>
      </c>
      <c r="D2153" t="s">
        <v>90</v>
      </c>
      <c r="E2153">
        <v>10</v>
      </c>
      <c r="F2153" t="s">
        <v>91</v>
      </c>
      <c r="G2153" t="s">
        <v>11</v>
      </c>
      <c r="H2153" t="s">
        <v>12</v>
      </c>
      <c r="I2153" t="s">
        <v>2</v>
      </c>
      <c r="J2153" t="s">
        <v>13</v>
      </c>
      <c r="K2153" t="s">
        <v>23</v>
      </c>
      <c r="L2153" t="s">
        <v>29</v>
      </c>
      <c r="M2153">
        <v>1</v>
      </c>
      <c r="N2153">
        <v>196.39</v>
      </c>
      <c r="O2153">
        <v>0</v>
      </c>
      <c r="P2153">
        <v>104.66</v>
      </c>
      <c r="Q2153">
        <v>196.39</v>
      </c>
      <c r="R2153">
        <v>104.66</v>
      </c>
      <c r="S2153">
        <v>91.72999999999999</v>
      </c>
      <c r="T2153">
        <v>0.46708080859514228</v>
      </c>
      <c r="U2153">
        <v>2026</v>
      </c>
      <c r="V2153" t="s">
        <v>90</v>
      </c>
      <c r="W2153">
        <v>10</v>
      </c>
      <c r="X2153" t="s">
        <v>91</v>
      </c>
    </row>
    <row r="2154" spans="1:24">
      <c r="A2154">
        <v>4119</v>
      </c>
      <c r="B2154" s="19">
        <v>46313</v>
      </c>
      <c r="C2154">
        <v>2026</v>
      </c>
      <c r="D2154" t="s">
        <v>90</v>
      </c>
      <c r="E2154">
        <v>10</v>
      </c>
      <c r="F2154" t="s">
        <v>91</v>
      </c>
      <c r="G2154" t="s">
        <v>20</v>
      </c>
      <c r="H2154" t="s">
        <v>33</v>
      </c>
      <c r="I2154" t="s">
        <v>8</v>
      </c>
      <c r="J2154" t="s">
        <v>16</v>
      </c>
      <c r="K2154" t="s">
        <v>34</v>
      </c>
      <c r="L2154" t="s">
        <v>35</v>
      </c>
      <c r="M2154">
        <v>10</v>
      </c>
      <c r="N2154">
        <v>41.26</v>
      </c>
      <c r="O2154">
        <v>0.1</v>
      </c>
      <c r="P2154">
        <v>15.06</v>
      </c>
      <c r="Q2154">
        <v>371.34</v>
      </c>
      <c r="R2154">
        <v>150.6</v>
      </c>
      <c r="S2154">
        <v>220.73999999999998</v>
      </c>
      <c r="T2154">
        <v>0.59444175149458711</v>
      </c>
      <c r="U2154">
        <v>2026</v>
      </c>
      <c r="V2154" t="s">
        <v>90</v>
      </c>
      <c r="W2154">
        <v>10</v>
      </c>
      <c r="X2154" t="s">
        <v>91</v>
      </c>
    </row>
    <row r="2155" spans="1:24">
      <c r="A2155">
        <v>4968</v>
      </c>
      <c r="B2155" s="19">
        <v>46313</v>
      </c>
      <c r="C2155">
        <v>2026</v>
      </c>
      <c r="D2155" t="s">
        <v>90</v>
      </c>
      <c r="E2155">
        <v>10</v>
      </c>
      <c r="F2155" t="s">
        <v>91</v>
      </c>
      <c r="G2155" t="s">
        <v>11</v>
      </c>
      <c r="H2155" t="s">
        <v>18</v>
      </c>
      <c r="I2155" t="s">
        <v>28</v>
      </c>
      <c r="J2155" t="s">
        <v>13</v>
      </c>
      <c r="K2155" t="s">
        <v>14</v>
      </c>
      <c r="L2155" t="s">
        <v>15</v>
      </c>
      <c r="M2155">
        <v>1</v>
      </c>
      <c r="N2155">
        <v>35.549999999999997</v>
      </c>
      <c r="O2155">
        <v>0.05</v>
      </c>
      <c r="P2155">
        <v>13.44</v>
      </c>
      <c r="Q2155">
        <v>33.772499999999994</v>
      </c>
      <c r="R2155">
        <v>13.44</v>
      </c>
      <c r="S2155">
        <v>20.332499999999996</v>
      </c>
      <c r="T2155">
        <v>0.60204308238951809</v>
      </c>
      <c r="U2155">
        <v>2026</v>
      </c>
      <c r="V2155" t="s">
        <v>90</v>
      </c>
      <c r="W2155">
        <v>10</v>
      </c>
      <c r="X2155" t="s">
        <v>91</v>
      </c>
    </row>
    <row r="2156" spans="1:24">
      <c r="A2156">
        <v>5197</v>
      </c>
      <c r="B2156" s="19">
        <v>46313</v>
      </c>
      <c r="C2156">
        <v>2026</v>
      </c>
      <c r="D2156" t="s">
        <v>90</v>
      </c>
      <c r="E2156">
        <v>10</v>
      </c>
      <c r="F2156" t="s">
        <v>91</v>
      </c>
      <c r="G2156" t="s">
        <v>20</v>
      </c>
      <c r="H2156" t="s">
        <v>33</v>
      </c>
      <c r="I2156" t="s">
        <v>2</v>
      </c>
      <c r="J2156" t="s">
        <v>13</v>
      </c>
      <c r="K2156" t="s">
        <v>4</v>
      </c>
      <c r="L2156" t="s">
        <v>22</v>
      </c>
      <c r="M2156">
        <v>1</v>
      </c>
      <c r="N2156">
        <v>49.5</v>
      </c>
      <c r="O2156">
        <v>0</v>
      </c>
      <c r="P2156">
        <v>22.36</v>
      </c>
      <c r="Q2156">
        <v>49.5</v>
      </c>
      <c r="R2156">
        <v>22.36</v>
      </c>
      <c r="S2156">
        <v>27.14</v>
      </c>
      <c r="T2156">
        <v>0.54828282828282826</v>
      </c>
      <c r="U2156">
        <v>2026</v>
      </c>
      <c r="V2156" t="s">
        <v>90</v>
      </c>
      <c r="W2156">
        <v>10</v>
      </c>
      <c r="X2156" t="s">
        <v>91</v>
      </c>
    </row>
    <row r="2157" spans="1:24">
      <c r="A2157">
        <v>66</v>
      </c>
      <c r="B2157" s="19">
        <v>46314</v>
      </c>
      <c r="C2157">
        <v>2026</v>
      </c>
      <c r="D2157" t="s">
        <v>90</v>
      </c>
      <c r="E2157">
        <v>10</v>
      </c>
      <c r="F2157" t="s">
        <v>91</v>
      </c>
      <c r="G2157" t="s">
        <v>0</v>
      </c>
      <c r="H2157" t="s">
        <v>50</v>
      </c>
      <c r="I2157" t="s">
        <v>2</v>
      </c>
      <c r="J2157" t="s">
        <v>16</v>
      </c>
      <c r="K2157" t="s">
        <v>23</v>
      </c>
      <c r="L2157" t="s">
        <v>40</v>
      </c>
      <c r="M2157">
        <v>1</v>
      </c>
      <c r="N2157">
        <v>80.58</v>
      </c>
      <c r="O2157">
        <v>0</v>
      </c>
      <c r="P2157">
        <v>40.43</v>
      </c>
      <c r="Q2157">
        <v>80.58</v>
      </c>
      <c r="R2157">
        <v>40.43</v>
      </c>
      <c r="S2157">
        <v>40.15</v>
      </c>
      <c r="T2157">
        <v>0.49826259617771157</v>
      </c>
      <c r="U2157">
        <v>2026</v>
      </c>
      <c r="V2157" t="s">
        <v>90</v>
      </c>
      <c r="W2157">
        <v>10</v>
      </c>
      <c r="X2157" t="s">
        <v>91</v>
      </c>
    </row>
    <row r="2158" spans="1:24">
      <c r="A2158">
        <v>585</v>
      </c>
      <c r="B2158" s="19">
        <v>46314</v>
      </c>
      <c r="C2158">
        <v>2026</v>
      </c>
      <c r="D2158" t="s">
        <v>90</v>
      </c>
      <c r="E2158">
        <v>10</v>
      </c>
      <c r="F2158" t="s">
        <v>91</v>
      </c>
      <c r="G2158" t="s">
        <v>11</v>
      </c>
      <c r="H2158" t="s">
        <v>25</v>
      </c>
      <c r="I2158" t="s">
        <v>19</v>
      </c>
      <c r="J2158" t="s">
        <v>16</v>
      </c>
      <c r="K2158" t="s">
        <v>14</v>
      </c>
      <c r="L2158" t="s">
        <v>48</v>
      </c>
      <c r="M2158">
        <v>2</v>
      </c>
      <c r="N2158">
        <v>161.59</v>
      </c>
      <c r="O2158">
        <v>0.05</v>
      </c>
      <c r="P2158">
        <v>89.57</v>
      </c>
      <c r="Q2158">
        <v>307.02100000000002</v>
      </c>
      <c r="R2158">
        <v>179.14</v>
      </c>
      <c r="S2158">
        <v>127.88100000000003</v>
      </c>
      <c r="T2158">
        <v>0.41652199686666391</v>
      </c>
      <c r="U2158">
        <v>2026</v>
      </c>
      <c r="V2158" t="s">
        <v>90</v>
      </c>
      <c r="W2158">
        <v>10</v>
      </c>
      <c r="X2158" t="s">
        <v>91</v>
      </c>
    </row>
    <row r="2159" spans="1:24">
      <c r="A2159">
        <v>856</v>
      </c>
      <c r="B2159" s="19">
        <v>46314</v>
      </c>
      <c r="C2159">
        <v>2026</v>
      </c>
      <c r="D2159" t="s">
        <v>90</v>
      </c>
      <c r="E2159">
        <v>10</v>
      </c>
      <c r="F2159" t="s">
        <v>91</v>
      </c>
      <c r="G2159" t="s">
        <v>20</v>
      </c>
      <c r="H2159" t="s">
        <v>33</v>
      </c>
      <c r="I2159" t="s">
        <v>2</v>
      </c>
      <c r="J2159" t="s">
        <v>16</v>
      </c>
      <c r="K2159" t="s">
        <v>23</v>
      </c>
      <c r="L2159" t="s">
        <v>40</v>
      </c>
      <c r="M2159">
        <v>1</v>
      </c>
      <c r="N2159">
        <v>80.319999999999993</v>
      </c>
      <c r="O2159">
        <v>0</v>
      </c>
      <c r="P2159">
        <v>39.729999999999997</v>
      </c>
      <c r="Q2159">
        <v>80.319999999999993</v>
      </c>
      <c r="R2159">
        <v>39.729999999999997</v>
      </c>
      <c r="S2159">
        <v>40.589999999999996</v>
      </c>
      <c r="T2159">
        <v>0.50535358565737054</v>
      </c>
      <c r="U2159">
        <v>2026</v>
      </c>
      <c r="V2159" t="s">
        <v>90</v>
      </c>
      <c r="W2159">
        <v>10</v>
      </c>
      <c r="X2159" t="s">
        <v>91</v>
      </c>
    </row>
    <row r="2160" spans="1:24">
      <c r="A2160">
        <v>1793</v>
      </c>
      <c r="B2160" s="19">
        <v>46314</v>
      </c>
      <c r="C2160">
        <v>2026</v>
      </c>
      <c r="D2160" t="s">
        <v>90</v>
      </c>
      <c r="E2160">
        <v>10</v>
      </c>
      <c r="F2160" t="s">
        <v>91</v>
      </c>
      <c r="G2160" t="s">
        <v>0</v>
      </c>
      <c r="H2160" t="s">
        <v>36</v>
      </c>
      <c r="I2160" t="s">
        <v>28</v>
      </c>
      <c r="J2160" t="s">
        <v>13</v>
      </c>
      <c r="K2160" t="s">
        <v>14</v>
      </c>
      <c r="L2160" t="s">
        <v>48</v>
      </c>
      <c r="M2160">
        <v>1</v>
      </c>
      <c r="N2160">
        <v>164.25</v>
      </c>
      <c r="O2160">
        <v>0</v>
      </c>
      <c r="P2160">
        <v>86.6</v>
      </c>
      <c r="Q2160">
        <v>164.25</v>
      </c>
      <c r="R2160">
        <v>86.6</v>
      </c>
      <c r="S2160">
        <v>77.650000000000006</v>
      </c>
      <c r="T2160">
        <v>0.47275494672754947</v>
      </c>
      <c r="U2160">
        <v>2026</v>
      </c>
      <c r="V2160" t="s">
        <v>90</v>
      </c>
      <c r="W2160">
        <v>10</v>
      </c>
      <c r="X2160" t="s">
        <v>91</v>
      </c>
    </row>
    <row r="2161" spans="1:24">
      <c r="A2161">
        <v>4763</v>
      </c>
      <c r="B2161" s="19">
        <v>46314</v>
      </c>
      <c r="C2161">
        <v>2026</v>
      </c>
      <c r="D2161" t="s">
        <v>90</v>
      </c>
      <c r="E2161">
        <v>10</v>
      </c>
      <c r="F2161" t="s">
        <v>91</v>
      </c>
      <c r="G2161" t="s">
        <v>20</v>
      </c>
      <c r="H2161" t="s">
        <v>33</v>
      </c>
      <c r="I2161" t="s">
        <v>28</v>
      </c>
      <c r="J2161" t="s">
        <v>13</v>
      </c>
      <c r="K2161" t="s">
        <v>4</v>
      </c>
      <c r="L2161" t="s">
        <v>30</v>
      </c>
      <c r="M2161">
        <v>6</v>
      </c>
      <c r="N2161">
        <v>101.6</v>
      </c>
      <c r="O2161">
        <v>0</v>
      </c>
      <c r="P2161">
        <v>50.17</v>
      </c>
      <c r="Q2161">
        <v>609.59999999999991</v>
      </c>
      <c r="R2161">
        <v>301.02</v>
      </c>
      <c r="S2161">
        <v>308.57999999999993</v>
      </c>
      <c r="T2161">
        <v>0.50620078740157481</v>
      </c>
      <c r="U2161">
        <v>2026</v>
      </c>
      <c r="V2161" t="s">
        <v>90</v>
      </c>
      <c r="W2161">
        <v>10</v>
      </c>
      <c r="X2161" t="s">
        <v>91</v>
      </c>
    </row>
    <row r="2162" spans="1:24">
      <c r="A2162">
        <v>1716</v>
      </c>
      <c r="B2162" s="19">
        <v>46315</v>
      </c>
      <c r="C2162">
        <v>2026</v>
      </c>
      <c r="D2162" t="s">
        <v>90</v>
      </c>
      <c r="E2162">
        <v>10</v>
      </c>
      <c r="F2162" t="s">
        <v>91</v>
      </c>
      <c r="G2162" t="s">
        <v>0</v>
      </c>
      <c r="H2162" t="s">
        <v>1</v>
      </c>
      <c r="I2162" t="s">
        <v>19</v>
      </c>
      <c r="J2162" t="s">
        <v>3</v>
      </c>
      <c r="K2162" t="s">
        <v>34</v>
      </c>
      <c r="L2162" t="s">
        <v>42</v>
      </c>
      <c r="M2162">
        <v>5</v>
      </c>
      <c r="N2162">
        <v>35.99</v>
      </c>
      <c r="O2162">
        <v>0</v>
      </c>
      <c r="P2162">
        <v>14.19</v>
      </c>
      <c r="Q2162">
        <v>179.95000000000002</v>
      </c>
      <c r="R2162">
        <v>70.95</v>
      </c>
      <c r="S2162">
        <v>109.00000000000001</v>
      </c>
      <c r="T2162">
        <v>0.60572381217004723</v>
      </c>
      <c r="U2162">
        <v>2026</v>
      </c>
      <c r="V2162" t="s">
        <v>90</v>
      </c>
      <c r="W2162">
        <v>10</v>
      </c>
      <c r="X2162" t="s">
        <v>91</v>
      </c>
    </row>
    <row r="2163" spans="1:24">
      <c r="A2163">
        <v>1759</v>
      </c>
      <c r="B2163" s="19">
        <v>46315</v>
      </c>
      <c r="C2163">
        <v>2026</v>
      </c>
      <c r="D2163" t="s">
        <v>90</v>
      </c>
      <c r="E2163">
        <v>10</v>
      </c>
      <c r="F2163" t="s">
        <v>91</v>
      </c>
      <c r="G2163" t="s">
        <v>20</v>
      </c>
      <c r="H2163" t="s">
        <v>33</v>
      </c>
      <c r="I2163" t="s">
        <v>2</v>
      </c>
      <c r="J2163" t="s">
        <v>3</v>
      </c>
      <c r="K2163" t="s">
        <v>34</v>
      </c>
      <c r="L2163" t="s">
        <v>42</v>
      </c>
      <c r="M2163">
        <v>2</v>
      </c>
      <c r="N2163">
        <v>36.57</v>
      </c>
      <c r="O2163">
        <v>0.1</v>
      </c>
      <c r="P2163">
        <v>13.79</v>
      </c>
      <c r="Q2163">
        <v>65.826000000000008</v>
      </c>
      <c r="R2163">
        <v>27.58</v>
      </c>
      <c r="S2163">
        <v>38.246000000000009</v>
      </c>
      <c r="T2163">
        <v>0.58101661957281325</v>
      </c>
      <c r="U2163">
        <v>2026</v>
      </c>
      <c r="V2163" t="s">
        <v>90</v>
      </c>
      <c r="W2163">
        <v>10</v>
      </c>
      <c r="X2163" t="s">
        <v>91</v>
      </c>
    </row>
    <row r="2164" spans="1:24">
      <c r="A2164">
        <v>1811</v>
      </c>
      <c r="B2164" s="19">
        <v>46315</v>
      </c>
      <c r="C2164">
        <v>2026</v>
      </c>
      <c r="D2164" t="s">
        <v>90</v>
      </c>
      <c r="E2164">
        <v>10</v>
      </c>
      <c r="F2164" t="s">
        <v>91</v>
      </c>
      <c r="G2164" t="s">
        <v>6</v>
      </c>
      <c r="H2164" t="s">
        <v>27</v>
      </c>
      <c r="I2164" t="s">
        <v>2</v>
      </c>
      <c r="J2164" t="s">
        <v>13</v>
      </c>
      <c r="K2164" t="s">
        <v>4</v>
      </c>
      <c r="L2164" t="s">
        <v>26</v>
      </c>
      <c r="M2164">
        <v>1</v>
      </c>
      <c r="N2164">
        <v>40.99</v>
      </c>
      <c r="O2164">
        <v>0.1</v>
      </c>
      <c r="P2164">
        <v>17.16</v>
      </c>
      <c r="Q2164">
        <v>36.891000000000005</v>
      </c>
      <c r="R2164">
        <v>17.16</v>
      </c>
      <c r="S2164">
        <v>19.731000000000005</v>
      </c>
      <c r="T2164">
        <v>0.5348458973733432</v>
      </c>
      <c r="U2164">
        <v>2026</v>
      </c>
      <c r="V2164" t="s">
        <v>90</v>
      </c>
      <c r="W2164">
        <v>10</v>
      </c>
      <c r="X2164" t="s">
        <v>91</v>
      </c>
    </row>
    <row r="2165" spans="1:24">
      <c r="A2165">
        <v>2918</v>
      </c>
      <c r="B2165" s="19">
        <v>46315</v>
      </c>
      <c r="C2165">
        <v>2026</v>
      </c>
      <c r="D2165" t="s">
        <v>90</v>
      </c>
      <c r="E2165">
        <v>10</v>
      </c>
      <c r="F2165" t="s">
        <v>91</v>
      </c>
      <c r="G2165" t="s">
        <v>20</v>
      </c>
      <c r="H2165" t="s">
        <v>33</v>
      </c>
      <c r="I2165" t="s">
        <v>19</v>
      </c>
      <c r="J2165" t="s">
        <v>3</v>
      </c>
      <c r="K2165" t="s">
        <v>23</v>
      </c>
      <c r="L2165" t="s">
        <v>40</v>
      </c>
      <c r="M2165">
        <v>3</v>
      </c>
      <c r="N2165">
        <v>80.47</v>
      </c>
      <c r="O2165">
        <v>0</v>
      </c>
      <c r="P2165">
        <v>40.090000000000003</v>
      </c>
      <c r="Q2165">
        <v>241.41</v>
      </c>
      <c r="R2165">
        <v>120.27000000000001</v>
      </c>
      <c r="S2165">
        <v>121.13999999999999</v>
      </c>
      <c r="T2165">
        <v>0.50180191375667949</v>
      </c>
      <c r="U2165">
        <v>2026</v>
      </c>
      <c r="V2165" t="s">
        <v>90</v>
      </c>
      <c r="W2165">
        <v>10</v>
      </c>
      <c r="X2165" t="s">
        <v>91</v>
      </c>
    </row>
    <row r="2166" spans="1:24">
      <c r="A2166">
        <v>4150</v>
      </c>
      <c r="B2166" s="19">
        <v>46315</v>
      </c>
      <c r="C2166">
        <v>2026</v>
      </c>
      <c r="D2166" t="s">
        <v>90</v>
      </c>
      <c r="E2166">
        <v>10</v>
      </c>
      <c r="F2166" t="s">
        <v>91</v>
      </c>
      <c r="G2166" t="s">
        <v>20</v>
      </c>
      <c r="H2166" t="s">
        <v>47</v>
      </c>
      <c r="I2166" t="s">
        <v>19</v>
      </c>
      <c r="J2166" t="s">
        <v>16</v>
      </c>
      <c r="K2166" t="s">
        <v>9</v>
      </c>
      <c r="L2166" t="s">
        <v>17</v>
      </c>
      <c r="M2166">
        <v>5</v>
      </c>
      <c r="N2166">
        <v>140.32</v>
      </c>
      <c r="O2166">
        <v>0</v>
      </c>
      <c r="P2166">
        <v>80.08</v>
      </c>
      <c r="Q2166">
        <v>701.59999999999991</v>
      </c>
      <c r="R2166">
        <v>400.4</v>
      </c>
      <c r="S2166">
        <v>301.19999999999993</v>
      </c>
      <c r="T2166">
        <v>0.4293044469783352</v>
      </c>
      <c r="U2166">
        <v>2026</v>
      </c>
      <c r="V2166" t="s">
        <v>90</v>
      </c>
      <c r="W2166">
        <v>10</v>
      </c>
      <c r="X2166" t="s">
        <v>91</v>
      </c>
    </row>
    <row r="2167" spans="1:24">
      <c r="A2167">
        <v>4830</v>
      </c>
      <c r="B2167" s="19">
        <v>46315</v>
      </c>
      <c r="C2167">
        <v>2026</v>
      </c>
      <c r="D2167" t="s">
        <v>90</v>
      </c>
      <c r="E2167">
        <v>10</v>
      </c>
      <c r="F2167" t="s">
        <v>91</v>
      </c>
      <c r="G2167" t="s">
        <v>6</v>
      </c>
      <c r="H2167" t="s">
        <v>41</v>
      </c>
      <c r="I2167" t="s">
        <v>2</v>
      </c>
      <c r="J2167" t="s">
        <v>13</v>
      </c>
      <c r="K2167" t="s">
        <v>34</v>
      </c>
      <c r="L2167" t="s">
        <v>38</v>
      </c>
      <c r="M2167">
        <v>3</v>
      </c>
      <c r="N2167">
        <v>125.93</v>
      </c>
      <c r="O2167">
        <v>0.1</v>
      </c>
      <c r="P2167">
        <v>68.45</v>
      </c>
      <c r="Q2167">
        <v>340.01100000000002</v>
      </c>
      <c r="R2167">
        <v>205.35000000000002</v>
      </c>
      <c r="S2167">
        <v>134.661</v>
      </c>
      <c r="T2167">
        <v>0.39604895135745605</v>
      </c>
      <c r="U2167">
        <v>2026</v>
      </c>
      <c r="V2167" t="s">
        <v>90</v>
      </c>
      <c r="W2167">
        <v>10</v>
      </c>
      <c r="X2167" t="s">
        <v>91</v>
      </c>
    </row>
    <row r="2168" spans="1:24">
      <c r="A2168">
        <v>4698</v>
      </c>
      <c r="B2168" s="19">
        <v>46316</v>
      </c>
      <c r="C2168">
        <v>2026</v>
      </c>
      <c r="D2168" t="s">
        <v>90</v>
      </c>
      <c r="E2168">
        <v>10</v>
      </c>
      <c r="F2168" t="s">
        <v>91</v>
      </c>
      <c r="G2168" t="s">
        <v>20</v>
      </c>
      <c r="H2168" t="s">
        <v>33</v>
      </c>
      <c r="I2168" t="s">
        <v>2</v>
      </c>
      <c r="J2168" t="s">
        <v>3</v>
      </c>
      <c r="K2168" t="s">
        <v>9</v>
      </c>
      <c r="L2168" t="s">
        <v>17</v>
      </c>
      <c r="M2168">
        <v>2</v>
      </c>
      <c r="N2168">
        <v>141.4</v>
      </c>
      <c r="O2168">
        <v>0.05</v>
      </c>
      <c r="P2168">
        <v>77.48</v>
      </c>
      <c r="Q2168">
        <v>268.66000000000003</v>
      </c>
      <c r="R2168">
        <v>154.96</v>
      </c>
      <c r="S2168">
        <v>113.70000000000002</v>
      </c>
      <c r="T2168">
        <v>0.42321149408173903</v>
      </c>
      <c r="U2168">
        <v>2026</v>
      </c>
      <c r="V2168" t="s">
        <v>90</v>
      </c>
      <c r="W2168">
        <v>10</v>
      </c>
      <c r="X2168" t="s">
        <v>91</v>
      </c>
    </row>
    <row r="2169" spans="1:24">
      <c r="A2169">
        <v>4846</v>
      </c>
      <c r="B2169" s="19">
        <v>46316</v>
      </c>
      <c r="C2169">
        <v>2026</v>
      </c>
      <c r="D2169" t="s">
        <v>90</v>
      </c>
      <c r="E2169">
        <v>10</v>
      </c>
      <c r="F2169" t="s">
        <v>91</v>
      </c>
      <c r="G2169" t="s">
        <v>0</v>
      </c>
      <c r="H2169" t="s">
        <v>1</v>
      </c>
      <c r="I2169" t="s">
        <v>8</v>
      </c>
      <c r="J2169" t="s">
        <v>16</v>
      </c>
      <c r="K2169" t="s">
        <v>4</v>
      </c>
      <c r="L2169" t="s">
        <v>22</v>
      </c>
      <c r="M2169">
        <v>8</v>
      </c>
      <c r="N2169">
        <v>51.91</v>
      </c>
      <c r="O2169">
        <v>0.05</v>
      </c>
      <c r="P2169">
        <v>22.99</v>
      </c>
      <c r="Q2169">
        <v>394.51599999999996</v>
      </c>
      <c r="R2169">
        <v>183.92</v>
      </c>
      <c r="S2169">
        <v>210.59599999999998</v>
      </c>
      <c r="T2169">
        <v>0.53380851473704483</v>
      </c>
      <c r="U2169">
        <v>2026</v>
      </c>
      <c r="V2169" t="s">
        <v>90</v>
      </c>
      <c r="W2169">
        <v>10</v>
      </c>
      <c r="X2169" t="s">
        <v>91</v>
      </c>
    </row>
    <row r="2170" spans="1:24">
      <c r="A2170">
        <v>5024</v>
      </c>
      <c r="B2170" s="19">
        <v>46316</v>
      </c>
      <c r="C2170">
        <v>2026</v>
      </c>
      <c r="D2170" t="s">
        <v>90</v>
      </c>
      <c r="E2170">
        <v>10</v>
      </c>
      <c r="F2170" t="s">
        <v>91</v>
      </c>
      <c r="G2170" t="s">
        <v>20</v>
      </c>
      <c r="H2170" t="s">
        <v>31</v>
      </c>
      <c r="I2170" t="s">
        <v>28</v>
      </c>
      <c r="J2170" t="s">
        <v>3</v>
      </c>
      <c r="K2170" t="s">
        <v>23</v>
      </c>
      <c r="L2170" t="s">
        <v>29</v>
      </c>
      <c r="M2170">
        <v>1</v>
      </c>
      <c r="N2170">
        <v>192.62</v>
      </c>
      <c r="O2170">
        <v>0</v>
      </c>
      <c r="P2170">
        <v>102.51</v>
      </c>
      <c r="Q2170">
        <v>192.62</v>
      </c>
      <c r="R2170">
        <v>102.51</v>
      </c>
      <c r="S2170">
        <v>90.11</v>
      </c>
      <c r="T2170">
        <v>0.46781227286886096</v>
      </c>
      <c r="U2170">
        <v>2026</v>
      </c>
      <c r="V2170" t="s">
        <v>90</v>
      </c>
      <c r="W2170">
        <v>10</v>
      </c>
      <c r="X2170" t="s">
        <v>91</v>
      </c>
    </row>
    <row r="2171" spans="1:24">
      <c r="A2171">
        <v>1157</v>
      </c>
      <c r="B2171" s="19">
        <v>46317</v>
      </c>
      <c r="C2171">
        <v>2026</v>
      </c>
      <c r="D2171" t="s">
        <v>90</v>
      </c>
      <c r="E2171">
        <v>10</v>
      </c>
      <c r="F2171" t="s">
        <v>91</v>
      </c>
      <c r="G2171" t="s">
        <v>20</v>
      </c>
      <c r="H2171" t="s">
        <v>21</v>
      </c>
      <c r="I2171" t="s">
        <v>2</v>
      </c>
      <c r="J2171" t="s">
        <v>13</v>
      </c>
      <c r="K2171" t="s">
        <v>4</v>
      </c>
      <c r="L2171" t="s">
        <v>22</v>
      </c>
      <c r="M2171">
        <v>1</v>
      </c>
      <c r="N2171">
        <v>51.25</v>
      </c>
      <c r="O2171">
        <v>0</v>
      </c>
      <c r="P2171">
        <v>22.58</v>
      </c>
      <c r="Q2171">
        <v>51.25</v>
      </c>
      <c r="R2171">
        <v>22.58</v>
      </c>
      <c r="S2171">
        <v>28.67</v>
      </c>
      <c r="T2171">
        <v>0.55941463414634152</v>
      </c>
      <c r="U2171">
        <v>2026</v>
      </c>
      <c r="V2171" t="s">
        <v>90</v>
      </c>
      <c r="W2171">
        <v>10</v>
      </c>
      <c r="X2171" t="s">
        <v>91</v>
      </c>
    </row>
    <row r="2172" spans="1:24">
      <c r="A2172">
        <v>1427</v>
      </c>
      <c r="B2172" s="19">
        <v>46317</v>
      </c>
      <c r="C2172">
        <v>2026</v>
      </c>
      <c r="D2172" t="s">
        <v>90</v>
      </c>
      <c r="E2172">
        <v>10</v>
      </c>
      <c r="F2172" t="s">
        <v>91</v>
      </c>
      <c r="G2172" t="s">
        <v>20</v>
      </c>
      <c r="H2172" t="s">
        <v>21</v>
      </c>
      <c r="I2172" t="s">
        <v>19</v>
      </c>
      <c r="J2172" t="s">
        <v>13</v>
      </c>
      <c r="K2172" t="s">
        <v>14</v>
      </c>
      <c r="L2172" t="s">
        <v>32</v>
      </c>
      <c r="M2172">
        <v>1</v>
      </c>
      <c r="N2172">
        <v>45.97</v>
      </c>
      <c r="O2172">
        <v>0.05</v>
      </c>
      <c r="P2172">
        <v>18.760000000000002</v>
      </c>
      <c r="Q2172">
        <v>43.671499999999995</v>
      </c>
      <c r="R2172">
        <v>18.760000000000002</v>
      </c>
      <c r="S2172">
        <v>24.911499999999993</v>
      </c>
      <c r="T2172">
        <v>0.57042922729926826</v>
      </c>
      <c r="U2172">
        <v>2026</v>
      </c>
      <c r="V2172" t="s">
        <v>90</v>
      </c>
      <c r="W2172">
        <v>10</v>
      </c>
      <c r="X2172" t="s">
        <v>91</v>
      </c>
    </row>
    <row r="2173" spans="1:24">
      <c r="A2173">
        <v>1622</v>
      </c>
      <c r="B2173" s="19">
        <v>46317</v>
      </c>
      <c r="C2173">
        <v>2026</v>
      </c>
      <c r="D2173" t="s">
        <v>90</v>
      </c>
      <c r="E2173">
        <v>10</v>
      </c>
      <c r="F2173" t="s">
        <v>91</v>
      </c>
      <c r="G2173" t="s">
        <v>11</v>
      </c>
      <c r="H2173" t="s">
        <v>12</v>
      </c>
      <c r="I2173" t="s">
        <v>28</v>
      </c>
      <c r="J2173" t="s">
        <v>3</v>
      </c>
      <c r="K2173" t="s">
        <v>23</v>
      </c>
      <c r="L2173" t="s">
        <v>51</v>
      </c>
      <c r="M2173">
        <v>1</v>
      </c>
      <c r="N2173">
        <v>123.29</v>
      </c>
      <c r="O2173">
        <v>0</v>
      </c>
      <c r="P2173">
        <v>59.48</v>
      </c>
      <c r="Q2173">
        <v>123.29</v>
      </c>
      <c r="R2173">
        <v>59.48</v>
      </c>
      <c r="S2173">
        <v>63.810000000000009</v>
      </c>
      <c r="T2173">
        <v>0.51756022386243816</v>
      </c>
      <c r="U2173">
        <v>2026</v>
      </c>
      <c r="V2173" t="s">
        <v>90</v>
      </c>
      <c r="W2173">
        <v>10</v>
      </c>
      <c r="X2173" t="s">
        <v>91</v>
      </c>
    </row>
    <row r="2174" spans="1:24">
      <c r="A2174">
        <v>1879</v>
      </c>
      <c r="B2174" s="19">
        <v>46317</v>
      </c>
      <c r="C2174">
        <v>2026</v>
      </c>
      <c r="D2174" t="s">
        <v>90</v>
      </c>
      <c r="E2174">
        <v>10</v>
      </c>
      <c r="F2174" t="s">
        <v>91</v>
      </c>
      <c r="G2174" t="s">
        <v>20</v>
      </c>
      <c r="H2174" t="s">
        <v>33</v>
      </c>
      <c r="I2174" t="s">
        <v>8</v>
      </c>
      <c r="J2174" t="s">
        <v>16</v>
      </c>
      <c r="K2174" t="s">
        <v>14</v>
      </c>
      <c r="L2174" t="s">
        <v>15</v>
      </c>
      <c r="M2174">
        <v>8</v>
      </c>
      <c r="N2174">
        <v>35.83</v>
      </c>
      <c r="O2174">
        <v>0.05</v>
      </c>
      <c r="P2174">
        <v>13.89</v>
      </c>
      <c r="Q2174">
        <v>272.30799999999999</v>
      </c>
      <c r="R2174">
        <v>111.12</v>
      </c>
      <c r="S2174">
        <v>161.18799999999999</v>
      </c>
      <c r="T2174">
        <v>0.59193266448286497</v>
      </c>
      <c r="U2174">
        <v>2026</v>
      </c>
      <c r="V2174" t="s">
        <v>90</v>
      </c>
      <c r="W2174">
        <v>10</v>
      </c>
      <c r="X2174" t="s">
        <v>91</v>
      </c>
    </row>
    <row r="2175" spans="1:24">
      <c r="A2175">
        <v>2483</v>
      </c>
      <c r="B2175" s="19">
        <v>46317</v>
      </c>
      <c r="C2175">
        <v>2026</v>
      </c>
      <c r="D2175" t="s">
        <v>90</v>
      </c>
      <c r="E2175">
        <v>10</v>
      </c>
      <c r="F2175" t="s">
        <v>91</v>
      </c>
      <c r="G2175" t="s">
        <v>0</v>
      </c>
      <c r="H2175" t="s">
        <v>1</v>
      </c>
      <c r="I2175" t="s">
        <v>2</v>
      </c>
      <c r="J2175" t="s">
        <v>13</v>
      </c>
      <c r="K2175" t="s">
        <v>23</v>
      </c>
      <c r="L2175" t="s">
        <v>40</v>
      </c>
      <c r="M2175">
        <v>1</v>
      </c>
      <c r="N2175">
        <v>80.56</v>
      </c>
      <c r="O2175">
        <v>0</v>
      </c>
      <c r="P2175">
        <v>39.53</v>
      </c>
      <c r="Q2175">
        <v>80.56</v>
      </c>
      <c r="R2175">
        <v>39.53</v>
      </c>
      <c r="S2175">
        <v>41.03</v>
      </c>
      <c r="T2175">
        <v>0.5093098311817279</v>
      </c>
      <c r="U2175">
        <v>2026</v>
      </c>
      <c r="V2175" t="s">
        <v>90</v>
      </c>
      <c r="W2175">
        <v>10</v>
      </c>
      <c r="X2175" t="s">
        <v>91</v>
      </c>
    </row>
    <row r="2176" spans="1:24">
      <c r="A2176">
        <v>4451</v>
      </c>
      <c r="B2176" s="19">
        <v>46317</v>
      </c>
      <c r="C2176">
        <v>2026</v>
      </c>
      <c r="D2176" t="s">
        <v>90</v>
      </c>
      <c r="E2176">
        <v>10</v>
      </c>
      <c r="F2176" t="s">
        <v>91</v>
      </c>
      <c r="G2176" t="s">
        <v>20</v>
      </c>
      <c r="H2176" t="s">
        <v>31</v>
      </c>
      <c r="I2176" t="s">
        <v>2</v>
      </c>
      <c r="J2176" t="s">
        <v>13</v>
      </c>
      <c r="K2176" t="s">
        <v>4</v>
      </c>
      <c r="L2176" t="s">
        <v>26</v>
      </c>
      <c r="M2176">
        <v>1</v>
      </c>
      <c r="N2176">
        <v>40.47</v>
      </c>
      <c r="O2176">
        <v>0.05</v>
      </c>
      <c r="P2176">
        <v>16.73</v>
      </c>
      <c r="Q2176">
        <v>38.4465</v>
      </c>
      <c r="R2176">
        <v>16.73</v>
      </c>
      <c r="S2176">
        <v>21.7165</v>
      </c>
      <c r="T2176">
        <v>0.5648498562938109</v>
      </c>
      <c r="U2176">
        <v>2026</v>
      </c>
      <c r="V2176" t="s">
        <v>90</v>
      </c>
      <c r="W2176">
        <v>10</v>
      </c>
      <c r="X2176" t="s">
        <v>91</v>
      </c>
    </row>
    <row r="2177" spans="1:24">
      <c r="A2177">
        <v>93</v>
      </c>
      <c r="B2177" s="19">
        <v>46318</v>
      </c>
      <c r="C2177">
        <v>2026</v>
      </c>
      <c r="D2177" t="s">
        <v>90</v>
      </c>
      <c r="E2177">
        <v>10</v>
      </c>
      <c r="F2177" t="s">
        <v>91</v>
      </c>
      <c r="G2177" t="s">
        <v>6</v>
      </c>
      <c r="H2177" t="s">
        <v>43</v>
      </c>
      <c r="I2177" t="s">
        <v>8</v>
      </c>
      <c r="J2177" t="s">
        <v>16</v>
      </c>
      <c r="K2177" t="s">
        <v>14</v>
      </c>
      <c r="L2177" t="s">
        <v>44</v>
      </c>
      <c r="M2177">
        <v>15</v>
      </c>
      <c r="N2177">
        <v>133.52000000000001</v>
      </c>
      <c r="O2177">
        <v>0.2</v>
      </c>
      <c r="P2177">
        <v>66</v>
      </c>
      <c r="Q2177">
        <v>1602.2400000000002</v>
      </c>
      <c r="R2177">
        <v>990</v>
      </c>
      <c r="S2177">
        <v>612.24000000000024</v>
      </c>
      <c r="T2177">
        <v>0.38211503894547644</v>
      </c>
      <c r="U2177">
        <v>2026</v>
      </c>
      <c r="V2177" t="s">
        <v>90</v>
      </c>
      <c r="W2177">
        <v>10</v>
      </c>
      <c r="X2177" t="s">
        <v>91</v>
      </c>
    </row>
    <row r="2178" spans="1:24">
      <c r="A2178">
        <v>265</v>
      </c>
      <c r="B2178" s="19">
        <v>46318</v>
      </c>
      <c r="C2178">
        <v>2026</v>
      </c>
      <c r="D2178" t="s">
        <v>90</v>
      </c>
      <c r="E2178">
        <v>10</v>
      </c>
      <c r="F2178" t="s">
        <v>91</v>
      </c>
      <c r="G2178" t="s">
        <v>6</v>
      </c>
      <c r="H2178" t="s">
        <v>27</v>
      </c>
      <c r="I2178" t="s">
        <v>2</v>
      </c>
      <c r="J2178" t="s">
        <v>3</v>
      </c>
      <c r="K2178" t="s">
        <v>4</v>
      </c>
      <c r="L2178" t="s">
        <v>5</v>
      </c>
      <c r="M2178">
        <v>1</v>
      </c>
      <c r="N2178">
        <v>82.28</v>
      </c>
      <c r="O2178">
        <v>0</v>
      </c>
      <c r="P2178">
        <v>42.08</v>
      </c>
      <c r="Q2178">
        <v>82.28</v>
      </c>
      <c r="R2178">
        <v>42.08</v>
      </c>
      <c r="S2178">
        <v>40.200000000000003</v>
      </c>
      <c r="T2178">
        <v>0.48857559552746721</v>
      </c>
      <c r="U2178">
        <v>2026</v>
      </c>
      <c r="V2178" t="s">
        <v>90</v>
      </c>
      <c r="W2178">
        <v>10</v>
      </c>
      <c r="X2178" t="s">
        <v>91</v>
      </c>
    </row>
    <row r="2179" spans="1:24">
      <c r="A2179">
        <v>555</v>
      </c>
      <c r="B2179" s="19">
        <v>46318</v>
      </c>
      <c r="C2179">
        <v>2026</v>
      </c>
      <c r="D2179" t="s">
        <v>90</v>
      </c>
      <c r="E2179">
        <v>10</v>
      </c>
      <c r="F2179" t="s">
        <v>91</v>
      </c>
      <c r="G2179" t="s">
        <v>6</v>
      </c>
      <c r="H2179" t="s">
        <v>41</v>
      </c>
      <c r="I2179" t="s">
        <v>2</v>
      </c>
      <c r="J2179" t="s">
        <v>13</v>
      </c>
      <c r="K2179" t="s">
        <v>14</v>
      </c>
      <c r="L2179" t="s">
        <v>15</v>
      </c>
      <c r="M2179">
        <v>6</v>
      </c>
      <c r="N2179">
        <v>35.479999999999997</v>
      </c>
      <c r="O2179">
        <v>0</v>
      </c>
      <c r="P2179">
        <v>13.37</v>
      </c>
      <c r="Q2179">
        <v>212.88</v>
      </c>
      <c r="R2179">
        <v>80.22</v>
      </c>
      <c r="S2179">
        <v>132.66</v>
      </c>
      <c r="T2179">
        <v>0.62316798196166856</v>
      </c>
      <c r="U2179">
        <v>2026</v>
      </c>
      <c r="V2179" t="s">
        <v>90</v>
      </c>
      <c r="W2179">
        <v>10</v>
      </c>
      <c r="X2179" t="s">
        <v>91</v>
      </c>
    </row>
    <row r="2180" spans="1:24">
      <c r="A2180">
        <v>1993</v>
      </c>
      <c r="B2180" s="19">
        <v>46318</v>
      </c>
      <c r="C2180">
        <v>2026</v>
      </c>
      <c r="D2180" t="s">
        <v>90</v>
      </c>
      <c r="E2180">
        <v>10</v>
      </c>
      <c r="F2180" t="s">
        <v>91</v>
      </c>
      <c r="G2180" t="s">
        <v>11</v>
      </c>
      <c r="H2180" t="s">
        <v>18</v>
      </c>
      <c r="I2180" t="s">
        <v>19</v>
      </c>
      <c r="J2180" t="s">
        <v>13</v>
      </c>
      <c r="K2180" t="s">
        <v>9</v>
      </c>
      <c r="L2180" t="s">
        <v>37</v>
      </c>
      <c r="M2180">
        <v>1</v>
      </c>
      <c r="N2180">
        <v>152.38</v>
      </c>
      <c r="O2180">
        <v>0.15</v>
      </c>
      <c r="P2180">
        <v>78.92</v>
      </c>
      <c r="Q2180">
        <v>129.523</v>
      </c>
      <c r="R2180">
        <v>78.92</v>
      </c>
      <c r="S2180">
        <v>50.602999999999994</v>
      </c>
      <c r="T2180">
        <v>0.39068736826663986</v>
      </c>
      <c r="U2180">
        <v>2026</v>
      </c>
      <c r="V2180" t="s">
        <v>90</v>
      </c>
      <c r="W2180">
        <v>10</v>
      </c>
      <c r="X2180" t="s">
        <v>91</v>
      </c>
    </row>
    <row r="2181" spans="1:24">
      <c r="A2181">
        <v>3116</v>
      </c>
      <c r="B2181" s="19">
        <v>46318</v>
      </c>
      <c r="C2181">
        <v>2026</v>
      </c>
      <c r="D2181" t="s">
        <v>90</v>
      </c>
      <c r="E2181">
        <v>10</v>
      </c>
      <c r="F2181" t="s">
        <v>91</v>
      </c>
      <c r="G2181" t="s">
        <v>6</v>
      </c>
      <c r="H2181" t="s">
        <v>7</v>
      </c>
      <c r="I2181" t="s">
        <v>28</v>
      </c>
      <c r="J2181" t="s">
        <v>13</v>
      </c>
      <c r="K2181" t="s">
        <v>9</v>
      </c>
      <c r="L2181" t="s">
        <v>10</v>
      </c>
      <c r="M2181">
        <v>1</v>
      </c>
      <c r="N2181">
        <v>93.64</v>
      </c>
      <c r="O2181">
        <v>0</v>
      </c>
      <c r="P2181">
        <v>44.34</v>
      </c>
      <c r="Q2181">
        <v>93.64</v>
      </c>
      <c r="R2181">
        <v>44.34</v>
      </c>
      <c r="S2181">
        <v>49.3</v>
      </c>
      <c r="T2181">
        <v>0.52648440837249033</v>
      </c>
      <c r="U2181">
        <v>2026</v>
      </c>
      <c r="V2181" t="s">
        <v>90</v>
      </c>
      <c r="W2181">
        <v>10</v>
      </c>
      <c r="X2181" t="s">
        <v>91</v>
      </c>
    </row>
    <row r="2182" spans="1:24">
      <c r="A2182">
        <v>3631</v>
      </c>
      <c r="B2182" s="19">
        <v>46318</v>
      </c>
      <c r="C2182">
        <v>2026</v>
      </c>
      <c r="D2182" t="s">
        <v>90</v>
      </c>
      <c r="E2182">
        <v>10</v>
      </c>
      <c r="F2182" t="s">
        <v>91</v>
      </c>
      <c r="G2182" t="s">
        <v>20</v>
      </c>
      <c r="H2182" t="s">
        <v>31</v>
      </c>
      <c r="I2182" t="s">
        <v>19</v>
      </c>
      <c r="J2182" t="s">
        <v>3</v>
      </c>
      <c r="K2182" t="s">
        <v>34</v>
      </c>
      <c r="L2182" t="s">
        <v>38</v>
      </c>
      <c r="M2182">
        <v>1</v>
      </c>
      <c r="N2182">
        <v>123.6</v>
      </c>
      <c r="O2182">
        <v>0</v>
      </c>
      <c r="P2182">
        <v>67.3</v>
      </c>
      <c r="Q2182">
        <v>123.6</v>
      </c>
      <c r="R2182">
        <v>67.3</v>
      </c>
      <c r="S2182">
        <v>56.3</v>
      </c>
      <c r="T2182">
        <v>0.45550161812297735</v>
      </c>
      <c r="U2182">
        <v>2026</v>
      </c>
      <c r="V2182" t="s">
        <v>90</v>
      </c>
      <c r="W2182">
        <v>10</v>
      </c>
      <c r="X2182" t="s">
        <v>91</v>
      </c>
    </row>
    <row r="2183" spans="1:24">
      <c r="A2183">
        <v>4216</v>
      </c>
      <c r="B2183" s="19">
        <v>46318</v>
      </c>
      <c r="C2183">
        <v>2026</v>
      </c>
      <c r="D2183" t="s">
        <v>90</v>
      </c>
      <c r="E2183">
        <v>10</v>
      </c>
      <c r="F2183" t="s">
        <v>91</v>
      </c>
      <c r="G2183" t="s">
        <v>6</v>
      </c>
      <c r="H2183" t="s">
        <v>7</v>
      </c>
      <c r="I2183" t="s">
        <v>2</v>
      </c>
      <c r="J2183" t="s">
        <v>13</v>
      </c>
      <c r="K2183" t="s">
        <v>34</v>
      </c>
      <c r="L2183" t="s">
        <v>38</v>
      </c>
      <c r="M2183">
        <v>3</v>
      </c>
      <c r="N2183">
        <v>124.6</v>
      </c>
      <c r="O2183">
        <v>0.05</v>
      </c>
      <c r="P2183">
        <v>69.12</v>
      </c>
      <c r="Q2183">
        <v>355.10999999999996</v>
      </c>
      <c r="R2183">
        <v>207.36</v>
      </c>
      <c r="S2183">
        <v>147.74999999999994</v>
      </c>
      <c r="T2183">
        <v>0.41606826053898782</v>
      </c>
      <c r="U2183">
        <v>2026</v>
      </c>
      <c r="V2183" t="s">
        <v>90</v>
      </c>
      <c r="W2183">
        <v>10</v>
      </c>
      <c r="X2183" t="s">
        <v>91</v>
      </c>
    </row>
    <row r="2184" spans="1:24">
      <c r="A2184">
        <v>4956</v>
      </c>
      <c r="B2184" s="19">
        <v>46318</v>
      </c>
      <c r="C2184">
        <v>2026</v>
      </c>
      <c r="D2184" t="s">
        <v>90</v>
      </c>
      <c r="E2184">
        <v>10</v>
      </c>
      <c r="F2184" t="s">
        <v>91</v>
      </c>
      <c r="G2184" t="s">
        <v>20</v>
      </c>
      <c r="H2184" t="s">
        <v>47</v>
      </c>
      <c r="I2184" t="s">
        <v>19</v>
      </c>
      <c r="J2184" t="s">
        <v>16</v>
      </c>
      <c r="K2184" t="s">
        <v>9</v>
      </c>
      <c r="L2184" t="s">
        <v>37</v>
      </c>
      <c r="M2184">
        <v>2</v>
      </c>
      <c r="N2184">
        <v>151.66</v>
      </c>
      <c r="O2184">
        <v>0</v>
      </c>
      <c r="P2184">
        <v>77.17</v>
      </c>
      <c r="Q2184">
        <v>303.32</v>
      </c>
      <c r="R2184">
        <v>154.34</v>
      </c>
      <c r="S2184">
        <v>148.97999999999999</v>
      </c>
      <c r="T2184">
        <v>0.49116444678886984</v>
      </c>
      <c r="U2184">
        <v>2026</v>
      </c>
      <c r="V2184" t="s">
        <v>90</v>
      </c>
      <c r="W2184">
        <v>10</v>
      </c>
      <c r="X2184" t="s">
        <v>91</v>
      </c>
    </row>
    <row r="2185" spans="1:24">
      <c r="A2185">
        <v>439</v>
      </c>
      <c r="B2185" s="19">
        <v>46319</v>
      </c>
      <c r="C2185">
        <v>2026</v>
      </c>
      <c r="D2185" t="s">
        <v>90</v>
      </c>
      <c r="E2185">
        <v>10</v>
      </c>
      <c r="F2185" t="s">
        <v>91</v>
      </c>
      <c r="G2185" t="s">
        <v>11</v>
      </c>
      <c r="H2185" t="s">
        <v>25</v>
      </c>
      <c r="I2185" t="s">
        <v>19</v>
      </c>
      <c r="J2185" t="s">
        <v>13</v>
      </c>
      <c r="K2185" t="s">
        <v>14</v>
      </c>
      <c r="L2185" t="s">
        <v>15</v>
      </c>
      <c r="M2185">
        <v>1</v>
      </c>
      <c r="N2185">
        <v>36.76</v>
      </c>
      <c r="O2185">
        <v>0</v>
      </c>
      <c r="P2185">
        <v>13.18</v>
      </c>
      <c r="Q2185">
        <v>36.76</v>
      </c>
      <c r="R2185">
        <v>13.18</v>
      </c>
      <c r="S2185">
        <v>23.58</v>
      </c>
      <c r="T2185">
        <v>0.64145810663764957</v>
      </c>
      <c r="U2185">
        <v>2026</v>
      </c>
      <c r="V2185" t="s">
        <v>90</v>
      </c>
      <c r="W2185">
        <v>10</v>
      </c>
      <c r="X2185" t="s">
        <v>91</v>
      </c>
    </row>
    <row r="2186" spans="1:24">
      <c r="A2186">
        <v>1076</v>
      </c>
      <c r="B2186" s="19">
        <v>46319</v>
      </c>
      <c r="C2186">
        <v>2026</v>
      </c>
      <c r="D2186" t="s">
        <v>90</v>
      </c>
      <c r="E2186">
        <v>10</v>
      </c>
      <c r="F2186" t="s">
        <v>91</v>
      </c>
      <c r="G2186" t="s">
        <v>0</v>
      </c>
      <c r="H2186" t="s">
        <v>36</v>
      </c>
      <c r="I2186" t="s">
        <v>28</v>
      </c>
      <c r="J2186" t="s">
        <v>3</v>
      </c>
      <c r="K2186" t="s">
        <v>23</v>
      </c>
      <c r="L2186" t="s">
        <v>29</v>
      </c>
      <c r="M2186">
        <v>1</v>
      </c>
      <c r="N2186">
        <v>195.67</v>
      </c>
      <c r="O2186">
        <v>0</v>
      </c>
      <c r="P2186">
        <v>105.88</v>
      </c>
      <c r="Q2186">
        <v>195.67</v>
      </c>
      <c r="R2186">
        <v>105.88</v>
      </c>
      <c r="S2186">
        <v>89.789999999999992</v>
      </c>
      <c r="T2186">
        <v>0.45888485715745897</v>
      </c>
      <c r="U2186">
        <v>2026</v>
      </c>
      <c r="V2186" t="s">
        <v>90</v>
      </c>
      <c r="W2186">
        <v>10</v>
      </c>
      <c r="X2186" t="s">
        <v>91</v>
      </c>
    </row>
    <row r="2187" spans="1:24">
      <c r="A2187">
        <v>1130</v>
      </c>
      <c r="B2187" s="19">
        <v>46319</v>
      </c>
      <c r="C2187">
        <v>2026</v>
      </c>
      <c r="D2187" t="s">
        <v>90</v>
      </c>
      <c r="E2187">
        <v>10</v>
      </c>
      <c r="F2187" t="s">
        <v>91</v>
      </c>
      <c r="G2187" t="s">
        <v>0</v>
      </c>
      <c r="H2187" t="s">
        <v>50</v>
      </c>
      <c r="I2187" t="s">
        <v>19</v>
      </c>
      <c r="J2187" t="s">
        <v>3</v>
      </c>
      <c r="K2187" t="s">
        <v>4</v>
      </c>
      <c r="L2187" t="s">
        <v>26</v>
      </c>
      <c r="M2187">
        <v>1</v>
      </c>
      <c r="N2187">
        <v>40.83</v>
      </c>
      <c r="O2187">
        <v>0.1</v>
      </c>
      <c r="P2187">
        <v>16.54</v>
      </c>
      <c r="Q2187">
        <v>36.747</v>
      </c>
      <c r="R2187">
        <v>16.54</v>
      </c>
      <c r="S2187">
        <v>20.207000000000001</v>
      </c>
      <c r="T2187">
        <v>0.54989522954254766</v>
      </c>
      <c r="U2187">
        <v>2026</v>
      </c>
      <c r="V2187" t="s">
        <v>90</v>
      </c>
      <c r="W2187">
        <v>10</v>
      </c>
      <c r="X2187" t="s">
        <v>91</v>
      </c>
    </row>
    <row r="2188" spans="1:24">
      <c r="A2188">
        <v>2820</v>
      </c>
      <c r="B2188" s="19">
        <v>46319</v>
      </c>
      <c r="C2188">
        <v>2026</v>
      </c>
      <c r="D2188" t="s">
        <v>90</v>
      </c>
      <c r="E2188">
        <v>10</v>
      </c>
      <c r="F2188" t="s">
        <v>91</v>
      </c>
      <c r="G2188" t="s">
        <v>20</v>
      </c>
      <c r="H2188" t="s">
        <v>31</v>
      </c>
      <c r="I2188" t="s">
        <v>8</v>
      </c>
      <c r="J2188" t="s">
        <v>16</v>
      </c>
      <c r="K2188" t="s">
        <v>9</v>
      </c>
      <c r="L2188" t="s">
        <v>46</v>
      </c>
      <c r="M2188">
        <v>6</v>
      </c>
      <c r="N2188">
        <v>72.73</v>
      </c>
      <c r="O2188">
        <v>0.05</v>
      </c>
      <c r="P2188">
        <v>32.700000000000003</v>
      </c>
      <c r="Q2188">
        <v>414.56099999999998</v>
      </c>
      <c r="R2188">
        <v>196.20000000000002</v>
      </c>
      <c r="S2188">
        <v>218.36099999999996</v>
      </c>
      <c r="T2188">
        <v>0.52672827400551425</v>
      </c>
      <c r="U2188">
        <v>2026</v>
      </c>
      <c r="V2188" t="s">
        <v>90</v>
      </c>
      <c r="W2188">
        <v>10</v>
      </c>
      <c r="X2188" t="s">
        <v>91</v>
      </c>
    </row>
    <row r="2189" spans="1:24">
      <c r="A2189">
        <v>4213</v>
      </c>
      <c r="B2189" s="19">
        <v>46319</v>
      </c>
      <c r="C2189">
        <v>2026</v>
      </c>
      <c r="D2189" t="s">
        <v>90</v>
      </c>
      <c r="E2189">
        <v>10</v>
      </c>
      <c r="F2189" t="s">
        <v>91</v>
      </c>
      <c r="G2189" t="s">
        <v>6</v>
      </c>
      <c r="H2189" t="s">
        <v>49</v>
      </c>
      <c r="I2189" t="s">
        <v>8</v>
      </c>
      <c r="J2189" t="s">
        <v>16</v>
      </c>
      <c r="K2189" t="s">
        <v>23</v>
      </c>
      <c r="L2189" t="s">
        <v>40</v>
      </c>
      <c r="M2189">
        <v>4</v>
      </c>
      <c r="N2189">
        <v>81.23</v>
      </c>
      <c r="O2189">
        <v>0.1</v>
      </c>
      <c r="P2189">
        <v>38.96</v>
      </c>
      <c r="Q2189">
        <v>292.428</v>
      </c>
      <c r="R2189">
        <v>155.84</v>
      </c>
      <c r="S2189">
        <v>136.58799999999999</v>
      </c>
      <c r="T2189">
        <v>0.46708249552026482</v>
      </c>
      <c r="U2189">
        <v>2026</v>
      </c>
      <c r="V2189" t="s">
        <v>90</v>
      </c>
      <c r="W2189">
        <v>10</v>
      </c>
      <c r="X2189" t="s">
        <v>91</v>
      </c>
    </row>
    <row r="2190" spans="1:24">
      <c r="A2190">
        <v>4375</v>
      </c>
      <c r="B2190" s="19">
        <v>46319</v>
      </c>
      <c r="C2190">
        <v>2026</v>
      </c>
      <c r="D2190" t="s">
        <v>90</v>
      </c>
      <c r="E2190">
        <v>10</v>
      </c>
      <c r="F2190" t="s">
        <v>91</v>
      </c>
      <c r="G2190" t="s">
        <v>6</v>
      </c>
      <c r="H2190" t="s">
        <v>7</v>
      </c>
      <c r="I2190" t="s">
        <v>2</v>
      </c>
      <c r="J2190" t="s">
        <v>16</v>
      </c>
      <c r="K2190" t="s">
        <v>14</v>
      </c>
      <c r="L2190" t="s">
        <v>32</v>
      </c>
      <c r="M2190">
        <v>1</v>
      </c>
      <c r="N2190">
        <v>46.38</v>
      </c>
      <c r="O2190">
        <v>0.15</v>
      </c>
      <c r="P2190">
        <v>17.87</v>
      </c>
      <c r="Q2190">
        <v>39.423000000000002</v>
      </c>
      <c r="R2190">
        <v>17.87</v>
      </c>
      <c r="S2190">
        <v>21.553000000000001</v>
      </c>
      <c r="T2190">
        <v>0.54671131065621592</v>
      </c>
      <c r="U2190">
        <v>2026</v>
      </c>
      <c r="V2190" t="s">
        <v>90</v>
      </c>
      <c r="W2190">
        <v>10</v>
      </c>
      <c r="X2190" t="s">
        <v>91</v>
      </c>
    </row>
    <row r="2191" spans="1:24">
      <c r="A2191">
        <v>5072</v>
      </c>
      <c r="B2191" s="19">
        <v>46319</v>
      </c>
      <c r="C2191">
        <v>2026</v>
      </c>
      <c r="D2191" t="s">
        <v>90</v>
      </c>
      <c r="E2191">
        <v>10</v>
      </c>
      <c r="F2191" t="s">
        <v>91</v>
      </c>
      <c r="G2191" t="s">
        <v>20</v>
      </c>
      <c r="H2191" t="s">
        <v>31</v>
      </c>
      <c r="I2191" t="s">
        <v>8</v>
      </c>
      <c r="J2191" t="s">
        <v>16</v>
      </c>
      <c r="K2191" t="s">
        <v>14</v>
      </c>
      <c r="L2191" t="s">
        <v>32</v>
      </c>
      <c r="M2191">
        <v>5</v>
      </c>
      <c r="N2191">
        <v>45.9</v>
      </c>
      <c r="O2191">
        <v>0.1</v>
      </c>
      <c r="P2191">
        <v>17.940000000000001</v>
      </c>
      <c r="Q2191">
        <v>206.55</v>
      </c>
      <c r="R2191">
        <v>89.7</v>
      </c>
      <c r="S2191">
        <v>116.85000000000001</v>
      </c>
      <c r="T2191">
        <v>0.56572258533042852</v>
      </c>
      <c r="U2191">
        <v>2026</v>
      </c>
      <c r="V2191" t="s">
        <v>90</v>
      </c>
      <c r="W2191">
        <v>10</v>
      </c>
      <c r="X2191" t="s">
        <v>91</v>
      </c>
    </row>
    <row r="2192" spans="1:24">
      <c r="A2192">
        <v>310</v>
      </c>
      <c r="B2192" s="19">
        <v>46320</v>
      </c>
      <c r="C2192">
        <v>2026</v>
      </c>
      <c r="D2192" t="s">
        <v>90</v>
      </c>
      <c r="E2192">
        <v>10</v>
      </c>
      <c r="F2192" t="s">
        <v>91</v>
      </c>
      <c r="G2192" t="s">
        <v>6</v>
      </c>
      <c r="H2192" t="s">
        <v>43</v>
      </c>
      <c r="I2192" t="s">
        <v>2</v>
      </c>
      <c r="J2192" t="s">
        <v>16</v>
      </c>
      <c r="K2192" t="s">
        <v>9</v>
      </c>
      <c r="L2192" t="s">
        <v>17</v>
      </c>
      <c r="M2192">
        <v>5</v>
      </c>
      <c r="N2192">
        <v>144.04</v>
      </c>
      <c r="O2192">
        <v>0.1</v>
      </c>
      <c r="P2192">
        <v>78.069999999999993</v>
      </c>
      <c r="Q2192">
        <v>648.17999999999995</v>
      </c>
      <c r="R2192">
        <v>390.34999999999997</v>
      </c>
      <c r="S2192">
        <v>257.83</v>
      </c>
      <c r="T2192">
        <v>0.39777530932765592</v>
      </c>
      <c r="U2192">
        <v>2026</v>
      </c>
      <c r="V2192" t="s">
        <v>90</v>
      </c>
      <c r="W2192">
        <v>10</v>
      </c>
      <c r="X2192" t="s">
        <v>91</v>
      </c>
    </row>
    <row r="2193" spans="1:24">
      <c r="A2193">
        <v>317</v>
      </c>
      <c r="B2193" s="19">
        <v>46320</v>
      </c>
      <c r="C2193">
        <v>2026</v>
      </c>
      <c r="D2193" t="s">
        <v>90</v>
      </c>
      <c r="E2193">
        <v>10</v>
      </c>
      <c r="F2193" t="s">
        <v>91</v>
      </c>
      <c r="G2193" t="s">
        <v>11</v>
      </c>
      <c r="H2193" t="s">
        <v>39</v>
      </c>
      <c r="I2193" t="s">
        <v>28</v>
      </c>
      <c r="J2193" t="s">
        <v>13</v>
      </c>
      <c r="K2193" t="s">
        <v>4</v>
      </c>
      <c r="L2193" t="s">
        <v>5</v>
      </c>
      <c r="M2193">
        <v>2</v>
      </c>
      <c r="N2193">
        <v>80.69</v>
      </c>
      <c r="O2193">
        <v>0.05</v>
      </c>
      <c r="P2193">
        <v>43.81</v>
      </c>
      <c r="Q2193">
        <v>153.31099999999998</v>
      </c>
      <c r="R2193">
        <v>87.62</v>
      </c>
      <c r="S2193">
        <v>65.690999999999974</v>
      </c>
      <c r="T2193">
        <v>0.42848197454846676</v>
      </c>
      <c r="U2193">
        <v>2026</v>
      </c>
      <c r="V2193" t="s">
        <v>90</v>
      </c>
      <c r="W2193">
        <v>10</v>
      </c>
      <c r="X2193" t="s">
        <v>91</v>
      </c>
    </row>
    <row r="2194" spans="1:24">
      <c r="A2194">
        <v>684</v>
      </c>
      <c r="B2194" s="19">
        <v>46320</v>
      </c>
      <c r="C2194">
        <v>2026</v>
      </c>
      <c r="D2194" t="s">
        <v>90</v>
      </c>
      <c r="E2194">
        <v>10</v>
      </c>
      <c r="F2194" t="s">
        <v>91</v>
      </c>
      <c r="G2194" t="s">
        <v>20</v>
      </c>
      <c r="H2194" t="s">
        <v>21</v>
      </c>
      <c r="I2194" t="s">
        <v>2</v>
      </c>
      <c r="J2194" t="s">
        <v>16</v>
      </c>
      <c r="K2194" t="s">
        <v>23</v>
      </c>
      <c r="L2194" t="s">
        <v>29</v>
      </c>
      <c r="M2194">
        <v>1</v>
      </c>
      <c r="N2194">
        <v>191.91</v>
      </c>
      <c r="O2194">
        <v>0</v>
      </c>
      <c r="P2194">
        <v>101.89</v>
      </c>
      <c r="Q2194">
        <v>191.91</v>
      </c>
      <c r="R2194">
        <v>101.89</v>
      </c>
      <c r="S2194">
        <v>90.02</v>
      </c>
      <c r="T2194">
        <v>0.46907404512531914</v>
      </c>
      <c r="U2194">
        <v>2026</v>
      </c>
      <c r="V2194" t="s">
        <v>90</v>
      </c>
      <c r="W2194">
        <v>10</v>
      </c>
      <c r="X2194" t="s">
        <v>91</v>
      </c>
    </row>
    <row r="2195" spans="1:24">
      <c r="A2195">
        <v>1430</v>
      </c>
      <c r="B2195" s="19">
        <v>46320</v>
      </c>
      <c r="C2195">
        <v>2026</v>
      </c>
      <c r="D2195" t="s">
        <v>90</v>
      </c>
      <c r="E2195">
        <v>10</v>
      </c>
      <c r="F2195" t="s">
        <v>91</v>
      </c>
      <c r="G2195" t="s">
        <v>20</v>
      </c>
      <c r="H2195" t="s">
        <v>47</v>
      </c>
      <c r="I2195" t="s">
        <v>19</v>
      </c>
      <c r="J2195" t="s">
        <v>13</v>
      </c>
      <c r="K2195" t="s">
        <v>34</v>
      </c>
      <c r="L2195" t="s">
        <v>42</v>
      </c>
      <c r="M2195">
        <v>1</v>
      </c>
      <c r="N2195">
        <v>36.630000000000003</v>
      </c>
      <c r="O2195">
        <v>0.05</v>
      </c>
      <c r="P2195">
        <v>13.97</v>
      </c>
      <c r="Q2195">
        <v>34.798500000000004</v>
      </c>
      <c r="R2195">
        <v>13.97</v>
      </c>
      <c r="S2195">
        <v>20.828500000000005</v>
      </c>
      <c r="T2195">
        <v>0.59854591433538806</v>
      </c>
      <c r="U2195">
        <v>2026</v>
      </c>
      <c r="V2195" t="s">
        <v>90</v>
      </c>
      <c r="W2195">
        <v>10</v>
      </c>
      <c r="X2195" t="s">
        <v>91</v>
      </c>
    </row>
    <row r="2196" spans="1:24">
      <c r="A2196">
        <v>2049</v>
      </c>
      <c r="B2196" s="19">
        <v>46320</v>
      </c>
      <c r="C2196">
        <v>2026</v>
      </c>
      <c r="D2196" t="s">
        <v>90</v>
      </c>
      <c r="E2196">
        <v>10</v>
      </c>
      <c r="F2196" t="s">
        <v>91</v>
      </c>
      <c r="G2196" t="s">
        <v>20</v>
      </c>
      <c r="H2196" t="s">
        <v>21</v>
      </c>
      <c r="I2196" t="s">
        <v>8</v>
      </c>
      <c r="J2196" t="s">
        <v>16</v>
      </c>
      <c r="K2196" t="s">
        <v>14</v>
      </c>
      <c r="L2196" t="s">
        <v>15</v>
      </c>
      <c r="M2196">
        <v>6</v>
      </c>
      <c r="N2196">
        <v>35.380000000000003</v>
      </c>
      <c r="O2196">
        <v>0.05</v>
      </c>
      <c r="P2196">
        <v>13.9</v>
      </c>
      <c r="Q2196">
        <v>201.66600000000003</v>
      </c>
      <c r="R2196">
        <v>83.4</v>
      </c>
      <c r="S2196">
        <v>118.26600000000002</v>
      </c>
      <c r="T2196">
        <v>0.58644491386748387</v>
      </c>
      <c r="U2196">
        <v>2026</v>
      </c>
      <c r="V2196" t="s">
        <v>90</v>
      </c>
      <c r="W2196">
        <v>10</v>
      </c>
      <c r="X2196" t="s">
        <v>91</v>
      </c>
    </row>
    <row r="2197" spans="1:24">
      <c r="A2197">
        <v>2199</v>
      </c>
      <c r="B2197" s="19">
        <v>46320</v>
      </c>
      <c r="C2197">
        <v>2026</v>
      </c>
      <c r="D2197" t="s">
        <v>90</v>
      </c>
      <c r="E2197">
        <v>10</v>
      </c>
      <c r="F2197" t="s">
        <v>91</v>
      </c>
      <c r="G2197" t="s">
        <v>6</v>
      </c>
      <c r="H2197" t="s">
        <v>43</v>
      </c>
      <c r="I2197" t="s">
        <v>28</v>
      </c>
      <c r="J2197" t="s">
        <v>3</v>
      </c>
      <c r="K2197" t="s">
        <v>14</v>
      </c>
      <c r="L2197" t="s">
        <v>44</v>
      </c>
      <c r="M2197">
        <v>1</v>
      </c>
      <c r="N2197">
        <v>132.63</v>
      </c>
      <c r="O2197">
        <v>0.05</v>
      </c>
      <c r="P2197">
        <v>67.489999999999995</v>
      </c>
      <c r="Q2197">
        <v>125.99849999999999</v>
      </c>
      <c r="R2197">
        <v>67.489999999999995</v>
      </c>
      <c r="S2197">
        <v>58.508499999999998</v>
      </c>
      <c r="T2197">
        <v>0.46435870268296847</v>
      </c>
      <c r="U2197">
        <v>2026</v>
      </c>
      <c r="V2197" t="s">
        <v>90</v>
      </c>
      <c r="W2197">
        <v>10</v>
      </c>
      <c r="X2197" t="s">
        <v>91</v>
      </c>
    </row>
    <row r="2198" spans="1:24">
      <c r="A2198">
        <v>2954</v>
      </c>
      <c r="B2198" s="19">
        <v>46320</v>
      </c>
      <c r="C2198">
        <v>2026</v>
      </c>
      <c r="D2198" t="s">
        <v>90</v>
      </c>
      <c r="E2198">
        <v>10</v>
      </c>
      <c r="F2198" t="s">
        <v>91</v>
      </c>
      <c r="G2198" t="s">
        <v>20</v>
      </c>
      <c r="H2198" t="s">
        <v>21</v>
      </c>
      <c r="I2198" t="s">
        <v>2</v>
      </c>
      <c r="J2198" t="s">
        <v>13</v>
      </c>
      <c r="K2198" t="s">
        <v>9</v>
      </c>
      <c r="L2198" t="s">
        <v>46</v>
      </c>
      <c r="M2198">
        <v>1</v>
      </c>
      <c r="N2198">
        <v>71.17</v>
      </c>
      <c r="O2198">
        <v>0</v>
      </c>
      <c r="P2198">
        <v>32.57</v>
      </c>
      <c r="Q2198">
        <v>71.17</v>
      </c>
      <c r="R2198">
        <v>32.57</v>
      </c>
      <c r="S2198">
        <v>38.6</v>
      </c>
      <c r="T2198">
        <v>0.54236335534635383</v>
      </c>
      <c r="U2198">
        <v>2026</v>
      </c>
      <c r="V2198" t="s">
        <v>90</v>
      </c>
      <c r="W2198">
        <v>10</v>
      </c>
      <c r="X2198" t="s">
        <v>91</v>
      </c>
    </row>
    <row r="2199" spans="1:24">
      <c r="A2199">
        <v>3218</v>
      </c>
      <c r="B2199" s="19">
        <v>46320</v>
      </c>
      <c r="C2199">
        <v>2026</v>
      </c>
      <c r="D2199" t="s">
        <v>90</v>
      </c>
      <c r="E2199">
        <v>10</v>
      </c>
      <c r="F2199" t="s">
        <v>91</v>
      </c>
      <c r="G2199" t="s">
        <v>0</v>
      </c>
      <c r="H2199" t="s">
        <v>50</v>
      </c>
      <c r="I2199" t="s">
        <v>8</v>
      </c>
      <c r="J2199" t="s">
        <v>16</v>
      </c>
      <c r="K2199" t="s">
        <v>14</v>
      </c>
      <c r="L2199" t="s">
        <v>44</v>
      </c>
      <c r="M2199">
        <v>6</v>
      </c>
      <c r="N2199">
        <v>132.08000000000001</v>
      </c>
      <c r="O2199">
        <v>0.1</v>
      </c>
      <c r="P2199">
        <v>67.61</v>
      </c>
      <c r="Q2199">
        <v>713.23200000000008</v>
      </c>
      <c r="R2199">
        <v>405.65999999999997</v>
      </c>
      <c r="S2199">
        <v>307.57200000000012</v>
      </c>
      <c r="T2199">
        <v>0.43123696076451995</v>
      </c>
      <c r="U2199">
        <v>2026</v>
      </c>
      <c r="V2199" t="s">
        <v>90</v>
      </c>
      <c r="W2199">
        <v>10</v>
      </c>
      <c r="X2199" t="s">
        <v>91</v>
      </c>
    </row>
    <row r="2200" spans="1:24">
      <c r="A2200">
        <v>3965</v>
      </c>
      <c r="B2200" s="19">
        <v>46320</v>
      </c>
      <c r="C2200">
        <v>2026</v>
      </c>
      <c r="D2200" t="s">
        <v>90</v>
      </c>
      <c r="E2200">
        <v>10</v>
      </c>
      <c r="F2200" t="s">
        <v>91</v>
      </c>
      <c r="G2200" t="s">
        <v>6</v>
      </c>
      <c r="H2200" t="s">
        <v>41</v>
      </c>
      <c r="I2200" t="s">
        <v>19</v>
      </c>
      <c r="J2200" t="s">
        <v>3</v>
      </c>
      <c r="K2200" t="s">
        <v>23</v>
      </c>
      <c r="L2200" t="s">
        <v>40</v>
      </c>
      <c r="M2200">
        <v>3</v>
      </c>
      <c r="N2200">
        <v>82.75</v>
      </c>
      <c r="O2200">
        <v>0.05</v>
      </c>
      <c r="P2200">
        <v>38.53</v>
      </c>
      <c r="Q2200">
        <v>235.83749999999998</v>
      </c>
      <c r="R2200">
        <v>115.59</v>
      </c>
      <c r="S2200">
        <v>120.24749999999997</v>
      </c>
      <c r="T2200">
        <v>0.50987438384480832</v>
      </c>
      <c r="U2200">
        <v>2026</v>
      </c>
      <c r="V2200" t="s">
        <v>90</v>
      </c>
      <c r="W2200">
        <v>10</v>
      </c>
      <c r="X2200" t="s">
        <v>91</v>
      </c>
    </row>
    <row r="2201" spans="1:24">
      <c r="A2201">
        <v>2278</v>
      </c>
      <c r="B2201" s="19">
        <v>46321</v>
      </c>
      <c r="C2201">
        <v>2026</v>
      </c>
      <c r="D2201" t="s">
        <v>90</v>
      </c>
      <c r="E2201">
        <v>10</v>
      </c>
      <c r="F2201" t="s">
        <v>91</v>
      </c>
      <c r="G2201" t="s">
        <v>0</v>
      </c>
      <c r="H2201" t="s">
        <v>50</v>
      </c>
      <c r="I2201" t="s">
        <v>2</v>
      </c>
      <c r="J2201" t="s">
        <v>3</v>
      </c>
      <c r="K2201" t="s">
        <v>34</v>
      </c>
      <c r="L2201" t="s">
        <v>45</v>
      </c>
      <c r="M2201">
        <v>5</v>
      </c>
      <c r="N2201">
        <v>51.5</v>
      </c>
      <c r="O2201">
        <v>0.1</v>
      </c>
      <c r="P2201">
        <v>21.38</v>
      </c>
      <c r="Q2201">
        <v>231.75</v>
      </c>
      <c r="R2201">
        <v>106.89999999999999</v>
      </c>
      <c r="S2201">
        <v>124.85000000000001</v>
      </c>
      <c r="T2201">
        <v>0.53872707659115426</v>
      </c>
      <c r="U2201">
        <v>2026</v>
      </c>
      <c r="V2201" t="s">
        <v>90</v>
      </c>
      <c r="W2201">
        <v>10</v>
      </c>
      <c r="X2201" t="s">
        <v>91</v>
      </c>
    </row>
    <row r="2202" spans="1:24">
      <c r="A2202">
        <v>3132</v>
      </c>
      <c r="B2202" s="19">
        <v>46321</v>
      </c>
      <c r="C2202">
        <v>2026</v>
      </c>
      <c r="D2202" t="s">
        <v>90</v>
      </c>
      <c r="E2202">
        <v>10</v>
      </c>
      <c r="F2202" t="s">
        <v>91</v>
      </c>
      <c r="G2202" t="s">
        <v>11</v>
      </c>
      <c r="H2202" t="s">
        <v>25</v>
      </c>
      <c r="I2202" t="s">
        <v>2</v>
      </c>
      <c r="J2202" t="s">
        <v>13</v>
      </c>
      <c r="K2202" t="s">
        <v>9</v>
      </c>
      <c r="L2202" t="s">
        <v>17</v>
      </c>
      <c r="M2202">
        <v>3</v>
      </c>
      <c r="N2202">
        <v>140.49</v>
      </c>
      <c r="O2202">
        <v>0.05</v>
      </c>
      <c r="P2202">
        <v>77.45</v>
      </c>
      <c r="Q2202">
        <v>400.3965</v>
      </c>
      <c r="R2202">
        <v>232.35000000000002</v>
      </c>
      <c r="S2202">
        <v>168.04649999999998</v>
      </c>
      <c r="T2202">
        <v>0.41970022215478903</v>
      </c>
      <c r="U2202">
        <v>2026</v>
      </c>
      <c r="V2202" t="s">
        <v>90</v>
      </c>
      <c r="W2202">
        <v>10</v>
      </c>
      <c r="X2202" t="s">
        <v>91</v>
      </c>
    </row>
    <row r="2203" spans="1:24">
      <c r="A2203">
        <v>3144</v>
      </c>
      <c r="B2203" s="19">
        <v>46321</v>
      </c>
      <c r="C2203">
        <v>2026</v>
      </c>
      <c r="D2203" t="s">
        <v>90</v>
      </c>
      <c r="E2203">
        <v>10</v>
      </c>
      <c r="F2203" t="s">
        <v>91</v>
      </c>
      <c r="G2203" t="s">
        <v>11</v>
      </c>
      <c r="H2203" t="s">
        <v>12</v>
      </c>
      <c r="I2203" t="s">
        <v>28</v>
      </c>
      <c r="J2203" t="s">
        <v>13</v>
      </c>
      <c r="K2203" t="s">
        <v>34</v>
      </c>
      <c r="L2203" t="s">
        <v>42</v>
      </c>
      <c r="M2203">
        <v>4</v>
      </c>
      <c r="N2203">
        <v>36.200000000000003</v>
      </c>
      <c r="O2203">
        <v>0.15</v>
      </c>
      <c r="P2203">
        <v>13.53</v>
      </c>
      <c r="Q2203">
        <v>123.08000000000001</v>
      </c>
      <c r="R2203">
        <v>54.12</v>
      </c>
      <c r="S2203">
        <v>68.960000000000008</v>
      </c>
      <c r="T2203">
        <v>0.56028599285017877</v>
      </c>
      <c r="U2203">
        <v>2026</v>
      </c>
      <c r="V2203" t="s">
        <v>90</v>
      </c>
      <c r="W2203">
        <v>10</v>
      </c>
      <c r="X2203" t="s">
        <v>91</v>
      </c>
    </row>
    <row r="2204" spans="1:24">
      <c r="A2204">
        <v>3501</v>
      </c>
      <c r="B2204" s="19">
        <v>46321</v>
      </c>
      <c r="C2204">
        <v>2026</v>
      </c>
      <c r="D2204" t="s">
        <v>90</v>
      </c>
      <c r="E2204">
        <v>10</v>
      </c>
      <c r="F2204" t="s">
        <v>91</v>
      </c>
      <c r="G2204" t="s">
        <v>20</v>
      </c>
      <c r="H2204" t="s">
        <v>31</v>
      </c>
      <c r="I2204" t="s">
        <v>19</v>
      </c>
      <c r="J2204" t="s">
        <v>13</v>
      </c>
      <c r="K2204" t="s">
        <v>23</v>
      </c>
      <c r="L2204" t="s">
        <v>51</v>
      </c>
      <c r="M2204">
        <v>1</v>
      </c>
      <c r="N2204">
        <v>120.5</v>
      </c>
      <c r="O2204">
        <v>0.05</v>
      </c>
      <c r="P2204">
        <v>61.71</v>
      </c>
      <c r="Q2204">
        <v>114.47499999999999</v>
      </c>
      <c r="R2204">
        <v>61.71</v>
      </c>
      <c r="S2204">
        <v>52.764999999999993</v>
      </c>
      <c r="T2204">
        <v>0.4609303341340904</v>
      </c>
      <c r="U2204">
        <v>2026</v>
      </c>
      <c r="V2204" t="s">
        <v>90</v>
      </c>
      <c r="W2204">
        <v>10</v>
      </c>
      <c r="X2204" t="s">
        <v>91</v>
      </c>
    </row>
    <row r="2205" spans="1:24">
      <c r="A2205">
        <v>458</v>
      </c>
      <c r="B2205" s="19">
        <v>46322</v>
      </c>
      <c r="C2205">
        <v>2026</v>
      </c>
      <c r="D2205" t="s">
        <v>90</v>
      </c>
      <c r="E2205">
        <v>10</v>
      </c>
      <c r="F2205" t="s">
        <v>91</v>
      </c>
      <c r="G2205" t="s">
        <v>11</v>
      </c>
      <c r="H2205" t="s">
        <v>12</v>
      </c>
      <c r="I2205" t="s">
        <v>19</v>
      </c>
      <c r="J2205" t="s">
        <v>16</v>
      </c>
      <c r="K2205" t="s">
        <v>4</v>
      </c>
      <c r="L2205" t="s">
        <v>30</v>
      </c>
      <c r="M2205">
        <v>1</v>
      </c>
      <c r="N2205">
        <v>102.44</v>
      </c>
      <c r="O2205">
        <v>0.05</v>
      </c>
      <c r="P2205">
        <v>49.14</v>
      </c>
      <c r="Q2205">
        <v>97.317999999999998</v>
      </c>
      <c r="R2205">
        <v>49.14</v>
      </c>
      <c r="S2205">
        <v>48.177999999999997</v>
      </c>
      <c r="T2205">
        <v>0.49505744055570394</v>
      </c>
      <c r="U2205">
        <v>2026</v>
      </c>
      <c r="V2205" t="s">
        <v>90</v>
      </c>
      <c r="W2205">
        <v>10</v>
      </c>
      <c r="X2205" t="s">
        <v>91</v>
      </c>
    </row>
    <row r="2206" spans="1:24">
      <c r="A2206">
        <v>1065</v>
      </c>
      <c r="B2206" s="19">
        <v>46322</v>
      </c>
      <c r="C2206">
        <v>2026</v>
      </c>
      <c r="D2206" t="s">
        <v>90</v>
      </c>
      <c r="E2206">
        <v>10</v>
      </c>
      <c r="F2206" t="s">
        <v>91</v>
      </c>
      <c r="G2206" t="s">
        <v>11</v>
      </c>
      <c r="H2206" t="s">
        <v>25</v>
      </c>
      <c r="I2206" t="s">
        <v>2</v>
      </c>
      <c r="J2206" t="s">
        <v>13</v>
      </c>
      <c r="K2206" t="s">
        <v>34</v>
      </c>
      <c r="L2206" t="s">
        <v>38</v>
      </c>
      <c r="M2206">
        <v>6</v>
      </c>
      <c r="N2206">
        <v>121.58</v>
      </c>
      <c r="O2206">
        <v>0.15</v>
      </c>
      <c r="P2206">
        <v>68.86</v>
      </c>
      <c r="Q2206">
        <v>620.05799999999999</v>
      </c>
      <c r="R2206">
        <v>413.15999999999997</v>
      </c>
      <c r="S2206">
        <v>206.89800000000002</v>
      </c>
      <c r="T2206">
        <v>0.33367523683268346</v>
      </c>
      <c r="U2206">
        <v>2026</v>
      </c>
      <c r="V2206" t="s">
        <v>90</v>
      </c>
      <c r="W2206">
        <v>10</v>
      </c>
      <c r="X2206" t="s">
        <v>91</v>
      </c>
    </row>
    <row r="2207" spans="1:24">
      <c r="A2207">
        <v>1707</v>
      </c>
      <c r="B2207" s="19">
        <v>46322</v>
      </c>
      <c r="C2207">
        <v>2026</v>
      </c>
      <c r="D2207" t="s">
        <v>90</v>
      </c>
      <c r="E2207">
        <v>10</v>
      </c>
      <c r="F2207" t="s">
        <v>91</v>
      </c>
      <c r="G2207" t="s">
        <v>11</v>
      </c>
      <c r="H2207" t="s">
        <v>52</v>
      </c>
      <c r="I2207" t="s">
        <v>2</v>
      </c>
      <c r="J2207" t="s">
        <v>13</v>
      </c>
      <c r="K2207" t="s">
        <v>14</v>
      </c>
      <c r="L2207" t="s">
        <v>15</v>
      </c>
      <c r="M2207">
        <v>2</v>
      </c>
      <c r="N2207">
        <v>35.36</v>
      </c>
      <c r="O2207">
        <v>0</v>
      </c>
      <c r="P2207">
        <v>13.33</v>
      </c>
      <c r="Q2207">
        <v>70.72</v>
      </c>
      <c r="R2207">
        <v>26.66</v>
      </c>
      <c r="S2207">
        <v>44.06</v>
      </c>
      <c r="T2207">
        <v>0.62302036199095023</v>
      </c>
      <c r="U2207">
        <v>2026</v>
      </c>
      <c r="V2207" t="s">
        <v>90</v>
      </c>
      <c r="W2207">
        <v>10</v>
      </c>
      <c r="X2207" t="s">
        <v>91</v>
      </c>
    </row>
    <row r="2208" spans="1:24">
      <c r="A2208">
        <v>1989</v>
      </c>
      <c r="B2208" s="19">
        <v>46322</v>
      </c>
      <c r="C2208">
        <v>2026</v>
      </c>
      <c r="D2208" t="s">
        <v>90</v>
      </c>
      <c r="E2208">
        <v>10</v>
      </c>
      <c r="F2208" t="s">
        <v>91</v>
      </c>
      <c r="G2208" t="s">
        <v>20</v>
      </c>
      <c r="H2208" t="s">
        <v>21</v>
      </c>
      <c r="I2208" t="s">
        <v>2</v>
      </c>
      <c r="J2208" t="s">
        <v>13</v>
      </c>
      <c r="K2208" t="s">
        <v>23</v>
      </c>
      <c r="L2208" t="s">
        <v>24</v>
      </c>
      <c r="M2208">
        <v>2</v>
      </c>
      <c r="N2208">
        <v>335.73</v>
      </c>
      <c r="O2208">
        <v>0</v>
      </c>
      <c r="P2208">
        <v>199.44</v>
      </c>
      <c r="Q2208">
        <v>671.46</v>
      </c>
      <c r="R2208">
        <v>398.88</v>
      </c>
      <c r="S2208">
        <v>272.58000000000004</v>
      </c>
      <c r="T2208">
        <v>0.4059512107943884</v>
      </c>
      <c r="U2208">
        <v>2026</v>
      </c>
      <c r="V2208" t="s">
        <v>90</v>
      </c>
      <c r="W2208">
        <v>10</v>
      </c>
      <c r="X2208" t="s">
        <v>91</v>
      </c>
    </row>
    <row r="2209" spans="1:24">
      <c r="A2209">
        <v>2852</v>
      </c>
      <c r="B2209" s="19">
        <v>46322</v>
      </c>
      <c r="C2209">
        <v>2026</v>
      </c>
      <c r="D2209" t="s">
        <v>90</v>
      </c>
      <c r="E2209">
        <v>10</v>
      </c>
      <c r="F2209" t="s">
        <v>91</v>
      </c>
      <c r="G2209" t="s">
        <v>6</v>
      </c>
      <c r="H2209" t="s">
        <v>43</v>
      </c>
      <c r="I2209" t="s">
        <v>8</v>
      </c>
      <c r="J2209" t="s">
        <v>16</v>
      </c>
      <c r="K2209" t="s">
        <v>9</v>
      </c>
      <c r="L2209" t="s">
        <v>17</v>
      </c>
      <c r="M2209">
        <v>3</v>
      </c>
      <c r="N2209">
        <v>141.96</v>
      </c>
      <c r="O2209">
        <v>0.1</v>
      </c>
      <c r="P2209">
        <v>77.42</v>
      </c>
      <c r="Q2209">
        <v>383.29200000000003</v>
      </c>
      <c r="R2209">
        <v>232.26</v>
      </c>
      <c r="S2209">
        <v>151.03200000000004</v>
      </c>
      <c r="T2209">
        <v>0.39403900942362485</v>
      </c>
      <c r="U2209">
        <v>2026</v>
      </c>
      <c r="V2209" t="s">
        <v>90</v>
      </c>
      <c r="W2209">
        <v>10</v>
      </c>
      <c r="X2209" t="s">
        <v>91</v>
      </c>
    </row>
    <row r="2210" spans="1:24">
      <c r="A2210">
        <v>4762</v>
      </c>
      <c r="B2210" s="19">
        <v>46322</v>
      </c>
      <c r="C2210">
        <v>2026</v>
      </c>
      <c r="D2210" t="s">
        <v>90</v>
      </c>
      <c r="E2210">
        <v>10</v>
      </c>
      <c r="F2210" t="s">
        <v>91</v>
      </c>
      <c r="G2210" t="s">
        <v>6</v>
      </c>
      <c r="H2210" t="s">
        <v>43</v>
      </c>
      <c r="I2210" t="s">
        <v>28</v>
      </c>
      <c r="J2210" t="s">
        <v>13</v>
      </c>
      <c r="K2210" t="s">
        <v>34</v>
      </c>
      <c r="L2210" t="s">
        <v>45</v>
      </c>
      <c r="M2210">
        <v>2</v>
      </c>
      <c r="N2210">
        <v>51.76</v>
      </c>
      <c r="O2210">
        <v>0</v>
      </c>
      <c r="P2210">
        <v>21.64</v>
      </c>
      <c r="Q2210">
        <v>103.52</v>
      </c>
      <c r="R2210">
        <v>43.28</v>
      </c>
      <c r="S2210">
        <v>60.239999999999995</v>
      </c>
      <c r="T2210">
        <v>0.58191653786707875</v>
      </c>
      <c r="U2210">
        <v>2026</v>
      </c>
      <c r="V2210" t="s">
        <v>90</v>
      </c>
      <c r="W2210">
        <v>10</v>
      </c>
      <c r="X2210" t="s">
        <v>91</v>
      </c>
    </row>
    <row r="2211" spans="1:24">
      <c r="A2211">
        <v>4997</v>
      </c>
      <c r="B2211" s="19">
        <v>46322</v>
      </c>
      <c r="C2211">
        <v>2026</v>
      </c>
      <c r="D2211" t="s">
        <v>90</v>
      </c>
      <c r="E2211">
        <v>10</v>
      </c>
      <c r="F2211" t="s">
        <v>91</v>
      </c>
      <c r="G2211" t="s">
        <v>20</v>
      </c>
      <c r="H2211" t="s">
        <v>31</v>
      </c>
      <c r="I2211" t="s">
        <v>2</v>
      </c>
      <c r="J2211" t="s">
        <v>3</v>
      </c>
      <c r="K2211" t="s">
        <v>23</v>
      </c>
      <c r="L2211" t="s">
        <v>29</v>
      </c>
      <c r="M2211">
        <v>3</v>
      </c>
      <c r="N2211">
        <v>194.09</v>
      </c>
      <c r="O2211">
        <v>0.1</v>
      </c>
      <c r="P2211">
        <v>105.84</v>
      </c>
      <c r="Q2211">
        <v>524.04300000000001</v>
      </c>
      <c r="R2211">
        <v>317.52</v>
      </c>
      <c r="S2211">
        <v>206.52300000000002</v>
      </c>
      <c r="T2211">
        <v>0.39409552269565667</v>
      </c>
      <c r="U2211">
        <v>2026</v>
      </c>
      <c r="V2211" t="s">
        <v>90</v>
      </c>
      <c r="W2211">
        <v>10</v>
      </c>
      <c r="X2211" t="s">
        <v>91</v>
      </c>
    </row>
    <row r="2212" spans="1:24">
      <c r="A2212">
        <v>1238</v>
      </c>
      <c r="B2212" s="19">
        <v>46323</v>
      </c>
      <c r="C2212">
        <v>2026</v>
      </c>
      <c r="D2212" t="s">
        <v>90</v>
      </c>
      <c r="E2212">
        <v>10</v>
      </c>
      <c r="F2212" t="s">
        <v>91</v>
      </c>
      <c r="G2212" t="s">
        <v>6</v>
      </c>
      <c r="H2212" t="s">
        <v>43</v>
      </c>
      <c r="I2212" t="s">
        <v>2</v>
      </c>
      <c r="J2212" t="s">
        <v>3</v>
      </c>
      <c r="K2212" t="s">
        <v>23</v>
      </c>
      <c r="L2212" t="s">
        <v>51</v>
      </c>
      <c r="M2212">
        <v>1</v>
      </c>
      <c r="N2212">
        <v>125.39</v>
      </c>
      <c r="O2212">
        <v>0.05</v>
      </c>
      <c r="P2212">
        <v>61.19</v>
      </c>
      <c r="Q2212">
        <v>119.12049999999999</v>
      </c>
      <c r="R2212">
        <v>61.19</v>
      </c>
      <c r="S2212">
        <v>57.930499999999995</v>
      </c>
      <c r="T2212">
        <v>0.48631847582909743</v>
      </c>
      <c r="U2212">
        <v>2026</v>
      </c>
      <c r="V2212" t="s">
        <v>90</v>
      </c>
      <c r="W2212">
        <v>10</v>
      </c>
      <c r="X2212" t="s">
        <v>91</v>
      </c>
    </row>
    <row r="2213" spans="1:24">
      <c r="A2213">
        <v>2622</v>
      </c>
      <c r="B2213" s="19">
        <v>46323</v>
      </c>
      <c r="C2213">
        <v>2026</v>
      </c>
      <c r="D2213" t="s">
        <v>90</v>
      </c>
      <c r="E2213">
        <v>10</v>
      </c>
      <c r="F2213" t="s">
        <v>91</v>
      </c>
      <c r="G2213" t="s">
        <v>0</v>
      </c>
      <c r="H2213" t="s">
        <v>50</v>
      </c>
      <c r="I2213" t="s">
        <v>28</v>
      </c>
      <c r="J2213" t="s">
        <v>13</v>
      </c>
      <c r="K2213" t="s">
        <v>23</v>
      </c>
      <c r="L2213" t="s">
        <v>40</v>
      </c>
      <c r="M2213">
        <v>3</v>
      </c>
      <c r="N2213">
        <v>83.73</v>
      </c>
      <c r="O2213">
        <v>0.15</v>
      </c>
      <c r="P2213">
        <v>39.43</v>
      </c>
      <c r="Q2213">
        <v>213.51149999999998</v>
      </c>
      <c r="R2213">
        <v>118.28999999999999</v>
      </c>
      <c r="S2213">
        <v>95.221499999999992</v>
      </c>
      <c r="T2213">
        <v>0.44597831966896395</v>
      </c>
      <c r="U2213">
        <v>2026</v>
      </c>
      <c r="V2213" t="s">
        <v>90</v>
      </c>
      <c r="W2213">
        <v>10</v>
      </c>
      <c r="X2213" t="s">
        <v>91</v>
      </c>
    </row>
    <row r="2214" spans="1:24">
      <c r="A2214">
        <v>3106</v>
      </c>
      <c r="B2214" s="19">
        <v>46323</v>
      </c>
      <c r="C2214">
        <v>2026</v>
      </c>
      <c r="D2214" t="s">
        <v>90</v>
      </c>
      <c r="E2214">
        <v>10</v>
      </c>
      <c r="F2214" t="s">
        <v>91</v>
      </c>
      <c r="G2214" t="s">
        <v>20</v>
      </c>
      <c r="H2214" t="s">
        <v>33</v>
      </c>
      <c r="I2214" t="s">
        <v>28</v>
      </c>
      <c r="J2214" t="s">
        <v>16</v>
      </c>
      <c r="K2214" t="s">
        <v>34</v>
      </c>
      <c r="L2214" t="s">
        <v>42</v>
      </c>
      <c r="M2214">
        <v>3</v>
      </c>
      <c r="N2214">
        <v>36.99</v>
      </c>
      <c r="O2214">
        <v>0.05</v>
      </c>
      <c r="P2214">
        <v>14.14</v>
      </c>
      <c r="Q2214">
        <v>105.42149999999999</v>
      </c>
      <c r="R2214">
        <v>42.42</v>
      </c>
      <c r="S2214">
        <v>63.001499999999993</v>
      </c>
      <c r="T2214">
        <v>0.59761528720422297</v>
      </c>
      <c r="U2214">
        <v>2026</v>
      </c>
      <c r="V2214" t="s">
        <v>90</v>
      </c>
      <c r="W2214">
        <v>10</v>
      </c>
      <c r="X2214" t="s">
        <v>91</v>
      </c>
    </row>
    <row r="2215" spans="1:24">
      <c r="A2215">
        <v>3274</v>
      </c>
      <c r="B2215" s="19">
        <v>46323</v>
      </c>
      <c r="C2215">
        <v>2026</v>
      </c>
      <c r="D2215" t="s">
        <v>90</v>
      </c>
      <c r="E2215">
        <v>10</v>
      </c>
      <c r="F2215" t="s">
        <v>91</v>
      </c>
      <c r="G2215" t="s">
        <v>20</v>
      </c>
      <c r="H2215" t="s">
        <v>31</v>
      </c>
      <c r="I2215" t="s">
        <v>28</v>
      </c>
      <c r="J2215" t="s">
        <v>13</v>
      </c>
      <c r="K2215" t="s">
        <v>34</v>
      </c>
      <c r="L2215" t="s">
        <v>35</v>
      </c>
      <c r="M2215">
        <v>1</v>
      </c>
      <c r="N2215">
        <v>39.42</v>
      </c>
      <c r="O2215">
        <v>0</v>
      </c>
      <c r="P2215">
        <v>14.58</v>
      </c>
      <c r="Q2215">
        <v>39.42</v>
      </c>
      <c r="R2215">
        <v>14.58</v>
      </c>
      <c r="S2215">
        <v>24.840000000000003</v>
      </c>
      <c r="T2215">
        <v>0.63013698630136994</v>
      </c>
      <c r="U2215">
        <v>2026</v>
      </c>
      <c r="V2215" t="s">
        <v>90</v>
      </c>
      <c r="W2215">
        <v>10</v>
      </c>
      <c r="X2215" t="s">
        <v>91</v>
      </c>
    </row>
    <row r="2216" spans="1:24">
      <c r="A2216">
        <v>3542</v>
      </c>
      <c r="B2216" s="19">
        <v>46323</v>
      </c>
      <c r="C2216">
        <v>2026</v>
      </c>
      <c r="D2216" t="s">
        <v>90</v>
      </c>
      <c r="E2216">
        <v>10</v>
      </c>
      <c r="F2216" t="s">
        <v>91</v>
      </c>
      <c r="G2216" t="s">
        <v>20</v>
      </c>
      <c r="H2216" t="s">
        <v>21</v>
      </c>
      <c r="I2216" t="s">
        <v>2</v>
      </c>
      <c r="J2216" t="s">
        <v>13</v>
      </c>
      <c r="K2216" t="s">
        <v>4</v>
      </c>
      <c r="L2216" t="s">
        <v>22</v>
      </c>
      <c r="M2216">
        <v>2</v>
      </c>
      <c r="N2216">
        <v>50.66</v>
      </c>
      <c r="O2216">
        <v>0</v>
      </c>
      <c r="P2216">
        <v>22.02</v>
      </c>
      <c r="Q2216">
        <v>101.32</v>
      </c>
      <c r="R2216">
        <v>44.04</v>
      </c>
      <c r="S2216">
        <v>57.279999999999994</v>
      </c>
      <c r="T2216">
        <v>0.56533754441373862</v>
      </c>
      <c r="U2216">
        <v>2026</v>
      </c>
      <c r="V2216" t="s">
        <v>90</v>
      </c>
      <c r="W2216">
        <v>10</v>
      </c>
      <c r="X2216" t="s">
        <v>91</v>
      </c>
    </row>
    <row r="2217" spans="1:24">
      <c r="A2217">
        <v>3704</v>
      </c>
      <c r="B2217" s="19">
        <v>46323</v>
      </c>
      <c r="C2217">
        <v>2026</v>
      </c>
      <c r="D2217" t="s">
        <v>90</v>
      </c>
      <c r="E2217">
        <v>10</v>
      </c>
      <c r="F2217" t="s">
        <v>91</v>
      </c>
      <c r="G2217" t="s">
        <v>6</v>
      </c>
      <c r="H2217" t="s">
        <v>43</v>
      </c>
      <c r="I2217" t="s">
        <v>2</v>
      </c>
      <c r="J2217" t="s">
        <v>3</v>
      </c>
      <c r="K2217" t="s">
        <v>9</v>
      </c>
      <c r="L2217" t="s">
        <v>46</v>
      </c>
      <c r="M2217">
        <v>4</v>
      </c>
      <c r="N2217">
        <v>71.959999999999994</v>
      </c>
      <c r="O2217">
        <v>0.1</v>
      </c>
      <c r="P2217">
        <v>31.51</v>
      </c>
      <c r="Q2217">
        <v>259.05599999999998</v>
      </c>
      <c r="R2217">
        <v>126.04</v>
      </c>
      <c r="S2217">
        <v>133.01599999999996</v>
      </c>
      <c r="T2217">
        <v>0.51346427027360864</v>
      </c>
      <c r="U2217">
        <v>2026</v>
      </c>
      <c r="V2217" t="s">
        <v>90</v>
      </c>
      <c r="W2217">
        <v>10</v>
      </c>
      <c r="X2217" t="s">
        <v>91</v>
      </c>
    </row>
    <row r="2218" spans="1:24">
      <c r="A2218">
        <v>4699</v>
      </c>
      <c r="B2218" s="19">
        <v>46323</v>
      </c>
      <c r="C2218">
        <v>2026</v>
      </c>
      <c r="D2218" t="s">
        <v>90</v>
      </c>
      <c r="E2218">
        <v>10</v>
      </c>
      <c r="F2218" t="s">
        <v>91</v>
      </c>
      <c r="G2218" t="s">
        <v>11</v>
      </c>
      <c r="H2218" t="s">
        <v>25</v>
      </c>
      <c r="I2218" t="s">
        <v>19</v>
      </c>
      <c r="J2218" t="s">
        <v>3</v>
      </c>
      <c r="K2218" t="s">
        <v>4</v>
      </c>
      <c r="L2218" t="s">
        <v>22</v>
      </c>
      <c r="M2218">
        <v>1</v>
      </c>
      <c r="N2218">
        <v>49.72</v>
      </c>
      <c r="O2218">
        <v>0.05</v>
      </c>
      <c r="P2218">
        <v>22.5</v>
      </c>
      <c r="Q2218">
        <v>47.233999999999995</v>
      </c>
      <c r="R2218">
        <v>22.5</v>
      </c>
      <c r="S2218">
        <v>24.733999999999995</v>
      </c>
      <c r="T2218">
        <v>0.52364821950290041</v>
      </c>
      <c r="U2218">
        <v>2026</v>
      </c>
      <c r="V2218" t="s">
        <v>90</v>
      </c>
      <c r="W2218">
        <v>10</v>
      </c>
      <c r="X2218" t="s">
        <v>91</v>
      </c>
    </row>
    <row r="2219" spans="1:24">
      <c r="A2219">
        <v>1226</v>
      </c>
      <c r="B2219" s="19">
        <v>46324</v>
      </c>
      <c r="C2219">
        <v>2026</v>
      </c>
      <c r="D2219" t="s">
        <v>90</v>
      </c>
      <c r="E2219">
        <v>10</v>
      </c>
      <c r="F2219" t="s">
        <v>91</v>
      </c>
      <c r="G2219" t="s">
        <v>0</v>
      </c>
      <c r="H2219" t="s">
        <v>1</v>
      </c>
      <c r="I2219" t="s">
        <v>28</v>
      </c>
      <c r="J2219" t="s">
        <v>3</v>
      </c>
      <c r="K2219" t="s">
        <v>14</v>
      </c>
      <c r="L2219" t="s">
        <v>15</v>
      </c>
      <c r="M2219">
        <v>1</v>
      </c>
      <c r="N2219">
        <v>36.58</v>
      </c>
      <c r="O2219">
        <v>0</v>
      </c>
      <c r="P2219">
        <v>13.5</v>
      </c>
      <c r="Q2219">
        <v>36.58</v>
      </c>
      <c r="R2219">
        <v>13.5</v>
      </c>
      <c r="S2219">
        <v>23.08</v>
      </c>
      <c r="T2219">
        <v>0.63094587206123565</v>
      </c>
      <c r="U2219">
        <v>2026</v>
      </c>
      <c r="V2219" t="s">
        <v>90</v>
      </c>
      <c r="W2219">
        <v>10</v>
      </c>
      <c r="X2219" t="s">
        <v>91</v>
      </c>
    </row>
    <row r="2220" spans="1:24">
      <c r="A2220">
        <v>1245</v>
      </c>
      <c r="B2220" s="19">
        <v>46324</v>
      </c>
      <c r="C2220">
        <v>2026</v>
      </c>
      <c r="D2220" t="s">
        <v>90</v>
      </c>
      <c r="E2220">
        <v>10</v>
      </c>
      <c r="F2220" t="s">
        <v>91</v>
      </c>
      <c r="G2220" t="s">
        <v>6</v>
      </c>
      <c r="H2220" t="s">
        <v>27</v>
      </c>
      <c r="I2220" t="s">
        <v>28</v>
      </c>
      <c r="J2220" t="s">
        <v>3</v>
      </c>
      <c r="K2220" t="s">
        <v>34</v>
      </c>
      <c r="L2220" t="s">
        <v>35</v>
      </c>
      <c r="M2220">
        <v>2</v>
      </c>
      <c r="N2220">
        <v>41.06</v>
      </c>
      <c r="O2220">
        <v>0.05</v>
      </c>
      <c r="P2220">
        <v>15.07</v>
      </c>
      <c r="Q2220">
        <v>78.013999999999996</v>
      </c>
      <c r="R2220">
        <v>30.14</v>
      </c>
      <c r="S2220">
        <v>47.873999999999995</v>
      </c>
      <c r="T2220">
        <v>0.6136590868305688</v>
      </c>
      <c r="U2220">
        <v>2026</v>
      </c>
      <c r="V2220" t="s">
        <v>90</v>
      </c>
      <c r="W2220">
        <v>10</v>
      </c>
      <c r="X2220" t="s">
        <v>91</v>
      </c>
    </row>
    <row r="2221" spans="1:24">
      <c r="A2221">
        <v>1477</v>
      </c>
      <c r="B2221" s="19">
        <v>46324</v>
      </c>
      <c r="C2221">
        <v>2026</v>
      </c>
      <c r="D2221" t="s">
        <v>90</v>
      </c>
      <c r="E2221">
        <v>10</v>
      </c>
      <c r="F2221" t="s">
        <v>91</v>
      </c>
      <c r="G2221" t="s">
        <v>6</v>
      </c>
      <c r="H2221" t="s">
        <v>49</v>
      </c>
      <c r="I2221" t="s">
        <v>28</v>
      </c>
      <c r="J2221" t="s">
        <v>3</v>
      </c>
      <c r="K2221" t="s">
        <v>23</v>
      </c>
      <c r="L2221" t="s">
        <v>51</v>
      </c>
      <c r="M2221">
        <v>1</v>
      </c>
      <c r="N2221">
        <v>121.78</v>
      </c>
      <c r="O2221">
        <v>0.15</v>
      </c>
      <c r="P2221">
        <v>61.55</v>
      </c>
      <c r="Q2221">
        <v>103.51300000000001</v>
      </c>
      <c r="R2221">
        <v>61.55</v>
      </c>
      <c r="S2221">
        <v>41.963000000000008</v>
      </c>
      <c r="T2221">
        <v>0.40538869513974096</v>
      </c>
      <c r="U2221">
        <v>2026</v>
      </c>
      <c r="V2221" t="s">
        <v>90</v>
      </c>
      <c r="W2221">
        <v>10</v>
      </c>
      <c r="X2221" t="s">
        <v>91</v>
      </c>
    </row>
    <row r="2222" spans="1:24">
      <c r="A2222">
        <v>1575</v>
      </c>
      <c r="B2222" s="19">
        <v>46324</v>
      </c>
      <c r="C2222">
        <v>2026</v>
      </c>
      <c r="D2222" t="s">
        <v>90</v>
      </c>
      <c r="E2222">
        <v>10</v>
      </c>
      <c r="F2222" t="s">
        <v>91</v>
      </c>
      <c r="G2222" t="s">
        <v>20</v>
      </c>
      <c r="H2222" t="s">
        <v>31</v>
      </c>
      <c r="I2222" t="s">
        <v>8</v>
      </c>
      <c r="J2222" t="s">
        <v>3</v>
      </c>
      <c r="K2222" t="s">
        <v>14</v>
      </c>
      <c r="L2222" t="s">
        <v>44</v>
      </c>
      <c r="M2222">
        <v>5</v>
      </c>
      <c r="N2222">
        <v>130.68</v>
      </c>
      <c r="O2222">
        <v>0.2</v>
      </c>
      <c r="P2222">
        <v>67.209999999999994</v>
      </c>
      <c r="Q2222">
        <v>522.72000000000014</v>
      </c>
      <c r="R2222">
        <v>336.04999999999995</v>
      </c>
      <c r="S2222">
        <v>186.67000000000019</v>
      </c>
      <c r="T2222">
        <v>0.35711279461279488</v>
      </c>
      <c r="U2222">
        <v>2026</v>
      </c>
      <c r="V2222" t="s">
        <v>90</v>
      </c>
      <c r="W2222">
        <v>10</v>
      </c>
      <c r="X2222" t="s">
        <v>91</v>
      </c>
    </row>
    <row r="2223" spans="1:24">
      <c r="A2223">
        <v>2830</v>
      </c>
      <c r="B2223" s="19">
        <v>46324</v>
      </c>
      <c r="C2223">
        <v>2026</v>
      </c>
      <c r="D2223" t="s">
        <v>90</v>
      </c>
      <c r="E2223">
        <v>10</v>
      </c>
      <c r="F2223" t="s">
        <v>91</v>
      </c>
      <c r="G2223" t="s">
        <v>11</v>
      </c>
      <c r="H2223" t="s">
        <v>12</v>
      </c>
      <c r="I2223" t="s">
        <v>2</v>
      </c>
      <c r="J2223" t="s">
        <v>13</v>
      </c>
      <c r="K2223" t="s">
        <v>14</v>
      </c>
      <c r="L2223" t="s">
        <v>48</v>
      </c>
      <c r="M2223">
        <v>1</v>
      </c>
      <c r="N2223">
        <v>161.94999999999999</v>
      </c>
      <c r="O2223">
        <v>0</v>
      </c>
      <c r="P2223">
        <v>86.61</v>
      </c>
      <c r="Q2223">
        <v>161.94999999999999</v>
      </c>
      <c r="R2223">
        <v>86.61</v>
      </c>
      <c r="S2223">
        <v>75.339999999999989</v>
      </c>
      <c r="T2223">
        <v>0.46520531028095086</v>
      </c>
      <c r="U2223">
        <v>2026</v>
      </c>
      <c r="V2223" t="s">
        <v>90</v>
      </c>
      <c r="W2223">
        <v>10</v>
      </c>
      <c r="X2223" t="s">
        <v>91</v>
      </c>
    </row>
    <row r="2224" spans="1:24">
      <c r="A2224">
        <v>2884</v>
      </c>
      <c r="B2224" s="19">
        <v>46324</v>
      </c>
      <c r="C2224">
        <v>2026</v>
      </c>
      <c r="D2224" t="s">
        <v>90</v>
      </c>
      <c r="E2224">
        <v>10</v>
      </c>
      <c r="F2224" t="s">
        <v>91</v>
      </c>
      <c r="G2224" t="s">
        <v>0</v>
      </c>
      <c r="H2224" t="s">
        <v>50</v>
      </c>
      <c r="I2224" t="s">
        <v>19</v>
      </c>
      <c r="J2224" t="s">
        <v>3</v>
      </c>
      <c r="K2224" t="s">
        <v>4</v>
      </c>
      <c r="L2224" t="s">
        <v>5</v>
      </c>
      <c r="M2224">
        <v>2</v>
      </c>
      <c r="N2224">
        <v>83.6</v>
      </c>
      <c r="O2224">
        <v>0</v>
      </c>
      <c r="P2224">
        <v>43.01</v>
      </c>
      <c r="Q2224">
        <v>167.2</v>
      </c>
      <c r="R2224">
        <v>86.02</v>
      </c>
      <c r="S2224">
        <v>81.179999999999993</v>
      </c>
      <c r="T2224">
        <v>0.48552631578947369</v>
      </c>
      <c r="U2224">
        <v>2026</v>
      </c>
      <c r="V2224" t="s">
        <v>90</v>
      </c>
      <c r="W2224">
        <v>10</v>
      </c>
      <c r="X2224" t="s">
        <v>91</v>
      </c>
    </row>
    <row r="2225" spans="1:24">
      <c r="A2225">
        <v>3093</v>
      </c>
      <c r="B2225" s="19">
        <v>46324</v>
      </c>
      <c r="C2225">
        <v>2026</v>
      </c>
      <c r="D2225" t="s">
        <v>90</v>
      </c>
      <c r="E2225">
        <v>10</v>
      </c>
      <c r="F2225" t="s">
        <v>91</v>
      </c>
      <c r="G2225" t="s">
        <v>20</v>
      </c>
      <c r="H2225" t="s">
        <v>21</v>
      </c>
      <c r="I2225" t="s">
        <v>8</v>
      </c>
      <c r="J2225" t="s">
        <v>16</v>
      </c>
      <c r="K2225" t="s">
        <v>23</v>
      </c>
      <c r="L2225" t="s">
        <v>29</v>
      </c>
      <c r="M2225">
        <v>3</v>
      </c>
      <c r="N2225">
        <v>194.19</v>
      </c>
      <c r="O2225">
        <v>0.15</v>
      </c>
      <c r="P2225">
        <v>104.22</v>
      </c>
      <c r="Q2225">
        <v>495.18449999999996</v>
      </c>
      <c r="R2225">
        <v>312.65999999999997</v>
      </c>
      <c r="S2225">
        <v>182.52449999999999</v>
      </c>
      <c r="T2225">
        <v>0.36859897674503139</v>
      </c>
      <c r="U2225">
        <v>2026</v>
      </c>
      <c r="V2225" t="s">
        <v>90</v>
      </c>
      <c r="W2225">
        <v>10</v>
      </c>
      <c r="X2225" t="s">
        <v>91</v>
      </c>
    </row>
    <row r="2226" spans="1:24">
      <c r="A2226">
        <v>3613</v>
      </c>
      <c r="B2226" s="19">
        <v>46324</v>
      </c>
      <c r="C2226">
        <v>2026</v>
      </c>
      <c r="D2226" t="s">
        <v>90</v>
      </c>
      <c r="E2226">
        <v>10</v>
      </c>
      <c r="F2226" t="s">
        <v>91</v>
      </c>
      <c r="G2226" t="s">
        <v>6</v>
      </c>
      <c r="H2226" t="s">
        <v>43</v>
      </c>
      <c r="I2226" t="s">
        <v>2</v>
      </c>
      <c r="J2226" t="s">
        <v>3</v>
      </c>
      <c r="K2226" t="s">
        <v>14</v>
      </c>
      <c r="L2226" t="s">
        <v>48</v>
      </c>
      <c r="M2226">
        <v>3</v>
      </c>
      <c r="N2226">
        <v>167.41</v>
      </c>
      <c r="O2226">
        <v>0</v>
      </c>
      <c r="P2226">
        <v>85.33</v>
      </c>
      <c r="Q2226">
        <v>502.23</v>
      </c>
      <c r="R2226">
        <v>255.99</v>
      </c>
      <c r="S2226">
        <v>246.24</v>
      </c>
      <c r="T2226">
        <v>0.49029329191804549</v>
      </c>
      <c r="U2226">
        <v>2026</v>
      </c>
      <c r="V2226" t="s">
        <v>90</v>
      </c>
      <c r="W2226">
        <v>10</v>
      </c>
      <c r="X2226" t="s">
        <v>91</v>
      </c>
    </row>
    <row r="2227" spans="1:24">
      <c r="A2227">
        <v>4496</v>
      </c>
      <c r="B2227" s="19">
        <v>46324</v>
      </c>
      <c r="C2227">
        <v>2026</v>
      </c>
      <c r="D2227" t="s">
        <v>90</v>
      </c>
      <c r="E2227">
        <v>10</v>
      </c>
      <c r="F2227" t="s">
        <v>91</v>
      </c>
      <c r="G2227" t="s">
        <v>20</v>
      </c>
      <c r="H2227" t="s">
        <v>33</v>
      </c>
      <c r="I2227" t="s">
        <v>2</v>
      </c>
      <c r="J2227" t="s">
        <v>3</v>
      </c>
      <c r="K2227" t="s">
        <v>34</v>
      </c>
      <c r="L2227" t="s">
        <v>35</v>
      </c>
      <c r="M2227">
        <v>2</v>
      </c>
      <c r="N2227">
        <v>40.83</v>
      </c>
      <c r="O2227">
        <v>0.1</v>
      </c>
      <c r="P2227">
        <v>14.91</v>
      </c>
      <c r="Q2227">
        <v>73.494</v>
      </c>
      <c r="R2227">
        <v>29.82</v>
      </c>
      <c r="S2227">
        <v>43.673999999999999</v>
      </c>
      <c r="T2227">
        <v>0.59425259204833047</v>
      </c>
      <c r="U2227">
        <v>2026</v>
      </c>
      <c r="V2227" t="s">
        <v>90</v>
      </c>
      <c r="W2227">
        <v>10</v>
      </c>
      <c r="X2227" t="s">
        <v>91</v>
      </c>
    </row>
    <row r="2228" spans="1:24">
      <c r="A2228">
        <v>5194</v>
      </c>
      <c r="B2228" s="19">
        <v>46324</v>
      </c>
      <c r="C2228">
        <v>2026</v>
      </c>
      <c r="D2228" t="s">
        <v>90</v>
      </c>
      <c r="E2228">
        <v>10</v>
      </c>
      <c r="F2228" t="s">
        <v>91</v>
      </c>
      <c r="G2228" t="s">
        <v>0</v>
      </c>
      <c r="H2228" t="s">
        <v>36</v>
      </c>
      <c r="I2228" t="s">
        <v>8</v>
      </c>
      <c r="J2228" t="s">
        <v>16</v>
      </c>
      <c r="K2228" t="s">
        <v>23</v>
      </c>
      <c r="L2228" t="s">
        <v>40</v>
      </c>
      <c r="M2228">
        <v>12</v>
      </c>
      <c r="N2228">
        <v>80.84</v>
      </c>
      <c r="O2228">
        <v>0.1</v>
      </c>
      <c r="P2228">
        <v>38.39</v>
      </c>
      <c r="Q2228">
        <v>873.072</v>
      </c>
      <c r="R2228">
        <v>460.68</v>
      </c>
      <c r="S2228">
        <v>412.392</v>
      </c>
      <c r="T2228">
        <v>0.4723459233602727</v>
      </c>
      <c r="U2228">
        <v>2026</v>
      </c>
      <c r="V2228" t="s">
        <v>90</v>
      </c>
      <c r="W2228">
        <v>10</v>
      </c>
      <c r="X2228" t="s">
        <v>91</v>
      </c>
    </row>
    <row r="2229" spans="1:24">
      <c r="A2229">
        <v>339</v>
      </c>
      <c r="B2229" s="19">
        <v>46325</v>
      </c>
      <c r="C2229">
        <v>2026</v>
      </c>
      <c r="D2229" t="s">
        <v>90</v>
      </c>
      <c r="E2229">
        <v>10</v>
      </c>
      <c r="F2229" t="s">
        <v>91</v>
      </c>
      <c r="G2229" t="s">
        <v>20</v>
      </c>
      <c r="H2229" t="s">
        <v>47</v>
      </c>
      <c r="I2229" t="s">
        <v>2</v>
      </c>
      <c r="J2229" t="s">
        <v>3</v>
      </c>
      <c r="K2229" t="s">
        <v>4</v>
      </c>
      <c r="L2229" t="s">
        <v>26</v>
      </c>
      <c r="M2229">
        <v>1</v>
      </c>
      <c r="N2229">
        <v>39.65</v>
      </c>
      <c r="O2229">
        <v>0</v>
      </c>
      <c r="P2229">
        <v>16.38</v>
      </c>
      <c r="Q2229">
        <v>39.65</v>
      </c>
      <c r="R2229">
        <v>16.38</v>
      </c>
      <c r="S2229">
        <v>23.27</v>
      </c>
      <c r="T2229">
        <v>0.58688524590163937</v>
      </c>
      <c r="U2229">
        <v>2026</v>
      </c>
      <c r="V2229" t="s">
        <v>90</v>
      </c>
      <c r="W2229">
        <v>10</v>
      </c>
      <c r="X2229" t="s">
        <v>91</v>
      </c>
    </row>
    <row r="2230" spans="1:24">
      <c r="A2230">
        <v>1199</v>
      </c>
      <c r="B2230" s="19">
        <v>46325</v>
      </c>
      <c r="C2230">
        <v>2026</v>
      </c>
      <c r="D2230" t="s">
        <v>90</v>
      </c>
      <c r="E2230">
        <v>10</v>
      </c>
      <c r="F2230" t="s">
        <v>91</v>
      </c>
      <c r="G2230" t="s">
        <v>6</v>
      </c>
      <c r="H2230" t="s">
        <v>43</v>
      </c>
      <c r="I2230" t="s">
        <v>2</v>
      </c>
      <c r="J2230" t="s">
        <v>13</v>
      </c>
      <c r="K2230" t="s">
        <v>4</v>
      </c>
      <c r="L2230" t="s">
        <v>30</v>
      </c>
      <c r="M2230">
        <v>1</v>
      </c>
      <c r="N2230">
        <v>102.47</v>
      </c>
      <c r="O2230">
        <v>0.1</v>
      </c>
      <c r="P2230">
        <v>49.75</v>
      </c>
      <c r="Q2230">
        <v>92.222999999999999</v>
      </c>
      <c r="R2230">
        <v>49.75</v>
      </c>
      <c r="S2230">
        <v>42.472999999999999</v>
      </c>
      <c r="T2230">
        <v>0.46054671828068922</v>
      </c>
      <c r="U2230">
        <v>2026</v>
      </c>
      <c r="V2230" t="s">
        <v>90</v>
      </c>
      <c r="W2230">
        <v>10</v>
      </c>
      <c r="X2230" t="s">
        <v>91</v>
      </c>
    </row>
    <row r="2231" spans="1:24">
      <c r="A2231">
        <v>1253</v>
      </c>
      <c r="B2231" s="19">
        <v>46325</v>
      </c>
      <c r="C2231">
        <v>2026</v>
      </c>
      <c r="D2231" t="s">
        <v>90</v>
      </c>
      <c r="E2231">
        <v>10</v>
      </c>
      <c r="F2231" t="s">
        <v>91</v>
      </c>
      <c r="G2231" t="s">
        <v>20</v>
      </c>
      <c r="H2231" t="s">
        <v>47</v>
      </c>
      <c r="I2231" t="s">
        <v>19</v>
      </c>
      <c r="J2231" t="s">
        <v>16</v>
      </c>
      <c r="K2231" t="s">
        <v>34</v>
      </c>
      <c r="L2231" t="s">
        <v>35</v>
      </c>
      <c r="M2231">
        <v>2</v>
      </c>
      <c r="N2231">
        <v>40.43</v>
      </c>
      <c r="O2231">
        <v>0</v>
      </c>
      <c r="P2231">
        <v>14.88</v>
      </c>
      <c r="Q2231">
        <v>80.86</v>
      </c>
      <c r="R2231">
        <v>29.76</v>
      </c>
      <c r="S2231">
        <v>51.099999999999994</v>
      </c>
      <c r="T2231">
        <v>0.63195646796932969</v>
      </c>
      <c r="U2231">
        <v>2026</v>
      </c>
      <c r="V2231" t="s">
        <v>90</v>
      </c>
      <c r="W2231">
        <v>10</v>
      </c>
      <c r="X2231" t="s">
        <v>91</v>
      </c>
    </row>
    <row r="2232" spans="1:24">
      <c r="A2232">
        <v>1407</v>
      </c>
      <c r="B2232" s="19">
        <v>46325</v>
      </c>
      <c r="C2232">
        <v>2026</v>
      </c>
      <c r="D2232" t="s">
        <v>90</v>
      </c>
      <c r="E2232">
        <v>10</v>
      </c>
      <c r="F2232" t="s">
        <v>91</v>
      </c>
      <c r="G2232" t="s">
        <v>20</v>
      </c>
      <c r="H2232" t="s">
        <v>33</v>
      </c>
      <c r="I2232" t="s">
        <v>19</v>
      </c>
      <c r="J2232" t="s">
        <v>16</v>
      </c>
      <c r="K2232" t="s">
        <v>14</v>
      </c>
      <c r="L2232" t="s">
        <v>15</v>
      </c>
      <c r="M2232">
        <v>2</v>
      </c>
      <c r="N2232">
        <v>35.880000000000003</v>
      </c>
      <c r="O2232">
        <v>0.05</v>
      </c>
      <c r="P2232">
        <v>13.52</v>
      </c>
      <c r="Q2232">
        <v>68.171999999999997</v>
      </c>
      <c r="R2232">
        <v>27.04</v>
      </c>
      <c r="S2232">
        <v>41.131999999999998</v>
      </c>
      <c r="T2232">
        <v>0.60335621662852779</v>
      </c>
      <c r="U2232">
        <v>2026</v>
      </c>
      <c r="V2232" t="s">
        <v>90</v>
      </c>
      <c r="W2232">
        <v>10</v>
      </c>
      <c r="X2232" t="s">
        <v>91</v>
      </c>
    </row>
    <row r="2233" spans="1:24">
      <c r="A2233">
        <v>2532</v>
      </c>
      <c r="B2233" s="19">
        <v>46325</v>
      </c>
      <c r="C2233">
        <v>2026</v>
      </c>
      <c r="D2233" t="s">
        <v>90</v>
      </c>
      <c r="E2233">
        <v>10</v>
      </c>
      <c r="F2233" t="s">
        <v>91</v>
      </c>
      <c r="G2233" t="s">
        <v>0</v>
      </c>
      <c r="H2233" t="s">
        <v>50</v>
      </c>
      <c r="I2233" t="s">
        <v>28</v>
      </c>
      <c r="J2233" t="s">
        <v>13</v>
      </c>
      <c r="K2233" t="s">
        <v>4</v>
      </c>
      <c r="L2233" t="s">
        <v>5</v>
      </c>
      <c r="M2233">
        <v>1</v>
      </c>
      <c r="N2233">
        <v>80.400000000000006</v>
      </c>
      <c r="O2233">
        <v>0</v>
      </c>
      <c r="P2233">
        <v>43.34</v>
      </c>
      <c r="Q2233">
        <v>80.400000000000006</v>
      </c>
      <c r="R2233">
        <v>43.34</v>
      </c>
      <c r="S2233">
        <v>37.06</v>
      </c>
      <c r="T2233">
        <v>0.46094527363184079</v>
      </c>
      <c r="U2233">
        <v>2026</v>
      </c>
      <c r="V2233" t="s">
        <v>90</v>
      </c>
      <c r="W2233">
        <v>10</v>
      </c>
      <c r="X2233" t="s">
        <v>91</v>
      </c>
    </row>
    <row r="2234" spans="1:24">
      <c r="A2234">
        <v>307</v>
      </c>
      <c r="B2234" s="19">
        <v>46326</v>
      </c>
      <c r="C2234">
        <v>2026</v>
      </c>
      <c r="D2234" t="s">
        <v>90</v>
      </c>
      <c r="E2234">
        <v>10</v>
      </c>
      <c r="F2234" t="s">
        <v>91</v>
      </c>
      <c r="G2234" t="s">
        <v>20</v>
      </c>
      <c r="H2234" t="s">
        <v>33</v>
      </c>
      <c r="I2234" t="s">
        <v>2</v>
      </c>
      <c r="J2234" t="s">
        <v>3</v>
      </c>
      <c r="K2234" t="s">
        <v>34</v>
      </c>
      <c r="L2234" t="s">
        <v>42</v>
      </c>
      <c r="M2234">
        <v>1</v>
      </c>
      <c r="N2234">
        <v>37.08</v>
      </c>
      <c r="O2234">
        <v>0</v>
      </c>
      <c r="P2234">
        <v>13.62</v>
      </c>
      <c r="Q2234">
        <v>37.08</v>
      </c>
      <c r="R2234">
        <v>13.62</v>
      </c>
      <c r="S2234">
        <v>23.46</v>
      </c>
      <c r="T2234">
        <v>0.63268608414239491</v>
      </c>
      <c r="U2234">
        <v>2026</v>
      </c>
      <c r="V2234" t="s">
        <v>90</v>
      </c>
      <c r="W2234">
        <v>10</v>
      </c>
      <c r="X2234" t="s">
        <v>91</v>
      </c>
    </row>
    <row r="2235" spans="1:24">
      <c r="A2235">
        <v>3257</v>
      </c>
      <c r="B2235" s="19">
        <v>46326</v>
      </c>
      <c r="C2235">
        <v>2026</v>
      </c>
      <c r="D2235" t="s">
        <v>90</v>
      </c>
      <c r="E2235">
        <v>10</v>
      </c>
      <c r="F2235" t="s">
        <v>91</v>
      </c>
      <c r="G2235" t="s">
        <v>20</v>
      </c>
      <c r="H2235" t="s">
        <v>21</v>
      </c>
      <c r="I2235" t="s">
        <v>19</v>
      </c>
      <c r="J2235" t="s">
        <v>13</v>
      </c>
      <c r="K2235" t="s">
        <v>14</v>
      </c>
      <c r="L2235" t="s">
        <v>48</v>
      </c>
      <c r="M2235">
        <v>6</v>
      </c>
      <c r="N2235">
        <v>165.92</v>
      </c>
      <c r="O2235">
        <v>0</v>
      </c>
      <c r="P2235">
        <v>87.55</v>
      </c>
      <c r="Q2235">
        <v>995.52</v>
      </c>
      <c r="R2235">
        <v>525.29999999999995</v>
      </c>
      <c r="S2235">
        <v>470.22</v>
      </c>
      <c r="T2235">
        <v>0.4723360655737705</v>
      </c>
      <c r="U2235">
        <v>2026</v>
      </c>
      <c r="V2235" t="s">
        <v>90</v>
      </c>
      <c r="W2235">
        <v>10</v>
      </c>
      <c r="X2235" t="s">
        <v>91</v>
      </c>
    </row>
    <row r="2236" spans="1:24">
      <c r="A2236">
        <v>3739</v>
      </c>
      <c r="B2236" s="19">
        <v>46326</v>
      </c>
      <c r="C2236">
        <v>2026</v>
      </c>
      <c r="D2236" t="s">
        <v>90</v>
      </c>
      <c r="E2236">
        <v>10</v>
      </c>
      <c r="F2236" t="s">
        <v>91</v>
      </c>
      <c r="G2236" t="s">
        <v>6</v>
      </c>
      <c r="H2236" t="s">
        <v>43</v>
      </c>
      <c r="I2236" t="s">
        <v>28</v>
      </c>
      <c r="J2236" t="s">
        <v>13</v>
      </c>
      <c r="K2236" t="s">
        <v>14</v>
      </c>
      <c r="L2236" t="s">
        <v>44</v>
      </c>
      <c r="M2236">
        <v>1</v>
      </c>
      <c r="N2236">
        <v>135.19</v>
      </c>
      <c r="O2236">
        <v>0</v>
      </c>
      <c r="P2236">
        <v>68.319999999999993</v>
      </c>
      <c r="Q2236">
        <v>135.19</v>
      </c>
      <c r="R2236">
        <v>68.319999999999993</v>
      </c>
      <c r="S2236">
        <v>66.87</v>
      </c>
      <c r="T2236">
        <v>0.49463717730601381</v>
      </c>
      <c r="U2236">
        <v>2026</v>
      </c>
      <c r="V2236" t="s">
        <v>90</v>
      </c>
      <c r="W2236">
        <v>10</v>
      </c>
      <c r="X2236" t="s">
        <v>91</v>
      </c>
    </row>
    <row r="2237" spans="1:24">
      <c r="A2237">
        <v>77</v>
      </c>
      <c r="B2237" s="19">
        <v>46327</v>
      </c>
      <c r="C2237">
        <v>2026</v>
      </c>
      <c r="D2237" t="s">
        <v>90</v>
      </c>
      <c r="E2237">
        <v>11</v>
      </c>
      <c r="F2237" t="s">
        <v>92</v>
      </c>
      <c r="G2237" t="s">
        <v>6</v>
      </c>
      <c r="H2237" t="s">
        <v>41</v>
      </c>
      <c r="I2237" t="s">
        <v>2</v>
      </c>
      <c r="J2237" t="s">
        <v>13</v>
      </c>
      <c r="K2237" t="s">
        <v>14</v>
      </c>
      <c r="L2237" t="s">
        <v>44</v>
      </c>
      <c r="M2237">
        <v>2</v>
      </c>
      <c r="N2237">
        <v>133.96</v>
      </c>
      <c r="O2237">
        <v>0.1</v>
      </c>
      <c r="P2237">
        <v>65.44</v>
      </c>
      <c r="Q2237">
        <v>241.12800000000001</v>
      </c>
      <c r="R2237">
        <v>130.88</v>
      </c>
      <c r="S2237">
        <v>110.24800000000002</v>
      </c>
      <c r="T2237">
        <v>0.4572177432732823</v>
      </c>
      <c r="U2237">
        <v>2026</v>
      </c>
      <c r="V2237" t="s">
        <v>90</v>
      </c>
      <c r="W2237">
        <v>11</v>
      </c>
      <c r="X2237" t="s">
        <v>92</v>
      </c>
    </row>
    <row r="2238" spans="1:24">
      <c r="A2238">
        <v>461</v>
      </c>
      <c r="B2238" s="19">
        <v>46327</v>
      </c>
      <c r="C2238">
        <v>2026</v>
      </c>
      <c r="D2238" t="s">
        <v>90</v>
      </c>
      <c r="E2238">
        <v>11</v>
      </c>
      <c r="F2238" t="s">
        <v>92</v>
      </c>
      <c r="G2238" t="s">
        <v>6</v>
      </c>
      <c r="H2238" t="s">
        <v>41</v>
      </c>
      <c r="I2238" t="s">
        <v>28</v>
      </c>
      <c r="J2238" t="s">
        <v>16</v>
      </c>
      <c r="K2238" t="s">
        <v>4</v>
      </c>
      <c r="L2238" t="s">
        <v>22</v>
      </c>
      <c r="M2238">
        <v>3</v>
      </c>
      <c r="N2238">
        <v>51.67</v>
      </c>
      <c r="O2238">
        <v>0.05</v>
      </c>
      <c r="P2238">
        <v>22.8</v>
      </c>
      <c r="Q2238">
        <v>147.25949999999997</v>
      </c>
      <c r="R2238">
        <v>68.400000000000006</v>
      </c>
      <c r="S2238">
        <v>78.859499999999969</v>
      </c>
      <c r="T2238">
        <v>0.53551383781691497</v>
      </c>
      <c r="U2238">
        <v>2026</v>
      </c>
      <c r="V2238" t="s">
        <v>90</v>
      </c>
      <c r="W2238">
        <v>11</v>
      </c>
      <c r="X2238" t="s">
        <v>92</v>
      </c>
    </row>
    <row r="2239" spans="1:24">
      <c r="A2239">
        <v>732</v>
      </c>
      <c r="B2239" s="19">
        <v>46327</v>
      </c>
      <c r="C2239">
        <v>2026</v>
      </c>
      <c r="D2239" t="s">
        <v>90</v>
      </c>
      <c r="E2239">
        <v>11</v>
      </c>
      <c r="F2239" t="s">
        <v>92</v>
      </c>
      <c r="G2239" t="s">
        <v>6</v>
      </c>
      <c r="H2239" t="s">
        <v>7</v>
      </c>
      <c r="I2239" t="s">
        <v>28</v>
      </c>
      <c r="J2239" t="s">
        <v>3</v>
      </c>
      <c r="K2239" t="s">
        <v>9</v>
      </c>
      <c r="L2239" t="s">
        <v>37</v>
      </c>
      <c r="M2239">
        <v>1</v>
      </c>
      <c r="N2239">
        <v>150.46</v>
      </c>
      <c r="O2239">
        <v>0.15</v>
      </c>
      <c r="P2239">
        <v>78.39</v>
      </c>
      <c r="Q2239">
        <v>127.89100000000001</v>
      </c>
      <c r="R2239">
        <v>78.39</v>
      </c>
      <c r="S2239">
        <v>49.501000000000005</v>
      </c>
      <c r="T2239">
        <v>0.38705616501552104</v>
      </c>
      <c r="U2239">
        <v>2026</v>
      </c>
      <c r="V2239" t="s">
        <v>90</v>
      </c>
      <c r="W2239">
        <v>11</v>
      </c>
      <c r="X2239" t="s">
        <v>92</v>
      </c>
    </row>
    <row r="2240" spans="1:24">
      <c r="A2240">
        <v>919</v>
      </c>
      <c r="B2240" s="19">
        <v>46327</v>
      </c>
      <c r="C2240">
        <v>2026</v>
      </c>
      <c r="D2240" t="s">
        <v>90</v>
      </c>
      <c r="E2240">
        <v>11</v>
      </c>
      <c r="F2240" t="s">
        <v>92</v>
      </c>
      <c r="G2240" t="s">
        <v>20</v>
      </c>
      <c r="H2240" t="s">
        <v>47</v>
      </c>
      <c r="I2240" t="s">
        <v>2</v>
      </c>
      <c r="J2240" t="s">
        <v>13</v>
      </c>
      <c r="K2240" t="s">
        <v>4</v>
      </c>
      <c r="L2240" t="s">
        <v>30</v>
      </c>
      <c r="M2240">
        <v>1</v>
      </c>
      <c r="N2240">
        <v>103.53</v>
      </c>
      <c r="O2240">
        <v>0.1</v>
      </c>
      <c r="P2240">
        <v>51.75</v>
      </c>
      <c r="Q2240">
        <v>93.177000000000007</v>
      </c>
      <c r="R2240">
        <v>51.75</v>
      </c>
      <c r="S2240">
        <v>41.427000000000007</v>
      </c>
      <c r="T2240">
        <v>0.4446054283782479</v>
      </c>
      <c r="U2240">
        <v>2026</v>
      </c>
      <c r="V2240" t="s">
        <v>90</v>
      </c>
      <c r="W2240">
        <v>11</v>
      </c>
      <c r="X2240" t="s">
        <v>92</v>
      </c>
    </row>
    <row r="2241" spans="1:24">
      <c r="A2241">
        <v>949</v>
      </c>
      <c r="B2241" s="19">
        <v>46327</v>
      </c>
      <c r="C2241">
        <v>2026</v>
      </c>
      <c r="D2241" t="s">
        <v>90</v>
      </c>
      <c r="E2241">
        <v>11</v>
      </c>
      <c r="F2241" t="s">
        <v>92</v>
      </c>
      <c r="G2241" t="s">
        <v>11</v>
      </c>
      <c r="H2241" t="s">
        <v>12</v>
      </c>
      <c r="I2241" t="s">
        <v>2</v>
      </c>
      <c r="J2241" t="s">
        <v>3</v>
      </c>
      <c r="K2241" t="s">
        <v>4</v>
      </c>
      <c r="L2241" t="s">
        <v>30</v>
      </c>
      <c r="M2241">
        <v>4</v>
      </c>
      <c r="N2241">
        <v>103.33</v>
      </c>
      <c r="O2241">
        <v>0</v>
      </c>
      <c r="P2241">
        <v>49.15</v>
      </c>
      <c r="Q2241">
        <v>413.32</v>
      </c>
      <c r="R2241">
        <v>196.6</v>
      </c>
      <c r="S2241">
        <v>216.72</v>
      </c>
      <c r="T2241">
        <v>0.5243394948224136</v>
      </c>
      <c r="U2241">
        <v>2026</v>
      </c>
      <c r="V2241" t="s">
        <v>90</v>
      </c>
      <c r="W2241">
        <v>11</v>
      </c>
      <c r="X2241" t="s">
        <v>92</v>
      </c>
    </row>
    <row r="2242" spans="1:24">
      <c r="A2242">
        <v>1185</v>
      </c>
      <c r="B2242" s="19">
        <v>46327</v>
      </c>
      <c r="C2242">
        <v>2026</v>
      </c>
      <c r="D2242" t="s">
        <v>90</v>
      </c>
      <c r="E2242">
        <v>11</v>
      </c>
      <c r="F2242" t="s">
        <v>92</v>
      </c>
      <c r="G2242" t="s">
        <v>20</v>
      </c>
      <c r="H2242" t="s">
        <v>33</v>
      </c>
      <c r="I2242" t="s">
        <v>8</v>
      </c>
      <c r="J2242" t="s">
        <v>16</v>
      </c>
      <c r="K2242" t="s">
        <v>14</v>
      </c>
      <c r="L2242" t="s">
        <v>15</v>
      </c>
      <c r="M2242">
        <v>5</v>
      </c>
      <c r="N2242">
        <v>37.08</v>
      </c>
      <c r="O2242">
        <v>0.15</v>
      </c>
      <c r="P2242">
        <v>13.27</v>
      </c>
      <c r="Q2242">
        <v>157.58999999999997</v>
      </c>
      <c r="R2242">
        <v>66.349999999999994</v>
      </c>
      <c r="S2242">
        <v>91.239999999999981</v>
      </c>
      <c r="T2242">
        <v>0.57897074687480166</v>
      </c>
      <c r="U2242">
        <v>2026</v>
      </c>
      <c r="V2242" t="s">
        <v>90</v>
      </c>
      <c r="W2242">
        <v>11</v>
      </c>
      <c r="X2242" t="s">
        <v>92</v>
      </c>
    </row>
    <row r="2243" spans="1:24">
      <c r="A2243">
        <v>1248</v>
      </c>
      <c r="B2243" s="19">
        <v>46327</v>
      </c>
      <c r="C2243">
        <v>2026</v>
      </c>
      <c r="D2243" t="s">
        <v>90</v>
      </c>
      <c r="E2243">
        <v>11</v>
      </c>
      <c r="F2243" t="s">
        <v>92</v>
      </c>
      <c r="G2243" t="s">
        <v>0</v>
      </c>
      <c r="H2243" t="s">
        <v>1</v>
      </c>
      <c r="I2243" t="s">
        <v>8</v>
      </c>
      <c r="J2243" t="s">
        <v>16</v>
      </c>
      <c r="K2243" t="s">
        <v>14</v>
      </c>
      <c r="L2243" t="s">
        <v>44</v>
      </c>
      <c r="M2243">
        <v>5</v>
      </c>
      <c r="N2243">
        <v>132.33000000000001</v>
      </c>
      <c r="O2243">
        <v>0.2</v>
      </c>
      <c r="P2243">
        <v>65.2</v>
      </c>
      <c r="Q2243">
        <v>529.32000000000005</v>
      </c>
      <c r="R2243">
        <v>326</v>
      </c>
      <c r="S2243">
        <v>203.32000000000005</v>
      </c>
      <c r="T2243">
        <v>0.3841154689034989</v>
      </c>
      <c r="U2243">
        <v>2026</v>
      </c>
      <c r="V2243" t="s">
        <v>90</v>
      </c>
      <c r="W2243">
        <v>11</v>
      </c>
      <c r="X2243" t="s">
        <v>92</v>
      </c>
    </row>
    <row r="2244" spans="1:24">
      <c r="A2244">
        <v>2129</v>
      </c>
      <c r="B2244" s="19">
        <v>46327</v>
      </c>
      <c r="C2244">
        <v>2026</v>
      </c>
      <c r="D2244" t="s">
        <v>90</v>
      </c>
      <c r="E2244">
        <v>11</v>
      </c>
      <c r="F2244" t="s">
        <v>92</v>
      </c>
      <c r="G2244" t="s">
        <v>20</v>
      </c>
      <c r="H2244" t="s">
        <v>47</v>
      </c>
      <c r="I2244" t="s">
        <v>19</v>
      </c>
      <c r="J2244" t="s">
        <v>13</v>
      </c>
      <c r="K2244" t="s">
        <v>4</v>
      </c>
      <c r="L2244" t="s">
        <v>22</v>
      </c>
      <c r="M2244">
        <v>2</v>
      </c>
      <c r="N2244">
        <v>50.43</v>
      </c>
      <c r="O2244">
        <v>0</v>
      </c>
      <c r="P2244">
        <v>22.54</v>
      </c>
      <c r="Q2244">
        <v>100.86</v>
      </c>
      <c r="R2244">
        <v>45.08</v>
      </c>
      <c r="S2244">
        <v>55.78</v>
      </c>
      <c r="T2244">
        <v>0.55304382312115807</v>
      </c>
      <c r="U2244">
        <v>2026</v>
      </c>
      <c r="V2244" t="s">
        <v>90</v>
      </c>
      <c r="W2244">
        <v>11</v>
      </c>
      <c r="X2244" t="s">
        <v>92</v>
      </c>
    </row>
    <row r="2245" spans="1:24">
      <c r="A2245">
        <v>2850</v>
      </c>
      <c r="B2245" s="19">
        <v>46327</v>
      </c>
      <c r="C2245">
        <v>2026</v>
      </c>
      <c r="D2245" t="s">
        <v>90</v>
      </c>
      <c r="E2245">
        <v>11</v>
      </c>
      <c r="F2245" t="s">
        <v>92</v>
      </c>
      <c r="G2245" t="s">
        <v>11</v>
      </c>
      <c r="H2245" t="s">
        <v>12</v>
      </c>
      <c r="I2245" t="s">
        <v>8</v>
      </c>
      <c r="J2245" t="s">
        <v>3</v>
      </c>
      <c r="K2245" t="s">
        <v>34</v>
      </c>
      <c r="L2245" t="s">
        <v>45</v>
      </c>
      <c r="M2245">
        <v>3</v>
      </c>
      <c r="N2245">
        <v>50.05</v>
      </c>
      <c r="O2245">
        <v>0.15</v>
      </c>
      <c r="P2245">
        <v>22.36</v>
      </c>
      <c r="Q2245">
        <v>127.62749999999998</v>
      </c>
      <c r="R2245">
        <v>67.08</v>
      </c>
      <c r="S2245">
        <v>60.547499999999985</v>
      </c>
      <c r="T2245">
        <v>0.47440794499618022</v>
      </c>
      <c r="U2245">
        <v>2026</v>
      </c>
      <c r="V2245" t="s">
        <v>90</v>
      </c>
      <c r="W2245">
        <v>11</v>
      </c>
      <c r="X2245" t="s">
        <v>92</v>
      </c>
    </row>
    <row r="2246" spans="1:24">
      <c r="A2246">
        <v>3477</v>
      </c>
      <c r="B2246" s="19">
        <v>46327</v>
      </c>
      <c r="C2246">
        <v>2026</v>
      </c>
      <c r="D2246" t="s">
        <v>90</v>
      </c>
      <c r="E2246">
        <v>11</v>
      </c>
      <c r="F2246" t="s">
        <v>92</v>
      </c>
      <c r="G2246" t="s">
        <v>20</v>
      </c>
      <c r="H2246" t="s">
        <v>47</v>
      </c>
      <c r="I2246" t="s">
        <v>2</v>
      </c>
      <c r="J2246" t="s">
        <v>3</v>
      </c>
      <c r="K2246" t="s">
        <v>23</v>
      </c>
      <c r="L2246" t="s">
        <v>29</v>
      </c>
      <c r="M2246">
        <v>1</v>
      </c>
      <c r="N2246">
        <v>197.14</v>
      </c>
      <c r="O2246">
        <v>0.05</v>
      </c>
      <c r="P2246">
        <v>102.87</v>
      </c>
      <c r="Q2246">
        <v>187.28299999999999</v>
      </c>
      <c r="R2246">
        <v>102.87</v>
      </c>
      <c r="S2246">
        <v>84.412999999999982</v>
      </c>
      <c r="T2246">
        <v>0.45072430492890431</v>
      </c>
      <c r="U2246">
        <v>2026</v>
      </c>
      <c r="V2246" t="s">
        <v>90</v>
      </c>
      <c r="W2246">
        <v>11</v>
      </c>
      <c r="X2246" t="s">
        <v>92</v>
      </c>
    </row>
    <row r="2247" spans="1:24">
      <c r="A2247">
        <v>4673</v>
      </c>
      <c r="B2247" s="19">
        <v>46327</v>
      </c>
      <c r="C2247">
        <v>2026</v>
      </c>
      <c r="D2247" t="s">
        <v>90</v>
      </c>
      <c r="E2247">
        <v>11</v>
      </c>
      <c r="F2247" t="s">
        <v>92</v>
      </c>
      <c r="G2247" t="s">
        <v>0</v>
      </c>
      <c r="H2247" t="s">
        <v>1</v>
      </c>
      <c r="I2247" t="s">
        <v>8</v>
      </c>
      <c r="J2247" t="s">
        <v>16</v>
      </c>
      <c r="K2247" t="s">
        <v>9</v>
      </c>
      <c r="L2247" t="s">
        <v>46</v>
      </c>
      <c r="M2247">
        <v>5</v>
      </c>
      <c r="N2247">
        <v>72.13</v>
      </c>
      <c r="O2247">
        <v>0.1</v>
      </c>
      <c r="P2247">
        <v>31.41</v>
      </c>
      <c r="Q2247">
        <v>324.58499999999998</v>
      </c>
      <c r="R2247">
        <v>157.05000000000001</v>
      </c>
      <c r="S2247">
        <v>167.53499999999997</v>
      </c>
      <c r="T2247">
        <v>0.51615139331762094</v>
      </c>
      <c r="U2247">
        <v>2026</v>
      </c>
      <c r="V2247" t="s">
        <v>90</v>
      </c>
      <c r="W2247">
        <v>11</v>
      </c>
      <c r="X2247" t="s">
        <v>92</v>
      </c>
    </row>
    <row r="2248" spans="1:24">
      <c r="A2248">
        <v>4679</v>
      </c>
      <c r="B2248" s="19">
        <v>46327</v>
      </c>
      <c r="C2248">
        <v>2026</v>
      </c>
      <c r="D2248" t="s">
        <v>90</v>
      </c>
      <c r="E2248">
        <v>11</v>
      </c>
      <c r="F2248" t="s">
        <v>92</v>
      </c>
      <c r="G2248" t="s">
        <v>6</v>
      </c>
      <c r="H2248" t="s">
        <v>43</v>
      </c>
      <c r="I2248" t="s">
        <v>8</v>
      </c>
      <c r="J2248" t="s">
        <v>3</v>
      </c>
      <c r="K2248" t="s">
        <v>23</v>
      </c>
      <c r="L2248" t="s">
        <v>24</v>
      </c>
      <c r="M2248">
        <v>8</v>
      </c>
      <c r="N2248">
        <v>341.51</v>
      </c>
      <c r="O2248">
        <v>0.1</v>
      </c>
      <c r="P2248">
        <v>200.1</v>
      </c>
      <c r="Q2248">
        <v>2458.8719999999998</v>
      </c>
      <c r="R2248">
        <v>1600.8</v>
      </c>
      <c r="S2248">
        <v>858.07199999999989</v>
      </c>
      <c r="T2248">
        <v>0.34896977150498276</v>
      </c>
      <c r="U2248">
        <v>2026</v>
      </c>
      <c r="V2248" t="s">
        <v>90</v>
      </c>
      <c r="W2248">
        <v>11</v>
      </c>
      <c r="X2248" t="s">
        <v>92</v>
      </c>
    </row>
    <row r="2249" spans="1:24">
      <c r="A2249">
        <v>4809</v>
      </c>
      <c r="B2249" s="19">
        <v>46327</v>
      </c>
      <c r="C2249">
        <v>2026</v>
      </c>
      <c r="D2249" t="s">
        <v>90</v>
      </c>
      <c r="E2249">
        <v>11</v>
      </c>
      <c r="F2249" t="s">
        <v>92</v>
      </c>
      <c r="G2249" t="s">
        <v>6</v>
      </c>
      <c r="H2249" t="s">
        <v>41</v>
      </c>
      <c r="I2249" t="s">
        <v>2</v>
      </c>
      <c r="J2249" t="s">
        <v>13</v>
      </c>
      <c r="K2249" t="s">
        <v>14</v>
      </c>
      <c r="L2249" t="s">
        <v>15</v>
      </c>
      <c r="M2249">
        <v>1</v>
      </c>
      <c r="N2249">
        <v>36.47</v>
      </c>
      <c r="O2249">
        <v>0.05</v>
      </c>
      <c r="P2249">
        <v>13.88</v>
      </c>
      <c r="Q2249">
        <v>34.646499999999996</v>
      </c>
      <c r="R2249">
        <v>13.88</v>
      </c>
      <c r="S2249">
        <v>20.766499999999994</v>
      </c>
      <c r="T2249">
        <v>0.59938233299178834</v>
      </c>
      <c r="U2249">
        <v>2026</v>
      </c>
      <c r="V2249" t="s">
        <v>90</v>
      </c>
      <c r="W2249">
        <v>11</v>
      </c>
      <c r="X2249" t="s">
        <v>92</v>
      </c>
    </row>
    <row r="2250" spans="1:24">
      <c r="A2250">
        <v>4849</v>
      </c>
      <c r="B2250" s="19">
        <v>46327</v>
      </c>
      <c r="C2250">
        <v>2026</v>
      </c>
      <c r="D2250" t="s">
        <v>90</v>
      </c>
      <c r="E2250">
        <v>11</v>
      </c>
      <c r="F2250" t="s">
        <v>92</v>
      </c>
      <c r="G2250" t="s">
        <v>0</v>
      </c>
      <c r="H2250" t="s">
        <v>1</v>
      </c>
      <c r="I2250" t="s">
        <v>2</v>
      </c>
      <c r="J2250" t="s">
        <v>13</v>
      </c>
      <c r="K2250" t="s">
        <v>14</v>
      </c>
      <c r="L2250" t="s">
        <v>15</v>
      </c>
      <c r="M2250">
        <v>4</v>
      </c>
      <c r="N2250">
        <v>35.69</v>
      </c>
      <c r="O2250">
        <v>0.15</v>
      </c>
      <c r="P2250">
        <v>13.52</v>
      </c>
      <c r="Q2250">
        <v>121.34599999999999</v>
      </c>
      <c r="R2250">
        <v>54.08</v>
      </c>
      <c r="S2250">
        <v>67.265999999999991</v>
      </c>
      <c r="T2250">
        <v>0.55433224004087478</v>
      </c>
      <c r="U2250">
        <v>2026</v>
      </c>
      <c r="V2250" t="s">
        <v>90</v>
      </c>
      <c r="W2250">
        <v>11</v>
      </c>
      <c r="X2250" t="s">
        <v>92</v>
      </c>
    </row>
    <row r="2251" spans="1:24">
      <c r="A2251">
        <v>436</v>
      </c>
      <c r="B2251" s="19">
        <v>46328</v>
      </c>
      <c r="C2251">
        <v>2026</v>
      </c>
      <c r="D2251" t="s">
        <v>90</v>
      </c>
      <c r="E2251">
        <v>11</v>
      </c>
      <c r="F2251" t="s">
        <v>92</v>
      </c>
      <c r="G2251" t="s">
        <v>11</v>
      </c>
      <c r="H2251" t="s">
        <v>39</v>
      </c>
      <c r="I2251" t="s">
        <v>2</v>
      </c>
      <c r="J2251" t="s">
        <v>13</v>
      </c>
      <c r="K2251" t="s">
        <v>14</v>
      </c>
      <c r="L2251" t="s">
        <v>15</v>
      </c>
      <c r="M2251">
        <v>2</v>
      </c>
      <c r="N2251">
        <v>35.340000000000003</v>
      </c>
      <c r="O2251">
        <v>0.1</v>
      </c>
      <c r="P2251">
        <v>13.82</v>
      </c>
      <c r="Q2251">
        <v>63.612000000000009</v>
      </c>
      <c r="R2251">
        <v>27.64</v>
      </c>
      <c r="S2251">
        <v>35.972000000000008</v>
      </c>
      <c r="T2251">
        <v>0.56549078790165386</v>
      </c>
      <c r="U2251">
        <v>2026</v>
      </c>
      <c r="V2251" t="s">
        <v>90</v>
      </c>
      <c r="W2251">
        <v>11</v>
      </c>
      <c r="X2251" t="s">
        <v>92</v>
      </c>
    </row>
    <row r="2252" spans="1:24">
      <c r="A2252">
        <v>879</v>
      </c>
      <c r="B2252" s="19">
        <v>46328</v>
      </c>
      <c r="C2252">
        <v>2026</v>
      </c>
      <c r="D2252" t="s">
        <v>90</v>
      </c>
      <c r="E2252">
        <v>11</v>
      </c>
      <c r="F2252" t="s">
        <v>92</v>
      </c>
      <c r="G2252" t="s">
        <v>11</v>
      </c>
      <c r="H2252" t="s">
        <v>39</v>
      </c>
      <c r="I2252" t="s">
        <v>2</v>
      </c>
      <c r="J2252" t="s">
        <v>13</v>
      </c>
      <c r="K2252" t="s">
        <v>14</v>
      </c>
      <c r="L2252" t="s">
        <v>32</v>
      </c>
      <c r="M2252">
        <v>4</v>
      </c>
      <c r="N2252">
        <v>46.8</v>
      </c>
      <c r="O2252">
        <v>0.05</v>
      </c>
      <c r="P2252">
        <v>18.52</v>
      </c>
      <c r="Q2252">
        <v>177.83999999999997</v>
      </c>
      <c r="R2252">
        <v>74.08</v>
      </c>
      <c r="S2252">
        <v>103.75999999999998</v>
      </c>
      <c r="T2252">
        <v>0.58344579397210972</v>
      </c>
      <c r="U2252">
        <v>2026</v>
      </c>
      <c r="V2252" t="s">
        <v>90</v>
      </c>
      <c r="W2252">
        <v>11</v>
      </c>
      <c r="X2252" t="s">
        <v>92</v>
      </c>
    </row>
    <row r="2253" spans="1:24">
      <c r="A2253">
        <v>955</v>
      </c>
      <c r="B2253" s="19">
        <v>46328</v>
      </c>
      <c r="C2253">
        <v>2026</v>
      </c>
      <c r="D2253" t="s">
        <v>90</v>
      </c>
      <c r="E2253">
        <v>11</v>
      </c>
      <c r="F2253" t="s">
        <v>92</v>
      </c>
      <c r="G2253" t="s">
        <v>20</v>
      </c>
      <c r="H2253" t="s">
        <v>47</v>
      </c>
      <c r="I2253" t="s">
        <v>19</v>
      </c>
      <c r="J2253" t="s">
        <v>13</v>
      </c>
      <c r="K2253" t="s">
        <v>23</v>
      </c>
      <c r="L2253" t="s">
        <v>29</v>
      </c>
      <c r="M2253">
        <v>1</v>
      </c>
      <c r="N2253">
        <v>198.34</v>
      </c>
      <c r="O2253">
        <v>0.05</v>
      </c>
      <c r="P2253">
        <v>103.2</v>
      </c>
      <c r="Q2253">
        <v>188.423</v>
      </c>
      <c r="R2253">
        <v>103.2</v>
      </c>
      <c r="S2253">
        <v>85.222999999999999</v>
      </c>
      <c r="T2253">
        <v>0.45229616341954004</v>
      </c>
      <c r="U2253">
        <v>2026</v>
      </c>
      <c r="V2253" t="s">
        <v>90</v>
      </c>
      <c r="W2253">
        <v>11</v>
      </c>
      <c r="X2253" t="s">
        <v>92</v>
      </c>
    </row>
    <row r="2254" spans="1:24">
      <c r="A2254">
        <v>1068</v>
      </c>
      <c r="B2254" s="19">
        <v>46328</v>
      </c>
      <c r="C2254">
        <v>2026</v>
      </c>
      <c r="D2254" t="s">
        <v>90</v>
      </c>
      <c r="E2254">
        <v>11</v>
      </c>
      <c r="F2254" t="s">
        <v>92</v>
      </c>
      <c r="G2254" t="s">
        <v>6</v>
      </c>
      <c r="H2254" t="s">
        <v>27</v>
      </c>
      <c r="I2254" t="s">
        <v>2</v>
      </c>
      <c r="J2254" t="s">
        <v>3</v>
      </c>
      <c r="K2254" t="s">
        <v>34</v>
      </c>
      <c r="L2254" t="s">
        <v>38</v>
      </c>
      <c r="M2254">
        <v>5</v>
      </c>
      <c r="N2254">
        <v>122.26</v>
      </c>
      <c r="O2254">
        <v>0.1</v>
      </c>
      <c r="P2254">
        <v>68.3</v>
      </c>
      <c r="Q2254">
        <v>550.17000000000007</v>
      </c>
      <c r="R2254">
        <v>341.5</v>
      </c>
      <c r="S2254">
        <v>208.67000000000007</v>
      </c>
      <c r="T2254">
        <v>0.37928276714470083</v>
      </c>
      <c r="U2254">
        <v>2026</v>
      </c>
      <c r="V2254" t="s">
        <v>90</v>
      </c>
      <c r="W2254">
        <v>11</v>
      </c>
      <c r="X2254" t="s">
        <v>92</v>
      </c>
    </row>
    <row r="2255" spans="1:24">
      <c r="A2255">
        <v>1733</v>
      </c>
      <c r="B2255" s="19">
        <v>46328</v>
      </c>
      <c r="C2255">
        <v>2026</v>
      </c>
      <c r="D2255" t="s">
        <v>90</v>
      </c>
      <c r="E2255">
        <v>11</v>
      </c>
      <c r="F2255" t="s">
        <v>92</v>
      </c>
      <c r="G2255" t="s">
        <v>0</v>
      </c>
      <c r="H2255" t="s">
        <v>36</v>
      </c>
      <c r="I2255" t="s">
        <v>8</v>
      </c>
      <c r="J2255" t="s">
        <v>3</v>
      </c>
      <c r="K2255" t="s">
        <v>9</v>
      </c>
      <c r="L2255" t="s">
        <v>46</v>
      </c>
      <c r="M2255">
        <v>3</v>
      </c>
      <c r="N2255">
        <v>71.12</v>
      </c>
      <c r="O2255">
        <v>0.15</v>
      </c>
      <c r="P2255">
        <v>33.090000000000003</v>
      </c>
      <c r="Q2255">
        <v>181.35599999999999</v>
      </c>
      <c r="R2255">
        <v>99.27000000000001</v>
      </c>
      <c r="S2255">
        <v>82.085999999999984</v>
      </c>
      <c r="T2255">
        <v>0.45262356911268437</v>
      </c>
      <c r="U2255">
        <v>2026</v>
      </c>
      <c r="V2255" t="s">
        <v>90</v>
      </c>
      <c r="W2255">
        <v>11</v>
      </c>
      <c r="X2255" t="s">
        <v>92</v>
      </c>
    </row>
    <row r="2256" spans="1:24">
      <c r="A2256">
        <v>3270</v>
      </c>
      <c r="B2256" s="19">
        <v>46328</v>
      </c>
      <c r="C2256">
        <v>2026</v>
      </c>
      <c r="D2256" t="s">
        <v>90</v>
      </c>
      <c r="E2256">
        <v>11</v>
      </c>
      <c r="F2256" t="s">
        <v>92</v>
      </c>
      <c r="G2256" t="s">
        <v>6</v>
      </c>
      <c r="H2256" t="s">
        <v>43</v>
      </c>
      <c r="I2256" t="s">
        <v>19</v>
      </c>
      <c r="J2256" t="s">
        <v>3</v>
      </c>
      <c r="K2256" t="s">
        <v>4</v>
      </c>
      <c r="L2256" t="s">
        <v>5</v>
      </c>
      <c r="M2256">
        <v>2</v>
      </c>
      <c r="N2256">
        <v>81.900000000000006</v>
      </c>
      <c r="O2256">
        <v>0.15</v>
      </c>
      <c r="P2256">
        <v>41.91</v>
      </c>
      <c r="Q2256">
        <v>139.23000000000002</v>
      </c>
      <c r="R2256">
        <v>83.82</v>
      </c>
      <c r="S2256">
        <v>55.410000000000025</v>
      </c>
      <c r="T2256">
        <v>0.39797457444516282</v>
      </c>
      <c r="U2256">
        <v>2026</v>
      </c>
      <c r="V2256" t="s">
        <v>90</v>
      </c>
      <c r="W2256">
        <v>11</v>
      </c>
      <c r="X2256" t="s">
        <v>92</v>
      </c>
    </row>
    <row r="2257" spans="1:24">
      <c r="A2257">
        <v>3484</v>
      </c>
      <c r="B2257" s="19">
        <v>46328</v>
      </c>
      <c r="C2257">
        <v>2026</v>
      </c>
      <c r="D2257" t="s">
        <v>90</v>
      </c>
      <c r="E2257">
        <v>11</v>
      </c>
      <c r="F2257" t="s">
        <v>92</v>
      </c>
      <c r="G2257" t="s">
        <v>11</v>
      </c>
      <c r="H2257" t="s">
        <v>12</v>
      </c>
      <c r="I2257" t="s">
        <v>28</v>
      </c>
      <c r="J2257" t="s">
        <v>3</v>
      </c>
      <c r="K2257" t="s">
        <v>14</v>
      </c>
      <c r="L2257" t="s">
        <v>48</v>
      </c>
      <c r="M2257">
        <v>4</v>
      </c>
      <c r="N2257">
        <v>165.12</v>
      </c>
      <c r="O2257">
        <v>0.05</v>
      </c>
      <c r="P2257">
        <v>89.65</v>
      </c>
      <c r="Q2257">
        <v>627.45600000000002</v>
      </c>
      <c r="R2257">
        <v>358.6</v>
      </c>
      <c r="S2257">
        <v>268.85599999999999</v>
      </c>
      <c r="T2257">
        <v>0.42848582211342306</v>
      </c>
      <c r="U2257">
        <v>2026</v>
      </c>
      <c r="V2257" t="s">
        <v>90</v>
      </c>
      <c r="W2257">
        <v>11</v>
      </c>
      <c r="X2257" t="s">
        <v>92</v>
      </c>
    </row>
    <row r="2258" spans="1:24">
      <c r="A2258">
        <v>3608</v>
      </c>
      <c r="B2258" s="19">
        <v>46328</v>
      </c>
      <c r="C2258">
        <v>2026</v>
      </c>
      <c r="D2258" t="s">
        <v>90</v>
      </c>
      <c r="E2258">
        <v>11</v>
      </c>
      <c r="F2258" t="s">
        <v>92</v>
      </c>
      <c r="G2258" t="s">
        <v>20</v>
      </c>
      <c r="H2258" t="s">
        <v>33</v>
      </c>
      <c r="I2258" t="s">
        <v>19</v>
      </c>
      <c r="J2258" t="s">
        <v>13</v>
      </c>
      <c r="K2258" t="s">
        <v>9</v>
      </c>
      <c r="L2258" t="s">
        <v>10</v>
      </c>
      <c r="M2258">
        <v>1</v>
      </c>
      <c r="N2258">
        <v>91.35</v>
      </c>
      <c r="O2258">
        <v>0</v>
      </c>
      <c r="P2258">
        <v>45.5</v>
      </c>
      <c r="Q2258">
        <v>91.35</v>
      </c>
      <c r="R2258">
        <v>45.5</v>
      </c>
      <c r="S2258">
        <v>45.849999999999994</v>
      </c>
      <c r="T2258">
        <v>0.50191570881226055</v>
      </c>
      <c r="U2258">
        <v>2026</v>
      </c>
      <c r="V2258" t="s">
        <v>90</v>
      </c>
      <c r="W2258">
        <v>11</v>
      </c>
      <c r="X2258" t="s">
        <v>92</v>
      </c>
    </row>
    <row r="2259" spans="1:24">
      <c r="A2259">
        <v>4036</v>
      </c>
      <c r="B2259" s="19">
        <v>46328</v>
      </c>
      <c r="C2259">
        <v>2026</v>
      </c>
      <c r="D2259" t="s">
        <v>90</v>
      </c>
      <c r="E2259">
        <v>11</v>
      </c>
      <c r="F2259" t="s">
        <v>92</v>
      </c>
      <c r="G2259" t="s">
        <v>11</v>
      </c>
      <c r="H2259" t="s">
        <v>18</v>
      </c>
      <c r="I2259" t="s">
        <v>2</v>
      </c>
      <c r="J2259" t="s">
        <v>16</v>
      </c>
      <c r="K2259" t="s">
        <v>34</v>
      </c>
      <c r="L2259" t="s">
        <v>42</v>
      </c>
      <c r="M2259">
        <v>1</v>
      </c>
      <c r="N2259">
        <v>36.96</v>
      </c>
      <c r="O2259">
        <v>0.1</v>
      </c>
      <c r="P2259">
        <v>14.18</v>
      </c>
      <c r="Q2259">
        <v>33.264000000000003</v>
      </c>
      <c r="R2259">
        <v>14.18</v>
      </c>
      <c r="S2259">
        <v>19.084000000000003</v>
      </c>
      <c r="T2259">
        <v>0.57371332371332373</v>
      </c>
      <c r="U2259">
        <v>2026</v>
      </c>
      <c r="V2259" t="s">
        <v>90</v>
      </c>
      <c r="W2259">
        <v>11</v>
      </c>
      <c r="X2259" t="s">
        <v>92</v>
      </c>
    </row>
    <row r="2260" spans="1:24">
      <c r="A2260">
        <v>408</v>
      </c>
      <c r="B2260" s="19">
        <v>46329</v>
      </c>
      <c r="C2260">
        <v>2026</v>
      </c>
      <c r="D2260" t="s">
        <v>90</v>
      </c>
      <c r="E2260">
        <v>11</v>
      </c>
      <c r="F2260" t="s">
        <v>92</v>
      </c>
      <c r="G2260" t="s">
        <v>20</v>
      </c>
      <c r="H2260" t="s">
        <v>47</v>
      </c>
      <c r="I2260" t="s">
        <v>2</v>
      </c>
      <c r="J2260" t="s">
        <v>3</v>
      </c>
      <c r="K2260" t="s">
        <v>4</v>
      </c>
      <c r="L2260" t="s">
        <v>22</v>
      </c>
      <c r="M2260">
        <v>1</v>
      </c>
      <c r="N2260">
        <v>49.61</v>
      </c>
      <c r="O2260">
        <v>0</v>
      </c>
      <c r="P2260">
        <v>22.8</v>
      </c>
      <c r="Q2260">
        <v>49.61</v>
      </c>
      <c r="R2260">
        <v>22.8</v>
      </c>
      <c r="S2260">
        <v>26.81</v>
      </c>
      <c r="T2260">
        <v>0.54041523886313236</v>
      </c>
      <c r="U2260">
        <v>2026</v>
      </c>
      <c r="V2260" t="s">
        <v>90</v>
      </c>
      <c r="W2260">
        <v>11</v>
      </c>
      <c r="X2260" t="s">
        <v>92</v>
      </c>
    </row>
    <row r="2261" spans="1:24">
      <c r="A2261">
        <v>939</v>
      </c>
      <c r="B2261" s="19">
        <v>46329</v>
      </c>
      <c r="C2261">
        <v>2026</v>
      </c>
      <c r="D2261" t="s">
        <v>90</v>
      </c>
      <c r="E2261">
        <v>11</v>
      </c>
      <c r="F2261" t="s">
        <v>92</v>
      </c>
      <c r="G2261" t="s">
        <v>6</v>
      </c>
      <c r="H2261" t="s">
        <v>41</v>
      </c>
      <c r="I2261" t="s">
        <v>19</v>
      </c>
      <c r="J2261" t="s">
        <v>3</v>
      </c>
      <c r="K2261" t="s">
        <v>4</v>
      </c>
      <c r="L2261" t="s">
        <v>22</v>
      </c>
      <c r="M2261">
        <v>1</v>
      </c>
      <c r="N2261">
        <v>49.76</v>
      </c>
      <c r="O2261">
        <v>0.1</v>
      </c>
      <c r="P2261">
        <v>21.94</v>
      </c>
      <c r="Q2261">
        <v>44.783999999999999</v>
      </c>
      <c r="R2261">
        <v>21.94</v>
      </c>
      <c r="S2261">
        <v>22.843999999999998</v>
      </c>
      <c r="T2261">
        <v>0.51009289031797067</v>
      </c>
      <c r="U2261">
        <v>2026</v>
      </c>
      <c r="V2261" t="s">
        <v>90</v>
      </c>
      <c r="W2261">
        <v>11</v>
      </c>
      <c r="X2261" t="s">
        <v>92</v>
      </c>
    </row>
    <row r="2262" spans="1:24">
      <c r="A2262">
        <v>1022</v>
      </c>
      <c r="B2262" s="19">
        <v>46329</v>
      </c>
      <c r="C2262">
        <v>2026</v>
      </c>
      <c r="D2262" t="s">
        <v>90</v>
      </c>
      <c r="E2262">
        <v>11</v>
      </c>
      <c r="F2262" t="s">
        <v>92</v>
      </c>
      <c r="G2262" t="s">
        <v>20</v>
      </c>
      <c r="H2262" t="s">
        <v>31</v>
      </c>
      <c r="I2262" t="s">
        <v>2</v>
      </c>
      <c r="J2262" t="s">
        <v>3</v>
      </c>
      <c r="K2262" t="s">
        <v>4</v>
      </c>
      <c r="L2262" t="s">
        <v>26</v>
      </c>
      <c r="M2262">
        <v>1</v>
      </c>
      <c r="N2262">
        <v>39.97</v>
      </c>
      <c r="O2262">
        <v>0.1</v>
      </c>
      <c r="P2262">
        <v>16.93</v>
      </c>
      <c r="Q2262">
        <v>35.972999999999999</v>
      </c>
      <c r="R2262">
        <v>16.93</v>
      </c>
      <c r="S2262">
        <v>19.042999999999999</v>
      </c>
      <c r="T2262">
        <v>0.52936924915909156</v>
      </c>
      <c r="U2262">
        <v>2026</v>
      </c>
      <c r="V2262" t="s">
        <v>90</v>
      </c>
      <c r="W2262">
        <v>11</v>
      </c>
      <c r="X2262" t="s">
        <v>92</v>
      </c>
    </row>
    <row r="2263" spans="1:24">
      <c r="A2263">
        <v>1997</v>
      </c>
      <c r="B2263" s="19">
        <v>46329</v>
      </c>
      <c r="C2263">
        <v>2026</v>
      </c>
      <c r="D2263" t="s">
        <v>90</v>
      </c>
      <c r="E2263">
        <v>11</v>
      </c>
      <c r="F2263" t="s">
        <v>92</v>
      </c>
      <c r="G2263" t="s">
        <v>6</v>
      </c>
      <c r="H2263" t="s">
        <v>43</v>
      </c>
      <c r="I2263" t="s">
        <v>28</v>
      </c>
      <c r="J2263" t="s">
        <v>3</v>
      </c>
      <c r="K2263" t="s">
        <v>23</v>
      </c>
      <c r="L2263" t="s">
        <v>24</v>
      </c>
      <c r="M2263">
        <v>2</v>
      </c>
      <c r="N2263">
        <v>335.46</v>
      </c>
      <c r="O2263">
        <v>0.1</v>
      </c>
      <c r="P2263">
        <v>199.87</v>
      </c>
      <c r="Q2263">
        <v>603.82799999999997</v>
      </c>
      <c r="R2263">
        <v>399.74</v>
      </c>
      <c r="S2263">
        <v>204.08799999999997</v>
      </c>
      <c r="T2263">
        <v>0.33799028862523761</v>
      </c>
      <c r="U2263">
        <v>2026</v>
      </c>
      <c r="V2263" t="s">
        <v>90</v>
      </c>
      <c r="W2263">
        <v>11</v>
      </c>
      <c r="X2263" t="s">
        <v>92</v>
      </c>
    </row>
    <row r="2264" spans="1:24">
      <c r="A2264">
        <v>3978</v>
      </c>
      <c r="B2264" s="19">
        <v>46329</v>
      </c>
      <c r="C2264">
        <v>2026</v>
      </c>
      <c r="D2264" t="s">
        <v>90</v>
      </c>
      <c r="E2264">
        <v>11</v>
      </c>
      <c r="F2264" t="s">
        <v>92</v>
      </c>
      <c r="G2264" t="s">
        <v>6</v>
      </c>
      <c r="H2264" t="s">
        <v>43</v>
      </c>
      <c r="I2264" t="s">
        <v>2</v>
      </c>
      <c r="J2264" t="s">
        <v>13</v>
      </c>
      <c r="K2264" t="s">
        <v>9</v>
      </c>
      <c r="L2264" t="s">
        <v>37</v>
      </c>
      <c r="M2264">
        <v>4</v>
      </c>
      <c r="N2264">
        <v>154.46</v>
      </c>
      <c r="O2264">
        <v>0.05</v>
      </c>
      <c r="P2264">
        <v>80.48</v>
      </c>
      <c r="Q2264">
        <v>586.94799999999998</v>
      </c>
      <c r="R2264">
        <v>321.92</v>
      </c>
      <c r="S2264">
        <v>265.02799999999996</v>
      </c>
      <c r="T2264">
        <v>0.45153574081519993</v>
      </c>
      <c r="U2264">
        <v>2026</v>
      </c>
      <c r="V2264" t="s">
        <v>90</v>
      </c>
      <c r="W2264">
        <v>11</v>
      </c>
      <c r="X2264" t="s">
        <v>92</v>
      </c>
    </row>
    <row r="2265" spans="1:24">
      <c r="A2265">
        <v>4715</v>
      </c>
      <c r="B2265" s="19">
        <v>46329</v>
      </c>
      <c r="C2265">
        <v>2026</v>
      </c>
      <c r="D2265" t="s">
        <v>90</v>
      </c>
      <c r="E2265">
        <v>11</v>
      </c>
      <c r="F2265" t="s">
        <v>92</v>
      </c>
      <c r="G2265" t="s">
        <v>0</v>
      </c>
      <c r="H2265" t="s">
        <v>1</v>
      </c>
      <c r="I2265" t="s">
        <v>8</v>
      </c>
      <c r="J2265" t="s">
        <v>16</v>
      </c>
      <c r="K2265" t="s">
        <v>34</v>
      </c>
      <c r="L2265" t="s">
        <v>35</v>
      </c>
      <c r="M2265">
        <v>10</v>
      </c>
      <c r="N2265">
        <v>39.869999999999997</v>
      </c>
      <c r="O2265">
        <v>0.15</v>
      </c>
      <c r="P2265">
        <v>14.31</v>
      </c>
      <c r="Q2265">
        <v>338.89499999999998</v>
      </c>
      <c r="R2265">
        <v>143.1</v>
      </c>
      <c r="S2265">
        <v>195.79499999999999</v>
      </c>
      <c r="T2265">
        <v>0.57774531934670026</v>
      </c>
      <c r="U2265">
        <v>2026</v>
      </c>
      <c r="V2265" t="s">
        <v>90</v>
      </c>
      <c r="W2265">
        <v>11</v>
      </c>
      <c r="X2265" t="s">
        <v>92</v>
      </c>
    </row>
    <row r="2266" spans="1:24">
      <c r="A2266">
        <v>145</v>
      </c>
      <c r="B2266" s="19">
        <v>46330</v>
      </c>
      <c r="C2266">
        <v>2026</v>
      </c>
      <c r="D2266" t="s">
        <v>90</v>
      </c>
      <c r="E2266">
        <v>11</v>
      </c>
      <c r="F2266" t="s">
        <v>92</v>
      </c>
      <c r="G2266" t="s">
        <v>0</v>
      </c>
      <c r="H2266" t="s">
        <v>50</v>
      </c>
      <c r="I2266" t="s">
        <v>2</v>
      </c>
      <c r="J2266" t="s">
        <v>16</v>
      </c>
      <c r="K2266" t="s">
        <v>9</v>
      </c>
      <c r="L2266" t="s">
        <v>10</v>
      </c>
      <c r="M2266">
        <v>2</v>
      </c>
      <c r="N2266">
        <v>93.19</v>
      </c>
      <c r="O2266">
        <v>0.2</v>
      </c>
      <c r="P2266">
        <v>45.7</v>
      </c>
      <c r="Q2266">
        <v>149.10400000000001</v>
      </c>
      <c r="R2266">
        <v>91.4</v>
      </c>
      <c r="S2266">
        <v>57.704000000000008</v>
      </c>
      <c r="T2266">
        <v>0.38700504345959869</v>
      </c>
      <c r="U2266">
        <v>2026</v>
      </c>
      <c r="V2266" t="s">
        <v>90</v>
      </c>
      <c r="W2266">
        <v>11</v>
      </c>
      <c r="X2266" t="s">
        <v>92</v>
      </c>
    </row>
    <row r="2267" spans="1:24">
      <c r="A2267">
        <v>465</v>
      </c>
      <c r="B2267" s="19">
        <v>46330</v>
      </c>
      <c r="C2267">
        <v>2026</v>
      </c>
      <c r="D2267" t="s">
        <v>90</v>
      </c>
      <c r="E2267">
        <v>11</v>
      </c>
      <c r="F2267" t="s">
        <v>92</v>
      </c>
      <c r="G2267" t="s">
        <v>6</v>
      </c>
      <c r="H2267" t="s">
        <v>43</v>
      </c>
      <c r="I2267" t="s">
        <v>2</v>
      </c>
      <c r="J2267" t="s">
        <v>3</v>
      </c>
      <c r="K2267" t="s">
        <v>34</v>
      </c>
      <c r="L2267" t="s">
        <v>35</v>
      </c>
      <c r="M2267">
        <v>3</v>
      </c>
      <c r="N2267">
        <v>41.29</v>
      </c>
      <c r="O2267">
        <v>0.05</v>
      </c>
      <c r="P2267">
        <v>14.43</v>
      </c>
      <c r="Q2267">
        <v>117.6765</v>
      </c>
      <c r="R2267">
        <v>43.29</v>
      </c>
      <c r="S2267">
        <v>74.386500000000012</v>
      </c>
      <c r="T2267">
        <v>0.63212706020318421</v>
      </c>
      <c r="U2267">
        <v>2026</v>
      </c>
      <c r="V2267" t="s">
        <v>90</v>
      </c>
      <c r="W2267">
        <v>11</v>
      </c>
      <c r="X2267" t="s">
        <v>92</v>
      </c>
    </row>
    <row r="2268" spans="1:24">
      <c r="A2268">
        <v>1449</v>
      </c>
      <c r="B2268" s="19">
        <v>46330</v>
      </c>
      <c r="C2268">
        <v>2026</v>
      </c>
      <c r="D2268" t="s">
        <v>90</v>
      </c>
      <c r="E2268">
        <v>11</v>
      </c>
      <c r="F2268" t="s">
        <v>92</v>
      </c>
      <c r="G2268" t="s">
        <v>20</v>
      </c>
      <c r="H2268" t="s">
        <v>33</v>
      </c>
      <c r="I2268" t="s">
        <v>2</v>
      </c>
      <c r="J2268" t="s">
        <v>3</v>
      </c>
      <c r="K2268" t="s">
        <v>4</v>
      </c>
      <c r="L2268" t="s">
        <v>22</v>
      </c>
      <c r="M2268">
        <v>1</v>
      </c>
      <c r="N2268">
        <v>50.76</v>
      </c>
      <c r="O2268">
        <v>0.1</v>
      </c>
      <c r="P2268">
        <v>22.72</v>
      </c>
      <c r="Q2268">
        <v>45.683999999999997</v>
      </c>
      <c r="R2268">
        <v>22.72</v>
      </c>
      <c r="S2268">
        <v>22.963999999999999</v>
      </c>
      <c r="T2268">
        <v>0.50267051921898254</v>
      </c>
      <c r="U2268">
        <v>2026</v>
      </c>
      <c r="V2268" t="s">
        <v>90</v>
      </c>
      <c r="W2268">
        <v>11</v>
      </c>
      <c r="X2268" t="s">
        <v>92</v>
      </c>
    </row>
    <row r="2269" spans="1:24">
      <c r="A2269">
        <v>1802</v>
      </c>
      <c r="B2269" s="19">
        <v>46330</v>
      </c>
      <c r="C2269">
        <v>2026</v>
      </c>
      <c r="D2269" t="s">
        <v>90</v>
      </c>
      <c r="E2269">
        <v>11</v>
      </c>
      <c r="F2269" t="s">
        <v>92</v>
      </c>
      <c r="G2269" t="s">
        <v>11</v>
      </c>
      <c r="H2269" t="s">
        <v>52</v>
      </c>
      <c r="I2269" t="s">
        <v>19</v>
      </c>
      <c r="J2269" t="s">
        <v>16</v>
      </c>
      <c r="K2269" t="s">
        <v>14</v>
      </c>
      <c r="L2269" t="s">
        <v>15</v>
      </c>
      <c r="M2269">
        <v>1</v>
      </c>
      <c r="N2269">
        <v>35.94</v>
      </c>
      <c r="O2269">
        <v>0.05</v>
      </c>
      <c r="P2269">
        <v>13.39</v>
      </c>
      <c r="Q2269">
        <v>34.142999999999994</v>
      </c>
      <c r="R2269">
        <v>13.39</v>
      </c>
      <c r="S2269">
        <v>20.752999999999993</v>
      </c>
      <c r="T2269">
        <v>0.60782590867820629</v>
      </c>
      <c r="U2269">
        <v>2026</v>
      </c>
      <c r="V2269" t="s">
        <v>90</v>
      </c>
      <c r="W2269">
        <v>11</v>
      </c>
      <c r="X2269" t="s">
        <v>92</v>
      </c>
    </row>
    <row r="2270" spans="1:24">
      <c r="A2270">
        <v>2645</v>
      </c>
      <c r="B2270" s="19">
        <v>46330</v>
      </c>
      <c r="C2270">
        <v>2026</v>
      </c>
      <c r="D2270" t="s">
        <v>90</v>
      </c>
      <c r="E2270">
        <v>11</v>
      </c>
      <c r="F2270" t="s">
        <v>92</v>
      </c>
      <c r="G2270" t="s">
        <v>0</v>
      </c>
      <c r="H2270" t="s">
        <v>50</v>
      </c>
      <c r="I2270" t="s">
        <v>19</v>
      </c>
      <c r="J2270" t="s">
        <v>13</v>
      </c>
      <c r="K2270" t="s">
        <v>9</v>
      </c>
      <c r="L2270" t="s">
        <v>46</v>
      </c>
      <c r="M2270">
        <v>4</v>
      </c>
      <c r="N2270">
        <v>70.010000000000005</v>
      </c>
      <c r="O2270">
        <v>0.05</v>
      </c>
      <c r="P2270">
        <v>31.43</v>
      </c>
      <c r="Q2270">
        <v>266.03800000000001</v>
      </c>
      <c r="R2270">
        <v>125.72</v>
      </c>
      <c r="S2270">
        <v>140.31800000000001</v>
      </c>
      <c r="T2270">
        <v>0.52743593020545942</v>
      </c>
      <c r="U2270">
        <v>2026</v>
      </c>
      <c r="V2270" t="s">
        <v>90</v>
      </c>
      <c r="W2270">
        <v>11</v>
      </c>
      <c r="X2270" t="s">
        <v>92</v>
      </c>
    </row>
    <row r="2271" spans="1:24">
      <c r="A2271">
        <v>3539</v>
      </c>
      <c r="B2271" s="19">
        <v>46330</v>
      </c>
      <c r="C2271">
        <v>2026</v>
      </c>
      <c r="D2271" t="s">
        <v>90</v>
      </c>
      <c r="E2271">
        <v>11</v>
      </c>
      <c r="F2271" t="s">
        <v>92</v>
      </c>
      <c r="G2271" t="s">
        <v>0</v>
      </c>
      <c r="H2271" t="s">
        <v>50</v>
      </c>
      <c r="I2271" t="s">
        <v>28</v>
      </c>
      <c r="J2271" t="s">
        <v>3</v>
      </c>
      <c r="K2271" t="s">
        <v>9</v>
      </c>
      <c r="L2271" t="s">
        <v>37</v>
      </c>
      <c r="M2271">
        <v>3</v>
      </c>
      <c r="N2271">
        <v>152.32</v>
      </c>
      <c r="O2271">
        <v>0.1</v>
      </c>
      <c r="P2271">
        <v>79.36</v>
      </c>
      <c r="Q2271">
        <v>411.26400000000001</v>
      </c>
      <c r="R2271">
        <v>238.07999999999998</v>
      </c>
      <c r="S2271">
        <v>173.18400000000003</v>
      </c>
      <c r="T2271">
        <v>0.42110177404295057</v>
      </c>
      <c r="U2271">
        <v>2026</v>
      </c>
      <c r="V2271" t="s">
        <v>90</v>
      </c>
      <c r="W2271">
        <v>11</v>
      </c>
      <c r="X2271" t="s">
        <v>92</v>
      </c>
    </row>
    <row r="2272" spans="1:24">
      <c r="A2272">
        <v>4309</v>
      </c>
      <c r="B2272" s="19">
        <v>46330</v>
      </c>
      <c r="C2272">
        <v>2026</v>
      </c>
      <c r="D2272" t="s">
        <v>90</v>
      </c>
      <c r="E2272">
        <v>11</v>
      </c>
      <c r="F2272" t="s">
        <v>92</v>
      </c>
      <c r="G2272" t="s">
        <v>20</v>
      </c>
      <c r="H2272" t="s">
        <v>33</v>
      </c>
      <c r="I2272" t="s">
        <v>2</v>
      </c>
      <c r="J2272" t="s">
        <v>16</v>
      </c>
      <c r="K2272" t="s">
        <v>4</v>
      </c>
      <c r="L2272" t="s">
        <v>22</v>
      </c>
      <c r="M2272">
        <v>1</v>
      </c>
      <c r="N2272">
        <v>50.32</v>
      </c>
      <c r="O2272">
        <v>0.05</v>
      </c>
      <c r="P2272">
        <v>22.46</v>
      </c>
      <c r="Q2272">
        <v>47.803999999999995</v>
      </c>
      <c r="R2272">
        <v>22.46</v>
      </c>
      <c r="S2272">
        <v>25.343999999999994</v>
      </c>
      <c r="T2272">
        <v>0.53016483976236295</v>
      </c>
      <c r="U2272">
        <v>2026</v>
      </c>
      <c r="V2272" t="s">
        <v>90</v>
      </c>
      <c r="W2272">
        <v>11</v>
      </c>
      <c r="X2272" t="s">
        <v>92</v>
      </c>
    </row>
    <row r="2273" spans="1:24">
      <c r="A2273">
        <v>4355</v>
      </c>
      <c r="B2273" s="19">
        <v>46330</v>
      </c>
      <c r="C2273">
        <v>2026</v>
      </c>
      <c r="D2273" t="s">
        <v>90</v>
      </c>
      <c r="E2273">
        <v>11</v>
      </c>
      <c r="F2273" t="s">
        <v>92</v>
      </c>
      <c r="G2273" t="s">
        <v>11</v>
      </c>
      <c r="H2273" t="s">
        <v>12</v>
      </c>
      <c r="I2273" t="s">
        <v>19</v>
      </c>
      <c r="J2273" t="s">
        <v>3</v>
      </c>
      <c r="K2273" t="s">
        <v>9</v>
      </c>
      <c r="L2273" t="s">
        <v>37</v>
      </c>
      <c r="M2273">
        <v>2</v>
      </c>
      <c r="N2273">
        <v>151.04</v>
      </c>
      <c r="O2273">
        <v>0.15</v>
      </c>
      <c r="P2273">
        <v>76.97</v>
      </c>
      <c r="Q2273">
        <v>256.76799999999997</v>
      </c>
      <c r="R2273">
        <v>153.94</v>
      </c>
      <c r="S2273">
        <v>102.82799999999997</v>
      </c>
      <c r="T2273">
        <v>0.40047046360917243</v>
      </c>
      <c r="U2273">
        <v>2026</v>
      </c>
      <c r="V2273" t="s">
        <v>90</v>
      </c>
      <c r="W2273">
        <v>11</v>
      </c>
      <c r="X2273" t="s">
        <v>92</v>
      </c>
    </row>
    <row r="2274" spans="1:24">
      <c r="A2274">
        <v>5052</v>
      </c>
      <c r="B2274" s="19">
        <v>46330</v>
      </c>
      <c r="C2274">
        <v>2026</v>
      </c>
      <c r="D2274" t="s">
        <v>90</v>
      </c>
      <c r="E2274">
        <v>11</v>
      </c>
      <c r="F2274" t="s">
        <v>92</v>
      </c>
      <c r="G2274" t="s">
        <v>0</v>
      </c>
      <c r="H2274" t="s">
        <v>50</v>
      </c>
      <c r="I2274" t="s">
        <v>28</v>
      </c>
      <c r="J2274" t="s">
        <v>3</v>
      </c>
      <c r="K2274" t="s">
        <v>4</v>
      </c>
      <c r="L2274" t="s">
        <v>26</v>
      </c>
      <c r="M2274">
        <v>3</v>
      </c>
      <c r="N2274">
        <v>41.12</v>
      </c>
      <c r="O2274">
        <v>0.1</v>
      </c>
      <c r="P2274">
        <v>16.670000000000002</v>
      </c>
      <c r="Q2274">
        <v>111.02399999999999</v>
      </c>
      <c r="R2274">
        <v>50.010000000000005</v>
      </c>
      <c r="S2274">
        <v>61.013999999999982</v>
      </c>
      <c r="T2274">
        <v>0.54955685257241671</v>
      </c>
      <c r="U2274">
        <v>2026</v>
      </c>
      <c r="V2274" t="s">
        <v>90</v>
      </c>
      <c r="W2274">
        <v>11</v>
      </c>
      <c r="X2274" t="s">
        <v>92</v>
      </c>
    </row>
    <row r="2275" spans="1:24">
      <c r="A2275">
        <v>9</v>
      </c>
      <c r="B2275" s="19">
        <v>46331</v>
      </c>
      <c r="C2275">
        <v>2026</v>
      </c>
      <c r="D2275" t="s">
        <v>90</v>
      </c>
      <c r="E2275">
        <v>11</v>
      </c>
      <c r="F2275" t="s">
        <v>92</v>
      </c>
      <c r="G2275" t="s">
        <v>0</v>
      </c>
      <c r="H2275" t="s">
        <v>50</v>
      </c>
      <c r="I2275" t="s">
        <v>2</v>
      </c>
      <c r="J2275" t="s">
        <v>13</v>
      </c>
      <c r="K2275" t="s">
        <v>9</v>
      </c>
      <c r="L2275" t="s">
        <v>17</v>
      </c>
      <c r="M2275">
        <v>1</v>
      </c>
      <c r="N2275">
        <v>140.59</v>
      </c>
      <c r="O2275">
        <v>0.1</v>
      </c>
      <c r="P2275">
        <v>79.510000000000005</v>
      </c>
      <c r="Q2275">
        <v>126.53100000000001</v>
      </c>
      <c r="R2275">
        <v>79.510000000000005</v>
      </c>
      <c r="S2275">
        <v>47.021000000000001</v>
      </c>
      <c r="T2275">
        <v>0.37161644182058151</v>
      </c>
      <c r="U2275">
        <v>2026</v>
      </c>
      <c r="V2275" t="s">
        <v>90</v>
      </c>
      <c r="W2275">
        <v>11</v>
      </c>
      <c r="X2275" t="s">
        <v>92</v>
      </c>
    </row>
    <row r="2276" spans="1:24">
      <c r="A2276">
        <v>703</v>
      </c>
      <c r="B2276" s="19">
        <v>46331</v>
      </c>
      <c r="C2276">
        <v>2026</v>
      </c>
      <c r="D2276" t="s">
        <v>90</v>
      </c>
      <c r="E2276">
        <v>11</v>
      </c>
      <c r="F2276" t="s">
        <v>92</v>
      </c>
      <c r="G2276" t="s">
        <v>6</v>
      </c>
      <c r="H2276" t="s">
        <v>49</v>
      </c>
      <c r="I2276" t="s">
        <v>2</v>
      </c>
      <c r="J2276" t="s">
        <v>3</v>
      </c>
      <c r="K2276" t="s">
        <v>14</v>
      </c>
      <c r="L2276" t="s">
        <v>48</v>
      </c>
      <c r="M2276">
        <v>2</v>
      </c>
      <c r="N2276">
        <v>160.68</v>
      </c>
      <c r="O2276">
        <v>0</v>
      </c>
      <c r="P2276">
        <v>89.49</v>
      </c>
      <c r="Q2276">
        <v>321.36</v>
      </c>
      <c r="R2276">
        <v>178.98</v>
      </c>
      <c r="S2276">
        <v>142.38000000000002</v>
      </c>
      <c r="T2276">
        <v>0.4430545182972368</v>
      </c>
      <c r="U2276">
        <v>2026</v>
      </c>
      <c r="V2276" t="s">
        <v>90</v>
      </c>
      <c r="W2276">
        <v>11</v>
      </c>
      <c r="X2276" t="s">
        <v>92</v>
      </c>
    </row>
    <row r="2277" spans="1:24">
      <c r="A2277">
        <v>1627</v>
      </c>
      <c r="B2277" s="19">
        <v>46331</v>
      </c>
      <c r="C2277">
        <v>2026</v>
      </c>
      <c r="D2277" t="s">
        <v>90</v>
      </c>
      <c r="E2277">
        <v>11</v>
      </c>
      <c r="F2277" t="s">
        <v>92</v>
      </c>
      <c r="G2277" t="s">
        <v>20</v>
      </c>
      <c r="H2277" t="s">
        <v>21</v>
      </c>
      <c r="I2277" t="s">
        <v>2</v>
      </c>
      <c r="J2277" t="s">
        <v>3</v>
      </c>
      <c r="K2277" t="s">
        <v>34</v>
      </c>
      <c r="L2277" t="s">
        <v>45</v>
      </c>
      <c r="M2277">
        <v>6</v>
      </c>
      <c r="N2277">
        <v>49.7</v>
      </c>
      <c r="O2277">
        <v>0</v>
      </c>
      <c r="P2277">
        <v>22.34</v>
      </c>
      <c r="Q2277">
        <v>298.20000000000005</v>
      </c>
      <c r="R2277">
        <v>134.04</v>
      </c>
      <c r="S2277">
        <v>164.16000000000005</v>
      </c>
      <c r="T2277">
        <v>0.55050301810865199</v>
      </c>
      <c r="U2277">
        <v>2026</v>
      </c>
      <c r="V2277" t="s">
        <v>90</v>
      </c>
      <c r="W2277">
        <v>11</v>
      </c>
      <c r="X2277" t="s">
        <v>92</v>
      </c>
    </row>
    <row r="2278" spans="1:24">
      <c r="A2278">
        <v>1760</v>
      </c>
      <c r="B2278" s="19">
        <v>46331</v>
      </c>
      <c r="C2278">
        <v>2026</v>
      </c>
      <c r="D2278" t="s">
        <v>90</v>
      </c>
      <c r="E2278">
        <v>11</v>
      </c>
      <c r="F2278" t="s">
        <v>92</v>
      </c>
      <c r="G2278" t="s">
        <v>6</v>
      </c>
      <c r="H2278" t="s">
        <v>41</v>
      </c>
      <c r="I2278" t="s">
        <v>19</v>
      </c>
      <c r="J2278" t="s">
        <v>3</v>
      </c>
      <c r="K2278" t="s">
        <v>4</v>
      </c>
      <c r="L2278" t="s">
        <v>5</v>
      </c>
      <c r="M2278">
        <v>3</v>
      </c>
      <c r="N2278">
        <v>80.400000000000006</v>
      </c>
      <c r="O2278">
        <v>0.05</v>
      </c>
      <c r="P2278">
        <v>42.82</v>
      </c>
      <c r="Q2278">
        <v>229.14000000000001</v>
      </c>
      <c r="R2278">
        <v>128.46</v>
      </c>
      <c r="S2278">
        <v>100.68</v>
      </c>
      <c r="T2278">
        <v>0.43938203718250851</v>
      </c>
      <c r="U2278">
        <v>2026</v>
      </c>
      <c r="V2278" t="s">
        <v>90</v>
      </c>
      <c r="W2278">
        <v>11</v>
      </c>
      <c r="X2278" t="s">
        <v>92</v>
      </c>
    </row>
    <row r="2279" spans="1:24">
      <c r="A2279">
        <v>2268</v>
      </c>
      <c r="B2279" s="19">
        <v>46331</v>
      </c>
      <c r="C2279">
        <v>2026</v>
      </c>
      <c r="D2279" t="s">
        <v>90</v>
      </c>
      <c r="E2279">
        <v>11</v>
      </c>
      <c r="F2279" t="s">
        <v>92</v>
      </c>
      <c r="G2279" t="s">
        <v>6</v>
      </c>
      <c r="H2279" t="s">
        <v>7</v>
      </c>
      <c r="I2279" t="s">
        <v>19</v>
      </c>
      <c r="J2279" t="s">
        <v>13</v>
      </c>
      <c r="K2279" t="s">
        <v>9</v>
      </c>
      <c r="L2279" t="s">
        <v>37</v>
      </c>
      <c r="M2279">
        <v>4</v>
      </c>
      <c r="N2279">
        <v>151.38999999999999</v>
      </c>
      <c r="O2279">
        <v>0.05</v>
      </c>
      <c r="P2279">
        <v>80.66</v>
      </c>
      <c r="Q2279">
        <v>575.28199999999993</v>
      </c>
      <c r="R2279">
        <v>322.64</v>
      </c>
      <c r="S2279">
        <v>252.64199999999994</v>
      </c>
      <c r="T2279">
        <v>0.43916201097896329</v>
      </c>
      <c r="U2279">
        <v>2026</v>
      </c>
      <c r="V2279" t="s">
        <v>90</v>
      </c>
      <c r="W2279">
        <v>11</v>
      </c>
      <c r="X2279" t="s">
        <v>92</v>
      </c>
    </row>
    <row r="2280" spans="1:24">
      <c r="A2280">
        <v>2636</v>
      </c>
      <c r="B2280" s="19">
        <v>46331</v>
      </c>
      <c r="C2280">
        <v>2026</v>
      </c>
      <c r="D2280" t="s">
        <v>90</v>
      </c>
      <c r="E2280">
        <v>11</v>
      </c>
      <c r="F2280" t="s">
        <v>92</v>
      </c>
      <c r="G2280" t="s">
        <v>6</v>
      </c>
      <c r="H2280" t="s">
        <v>49</v>
      </c>
      <c r="I2280" t="s">
        <v>19</v>
      </c>
      <c r="J2280" t="s">
        <v>16</v>
      </c>
      <c r="K2280" t="s">
        <v>14</v>
      </c>
      <c r="L2280" t="s">
        <v>32</v>
      </c>
      <c r="M2280">
        <v>2</v>
      </c>
      <c r="N2280">
        <v>45.44</v>
      </c>
      <c r="O2280">
        <v>0.05</v>
      </c>
      <c r="P2280">
        <v>18.2</v>
      </c>
      <c r="Q2280">
        <v>86.335999999999999</v>
      </c>
      <c r="R2280">
        <v>36.4</v>
      </c>
      <c r="S2280">
        <v>49.936</v>
      </c>
      <c r="T2280">
        <v>0.57839140103780584</v>
      </c>
      <c r="U2280">
        <v>2026</v>
      </c>
      <c r="V2280" t="s">
        <v>90</v>
      </c>
      <c r="W2280">
        <v>11</v>
      </c>
      <c r="X2280" t="s">
        <v>92</v>
      </c>
    </row>
    <row r="2281" spans="1:24">
      <c r="A2281">
        <v>3255</v>
      </c>
      <c r="B2281" s="19">
        <v>46331</v>
      </c>
      <c r="C2281">
        <v>2026</v>
      </c>
      <c r="D2281" t="s">
        <v>90</v>
      </c>
      <c r="E2281">
        <v>11</v>
      </c>
      <c r="F2281" t="s">
        <v>92</v>
      </c>
      <c r="G2281" t="s">
        <v>20</v>
      </c>
      <c r="H2281" t="s">
        <v>47</v>
      </c>
      <c r="I2281" t="s">
        <v>2</v>
      </c>
      <c r="J2281" t="s">
        <v>13</v>
      </c>
      <c r="K2281" t="s">
        <v>9</v>
      </c>
      <c r="L2281" t="s">
        <v>46</v>
      </c>
      <c r="M2281">
        <v>2</v>
      </c>
      <c r="N2281">
        <v>70.790000000000006</v>
      </c>
      <c r="O2281">
        <v>0.15</v>
      </c>
      <c r="P2281">
        <v>33.32</v>
      </c>
      <c r="Q2281">
        <v>120.343</v>
      </c>
      <c r="R2281">
        <v>66.64</v>
      </c>
      <c r="S2281">
        <v>53.703000000000003</v>
      </c>
      <c r="T2281">
        <v>0.44624947026416162</v>
      </c>
      <c r="U2281">
        <v>2026</v>
      </c>
      <c r="V2281" t="s">
        <v>90</v>
      </c>
      <c r="W2281">
        <v>11</v>
      </c>
      <c r="X2281" t="s">
        <v>92</v>
      </c>
    </row>
    <row r="2282" spans="1:24">
      <c r="A2282">
        <v>4326</v>
      </c>
      <c r="B2282" s="19">
        <v>46331</v>
      </c>
      <c r="C2282">
        <v>2026</v>
      </c>
      <c r="D2282" t="s">
        <v>90</v>
      </c>
      <c r="E2282">
        <v>11</v>
      </c>
      <c r="F2282" t="s">
        <v>92</v>
      </c>
      <c r="G2282" t="s">
        <v>11</v>
      </c>
      <c r="H2282" t="s">
        <v>25</v>
      </c>
      <c r="I2282" t="s">
        <v>19</v>
      </c>
      <c r="J2282" t="s">
        <v>3</v>
      </c>
      <c r="K2282" t="s">
        <v>14</v>
      </c>
      <c r="L2282" t="s">
        <v>15</v>
      </c>
      <c r="M2282">
        <v>1</v>
      </c>
      <c r="N2282">
        <v>35.630000000000003</v>
      </c>
      <c r="O2282">
        <v>0</v>
      </c>
      <c r="P2282">
        <v>13.47</v>
      </c>
      <c r="Q2282">
        <v>35.630000000000003</v>
      </c>
      <c r="R2282">
        <v>13.47</v>
      </c>
      <c r="S2282">
        <v>22.160000000000004</v>
      </c>
      <c r="T2282">
        <v>0.62194779680044909</v>
      </c>
      <c r="U2282">
        <v>2026</v>
      </c>
      <c r="V2282" t="s">
        <v>90</v>
      </c>
      <c r="W2282">
        <v>11</v>
      </c>
      <c r="X2282" t="s">
        <v>92</v>
      </c>
    </row>
    <row r="2283" spans="1:24">
      <c r="A2283">
        <v>4346</v>
      </c>
      <c r="B2283" s="19">
        <v>46331</v>
      </c>
      <c r="C2283">
        <v>2026</v>
      </c>
      <c r="D2283" t="s">
        <v>90</v>
      </c>
      <c r="E2283">
        <v>11</v>
      </c>
      <c r="F2283" t="s">
        <v>92</v>
      </c>
      <c r="G2283" t="s">
        <v>0</v>
      </c>
      <c r="H2283" t="s">
        <v>50</v>
      </c>
      <c r="I2283" t="s">
        <v>2</v>
      </c>
      <c r="J2283" t="s">
        <v>16</v>
      </c>
      <c r="K2283" t="s">
        <v>9</v>
      </c>
      <c r="L2283" t="s">
        <v>46</v>
      </c>
      <c r="M2283">
        <v>3</v>
      </c>
      <c r="N2283">
        <v>73.010000000000005</v>
      </c>
      <c r="O2283">
        <v>0.15</v>
      </c>
      <c r="P2283">
        <v>32.49</v>
      </c>
      <c r="Q2283">
        <v>186.17550000000003</v>
      </c>
      <c r="R2283">
        <v>97.47</v>
      </c>
      <c r="S2283">
        <v>88.705500000000029</v>
      </c>
      <c r="T2283">
        <v>0.47646172562984934</v>
      </c>
      <c r="U2283">
        <v>2026</v>
      </c>
      <c r="V2283" t="s">
        <v>90</v>
      </c>
      <c r="W2283">
        <v>11</v>
      </c>
      <c r="X2283" t="s">
        <v>92</v>
      </c>
    </row>
    <row r="2284" spans="1:24">
      <c r="A2284">
        <v>266</v>
      </c>
      <c r="B2284" s="19">
        <v>46332</v>
      </c>
      <c r="C2284">
        <v>2026</v>
      </c>
      <c r="D2284" t="s">
        <v>90</v>
      </c>
      <c r="E2284">
        <v>11</v>
      </c>
      <c r="F2284" t="s">
        <v>92</v>
      </c>
      <c r="G2284" t="s">
        <v>6</v>
      </c>
      <c r="H2284" t="s">
        <v>7</v>
      </c>
      <c r="I2284" t="s">
        <v>28</v>
      </c>
      <c r="J2284" t="s">
        <v>16</v>
      </c>
      <c r="K2284" t="s">
        <v>9</v>
      </c>
      <c r="L2284" t="s">
        <v>10</v>
      </c>
      <c r="M2284">
        <v>1</v>
      </c>
      <c r="N2284">
        <v>93.48</v>
      </c>
      <c r="O2284">
        <v>0.05</v>
      </c>
      <c r="P2284">
        <v>46.34</v>
      </c>
      <c r="Q2284">
        <v>88.805999999999997</v>
      </c>
      <c r="R2284">
        <v>46.34</v>
      </c>
      <c r="S2284">
        <v>42.465999999999994</v>
      </c>
      <c r="T2284">
        <v>0.47818841069297113</v>
      </c>
      <c r="U2284">
        <v>2026</v>
      </c>
      <c r="V2284" t="s">
        <v>90</v>
      </c>
      <c r="W2284">
        <v>11</v>
      </c>
      <c r="X2284" t="s">
        <v>92</v>
      </c>
    </row>
    <row r="2285" spans="1:24">
      <c r="A2285">
        <v>274</v>
      </c>
      <c r="B2285" s="19">
        <v>46332</v>
      </c>
      <c r="C2285">
        <v>2026</v>
      </c>
      <c r="D2285" t="s">
        <v>90</v>
      </c>
      <c r="E2285">
        <v>11</v>
      </c>
      <c r="F2285" t="s">
        <v>92</v>
      </c>
      <c r="G2285" t="s">
        <v>6</v>
      </c>
      <c r="H2285" t="s">
        <v>7</v>
      </c>
      <c r="I2285" t="s">
        <v>2</v>
      </c>
      <c r="J2285" t="s">
        <v>16</v>
      </c>
      <c r="K2285" t="s">
        <v>4</v>
      </c>
      <c r="L2285" t="s">
        <v>5</v>
      </c>
      <c r="M2285">
        <v>1</v>
      </c>
      <c r="N2285">
        <v>82.89</v>
      </c>
      <c r="O2285">
        <v>0</v>
      </c>
      <c r="P2285">
        <v>41.44</v>
      </c>
      <c r="Q2285">
        <v>82.89</v>
      </c>
      <c r="R2285">
        <v>41.44</v>
      </c>
      <c r="S2285">
        <v>41.45</v>
      </c>
      <c r="T2285">
        <v>0.50006032090722652</v>
      </c>
      <c r="U2285">
        <v>2026</v>
      </c>
      <c r="V2285" t="s">
        <v>90</v>
      </c>
      <c r="W2285">
        <v>11</v>
      </c>
      <c r="X2285" t="s">
        <v>92</v>
      </c>
    </row>
    <row r="2286" spans="1:24">
      <c r="A2286">
        <v>1135</v>
      </c>
      <c r="B2286" s="19">
        <v>46332</v>
      </c>
      <c r="C2286">
        <v>2026</v>
      </c>
      <c r="D2286" t="s">
        <v>90</v>
      </c>
      <c r="E2286">
        <v>11</v>
      </c>
      <c r="F2286" t="s">
        <v>92</v>
      </c>
      <c r="G2286" t="s">
        <v>20</v>
      </c>
      <c r="H2286" t="s">
        <v>31</v>
      </c>
      <c r="I2286" t="s">
        <v>2</v>
      </c>
      <c r="J2286" t="s">
        <v>13</v>
      </c>
      <c r="K2286" t="s">
        <v>14</v>
      </c>
      <c r="L2286" t="s">
        <v>15</v>
      </c>
      <c r="M2286">
        <v>2</v>
      </c>
      <c r="N2286">
        <v>35.71</v>
      </c>
      <c r="O2286">
        <v>0.2</v>
      </c>
      <c r="P2286">
        <v>13.48</v>
      </c>
      <c r="Q2286">
        <v>57.136000000000003</v>
      </c>
      <c r="R2286">
        <v>26.96</v>
      </c>
      <c r="S2286">
        <v>30.176000000000002</v>
      </c>
      <c r="T2286">
        <v>0.52814337720526461</v>
      </c>
      <c r="U2286">
        <v>2026</v>
      </c>
      <c r="V2286" t="s">
        <v>90</v>
      </c>
      <c r="W2286">
        <v>11</v>
      </c>
      <c r="X2286" t="s">
        <v>92</v>
      </c>
    </row>
    <row r="2287" spans="1:24">
      <c r="A2287">
        <v>2166</v>
      </c>
      <c r="B2287" s="19">
        <v>46332</v>
      </c>
      <c r="C2287">
        <v>2026</v>
      </c>
      <c r="D2287" t="s">
        <v>90</v>
      </c>
      <c r="E2287">
        <v>11</v>
      </c>
      <c r="F2287" t="s">
        <v>92</v>
      </c>
      <c r="G2287" t="s">
        <v>20</v>
      </c>
      <c r="H2287" t="s">
        <v>47</v>
      </c>
      <c r="I2287" t="s">
        <v>19</v>
      </c>
      <c r="J2287" t="s">
        <v>13</v>
      </c>
      <c r="K2287" t="s">
        <v>34</v>
      </c>
      <c r="L2287" t="s">
        <v>35</v>
      </c>
      <c r="M2287">
        <v>1</v>
      </c>
      <c r="N2287">
        <v>40.380000000000003</v>
      </c>
      <c r="O2287">
        <v>0.15</v>
      </c>
      <c r="P2287">
        <v>14.53</v>
      </c>
      <c r="Q2287">
        <v>34.323</v>
      </c>
      <c r="R2287">
        <v>14.53</v>
      </c>
      <c r="S2287">
        <v>19.792999999999999</v>
      </c>
      <c r="T2287">
        <v>0.57666870611543275</v>
      </c>
      <c r="U2287">
        <v>2026</v>
      </c>
      <c r="V2287" t="s">
        <v>90</v>
      </c>
      <c r="W2287">
        <v>11</v>
      </c>
      <c r="X2287" t="s">
        <v>92</v>
      </c>
    </row>
    <row r="2288" spans="1:24">
      <c r="A2288">
        <v>3620</v>
      </c>
      <c r="B2288" s="19">
        <v>46332</v>
      </c>
      <c r="C2288">
        <v>2026</v>
      </c>
      <c r="D2288" t="s">
        <v>90</v>
      </c>
      <c r="E2288">
        <v>11</v>
      </c>
      <c r="F2288" t="s">
        <v>92</v>
      </c>
      <c r="G2288" t="s">
        <v>6</v>
      </c>
      <c r="H2288" t="s">
        <v>43</v>
      </c>
      <c r="I2288" t="s">
        <v>28</v>
      </c>
      <c r="J2288" t="s">
        <v>13</v>
      </c>
      <c r="K2288" t="s">
        <v>9</v>
      </c>
      <c r="L2288" t="s">
        <v>17</v>
      </c>
      <c r="M2288">
        <v>1</v>
      </c>
      <c r="N2288">
        <v>142</v>
      </c>
      <c r="O2288">
        <v>0.05</v>
      </c>
      <c r="P2288">
        <v>81.099999999999994</v>
      </c>
      <c r="Q2288">
        <v>134.9</v>
      </c>
      <c r="R2288">
        <v>81.099999999999994</v>
      </c>
      <c r="S2288">
        <v>53.800000000000011</v>
      </c>
      <c r="T2288">
        <v>0.39881393624907346</v>
      </c>
      <c r="U2288">
        <v>2026</v>
      </c>
      <c r="V2288" t="s">
        <v>90</v>
      </c>
      <c r="W2288">
        <v>11</v>
      </c>
      <c r="X2288" t="s">
        <v>92</v>
      </c>
    </row>
    <row r="2289" spans="1:24">
      <c r="A2289">
        <v>3986</v>
      </c>
      <c r="B2289" s="19">
        <v>46332</v>
      </c>
      <c r="C2289">
        <v>2026</v>
      </c>
      <c r="D2289" t="s">
        <v>90</v>
      </c>
      <c r="E2289">
        <v>11</v>
      </c>
      <c r="F2289" t="s">
        <v>92</v>
      </c>
      <c r="G2289" t="s">
        <v>0</v>
      </c>
      <c r="H2289" t="s">
        <v>50</v>
      </c>
      <c r="I2289" t="s">
        <v>28</v>
      </c>
      <c r="J2289" t="s">
        <v>13</v>
      </c>
      <c r="K2289" t="s">
        <v>14</v>
      </c>
      <c r="L2289" t="s">
        <v>15</v>
      </c>
      <c r="M2289">
        <v>2</v>
      </c>
      <c r="N2289">
        <v>36.29</v>
      </c>
      <c r="O2289">
        <v>0.15</v>
      </c>
      <c r="P2289">
        <v>13.93</v>
      </c>
      <c r="Q2289">
        <v>61.692999999999998</v>
      </c>
      <c r="R2289">
        <v>27.86</v>
      </c>
      <c r="S2289">
        <v>33.832999999999998</v>
      </c>
      <c r="T2289">
        <v>0.54840905775371596</v>
      </c>
      <c r="U2289">
        <v>2026</v>
      </c>
      <c r="V2289" t="s">
        <v>90</v>
      </c>
      <c r="W2289">
        <v>11</v>
      </c>
      <c r="X2289" t="s">
        <v>92</v>
      </c>
    </row>
    <row r="2290" spans="1:24">
      <c r="A2290">
        <v>4384</v>
      </c>
      <c r="B2290" s="19">
        <v>46332</v>
      </c>
      <c r="C2290">
        <v>2026</v>
      </c>
      <c r="D2290" t="s">
        <v>90</v>
      </c>
      <c r="E2290">
        <v>11</v>
      </c>
      <c r="F2290" t="s">
        <v>92</v>
      </c>
      <c r="G2290" t="s">
        <v>20</v>
      </c>
      <c r="H2290" t="s">
        <v>33</v>
      </c>
      <c r="I2290" t="s">
        <v>2</v>
      </c>
      <c r="J2290" t="s">
        <v>13</v>
      </c>
      <c r="K2290" t="s">
        <v>23</v>
      </c>
      <c r="L2290" t="s">
        <v>51</v>
      </c>
      <c r="M2290">
        <v>1</v>
      </c>
      <c r="N2290">
        <v>121.66</v>
      </c>
      <c r="O2290">
        <v>0</v>
      </c>
      <c r="P2290">
        <v>61.66</v>
      </c>
      <c r="Q2290">
        <v>121.66</v>
      </c>
      <c r="R2290">
        <v>61.66</v>
      </c>
      <c r="S2290">
        <v>60</v>
      </c>
      <c r="T2290">
        <v>0.49317770836758179</v>
      </c>
      <c r="U2290">
        <v>2026</v>
      </c>
      <c r="V2290" t="s">
        <v>90</v>
      </c>
      <c r="W2290">
        <v>11</v>
      </c>
      <c r="X2290" t="s">
        <v>92</v>
      </c>
    </row>
    <row r="2291" spans="1:24">
      <c r="A2291">
        <v>4565</v>
      </c>
      <c r="B2291" s="19">
        <v>46332</v>
      </c>
      <c r="C2291">
        <v>2026</v>
      </c>
      <c r="D2291" t="s">
        <v>90</v>
      </c>
      <c r="E2291">
        <v>11</v>
      </c>
      <c r="F2291" t="s">
        <v>92</v>
      </c>
      <c r="G2291" t="s">
        <v>6</v>
      </c>
      <c r="H2291" t="s">
        <v>49</v>
      </c>
      <c r="I2291" t="s">
        <v>2</v>
      </c>
      <c r="J2291" t="s">
        <v>3</v>
      </c>
      <c r="K2291" t="s">
        <v>23</v>
      </c>
      <c r="L2291" t="s">
        <v>51</v>
      </c>
      <c r="M2291">
        <v>3</v>
      </c>
      <c r="N2291">
        <v>124.65</v>
      </c>
      <c r="O2291">
        <v>0.05</v>
      </c>
      <c r="P2291">
        <v>62.27</v>
      </c>
      <c r="Q2291">
        <v>355.25250000000005</v>
      </c>
      <c r="R2291">
        <v>186.81</v>
      </c>
      <c r="S2291">
        <v>168.44250000000005</v>
      </c>
      <c r="T2291">
        <v>0.47414866890451163</v>
      </c>
      <c r="U2291">
        <v>2026</v>
      </c>
      <c r="V2291" t="s">
        <v>90</v>
      </c>
      <c r="W2291">
        <v>11</v>
      </c>
      <c r="X2291" t="s">
        <v>92</v>
      </c>
    </row>
    <row r="2292" spans="1:24">
      <c r="A2292">
        <v>4634</v>
      </c>
      <c r="B2292" s="19">
        <v>46332</v>
      </c>
      <c r="C2292">
        <v>2026</v>
      </c>
      <c r="D2292" t="s">
        <v>90</v>
      </c>
      <c r="E2292">
        <v>11</v>
      </c>
      <c r="F2292" t="s">
        <v>92</v>
      </c>
      <c r="G2292" t="s">
        <v>0</v>
      </c>
      <c r="H2292" t="s">
        <v>50</v>
      </c>
      <c r="I2292" t="s">
        <v>2</v>
      </c>
      <c r="J2292" t="s">
        <v>13</v>
      </c>
      <c r="K2292" t="s">
        <v>4</v>
      </c>
      <c r="L2292" t="s">
        <v>5</v>
      </c>
      <c r="M2292">
        <v>2</v>
      </c>
      <c r="N2292">
        <v>80.61</v>
      </c>
      <c r="O2292">
        <v>0</v>
      </c>
      <c r="P2292">
        <v>43.72</v>
      </c>
      <c r="Q2292">
        <v>161.22</v>
      </c>
      <c r="R2292">
        <v>87.44</v>
      </c>
      <c r="S2292">
        <v>73.78</v>
      </c>
      <c r="T2292">
        <v>0.45763552909068356</v>
      </c>
      <c r="U2292">
        <v>2026</v>
      </c>
      <c r="V2292" t="s">
        <v>90</v>
      </c>
      <c r="W2292">
        <v>11</v>
      </c>
      <c r="X2292" t="s">
        <v>92</v>
      </c>
    </row>
    <row r="2293" spans="1:24">
      <c r="A2293">
        <v>104</v>
      </c>
      <c r="B2293" s="19">
        <v>46333</v>
      </c>
      <c r="C2293">
        <v>2026</v>
      </c>
      <c r="D2293" t="s">
        <v>90</v>
      </c>
      <c r="E2293">
        <v>11</v>
      </c>
      <c r="F2293" t="s">
        <v>92</v>
      </c>
      <c r="G2293" t="s">
        <v>6</v>
      </c>
      <c r="H2293" t="s">
        <v>41</v>
      </c>
      <c r="I2293" t="s">
        <v>2</v>
      </c>
      <c r="J2293" t="s">
        <v>13</v>
      </c>
      <c r="K2293" t="s">
        <v>9</v>
      </c>
      <c r="L2293" t="s">
        <v>37</v>
      </c>
      <c r="M2293">
        <v>1</v>
      </c>
      <c r="N2293">
        <v>153.96</v>
      </c>
      <c r="O2293">
        <v>0</v>
      </c>
      <c r="P2293">
        <v>80.62</v>
      </c>
      <c r="Q2293">
        <v>153.96</v>
      </c>
      <c r="R2293">
        <v>80.62</v>
      </c>
      <c r="S2293">
        <v>73.34</v>
      </c>
      <c r="T2293">
        <v>0.47635749545336453</v>
      </c>
      <c r="U2293">
        <v>2026</v>
      </c>
      <c r="V2293" t="s">
        <v>90</v>
      </c>
      <c r="W2293">
        <v>11</v>
      </c>
      <c r="X2293" t="s">
        <v>92</v>
      </c>
    </row>
    <row r="2294" spans="1:24">
      <c r="A2294">
        <v>181</v>
      </c>
      <c r="B2294" s="19">
        <v>46333</v>
      </c>
      <c r="C2294">
        <v>2026</v>
      </c>
      <c r="D2294" t="s">
        <v>90</v>
      </c>
      <c r="E2294">
        <v>11</v>
      </c>
      <c r="F2294" t="s">
        <v>92</v>
      </c>
      <c r="G2294" t="s">
        <v>6</v>
      </c>
      <c r="H2294" t="s">
        <v>7</v>
      </c>
      <c r="I2294" t="s">
        <v>19</v>
      </c>
      <c r="J2294" t="s">
        <v>3</v>
      </c>
      <c r="K2294" t="s">
        <v>14</v>
      </c>
      <c r="L2294" t="s">
        <v>15</v>
      </c>
      <c r="M2294">
        <v>1</v>
      </c>
      <c r="N2294">
        <v>35.58</v>
      </c>
      <c r="O2294">
        <v>0</v>
      </c>
      <c r="P2294">
        <v>13.4</v>
      </c>
      <c r="Q2294">
        <v>35.58</v>
      </c>
      <c r="R2294">
        <v>13.4</v>
      </c>
      <c r="S2294">
        <v>22.18</v>
      </c>
      <c r="T2294">
        <v>0.62338392355255767</v>
      </c>
      <c r="U2294">
        <v>2026</v>
      </c>
      <c r="V2294" t="s">
        <v>90</v>
      </c>
      <c r="W2294">
        <v>11</v>
      </c>
      <c r="X2294" t="s">
        <v>92</v>
      </c>
    </row>
    <row r="2295" spans="1:24">
      <c r="A2295">
        <v>823</v>
      </c>
      <c r="B2295" s="19">
        <v>46333</v>
      </c>
      <c r="C2295">
        <v>2026</v>
      </c>
      <c r="D2295" t="s">
        <v>90</v>
      </c>
      <c r="E2295">
        <v>11</v>
      </c>
      <c r="F2295" t="s">
        <v>92</v>
      </c>
      <c r="G2295" t="s">
        <v>0</v>
      </c>
      <c r="H2295" t="s">
        <v>1</v>
      </c>
      <c r="I2295" t="s">
        <v>28</v>
      </c>
      <c r="J2295" t="s">
        <v>13</v>
      </c>
      <c r="K2295" t="s">
        <v>34</v>
      </c>
      <c r="L2295" t="s">
        <v>42</v>
      </c>
      <c r="M2295">
        <v>5</v>
      </c>
      <c r="N2295">
        <v>36.369999999999997</v>
      </c>
      <c r="O2295">
        <v>0.15</v>
      </c>
      <c r="P2295">
        <v>13.65</v>
      </c>
      <c r="Q2295">
        <v>154.57249999999999</v>
      </c>
      <c r="R2295">
        <v>68.25</v>
      </c>
      <c r="S2295">
        <v>86.322499999999991</v>
      </c>
      <c r="T2295">
        <v>0.55845962250723769</v>
      </c>
      <c r="U2295">
        <v>2026</v>
      </c>
      <c r="V2295" t="s">
        <v>90</v>
      </c>
      <c r="W2295">
        <v>11</v>
      </c>
      <c r="X2295" t="s">
        <v>92</v>
      </c>
    </row>
    <row r="2296" spans="1:24">
      <c r="A2296">
        <v>1730</v>
      </c>
      <c r="B2296" s="19">
        <v>46333</v>
      </c>
      <c r="C2296">
        <v>2026</v>
      </c>
      <c r="D2296" t="s">
        <v>90</v>
      </c>
      <c r="E2296">
        <v>11</v>
      </c>
      <c r="F2296" t="s">
        <v>92</v>
      </c>
      <c r="G2296" t="s">
        <v>20</v>
      </c>
      <c r="H2296" t="s">
        <v>21</v>
      </c>
      <c r="I2296" t="s">
        <v>28</v>
      </c>
      <c r="J2296" t="s">
        <v>3</v>
      </c>
      <c r="K2296" t="s">
        <v>9</v>
      </c>
      <c r="L2296" t="s">
        <v>37</v>
      </c>
      <c r="M2296">
        <v>2</v>
      </c>
      <c r="N2296">
        <v>151.55000000000001</v>
      </c>
      <c r="O2296">
        <v>0.1</v>
      </c>
      <c r="P2296">
        <v>80.48</v>
      </c>
      <c r="Q2296">
        <v>272.79000000000002</v>
      </c>
      <c r="R2296">
        <v>160.96</v>
      </c>
      <c r="S2296">
        <v>111.83000000000001</v>
      </c>
      <c r="T2296">
        <v>0.40994904505297114</v>
      </c>
      <c r="U2296">
        <v>2026</v>
      </c>
      <c r="V2296" t="s">
        <v>90</v>
      </c>
      <c r="W2296">
        <v>11</v>
      </c>
      <c r="X2296" t="s">
        <v>92</v>
      </c>
    </row>
    <row r="2297" spans="1:24">
      <c r="A2297">
        <v>2710</v>
      </c>
      <c r="B2297" s="19">
        <v>46333</v>
      </c>
      <c r="C2297">
        <v>2026</v>
      </c>
      <c r="D2297" t="s">
        <v>90</v>
      </c>
      <c r="E2297">
        <v>11</v>
      </c>
      <c r="F2297" t="s">
        <v>92</v>
      </c>
      <c r="G2297" t="s">
        <v>0</v>
      </c>
      <c r="H2297" t="s">
        <v>36</v>
      </c>
      <c r="I2297" t="s">
        <v>19</v>
      </c>
      <c r="J2297" t="s">
        <v>13</v>
      </c>
      <c r="K2297" t="s">
        <v>23</v>
      </c>
      <c r="L2297" t="s">
        <v>40</v>
      </c>
      <c r="M2297">
        <v>2</v>
      </c>
      <c r="N2297">
        <v>80.67</v>
      </c>
      <c r="O2297">
        <v>0</v>
      </c>
      <c r="P2297">
        <v>40.5</v>
      </c>
      <c r="Q2297">
        <v>161.34</v>
      </c>
      <c r="R2297">
        <v>81</v>
      </c>
      <c r="S2297">
        <v>80.34</v>
      </c>
      <c r="T2297">
        <v>0.49795462997396805</v>
      </c>
      <c r="U2297">
        <v>2026</v>
      </c>
      <c r="V2297" t="s">
        <v>90</v>
      </c>
      <c r="W2297">
        <v>11</v>
      </c>
      <c r="X2297" t="s">
        <v>92</v>
      </c>
    </row>
    <row r="2298" spans="1:24">
      <c r="A2298">
        <v>3018</v>
      </c>
      <c r="B2298" s="19">
        <v>46333</v>
      </c>
      <c r="C2298">
        <v>2026</v>
      </c>
      <c r="D2298" t="s">
        <v>90</v>
      </c>
      <c r="E2298">
        <v>11</v>
      </c>
      <c r="F2298" t="s">
        <v>92</v>
      </c>
      <c r="G2298" t="s">
        <v>20</v>
      </c>
      <c r="H2298" t="s">
        <v>31</v>
      </c>
      <c r="I2298" t="s">
        <v>8</v>
      </c>
      <c r="J2298" t="s">
        <v>16</v>
      </c>
      <c r="K2298" t="s">
        <v>4</v>
      </c>
      <c r="L2298" t="s">
        <v>5</v>
      </c>
      <c r="M2298">
        <v>10</v>
      </c>
      <c r="N2298">
        <v>81.48</v>
      </c>
      <c r="O2298">
        <v>0.05</v>
      </c>
      <c r="P2298">
        <v>43.7</v>
      </c>
      <c r="Q2298">
        <v>774.06000000000006</v>
      </c>
      <c r="R2298">
        <v>437</v>
      </c>
      <c r="S2298">
        <v>337.06000000000006</v>
      </c>
      <c r="T2298">
        <v>0.43544428080510561</v>
      </c>
      <c r="U2298">
        <v>2026</v>
      </c>
      <c r="V2298" t="s">
        <v>90</v>
      </c>
      <c r="W2298">
        <v>11</v>
      </c>
      <c r="X2298" t="s">
        <v>92</v>
      </c>
    </row>
    <row r="2299" spans="1:24">
      <c r="A2299">
        <v>3735</v>
      </c>
      <c r="B2299" s="19">
        <v>46333</v>
      </c>
      <c r="C2299">
        <v>2026</v>
      </c>
      <c r="D2299" t="s">
        <v>90</v>
      </c>
      <c r="E2299">
        <v>11</v>
      </c>
      <c r="F2299" t="s">
        <v>92</v>
      </c>
      <c r="G2299" t="s">
        <v>20</v>
      </c>
      <c r="H2299" t="s">
        <v>33</v>
      </c>
      <c r="I2299" t="s">
        <v>19</v>
      </c>
      <c r="J2299" t="s">
        <v>3</v>
      </c>
      <c r="K2299" t="s">
        <v>14</v>
      </c>
      <c r="L2299" t="s">
        <v>48</v>
      </c>
      <c r="M2299">
        <v>2</v>
      </c>
      <c r="N2299">
        <v>163.58000000000001</v>
      </c>
      <c r="O2299">
        <v>0.1</v>
      </c>
      <c r="P2299">
        <v>88.14</v>
      </c>
      <c r="Q2299">
        <v>294.44400000000002</v>
      </c>
      <c r="R2299">
        <v>176.28</v>
      </c>
      <c r="S2299">
        <v>118.16400000000002</v>
      </c>
      <c r="T2299">
        <v>0.40131230386762851</v>
      </c>
      <c r="U2299">
        <v>2026</v>
      </c>
      <c r="V2299" t="s">
        <v>90</v>
      </c>
      <c r="W2299">
        <v>11</v>
      </c>
      <c r="X2299" t="s">
        <v>92</v>
      </c>
    </row>
    <row r="2300" spans="1:24">
      <c r="A2300">
        <v>4460</v>
      </c>
      <c r="B2300" s="19">
        <v>46333</v>
      </c>
      <c r="C2300">
        <v>2026</v>
      </c>
      <c r="D2300" t="s">
        <v>90</v>
      </c>
      <c r="E2300">
        <v>11</v>
      </c>
      <c r="F2300" t="s">
        <v>92</v>
      </c>
      <c r="G2300" t="s">
        <v>0</v>
      </c>
      <c r="H2300" t="s">
        <v>36</v>
      </c>
      <c r="I2300" t="s">
        <v>19</v>
      </c>
      <c r="J2300" t="s">
        <v>3</v>
      </c>
      <c r="K2300" t="s">
        <v>9</v>
      </c>
      <c r="L2300" t="s">
        <v>46</v>
      </c>
      <c r="M2300">
        <v>2</v>
      </c>
      <c r="N2300">
        <v>71.88</v>
      </c>
      <c r="O2300">
        <v>0.15</v>
      </c>
      <c r="P2300">
        <v>31.65</v>
      </c>
      <c r="Q2300">
        <v>122.19599999999998</v>
      </c>
      <c r="R2300">
        <v>63.3</v>
      </c>
      <c r="S2300">
        <v>58.895999999999987</v>
      </c>
      <c r="T2300">
        <v>0.48197977020524396</v>
      </c>
      <c r="U2300">
        <v>2026</v>
      </c>
      <c r="V2300" t="s">
        <v>90</v>
      </c>
      <c r="W2300">
        <v>11</v>
      </c>
      <c r="X2300" t="s">
        <v>92</v>
      </c>
    </row>
    <row r="2301" spans="1:24">
      <c r="A2301">
        <v>319</v>
      </c>
      <c r="B2301" s="19">
        <v>46334</v>
      </c>
      <c r="C2301">
        <v>2026</v>
      </c>
      <c r="D2301" t="s">
        <v>90</v>
      </c>
      <c r="E2301">
        <v>11</v>
      </c>
      <c r="F2301" t="s">
        <v>92</v>
      </c>
      <c r="G2301" t="s">
        <v>20</v>
      </c>
      <c r="H2301" t="s">
        <v>33</v>
      </c>
      <c r="I2301" t="s">
        <v>2</v>
      </c>
      <c r="J2301" t="s">
        <v>3</v>
      </c>
      <c r="K2301" t="s">
        <v>14</v>
      </c>
      <c r="L2301" t="s">
        <v>15</v>
      </c>
      <c r="M2301">
        <v>2</v>
      </c>
      <c r="N2301">
        <v>36.299999999999997</v>
      </c>
      <c r="O2301">
        <v>0.15</v>
      </c>
      <c r="P2301">
        <v>13.38</v>
      </c>
      <c r="Q2301">
        <v>61.709999999999994</v>
      </c>
      <c r="R2301">
        <v>26.76</v>
      </c>
      <c r="S2301">
        <v>34.949999999999989</v>
      </c>
      <c r="T2301">
        <v>0.56635877491492448</v>
      </c>
      <c r="U2301">
        <v>2026</v>
      </c>
      <c r="V2301" t="s">
        <v>90</v>
      </c>
      <c r="W2301">
        <v>11</v>
      </c>
      <c r="X2301" t="s">
        <v>92</v>
      </c>
    </row>
    <row r="2302" spans="1:24">
      <c r="A2302">
        <v>595</v>
      </c>
      <c r="B2302" s="19">
        <v>46334</v>
      </c>
      <c r="C2302">
        <v>2026</v>
      </c>
      <c r="D2302" t="s">
        <v>90</v>
      </c>
      <c r="E2302">
        <v>11</v>
      </c>
      <c r="F2302" t="s">
        <v>92</v>
      </c>
      <c r="G2302" t="s">
        <v>6</v>
      </c>
      <c r="H2302" t="s">
        <v>43</v>
      </c>
      <c r="I2302" t="s">
        <v>2</v>
      </c>
      <c r="J2302" t="s">
        <v>13</v>
      </c>
      <c r="K2302" t="s">
        <v>34</v>
      </c>
      <c r="L2302" t="s">
        <v>42</v>
      </c>
      <c r="M2302">
        <v>2</v>
      </c>
      <c r="N2302">
        <v>36.159999999999997</v>
      </c>
      <c r="O2302">
        <v>0.1</v>
      </c>
      <c r="P2302">
        <v>13.79</v>
      </c>
      <c r="Q2302">
        <v>65.087999999999994</v>
      </c>
      <c r="R2302">
        <v>27.58</v>
      </c>
      <c r="S2302">
        <v>37.507999999999996</v>
      </c>
      <c r="T2302">
        <v>0.57626597836774829</v>
      </c>
      <c r="U2302">
        <v>2026</v>
      </c>
      <c r="V2302" t="s">
        <v>90</v>
      </c>
      <c r="W2302">
        <v>11</v>
      </c>
      <c r="X2302" t="s">
        <v>92</v>
      </c>
    </row>
    <row r="2303" spans="1:24">
      <c r="A2303">
        <v>1623</v>
      </c>
      <c r="B2303" s="19">
        <v>46334</v>
      </c>
      <c r="C2303">
        <v>2026</v>
      </c>
      <c r="D2303" t="s">
        <v>90</v>
      </c>
      <c r="E2303">
        <v>11</v>
      </c>
      <c r="F2303" t="s">
        <v>92</v>
      </c>
      <c r="G2303" t="s">
        <v>11</v>
      </c>
      <c r="H2303" t="s">
        <v>25</v>
      </c>
      <c r="I2303" t="s">
        <v>2</v>
      </c>
      <c r="J2303" t="s">
        <v>3</v>
      </c>
      <c r="K2303" t="s">
        <v>14</v>
      </c>
      <c r="L2303" t="s">
        <v>15</v>
      </c>
      <c r="M2303">
        <v>2</v>
      </c>
      <c r="N2303">
        <v>35.49</v>
      </c>
      <c r="O2303">
        <v>0.1</v>
      </c>
      <c r="P2303">
        <v>13.78</v>
      </c>
      <c r="Q2303">
        <v>63.882000000000005</v>
      </c>
      <c r="R2303">
        <v>27.56</v>
      </c>
      <c r="S2303">
        <v>36.322000000000003</v>
      </c>
      <c r="T2303">
        <v>0.56857956857956859</v>
      </c>
      <c r="U2303">
        <v>2026</v>
      </c>
      <c r="V2303" t="s">
        <v>90</v>
      </c>
      <c r="W2303">
        <v>11</v>
      </c>
      <c r="X2303" t="s">
        <v>92</v>
      </c>
    </row>
    <row r="2304" spans="1:24">
      <c r="A2304">
        <v>2638</v>
      </c>
      <c r="B2304" s="19">
        <v>46334</v>
      </c>
      <c r="C2304">
        <v>2026</v>
      </c>
      <c r="D2304" t="s">
        <v>90</v>
      </c>
      <c r="E2304">
        <v>11</v>
      </c>
      <c r="F2304" t="s">
        <v>92</v>
      </c>
      <c r="G2304" t="s">
        <v>0</v>
      </c>
      <c r="H2304" t="s">
        <v>36</v>
      </c>
      <c r="I2304" t="s">
        <v>2</v>
      </c>
      <c r="J2304" t="s">
        <v>13</v>
      </c>
      <c r="K2304" t="s">
        <v>9</v>
      </c>
      <c r="L2304" t="s">
        <v>46</v>
      </c>
      <c r="M2304">
        <v>1</v>
      </c>
      <c r="N2304">
        <v>69.760000000000005</v>
      </c>
      <c r="O2304">
        <v>0.15</v>
      </c>
      <c r="P2304">
        <v>32.39</v>
      </c>
      <c r="Q2304">
        <v>59.295999999999999</v>
      </c>
      <c r="R2304">
        <v>32.39</v>
      </c>
      <c r="S2304">
        <v>26.905999999999999</v>
      </c>
      <c r="T2304">
        <v>0.45375742039935241</v>
      </c>
      <c r="U2304">
        <v>2026</v>
      </c>
      <c r="V2304" t="s">
        <v>90</v>
      </c>
      <c r="W2304">
        <v>11</v>
      </c>
      <c r="X2304" t="s">
        <v>92</v>
      </c>
    </row>
    <row r="2305" spans="1:24">
      <c r="A2305">
        <v>2666</v>
      </c>
      <c r="B2305" s="19">
        <v>46334</v>
      </c>
      <c r="C2305">
        <v>2026</v>
      </c>
      <c r="D2305" t="s">
        <v>90</v>
      </c>
      <c r="E2305">
        <v>11</v>
      </c>
      <c r="F2305" t="s">
        <v>92</v>
      </c>
      <c r="G2305" t="s">
        <v>6</v>
      </c>
      <c r="H2305" t="s">
        <v>43</v>
      </c>
      <c r="I2305" t="s">
        <v>19</v>
      </c>
      <c r="J2305" t="s">
        <v>16</v>
      </c>
      <c r="K2305" t="s">
        <v>23</v>
      </c>
      <c r="L2305" t="s">
        <v>40</v>
      </c>
      <c r="M2305">
        <v>6</v>
      </c>
      <c r="N2305">
        <v>81.37</v>
      </c>
      <c r="O2305">
        <v>0</v>
      </c>
      <c r="P2305">
        <v>39.5</v>
      </c>
      <c r="Q2305">
        <v>488.22</v>
      </c>
      <c r="R2305">
        <v>237</v>
      </c>
      <c r="S2305">
        <v>251.22000000000003</v>
      </c>
      <c r="T2305">
        <v>0.5145631067961165</v>
      </c>
      <c r="U2305">
        <v>2026</v>
      </c>
      <c r="V2305" t="s">
        <v>90</v>
      </c>
      <c r="W2305">
        <v>11</v>
      </c>
      <c r="X2305" t="s">
        <v>92</v>
      </c>
    </row>
    <row r="2306" spans="1:24">
      <c r="A2306">
        <v>3505</v>
      </c>
      <c r="B2306" s="19">
        <v>46334</v>
      </c>
      <c r="C2306">
        <v>2026</v>
      </c>
      <c r="D2306" t="s">
        <v>90</v>
      </c>
      <c r="E2306">
        <v>11</v>
      </c>
      <c r="F2306" t="s">
        <v>92</v>
      </c>
      <c r="G2306" t="s">
        <v>6</v>
      </c>
      <c r="H2306" t="s">
        <v>43</v>
      </c>
      <c r="I2306" t="s">
        <v>8</v>
      </c>
      <c r="J2306" t="s">
        <v>3</v>
      </c>
      <c r="K2306" t="s">
        <v>4</v>
      </c>
      <c r="L2306" t="s">
        <v>5</v>
      </c>
      <c r="M2306">
        <v>5</v>
      </c>
      <c r="N2306">
        <v>82.82</v>
      </c>
      <c r="O2306">
        <v>0.15</v>
      </c>
      <c r="P2306">
        <v>43.8</v>
      </c>
      <c r="Q2306">
        <v>351.98499999999996</v>
      </c>
      <c r="R2306">
        <v>219</v>
      </c>
      <c r="S2306">
        <v>132.98499999999996</v>
      </c>
      <c r="T2306">
        <v>0.37781439549980816</v>
      </c>
      <c r="U2306">
        <v>2026</v>
      </c>
      <c r="V2306" t="s">
        <v>90</v>
      </c>
      <c r="W2306">
        <v>11</v>
      </c>
      <c r="X2306" t="s">
        <v>92</v>
      </c>
    </row>
    <row r="2307" spans="1:24">
      <c r="A2307">
        <v>3626</v>
      </c>
      <c r="B2307" s="19">
        <v>46334</v>
      </c>
      <c r="C2307">
        <v>2026</v>
      </c>
      <c r="D2307" t="s">
        <v>90</v>
      </c>
      <c r="E2307">
        <v>11</v>
      </c>
      <c r="F2307" t="s">
        <v>92</v>
      </c>
      <c r="G2307" t="s">
        <v>20</v>
      </c>
      <c r="H2307" t="s">
        <v>47</v>
      </c>
      <c r="I2307" t="s">
        <v>8</v>
      </c>
      <c r="J2307" t="s">
        <v>16</v>
      </c>
      <c r="K2307" t="s">
        <v>4</v>
      </c>
      <c r="L2307" t="s">
        <v>22</v>
      </c>
      <c r="M2307">
        <v>15</v>
      </c>
      <c r="N2307">
        <v>51.05</v>
      </c>
      <c r="O2307">
        <v>0.1</v>
      </c>
      <c r="P2307">
        <v>21.95</v>
      </c>
      <c r="Q2307">
        <v>689.17500000000007</v>
      </c>
      <c r="R2307">
        <v>329.25</v>
      </c>
      <c r="S2307">
        <v>359.92500000000007</v>
      </c>
      <c r="T2307">
        <v>0.52225486995320491</v>
      </c>
      <c r="U2307">
        <v>2026</v>
      </c>
      <c r="V2307" t="s">
        <v>90</v>
      </c>
      <c r="W2307">
        <v>11</v>
      </c>
      <c r="X2307" t="s">
        <v>92</v>
      </c>
    </row>
    <row r="2308" spans="1:24">
      <c r="A2308">
        <v>3801</v>
      </c>
      <c r="B2308" s="19">
        <v>46334</v>
      </c>
      <c r="C2308">
        <v>2026</v>
      </c>
      <c r="D2308" t="s">
        <v>90</v>
      </c>
      <c r="E2308">
        <v>11</v>
      </c>
      <c r="F2308" t="s">
        <v>92</v>
      </c>
      <c r="G2308" t="s">
        <v>0</v>
      </c>
      <c r="H2308" t="s">
        <v>50</v>
      </c>
      <c r="I2308" t="s">
        <v>2</v>
      </c>
      <c r="J2308" t="s">
        <v>3</v>
      </c>
      <c r="K2308" t="s">
        <v>4</v>
      </c>
      <c r="L2308" t="s">
        <v>30</v>
      </c>
      <c r="M2308">
        <v>3</v>
      </c>
      <c r="N2308">
        <v>101.68</v>
      </c>
      <c r="O2308">
        <v>0.1</v>
      </c>
      <c r="P2308">
        <v>51.9</v>
      </c>
      <c r="Q2308">
        <v>274.536</v>
      </c>
      <c r="R2308">
        <v>155.69999999999999</v>
      </c>
      <c r="S2308">
        <v>118.83600000000001</v>
      </c>
      <c r="T2308">
        <v>0.43286126409651199</v>
      </c>
      <c r="U2308">
        <v>2026</v>
      </c>
      <c r="V2308" t="s">
        <v>90</v>
      </c>
      <c r="W2308">
        <v>11</v>
      </c>
      <c r="X2308" t="s">
        <v>92</v>
      </c>
    </row>
    <row r="2309" spans="1:24">
      <c r="A2309">
        <v>4685</v>
      </c>
      <c r="B2309" s="19">
        <v>46334</v>
      </c>
      <c r="C2309">
        <v>2026</v>
      </c>
      <c r="D2309" t="s">
        <v>90</v>
      </c>
      <c r="E2309">
        <v>11</v>
      </c>
      <c r="F2309" t="s">
        <v>92</v>
      </c>
      <c r="G2309" t="s">
        <v>20</v>
      </c>
      <c r="H2309" t="s">
        <v>47</v>
      </c>
      <c r="I2309" t="s">
        <v>8</v>
      </c>
      <c r="J2309" t="s">
        <v>16</v>
      </c>
      <c r="K2309" t="s">
        <v>23</v>
      </c>
      <c r="L2309" t="s">
        <v>40</v>
      </c>
      <c r="M2309">
        <v>6</v>
      </c>
      <c r="N2309">
        <v>80.83</v>
      </c>
      <c r="O2309">
        <v>0.15</v>
      </c>
      <c r="P2309">
        <v>39.32</v>
      </c>
      <c r="Q2309">
        <v>412.233</v>
      </c>
      <c r="R2309">
        <v>235.92000000000002</v>
      </c>
      <c r="S2309">
        <v>176.31299999999999</v>
      </c>
      <c r="T2309">
        <v>0.42770229457612563</v>
      </c>
      <c r="U2309">
        <v>2026</v>
      </c>
      <c r="V2309" t="s">
        <v>90</v>
      </c>
      <c r="W2309">
        <v>11</v>
      </c>
      <c r="X2309" t="s">
        <v>92</v>
      </c>
    </row>
    <row r="2310" spans="1:24">
      <c r="A2310">
        <v>4843</v>
      </c>
      <c r="B2310" s="19">
        <v>46334</v>
      </c>
      <c r="C2310">
        <v>2026</v>
      </c>
      <c r="D2310" t="s">
        <v>90</v>
      </c>
      <c r="E2310">
        <v>11</v>
      </c>
      <c r="F2310" t="s">
        <v>92</v>
      </c>
      <c r="G2310" t="s">
        <v>6</v>
      </c>
      <c r="H2310" t="s">
        <v>43</v>
      </c>
      <c r="I2310" t="s">
        <v>2</v>
      </c>
      <c r="J2310" t="s">
        <v>13</v>
      </c>
      <c r="K2310" t="s">
        <v>23</v>
      </c>
      <c r="L2310" t="s">
        <v>51</v>
      </c>
      <c r="M2310">
        <v>6</v>
      </c>
      <c r="N2310">
        <v>123.67</v>
      </c>
      <c r="O2310">
        <v>0.15</v>
      </c>
      <c r="P2310">
        <v>60.55</v>
      </c>
      <c r="Q2310">
        <v>630.71699999999998</v>
      </c>
      <c r="R2310">
        <v>363.29999999999995</v>
      </c>
      <c r="S2310">
        <v>267.41700000000003</v>
      </c>
      <c r="T2310">
        <v>0.42398888883603902</v>
      </c>
      <c r="U2310">
        <v>2026</v>
      </c>
      <c r="V2310" t="s">
        <v>90</v>
      </c>
      <c r="W2310">
        <v>11</v>
      </c>
      <c r="X2310" t="s">
        <v>92</v>
      </c>
    </row>
    <row r="2311" spans="1:24">
      <c r="A2311">
        <v>4890</v>
      </c>
      <c r="B2311" s="19">
        <v>46334</v>
      </c>
      <c r="C2311">
        <v>2026</v>
      </c>
      <c r="D2311" t="s">
        <v>90</v>
      </c>
      <c r="E2311">
        <v>11</v>
      </c>
      <c r="F2311" t="s">
        <v>92</v>
      </c>
      <c r="G2311" t="s">
        <v>0</v>
      </c>
      <c r="H2311" t="s">
        <v>50</v>
      </c>
      <c r="I2311" t="s">
        <v>2</v>
      </c>
      <c r="J2311" t="s">
        <v>13</v>
      </c>
      <c r="K2311" t="s">
        <v>9</v>
      </c>
      <c r="L2311" t="s">
        <v>10</v>
      </c>
      <c r="M2311">
        <v>2</v>
      </c>
      <c r="N2311">
        <v>93.16</v>
      </c>
      <c r="O2311">
        <v>0.1</v>
      </c>
      <c r="P2311">
        <v>44.19</v>
      </c>
      <c r="Q2311">
        <v>167.68799999999999</v>
      </c>
      <c r="R2311">
        <v>88.38</v>
      </c>
      <c r="S2311">
        <v>79.307999999999993</v>
      </c>
      <c r="T2311">
        <v>0.47294976384714471</v>
      </c>
      <c r="U2311">
        <v>2026</v>
      </c>
      <c r="V2311" t="s">
        <v>90</v>
      </c>
      <c r="W2311">
        <v>11</v>
      </c>
      <c r="X2311" t="s">
        <v>92</v>
      </c>
    </row>
    <row r="2312" spans="1:24">
      <c r="A2312">
        <v>4913</v>
      </c>
      <c r="B2312" s="19">
        <v>46334</v>
      </c>
      <c r="C2312">
        <v>2026</v>
      </c>
      <c r="D2312" t="s">
        <v>90</v>
      </c>
      <c r="E2312">
        <v>11</v>
      </c>
      <c r="F2312" t="s">
        <v>92</v>
      </c>
      <c r="G2312" t="s">
        <v>11</v>
      </c>
      <c r="H2312" t="s">
        <v>12</v>
      </c>
      <c r="I2312" t="s">
        <v>28</v>
      </c>
      <c r="J2312" t="s">
        <v>13</v>
      </c>
      <c r="K2312" t="s">
        <v>4</v>
      </c>
      <c r="L2312" t="s">
        <v>5</v>
      </c>
      <c r="M2312">
        <v>1</v>
      </c>
      <c r="N2312">
        <v>83.79</v>
      </c>
      <c r="O2312">
        <v>0.1</v>
      </c>
      <c r="P2312">
        <v>42.8</v>
      </c>
      <c r="Q2312">
        <v>75.411000000000001</v>
      </c>
      <c r="R2312">
        <v>42.8</v>
      </c>
      <c r="S2312">
        <v>32.611000000000004</v>
      </c>
      <c r="T2312">
        <v>0.43244354271923197</v>
      </c>
      <c r="U2312">
        <v>2026</v>
      </c>
      <c r="V2312" t="s">
        <v>90</v>
      </c>
      <c r="W2312">
        <v>11</v>
      </c>
      <c r="X2312" t="s">
        <v>92</v>
      </c>
    </row>
    <row r="2313" spans="1:24">
      <c r="A2313">
        <v>5079</v>
      </c>
      <c r="B2313" s="19">
        <v>46334</v>
      </c>
      <c r="C2313">
        <v>2026</v>
      </c>
      <c r="D2313" t="s">
        <v>90</v>
      </c>
      <c r="E2313">
        <v>11</v>
      </c>
      <c r="F2313" t="s">
        <v>92</v>
      </c>
      <c r="G2313" t="s">
        <v>11</v>
      </c>
      <c r="H2313" t="s">
        <v>52</v>
      </c>
      <c r="I2313" t="s">
        <v>2</v>
      </c>
      <c r="J2313" t="s">
        <v>13</v>
      </c>
      <c r="K2313" t="s">
        <v>34</v>
      </c>
      <c r="L2313" t="s">
        <v>38</v>
      </c>
      <c r="M2313">
        <v>1</v>
      </c>
      <c r="N2313">
        <v>120.98</v>
      </c>
      <c r="O2313">
        <v>0.1</v>
      </c>
      <c r="P2313">
        <v>70.59</v>
      </c>
      <c r="Q2313">
        <v>108.88200000000001</v>
      </c>
      <c r="R2313">
        <v>70.59</v>
      </c>
      <c r="S2313">
        <v>38.292000000000002</v>
      </c>
      <c r="T2313">
        <v>0.35168347385242738</v>
      </c>
      <c r="U2313">
        <v>2026</v>
      </c>
      <c r="V2313" t="s">
        <v>90</v>
      </c>
      <c r="W2313">
        <v>11</v>
      </c>
      <c r="X2313" t="s">
        <v>92</v>
      </c>
    </row>
    <row r="2314" spans="1:24">
      <c r="A2314">
        <v>366</v>
      </c>
      <c r="B2314" s="19">
        <v>46335</v>
      </c>
      <c r="C2314">
        <v>2026</v>
      </c>
      <c r="D2314" t="s">
        <v>90</v>
      </c>
      <c r="E2314">
        <v>11</v>
      </c>
      <c r="F2314" t="s">
        <v>92</v>
      </c>
      <c r="G2314" t="s">
        <v>20</v>
      </c>
      <c r="H2314" t="s">
        <v>47</v>
      </c>
      <c r="I2314" t="s">
        <v>19</v>
      </c>
      <c r="J2314" t="s">
        <v>3</v>
      </c>
      <c r="K2314" t="s">
        <v>9</v>
      </c>
      <c r="L2314" t="s">
        <v>37</v>
      </c>
      <c r="M2314">
        <v>1</v>
      </c>
      <c r="N2314">
        <v>152.05000000000001</v>
      </c>
      <c r="O2314">
        <v>0.15</v>
      </c>
      <c r="P2314">
        <v>80.56</v>
      </c>
      <c r="Q2314">
        <v>129.24250000000001</v>
      </c>
      <c r="R2314">
        <v>80.56</v>
      </c>
      <c r="S2314">
        <v>48.682500000000005</v>
      </c>
      <c r="T2314">
        <v>0.37667562914675901</v>
      </c>
      <c r="U2314">
        <v>2026</v>
      </c>
      <c r="V2314" t="s">
        <v>90</v>
      </c>
      <c r="W2314">
        <v>11</v>
      </c>
      <c r="X2314" t="s">
        <v>92</v>
      </c>
    </row>
    <row r="2315" spans="1:24">
      <c r="A2315">
        <v>567</v>
      </c>
      <c r="B2315" s="19">
        <v>46335</v>
      </c>
      <c r="C2315">
        <v>2026</v>
      </c>
      <c r="D2315" t="s">
        <v>90</v>
      </c>
      <c r="E2315">
        <v>11</v>
      </c>
      <c r="F2315" t="s">
        <v>92</v>
      </c>
      <c r="G2315" t="s">
        <v>0</v>
      </c>
      <c r="H2315" t="s">
        <v>36</v>
      </c>
      <c r="I2315" t="s">
        <v>19</v>
      </c>
      <c r="J2315" t="s">
        <v>13</v>
      </c>
      <c r="K2315" t="s">
        <v>14</v>
      </c>
      <c r="L2315" t="s">
        <v>15</v>
      </c>
      <c r="M2315">
        <v>3</v>
      </c>
      <c r="N2315">
        <v>36.14</v>
      </c>
      <c r="O2315">
        <v>0.1</v>
      </c>
      <c r="P2315">
        <v>13.23</v>
      </c>
      <c r="Q2315">
        <v>97.578000000000003</v>
      </c>
      <c r="R2315">
        <v>39.69</v>
      </c>
      <c r="S2315">
        <v>57.888000000000005</v>
      </c>
      <c r="T2315">
        <v>0.59324847814056447</v>
      </c>
      <c r="U2315">
        <v>2026</v>
      </c>
      <c r="V2315" t="s">
        <v>90</v>
      </c>
      <c r="W2315">
        <v>11</v>
      </c>
      <c r="X2315" t="s">
        <v>92</v>
      </c>
    </row>
    <row r="2316" spans="1:24">
      <c r="A2316">
        <v>1051</v>
      </c>
      <c r="B2316" s="19">
        <v>46335</v>
      </c>
      <c r="C2316">
        <v>2026</v>
      </c>
      <c r="D2316" t="s">
        <v>90</v>
      </c>
      <c r="E2316">
        <v>11</v>
      </c>
      <c r="F2316" t="s">
        <v>92</v>
      </c>
      <c r="G2316" t="s">
        <v>20</v>
      </c>
      <c r="H2316" t="s">
        <v>47</v>
      </c>
      <c r="I2316" t="s">
        <v>8</v>
      </c>
      <c r="J2316" t="s">
        <v>16</v>
      </c>
      <c r="K2316" t="s">
        <v>9</v>
      </c>
      <c r="L2316" t="s">
        <v>10</v>
      </c>
      <c r="M2316">
        <v>12</v>
      </c>
      <c r="N2316">
        <v>90.99</v>
      </c>
      <c r="O2316">
        <v>0.2</v>
      </c>
      <c r="P2316">
        <v>45.51</v>
      </c>
      <c r="Q2316">
        <v>873.50399999999991</v>
      </c>
      <c r="R2316">
        <v>546.12</v>
      </c>
      <c r="S2316">
        <v>327.3839999999999</v>
      </c>
      <c r="T2316">
        <v>0.37479393339927458</v>
      </c>
      <c r="U2316">
        <v>2026</v>
      </c>
      <c r="V2316" t="s">
        <v>90</v>
      </c>
      <c r="W2316">
        <v>11</v>
      </c>
      <c r="X2316" t="s">
        <v>92</v>
      </c>
    </row>
    <row r="2317" spans="1:24">
      <c r="A2317">
        <v>1934</v>
      </c>
      <c r="B2317" s="19">
        <v>46335</v>
      </c>
      <c r="C2317">
        <v>2026</v>
      </c>
      <c r="D2317" t="s">
        <v>90</v>
      </c>
      <c r="E2317">
        <v>11</v>
      </c>
      <c r="F2317" t="s">
        <v>92</v>
      </c>
      <c r="G2317" t="s">
        <v>20</v>
      </c>
      <c r="H2317" t="s">
        <v>47</v>
      </c>
      <c r="I2317" t="s">
        <v>28</v>
      </c>
      <c r="J2317" t="s">
        <v>16</v>
      </c>
      <c r="K2317" t="s">
        <v>4</v>
      </c>
      <c r="L2317" t="s">
        <v>22</v>
      </c>
      <c r="M2317">
        <v>1</v>
      </c>
      <c r="N2317">
        <v>50.55</v>
      </c>
      <c r="O2317">
        <v>0.05</v>
      </c>
      <c r="P2317">
        <v>22.09</v>
      </c>
      <c r="Q2317">
        <v>48.022499999999994</v>
      </c>
      <c r="R2317">
        <v>22.09</v>
      </c>
      <c r="S2317">
        <v>25.932499999999994</v>
      </c>
      <c r="T2317">
        <v>0.54000728825029931</v>
      </c>
      <c r="U2317">
        <v>2026</v>
      </c>
      <c r="V2317" t="s">
        <v>90</v>
      </c>
      <c r="W2317">
        <v>11</v>
      </c>
      <c r="X2317" t="s">
        <v>92</v>
      </c>
    </row>
    <row r="2318" spans="1:24">
      <c r="A2318">
        <v>2056</v>
      </c>
      <c r="B2318" s="19">
        <v>46335</v>
      </c>
      <c r="C2318">
        <v>2026</v>
      </c>
      <c r="D2318" t="s">
        <v>90</v>
      </c>
      <c r="E2318">
        <v>11</v>
      </c>
      <c r="F2318" t="s">
        <v>92</v>
      </c>
      <c r="G2318" t="s">
        <v>0</v>
      </c>
      <c r="H2318" t="s">
        <v>1</v>
      </c>
      <c r="I2318" t="s">
        <v>19</v>
      </c>
      <c r="J2318" t="s">
        <v>13</v>
      </c>
      <c r="K2318" t="s">
        <v>34</v>
      </c>
      <c r="L2318" t="s">
        <v>45</v>
      </c>
      <c r="M2318">
        <v>1</v>
      </c>
      <c r="N2318">
        <v>51.65</v>
      </c>
      <c r="O2318">
        <v>0.15</v>
      </c>
      <c r="P2318">
        <v>21.86</v>
      </c>
      <c r="Q2318">
        <v>43.902499999999996</v>
      </c>
      <c r="R2318">
        <v>21.86</v>
      </c>
      <c r="S2318">
        <v>22.042499999999997</v>
      </c>
      <c r="T2318">
        <v>0.50207846933545919</v>
      </c>
      <c r="U2318">
        <v>2026</v>
      </c>
      <c r="V2318" t="s">
        <v>90</v>
      </c>
      <c r="W2318">
        <v>11</v>
      </c>
      <c r="X2318" t="s">
        <v>92</v>
      </c>
    </row>
    <row r="2319" spans="1:24">
      <c r="A2319">
        <v>2115</v>
      </c>
      <c r="B2319" s="19">
        <v>46335</v>
      </c>
      <c r="C2319">
        <v>2026</v>
      </c>
      <c r="D2319" t="s">
        <v>90</v>
      </c>
      <c r="E2319">
        <v>11</v>
      </c>
      <c r="F2319" t="s">
        <v>92</v>
      </c>
      <c r="G2319" t="s">
        <v>6</v>
      </c>
      <c r="H2319" t="s">
        <v>43</v>
      </c>
      <c r="I2319" t="s">
        <v>2</v>
      </c>
      <c r="J2319" t="s">
        <v>13</v>
      </c>
      <c r="K2319" t="s">
        <v>4</v>
      </c>
      <c r="L2319" t="s">
        <v>5</v>
      </c>
      <c r="M2319">
        <v>5</v>
      </c>
      <c r="N2319">
        <v>82.96</v>
      </c>
      <c r="O2319">
        <v>0</v>
      </c>
      <c r="P2319">
        <v>43.55</v>
      </c>
      <c r="Q2319">
        <v>414.79999999999995</v>
      </c>
      <c r="R2319">
        <v>217.75</v>
      </c>
      <c r="S2319">
        <v>197.04999999999995</v>
      </c>
      <c r="T2319">
        <v>0.47504821600771452</v>
      </c>
      <c r="U2319">
        <v>2026</v>
      </c>
      <c r="V2319" t="s">
        <v>90</v>
      </c>
      <c r="W2319">
        <v>11</v>
      </c>
      <c r="X2319" t="s">
        <v>92</v>
      </c>
    </row>
    <row r="2320" spans="1:24">
      <c r="A2320">
        <v>2437</v>
      </c>
      <c r="B2320" s="19">
        <v>46335</v>
      </c>
      <c r="C2320">
        <v>2026</v>
      </c>
      <c r="D2320" t="s">
        <v>90</v>
      </c>
      <c r="E2320">
        <v>11</v>
      </c>
      <c r="F2320" t="s">
        <v>92</v>
      </c>
      <c r="G2320" t="s">
        <v>20</v>
      </c>
      <c r="H2320" t="s">
        <v>21</v>
      </c>
      <c r="I2320" t="s">
        <v>28</v>
      </c>
      <c r="J2320" t="s">
        <v>16</v>
      </c>
      <c r="K2320" t="s">
        <v>9</v>
      </c>
      <c r="L2320" t="s">
        <v>46</v>
      </c>
      <c r="M2320">
        <v>1</v>
      </c>
      <c r="N2320">
        <v>70.3</v>
      </c>
      <c r="O2320">
        <v>0.05</v>
      </c>
      <c r="P2320">
        <v>33.31</v>
      </c>
      <c r="Q2320">
        <v>66.784999999999997</v>
      </c>
      <c r="R2320">
        <v>33.31</v>
      </c>
      <c r="S2320">
        <v>33.474999999999994</v>
      </c>
      <c r="T2320">
        <v>0.50123530732949007</v>
      </c>
      <c r="U2320">
        <v>2026</v>
      </c>
      <c r="V2320" t="s">
        <v>90</v>
      </c>
      <c r="W2320">
        <v>11</v>
      </c>
      <c r="X2320" t="s">
        <v>92</v>
      </c>
    </row>
    <row r="2321" spans="1:24">
      <c r="A2321">
        <v>3380</v>
      </c>
      <c r="B2321" s="19">
        <v>46335</v>
      </c>
      <c r="C2321">
        <v>2026</v>
      </c>
      <c r="D2321" t="s">
        <v>90</v>
      </c>
      <c r="E2321">
        <v>11</v>
      </c>
      <c r="F2321" t="s">
        <v>92</v>
      </c>
      <c r="G2321" t="s">
        <v>11</v>
      </c>
      <c r="H2321" t="s">
        <v>12</v>
      </c>
      <c r="I2321" t="s">
        <v>19</v>
      </c>
      <c r="J2321" t="s">
        <v>3</v>
      </c>
      <c r="K2321" t="s">
        <v>14</v>
      </c>
      <c r="L2321" t="s">
        <v>32</v>
      </c>
      <c r="M2321">
        <v>2</v>
      </c>
      <c r="N2321">
        <v>47.12</v>
      </c>
      <c r="O2321">
        <v>0.15</v>
      </c>
      <c r="P2321">
        <v>18.64</v>
      </c>
      <c r="Q2321">
        <v>80.103999999999999</v>
      </c>
      <c r="R2321">
        <v>37.28</v>
      </c>
      <c r="S2321">
        <v>42.823999999999998</v>
      </c>
      <c r="T2321">
        <v>0.5346050134824728</v>
      </c>
      <c r="U2321">
        <v>2026</v>
      </c>
      <c r="V2321" t="s">
        <v>90</v>
      </c>
      <c r="W2321">
        <v>11</v>
      </c>
      <c r="X2321" t="s">
        <v>92</v>
      </c>
    </row>
    <row r="2322" spans="1:24">
      <c r="A2322">
        <v>3648</v>
      </c>
      <c r="B2322" s="19">
        <v>46335</v>
      </c>
      <c r="C2322">
        <v>2026</v>
      </c>
      <c r="D2322" t="s">
        <v>90</v>
      </c>
      <c r="E2322">
        <v>11</v>
      </c>
      <c r="F2322" t="s">
        <v>92</v>
      </c>
      <c r="G2322" t="s">
        <v>0</v>
      </c>
      <c r="H2322" t="s">
        <v>50</v>
      </c>
      <c r="I2322" t="s">
        <v>28</v>
      </c>
      <c r="J2322" t="s">
        <v>13</v>
      </c>
      <c r="K2322" t="s">
        <v>34</v>
      </c>
      <c r="L2322" t="s">
        <v>35</v>
      </c>
      <c r="M2322">
        <v>4</v>
      </c>
      <c r="N2322">
        <v>39.82</v>
      </c>
      <c r="O2322">
        <v>0.2</v>
      </c>
      <c r="P2322">
        <v>14.98</v>
      </c>
      <c r="Q2322">
        <v>127.42400000000001</v>
      </c>
      <c r="R2322">
        <v>59.92</v>
      </c>
      <c r="S2322">
        <v>67.504000000000005</v>
      </c>
      <c r="T2322">
        <v>0.52975891511803119</v>
      </c>
      <c r="U2322">
        <v>2026</v>
      </c>
      <c r="V2322" t="s">
        <v>90</v>
      </c>
      <c r="W2322">
        <v>11</v>
      </c>
      <c r="X2322" t="s">
        <v>92</v>
      </c>
    </row>
    <row r="2323" spans="1:24">
      <c r="A2323">
        <v>3692</v>
      </c>
      <c r="B2323" s="19">
        <v>46335</v>
      </c>
      <c r="C2323">
        <v>2026</v>
      </c>
      <c r="D2323" t="s">
        <v>90</v>
      </c>
      <c r="E2323">
        <v>11</v>
      </c>
      <c r="F2323" t="s">
        <v>92</v>
      </c>
      <c r="G2323" t="s">
        <v>6</v>
      </c>
      <c r="H2323" t="s">
        <v>49</v>
      </c>
      <c r="I2323" t="s">
        <v>2</v>
      </c>
      <c r="J2323" t="s">
        <v>3</v>
      </c>
      <c r="K2323" t="s">
        <v>9</v>
      </c>
      <c r="L2323" t="s">
        <v>37</v>
      </c>
      <c r="M2323">
        <v>4</v>
      </c>
      <c r="N2323">
        <v>154.27000000000001</v>
      </c>
      <c r="O2323">
        <v>0.05</v>
      </c>
      <c r="P2323">
        <v>78.36</v>
      </c>
      <c r="Q2323">
        <v>586.226</v>
      </c>
      <c r="R2323">
        <v>313.44</v>
      </c>
      <c r="S2323">
        <v>272.786</v>
      </c>
      <c r="T2323">
        <v>0.46532565938733528</v>
      </c>
      <c r="U2323">
        <v>2026</v>
      </c>
      <c r="V2323" t="s">
        <v>90</v>
      </c>
      <c r="W2323">
        <v>11</v>
      </c>
      <c r="X2323" t="s">
        <v>92</v>
      </c>
    </row>
    <row r="2324" spans="1:24">
      <c r="A2324">
        <v>4406</v>
      </c>
      <c r="B2324" s="19">
        <v>46335</v>
      </c>
      <c r="C2324">
        <v>2026</v>
      </c>
      <c r="D2324" t="s">
        <v>90</v>
      </c>
      <c r="E2324">
        <v>11</v>
      </c>
      <c r="F2324" t="s">
        <v>92</v>
      </c>
      <c r="G2324" t="s">
        <v>0</v>
      </c>
      <c r="H2324" t="s">
        <v>1</v>
      </c>
      <c r="I2324" t="s">
        <v>2</v>
      </c>
      <c r="J2324" t="s">
        <v>13</v>
      </c>
      <c r="K2324" t="s">
        <v>9</v>
      </c>
      <c r="L2324" t="s">
        <v>17</v>
      </c>
      <c r="M2324">
        <v>1</v>
      </c>
      <c r="N2324">
        <v>143.02000000000001</v>
      </c>
      <c r="O2324">
        <v>0.1</v>
      </c>
      <c r="P2324">
        <v>79.25</v>
      </c>
      <c r="Q2324">
        <v>128.71800000000002</v>
      </c>
      <c r="R2324">
        <v>79.25</v>
      </c>
      <c r="S2324">
        <v>49.468000000000018</v>
      </c>
      <c r="T2324">
        <v>0.3843129942976119</v>
      </c>
      <c r="U2324">
        <v>2026</v>
      </c>
      <c r="V2324" t="s">
        <v>90</v>
      </c>
      <c r="W2324">
        <v>11</v>
      </c>
      <c r="X2324" t="s">
        <v>92</v>
      </c>
    </row>
    <row r="2325" spans="1:24">
      <c r="A2325">
        <v>4550</v>
      </c>
      <c r="B2325" s="19">
        <v>46335</v>
      </c>
      <c r="C2325">
        <v>2026</v>
      </c>
      <c r="D2325" t="s">
        <v>90</v>
      </c>
      <c r="E2325">
        <v>11</v>
      </c>
      <c r="F2325" t="s">
        <v>92</v>
      </c>
      <c r="G2325" t="s">
        <v>11</v>
      </c>
      <c r="H2325" t="s">
        <v>39</v>
      </c>
      <c r="I2325" t="s">
        <v>19</v>
      </c>
      <c r="J2325" t="s">
        <v>3</v>
      </c>
      <c r="K2325" t="s">
        <v>34</v>
      </c>
      <c r="L2325" t="s">
        <v>42</v>
      </c>
      <c r="M2325">
        <v>1</v>
      </c>
      <c r="N2325">
        <v>35.36</v>
      </c>
      <c r="O2325">
        <v>0</v>
      </c>
      <c r="P2325">
        <v>13.74</v>
      </c>
      <c r="Q2325">
        <v>35.36</v>
      </c>
      <c r="R2325">
        <v>13.74</v>
      </c>
      <c r="S2325">
        <v>21.619999999999997</v>
      </c>
      <c r="T2325">
        <v>0.61142533936651577</v>
      </c>
      <c r="U2325">
        <v>2026</v>
      </c>
      <c r="V2325" t="s">
        <v>90</v>
      </c>
      <c r="W2325">
        <v>11</v>
      </c>
      <c r="X2325" t="s">
        <v>92</v>
      </c>
    </row>
    <row r="2326" spans="1:24">
      <c r="A2326">
        <v>4855</v>
      </c>
      <c r="B2326" s="19">
        <v>46335</v>
      </c>
      <c r="C2326">
        <v>2026</v>
      </c>
      <c r="D2326" t="s">
        <v>90</v>
      </c>
      <c r="E2326">
        <v>11</v>
      </c>
      <c r="F2326" t="s">
        <v>92</v>
      </c>
      <c r="G2326" t="s">
        <v>6</v>
      </c>
      <c r="H2326" t="s">
        <v>27</v>
      </c>
      <c r="I2326" t="s">
        <v>2</v>
      </c>
      <c r="J2326" t="s">
        <v>3</v>
      </c>
      <c r="K2326" t="s">
        <v>9</v>
      </c>
      <c r="L2326" t="s">
        <v>37</v>
      </c>
      <c r="M2326">
        <v>1</v>
      </c>
      <c r="N2326">
        <v>156.82</v>
      </c>
      <c r="O2326">
        <v>0.1</v>
      </c>
      <c r="P2326">
        <v>77.12</v>
      </c>
      <c r="Q2326">
        <v>141.13800000000001</v>
      </c>
      <c r="R2326">
        <v>77.12</v>
      </c>
      <c r="S2326">
        <v>64.018000000000001</v>
      </c>
      <c r="T2326">
        <v>0.45358443509189589</v>
      </c>
      <c r="U2326">
        <v>2026</v>
      </c>
      <c r="V2326" t="s">
        <v>90</v>
      </c>
      <c r="W2326">
        <v>11</v>
      </c>
      <c r="X2326" t="s">
        <v>92</v>
      </c>
    </row>
    <row r="2327" spans="1:24">
      <c r="A2327">
        <v>5151</v>
      </c>
      <c r="B2327" s="19">
        <v>46335</v>
      </c>
      <c r="C2327">
        <v>2026</v>
      </c>
      <c r="D2327" t="s">
        <v>90</v>
      </c>
      <c r="E2327">
        <v>11</v>
      </c>
      <c r="F2327" t="s">
        <v>92</v>
      </c>
      <c r="G2327" t="s">
        <v>11</v>
      </c>
      <c r="H2327" t="s">
        <v>52</v>
      </c>
      <c r="I2327" t="s">
        <v>8</v>
      </c>
      <c r="J2327" t="s">
        <v>16</v>
      </c>
      <c r="K2327" t="s">
        <v>34</v>
      </c>
      <c r="L2327" t="s">
        <v>35</v>
      </c>
      <c r="M2327">
        <v>10</v>
      </c>
      <c r="N2327">
        <v>40.98</v>
      </c>
      <c r="O2327">
        <v>0.1</v>
      </c>
      <c r="P2327">
        <v>14.6</v>
      </c>
      <c r="Q2327">
        <v>368.82</v>
      </c>
      <c r="R2327">
        <v>146</v>
      </c>
      <c r="S2327">
        <v>222.82</v>
      </c>
      <c r="T2327">
        <v>0.60414294235670518</v>
      </c>
      <c r="U2327">
        <v>2026</v>
      </c>
      <c r="V2327" t="s">
        <v>90</v>
      </c>
      <c r="W2327">
        <v>11</v>
      </c>
      <c r="X2327" t="s">
        <v>92</v>
      </c>
    </row>
    <row r="2328" spans="1:24">
      <c r="A2328">
        <v>5189</v>
      </c>
      <c r="B2328" s="19">
        <v>46335</v>
      </c>
      <c r="C2328">
        <v>2026</v>
      </c>
      <c r="D2328" t="s">
        <v>90</v>
      </c>
      <c r="E2328">
        <v>11</v>
      </c>
      <c r="F2328" t="s">
        <v>92</v>
      </c>
      <c r="G2328" t="s">
        <v>20</v>
      </c>
      <c r="H2328" t="s">
        <v>33</v>
      </c>
      <c r="I2328" t="s">
        <v>19</v>
      </c>
      <c r="J2328" t="s">
        <v>13</v>
      </c>
      <c r="K2328" t="s">
        <v>9</v>
      </c>
      <c r="L2328" t="s">
        <v>17</v>
      </c>
      <c r="M2328">
        <v>3</v>
      </c>
      <c r="N2328">
        <v>144.22999999999999</v>
      </c>
      <c r="O2328">
        <v>0</v>
      </c>
      <c r="P2328">
        <v>80.959999999999994</v>
      </c>
      <c r="Q2328">
        <v>432.68999999999994</v>
      </c>
      <c r="R2328">
        <v>242.88</v>
      </c>
      <c r="S2328">
        <v>189.80999999999995</v>
      </c>
      <c r="T2328">
        <v>0.43867433959647778</v>
      </c>
      <c r="U2328">
        <v>2026</v>
      </c>
      <c r="V2328" t="s">
        <v>90</v>
      </c>
      <c r="W2328">
        <v>11</v>
      </c>
      <c r="X2328" t="s">
        <v>92</v>
      </c>
    </row>
    <row r="2329" spans="1:24">
      <c r="A2329">
        <v>726</v>
      </c>
      <c r="B2329" s="19">
        <v>46336</v>
      </c>
      <c r="C2329">
        <v>2026</v>
      </c>
      <c r="D2329" t="s">
        <v>90</v>
      </c>
      <c r="E2329">
        <v>11</v>
      </c>
      <c r="F2329" t="s">
        <v>92</v>
      </c>
      <c r="G2329" t="s">
        <v>20</v>
      </c>
      <c r="H2329" t="s">
        <v>31</v>
      </c>
      <c r="I2329" t="s">
        <v>2</v>
      </c>
      <c r="J2329" t="s">
        <v>13</v>
      </c>
      <c r="K2329" t="s">
        <v>9</v>
      </c>
      <c r="L2329" t="s">
        <v>10</v>
      </c>
      <c r="M2329">
        <v>1</v>
      </c>
      <c r="N2329">
        <v>90.23</v>
      </c>
      <c r="O2329">
        <v>0</v>
      </c>
      <c r="P2329">
        <v>44.06</v>
      </c>
      <c r="Q2329">
        <v>90.23</v>
      </c>
      <c r="R2329">
        <v>44.06</v>
      </c>
      <c r="S2329">
        <v>46.17</v>
      </c>
      <c r="T2329">
        <v>0.51169234179319512</v>
      </c>
      <c r="U2329">
        <v>2026</v>
      </c>
      <c r="V2329" t="s">
        <v>90</v>
      </c>
      <c r="W2329">
        <v>11</v>
      </c>
      <c r="X2329" t="s">
        <v>92</v>
      </c>
    </row>
    <row r="2330" spans="1:24">
      <c r="A2330">
        <v>2154</v>
      </c>
      <c r="B2330" s="19">
        <v>46336</v>
      </c>
      <c r="C2330">
        <v>2026</v>
      </c>
      <c r="D2330" t="s">
        <v>90</v>
      </c>
      <c r="E2330">
        <v>11</v>
      </c>
      <c r="F2330" t="s">
        <v>92</v>
      </c>
      <c r="G2330" t="s">
        <v>20</v>
      </c>
      <c r="H2330" t="s">
        <v>31</v>
      </c>
      <c r="I2330" t="s">
        <v>2</v>
      </c>
      <c r="J2330" t="s">
        <v>13</v>
      </c>
      <c r="K2330" t="s">
        <v>9</v>
      </c>
      <c r="L2330" t="s">
        <v>37</v>
      </c>
      <c r="M2330">
        <v>5</v>
      </c>
      <c r="N2330">
        <v>152.82</v>
      </c>
      <c r="O2330">
        <v>0.1</v>
      </c>
      <c r="P2330">
        <v>80.09</v>
      </c>
      <c r="Q2330">
        <v>687.68999999999994</v>
      </c>
      <c r="R2330">
        <v>400.45000000000005</v>
      </c>
      <c r="S2330">
        <v>287.2399999999999</v>
      </c>
      <c r="T2330">
        <v>0.417688202533118</v>
      </c>
      <c r="U2330">
        <v>2026</v>
      </c>
      <c r="V2330" t="s">
        <v>90</v>
      </c>
      <c r="W2330">
        <v>11</v>
      </c>
      <c r="X2330" t="s">
        <v>92</v>
      </c>
    </row>
    <row r="2331" spans="1:24">
      <c r="A2331">
        <v>4403</v>
      </c>
      <c r="B2331" s="19">
        <v>46336</v>
      </c>
      <c r="C2331">
        <v>2026</v>
      </c>
      <c r="D2331" t="s">
        <v>90</v>
      </c>
      <c r="E2331">
        <v>11</v>
      </c>
      <c r="F2331" t="s">
        <v>92</v>
      </c>
      <c r="G2331" t="s">
        <v>0</v>
      </c>
      <c r="H2331" t="s">
        <v>1</v>
      </c>
      <c r="I2331" t="s">
        <v>2</v>
      </c>
      <c r="J2331" t="s">
        <v>16</v>
      </c>
      <c r="K2331" t="s">
        <v>14</v>
      </c>
      <c r="L2331" t="s">
        <v>15</v>
      </c>
      <c r="M2331">
        <v>2</v>
      </c>
      <c r="N2331">
        <v>36.61</v>
      </c>
      <c r="O2331">
        <v>0.05</v>
      </c>
      <c r="P2331">
        <v>13.31</v>
      </c>
      <c r="Q2331">
        <v>69.558999999999997</v>
      </c>
      <c r="R2331">
        <v>26.62</v>
      </c>
      <c r="S2331">
        <v>42.938999999999993</v>
      </c>
      <c r="T2331">
        <v>0.61730329648212301</v>
      </c>
      <c r="U2331">
        <v>2026</v>
      </c>
      <c r="V2331" t="s">
        <v>90</v>
      </c>
      <c r="W2331">
        <v>11</v>
      </c>
      <c r="X2331" t="s">
        <v>92</v>
      </c>
    </row>
    <row r="2332" spans="1:24">
      <c r="A2332">
        <v>4924</v>
      </c>
      <c r="B2332" s="19">
        <v>46336</v>
      </c>
      <c r="C2332">
        <v>2026</v>
      </c>
      <c r="D2332" t="s">
        <v>90</v>
      </c>
      <c r="E2332">
        <v>11</v>
      </c>
      <c r="F2332" t="s">
        <v>92</v>
      </c>
      <c r="G2332" t="s">
        <v>20</v>
      </c>
      <c r="H2332" t="s">
        <v>33</v>
      </c>
      <c r="I2332" t="s">
        <v>8</v>
      </c>
      <c r="J2332" t="s">
        <v>16</v>
      </c>
      <c r="K2332" t="s">
        <v>9</v>
      </c>
      <c r="L2332" t="s">
        <v>37</v>
      </c>
      <c r="M2332">
        <v>12</v>
      </c>
      <c r="N2332">
        <v>150.75</v>
      </c>
      <c r="O2332">
        <v>0.1</v>
      </c>
      <c r="P2332">
        <v>80.569999999999993</v>
      </c>
      <c r="Q2332">
        <v>1628.1000000000001</v>
      </c>
      <c r="R2332">
        <v>966.83999999999992</v>
      </c>
      <c r="S2332">
        <v>661.26000000000022</v>
      </c>
      <c r="T2332">
        <v>0.40615441311958733</v>
      </c>
      <c r="U2332">
        <v>2026</v>
      </c>
      <c r="V2332" t="s">
        <v>90</v>
      </c>
      <c r="W2332">
        <v>11</v>
      </c>
      <c r="X2332" t="s">
        <v>92</v>
      </c>
    </row>
    <row r="2333" spans="1:24">
      <c r="A2333">
        <v>25</v>
      </c>
      <c r="B2333" s="19">
        <v>46337</v>
      </c>
      <c r="C2333">
        <v>2026</v>
      </c>
      <c r="D2333" t="s">
        <v>90</v>
      </c>
      <c r="E2333">
        <v>11</v>
      </c>
      <c r="F2333" t="s">
        <v>92</v>
      </c>
      <c r="G2333" t="s">
        <v>0</v>
      </c>
      <c r="H2333" t="s">
        <v>1</v>
      </c>
      <c r="I2333" t="s">
        <v>2</v>
      </c>
      <c r="J2333" t="s">
        <v>3</v>
      </c>
      <c r="K2333" t="s">
        <v>9</v>
      </c>
      <c r="L2333" t="s">
        <v>17</v>
      </c>
      <c r="M2333">
        <v>1</v>
      </c>
      <c r="N2333">
        <v>145.83000000000001</v>
      </c>
      <c r="O2333">
        <v>0.1</v>
      </c>
      <c r="P2333">
        <v>79.14</v>
      </c>
      <c r="Q2333">
        <v>131.24700000000001</v>
      </c>
      <c r="R2333">
        <v>79.14</v>
      </c>
      <c r="S2333">
        <v>52.107000000000014</v>
      </c>
      <c r="T2333">
        <v>0.39701478890946085</v>
      </c>
      <c r="U2333">
        <v>2026</v>
      </c>
      <c r="V2333" t="s">
        <v>90</v>
      </c>
      <c r="W2333">
        <v>11</v>
      </c>
      <c r="X2333" t="s">
        <v>92</v>
      </c>
    </row>
    <row r="2334" spans="1:24">
      <c r="A2334">
        <v>252</v>
      </c>
      <c r="B2334" s="19">
        <v>46337</v>
      </c>
      <c r="C2334">
        <v>2026</v>
      </c>
      <c r="D2334" t="s">
        <v>90</v>
      </c>
      <c r="E2334">
        <v>11</v>
      </c>
      <c r="F2334" t="s">
        <v>92</v>
      </c>
      <c r="G2334" t="s">
        <v>0</v>
      </c>
      <c r="H2334" t="s">
        <v>1</v>
      </c>
      <c r="I2334" t="s">
        <v>2</v>
      </c>
      <c r="J2334" t="s">
        <v>3</v>
      </c>
      <c r="K2334" t="s">
        <v>14</v>
      </c>
      <c r="L2334" t="s">
        <v>48</v>
      </c>
      <c r="M2334">
        <v>4</v>
      </c>
      <c r="N2334">
        <v>162.04</v>
      </c>
      <c r="O2334">
        <v>0</v>
      </c>
      <c r="P2334">
        <v>85.77</v>
      </c>
      <c r="Q2334">
        <v>648.16</v>
      </c>
      <c r="R2334">
        <v>343.08</v>
      </c>
      <c r="S2334">
        <v>305.08</v>
      </c>
      <c r="T2334">
        <v>0.47068625030856581</v>
      </c>
      <c r="U2334">
        <v>2026</v>
      </c>
      <c r="V2334" t="s">
        <v>90</v>
      </c>
      <c r="W2334">
        <v>11</v>
      </c>
      <c r="X2334" t="s">
        <v>92</v>
      </c>
    </row>
    <row r="2335" spans="1:24">
      <c r="A2335">
        <v>1203</v>
      </c>
      <c r="B2335" s="19">
        <v>46337</v>
      </c>
      <c r="C2335">
        <v>2026</v>
      </c>
      <c r="D2335" t="s">
        <v>90</v>
      </c>
      <c r="E2335">
        <v>11</v>
      </c>
      <c r="F2335" t="s">
        <v>92</v>
      </c>
      <c r="G2335" t="s">
        <v>20</v>
      </c>
      <c r="H2335" t="s">
        <v>33</v>
      </c>
      <c r="I2335" t="s">
        <v>19</v>
      </c>
      <c r="J2335" t="s">
        <v>3</v>
      </c>
      <c r="K2335" t="s">
        <v>9</v>
      </c>
      <c r="L2335" t="s">
        <v>17</v>
      </c>
      <c r="M2335">
        <v>2</v>
      </c>
      <c r="N2335">
        <v>141.33000000000001</v>
      </c>
      <c r="O2335">
        <v>0.05</v>
      </c>
      <c r="P2335">
        <v>79.739999999999995</v>
      </c>
      <c r="Q2335">
        <v>268.52699999999999</v>
      </c>
      <c r="R2335">
        <v>159.47999999999999</v>
      </c>
      <c r="S2335">
        <v>109.047</v>
      </c>
      <c r="T2335">
        <v>0.40609324202035552</v>
      </c>
      <c r="U2335">
        <v>2026</v>
      </c>
      <c r="V2335" t="s">
        <v>90</v>
      </c>
      <c r="W2335">
        <v>11</v>
      </c>
      <c r="X2335" t="s">
        <v>92</v>
      </c>
    </row>
    <row r="2336" spans="1:24">
      <c r="A2336">
        <v>1567</v>
      </c>
      <c r="B2336" s="19">
        <v>46337</v>
      </c>
      <c r="C2336">
        <v>2026</v>
      </c>
      <c r="D2336" t="s">
        <v>90</v>
      </c>
      <c r="E2336">
        <v>11</v>
      </c>
      <c r="F2336" t="s">
        <v>92</v>
      </c>
      <c r="G2336" t="s">
        <v>11</v>
      </c>
      <c r="H2336" t="s">
        <v>52</v>
      </c>
      <c r="I2336" t="s">
        <v>2</v>
      </c>
      <c r="J2336" t="s">
        <v>3</v>
      </c>
      <c r="K2336" t="s">
        <v>23</v>
      </c>
      <c r="L2336" t="s">
        <v>51</v>
      </c>
      <c r="M2336">
        <v>1</v>
      </c>
      <c r="N2336">
        <v>125.11</v>
      </c>
      <c r="O2336">
        <v>0.1</v>
      </c>
      <c r="P2336">
        <v>61.65</v>
      </c>
      <c r="Q2336">
        <v>112.599</v>
      </c>
      <c r="R2336">
        <v>61.65</v>
      </c>
      <c r="S2336">
        <v>50.949000000000005</v>
      </c>
      <c r="T2336">
        <v>0.45248181600191834</v>
      </c>
      <c r="U2336">
        <v>2026</v>
      </c>
      <c r="V2336" t="s">
        <v>90</v>
      </c>
      <c r="W2336">
        <v>11</v>
      </c>
      <c r="X2336" t="s">
        <v>92</v>
      </c>
    </row>
    <row r="2337" spans="1:24">
      <c r="A2337">
        <v>2060</v>
      </c>
      <c r="B2337" s="19">
        <v>46337</v>
      </c>
      <c r="C2337">
        <v>2026</v>
      </c>
      <c r="D2337" t="s">
        <v>90</v>
      </c>
      <c r="E2337">
        <v>11</v>
      </c>
      <c r="F2337" t="s">
        <v>92</v>
      </c>
      <c r="G2337" t="s">
        <v>11</v>
      </c>
      <c r="H2337" t="s">
        <v>25</v>
      </c>
      <c r="I2337" t="s">
        <v>2</v>
      </c>
      <c r="J2337" t="s">
        <v>16</v>
      </c>
      <c r="K2337" t="s">
        <v>23</v>
      </c>
      <c r="L2337" t="s">
        <v>51</v>
      </c>
      <c r="M2337">
        <v>3</v>
      </c>
      <c r="N2337">
        <v>124.55</v>
      </c>
      <c r="O2337">
        <v>0.15</v>
      </c>
      <c r="P2337">
        <v>60.68</v>
      </c>
      <c r="Q2337">
        <v>317.60249999999996</v>
      </c>
      <c r="R2337">
        <v>182.04</v>
      </c>
      <c r="S2337">
        <v>135.56249999999997</v>
      </c>
      <c r="T2337">
        <v>0.42683070819656643</v>
      </c>
      <c r="U2337">
        <v>2026</v>
      </c>
      <c r="V2337" t="s">
        <v>90</v>
      </c>
      <c r="W2337">
        <v>11</v>
      </c>
      <c r="X2337" t="s">
        <v>92</v>
      </c>
    </row>
    <row r="2338" spans="1:24">
      <c r="A2338">
        <v>2485</v>
      </c>
      <c r="B2338" s="19">
        <v>46337</v>
      </c>
      <c r="C2338">
        <v>2026</v>
      </c>
      <c r="D2338" t="s">
        <v>90</v>
      </c>
      <c r="E2338">
        <v>11</v>
      </c>
      <c r="F2338" t="s">
        <v>92</v>
      </c>
      <c r="G2338" t="s">
        <v>11</v>
      </c>
      <c r="H2338" t="s">
        <v>39</v>
      </c>
      <c r="I2338" t="s">
        <v>19</v>
      </c>
      <c r="J2338" t="s">
        <v>3</v>
      </c>
      <c r="K2338" t="s">
        <v>9</v>
      </c>
      <c r="L2338" t="s">
        <v>17</v>
      </c>
      <c r="M2338">
        <v>1</v>
      </c>
      <c r="N2338">
        <v>143.77000000000001</v>
      </c>
      <c r="O2338">
        <v>0.1</v>
      </c>
      <c r="P2338">
        <v>81.02</v>
      </c>
      <c r="Q2338">
        <v>129.393</v>
      </c>
      <c r="R2338">
        <v>81.02</v>
      </c>
      <c r="S2338">
        <v>48.373000000000005</v>
      </c>
      <c r="T2338">
        <v>0.3738455712441941</v>
      </c>
      <c r="U2338">
        <v>2026</v>
      </c>
      <c r="V2338" t="s">
        <v>90</v>
      </c>
      <c r="W2338">
        <v>11</v>
      </c>
      <c r="X2338" t="s">
        <v>92</v>
      </c>
    </row>
    <row r="2339" spans="1:24">
      <c r="A2339">
        <v>3101</v>
      </c>
      <c r="B2339" s="19">
        <v>46337</v>
      </c>
      <c r="C2339">
        <v>2026</v>
      </c>
      <c r="D2339" t="s">
        <v>90</v>
      </c>
      <c r="E2339">
        <v>11</v>
      </c>
      <c r="F2339" t="s">
        <v>92</v>
      </c>
      <c r="G2339" t="s">
        <v>20</v>
      </c>
      <c r="H2339" t="s">
        <v>33</v>
      </c>
      <c r="I2339" t="s">
        <v>2</v>
      </c>
      <c r="J2339" t="s">
        <v>13</v>
      </c>
      <c r="K2339" t="s">
        <v>23</v>
      </c>
      <c r="L2339" t="s">
        <v>51</v>
      </c>
      <c r="M2339">
        <v>3</v>
      </c>
      <c r="N2339">
        <v>124.72</v>
      </c>
      <c r="O2339">
        <v>0.15</v>
      </c>
      <c r="P2339">
        <v>60.35</v>
      </c>
      <c r="Q2339">
        <v>318.03599999999994</v>
      </c>
      <c r="R2339">
        <v>181.05</v>
      </c>
      <c r="S2339">
        <v>136.98599999999993</v>
      </c>
      <c r="T2339">
        <v>0.4307248236048748</v>
      </c>
      <c r="U2339">
        <v>2026</v>
      </c>
      <c r="V2339" t="s">
        <v>90</v>
      </c>
      <c r="W2339">
        <v>11</v>
      </c>
      <c r="X2339" t="s">
        <v>92</v>
      </c>
    </row>
    <row r="2340" spans="1:24">
      <c r="A2340">
        <v>3165</v>
      </c>
      <c r="B2340" s="19">
        <v>46337</v>
      </c>
      <c r="C2340">
        <v>2026</v>
      </c>
      <c r="D2340" t="s">
        <v>90</v>
      </c>
      <c r="E2340">
        <v>11</v>
      </c>
      <c r="F2340" t="s">
        <v>92</v>
      </c>
      <c r="G2340" t="s">
        <v>11</v>
      </c>
      <c r="H2340" t="s">
        <v>12</v>
      </c>
      <c r="I2340" t="s">
        <v>19</v>
      </c>
      <c r="J2340" t="s">
        <v>3</v>
      </c>
      <c r="K2340" t="s">
        <v>34</v>
      </c>
      <c r="L2340" t="s">
        <v>42</v>
      </c>
      <c r="M2340">
        <v>1</v>
      </c>
      <c r="N2340">
        <v>35.729999999999997</v>
      </c>
      <c r="O2340">
        <v>0.1</v>
      </c>
      <c r="P2340">
        <v>14.15</v>
      </c>
      <c r="Q2340">
        <v>32.156999999999996</v>
      </c>
      <c r="R2340">
        <v>14.15</v>
      </c>
      <c r="S2340">
        <v>18.006999999999998</v>
      </c>
      <c r="T2340">
        <v>0.55997139036601673</v>
      </c>
      <c r="U2340">
        <v>2026</v>
      </c>
      <c r="V2340" t="s">
        <v>90</v>
      </c>
      <c r="W2340">
        <v>11</v>
      </c>
      <c r="X2340" t="s">
        <v>92</v>
      </c>
    </row>
    <row r="2341" spans="1:24">
      <c r="A2341">
        <v>4179</v>
      </c>
      <c r="B2341" s="19">
        <v>46337</v>
      </c>
      <c r="C2341">
        <v>2026</v>
      </c>
      <c r="D2341" t="s">
        <v>90</v>
      </c>
      <c r="E2341">
        <v>11</v>
      </c>
      <c r="F2341" t="s">
        <v>92</v>
      </c>
      <c r="G2341" t="s">
        <v>11</v>
      </c>
      <c r="H2341" t="s">
        <v>18</v>
      </c>
      <c r="I2341" t="s">
        <v>19</v>
      </c>
      <c r="J2341" t="s">
        <v>16</v>
      </c>
      <c r="K2341" t="s">
        <v>14</v>
      </c>
      <c r="L2341" t="s">
        <v>48</v>
      </c>
      <c r="M2341">
        <v>2</v>
      </c>
      <c r="N2341">
        <v>166.1</v>
      </c>
      <c r="O2341">
        <v>0.05</v>
      </c>
      <c r="P2341">
        <v>88.2</v>
      </c>
      <c r="Q2341">
        <v>315.58999999999997</v>
      </c>
      <c r="R2341">
        <v>176.4</v>
      </c>
      <c r="S2341">
        <v>139.18999999999997</v>
      </c>
      <c r="T2341">
        <v>0.44104692797617157</v>
      </c>
      <c r="U2341">
        <v>2026</v>
      </c>
      <c r="V2341" t="s">
        <v>90</v>
      </c>
      <c r="W2341">
        <v>11</v>
      </c>
      <c r="X2341" t="s">
        <v>92</v>
      </c>
    </row>
    <row r="2342" spans="1:24">
      <c r="A2342">
        <v>4829</v>
      </c>
      <c r="B2342" s="19">
        <v>46337</v>
      </c>
      <c r="C2342">
        <v>2026</v>
      </c>
      <c r="D2342" t="s">
        <v>90</v>
      </c>
      <c r="E2342">
        <v>11</v>
      </c>
      <c r="F2342" t="s">
        <v>92</v>
      </c>
      <c r="G2342" t="s">
        <v>11</v>
      </c>
      <c r="H2342" t="s">
        <v>52</v>
      </c>
      <c r="I2342" t="s">
        <v>28</v>
      </c>
      <c r="J2342" t="s">
        <v>13</v>
      </c>
      <c r="K2342" t="s">
        <v>4</v>
      </c>
      <c r="L2342" t="s">
        <v>5</v>
      </c>
      <c r="M2342">
        <v>2</v>
      </c>
      <c r="N2342">
        <v>81.27</v>
      </c>
      <c r="O2342">
        <v>0.05</v>
      </c>
      <c r="P2342">
        <v>43.04</v>
      </c>
      <c r="Q2342">
        <v>154.41299999999998</v>
      </c>
      <c r="R2342">
        <v>86.08</v>
      </c>
      <c r="S2342">
        <v>68.332999999999984</v>
      </c>
      <c r="T2342">
        <v>0.44253398353765544</v>
      </c>
      <c r="U2342">
        <v>2026</v>
      </c>
      <c r="V2342" t="s">
        <v>90</v>
      </c>
      <c r="W2342">
        <v>11</v>
      </c>
      <c r="X2342" t="s">
        <v>92</v>
      </c>
    </row>
    <row r="2343" spans="1:24">
      <c r="A2343">
        <v>4943</v>
      </c>
      <c r="B2343" s="19">
        <v>46337</v>
      </c>
      <c r="C2343">
        <v>2026</v>
      </c>
      <c r="D2343" t="s">
        <v>90</v>
      </c>
      <c r="E2343">
        <v>11</v>
      </c>
      <c r="F2343" t="s">
        <v>92</v>
      </c>
      <c r="G2343" t="s">
        <v>0</v>
      </c>
      <c r="H2343" t="s">
        <v>36</v>
      </c>
      <c r="I2343" t="s">
        <v>8</v>
      </c>
      <c r="J2343" t="s">
        <v>3</v>
      </c>
      <c r="K2343" t="s">
        <v>23</v>
      </c>
      <c r="L2343" t="s">
        <v>29</v>
      </c>
      <c r="M2343">
        <v>10</v>
      </c>
      <c r="N2343">
        <v>191.98</v>
      </c>
      <c r="O2343">
        <v>0.1</v>
      </c>
      <c r="P2343">
        <v>102.73</v>
      </c>
      <c r="Q2343">
        <v>1727.82</v>
      </c>
      <c r="R2343">
        <v>1027.3</v>
      </c>
      <c r="S2343">
        <v>700.52</v>
      </c>
      <c r="T2343">
        <v>0.40543575140929033</v>
      </c>
      <c r="U2343">
        <v>2026</v>
      </c>
      <c r="V2343" t="s">
        <v>90</v>
      </c>
      <c r="W2343">
        <v>11</v>
      </c>
      <c r="X2343" t="s">
        <v>92</v>
      </c>
    </row>
    <row r="2344" spans="1:24">
      <c r="A2344">
        <v>887</v>
      </c>
      <c r="B2344" s="19">
        <v>46338</v>
      </c>
      <c r="C2344">
        <v>2026</v>
      </c>
      <c r="D2344" t="s">
        <v>90</v>
      </c>
      <c r="E2344">
        <v>11</v>
      </c>
      <c r="F2344" t="s">
        <v>92</v>
      </c>
      <c r="G2344" t="s">
        <v>20</v>
      </c>
      <c r="H2344" t="s">
        <v>33</v>
      </c>
      <c r="I2344" t="s">
        <v>19</v>
      </c>
      <c r="J2344" t="s">
        <v>3</v>
      </c>
      <c r="K2344" t="s">
        <v>9</v>
      </c>
      <c r="L2344" t="s">
        <v>10</v>
      </c>
      <c r="M2344">
        <v>6</v>
      </c>
      <c r="N2344">
        <v>89.87</v>
      </c>
      <c r="O2344">
        <v>0.2</v>
      </c>
      <c r="P2344">
        <v>44.47</v>
      </c>
      <c r="Q2344">
        <v>431.37600000000003</v>
      </c>
      <c r="R2344">
        <v>266.82</v>
      </c>
      <c r="S2344">
        <v>164.55600000000004</v>
      </c>
      <c r="T2344">
        <v>0.3814676755313231</v>
      </c>
      <c r="U2344">
        <v>2026</v>
      </c>
      <c r="V2344" t="s">
        <v>90</v>
      </c>
      <c r="W2344">
        <v>11</v>
      </c>
      <c r="X2344" t="s">
        <v>92</v>
      </c>
    </row>
    <row r="2345" spans="1:24">
      <c r="A2345">
        <v>1090</v>
      </c>
      <c r="B2345" s="19">
        <v>46338</v>
      </c>
      <c r="C2345">
        <v>2026</v>
      </c>
      <c r="D2345" t="s">
        <v>90</v>
      </c>
      <c r="E2345">
        <v>11</v>
      </c>
      <c r="F2345" t="s">
        <v>92</v>
      </c>
      <c r="G2345" t="s">
        <v>6</v>
      </c>
      <c r="H2345" t="s">
        <v>49</v>
      </c>
      <c r="I2345" t="s">
        <v>28</v>
      </c>
      <c r="J2345" t="s">
        <v>13</v>
      </c>
      <c r="K2345" t="s">
        <v>4</v>
      </c>
      <c r="L2345" t="s">
        <v>22</v>
      </c>
      <c r="M2345">
        <v>3</v>
      </c>
      <c r="N2345">
        <v>51.44</v>
      </c>
      <c r="O2345">
        <v>0.1</v>
      </c>
      <c r="P2345">
        <v>23.11</v>
      </c>
      <c r="Q2345">
        <v>138.88800000000001</v>
      </c>
      <c r="R2345">
        <v>69.33</v>
      </c>
      <c r="S2345">
        <v>69.558000000000007</v>
      </c>
      <c r="T2345">
        <v>0.50082080525315364</v>
      </c>
      <c r="U2345">
        <v>2026</v>
      </c>
      <c r="V2345" t="s">
        <v>90</v>
      </c>
      <c r="W2345">
        <v>11</v>
      </c>
      <c r="X2345" t="s">
        <v>92</v>
      </c>
    </row>
    <row r="2346" spans="1:24">
      <c r="A2346">
        <v>2090</v>
      </c>
      <c r="B2346" s="19">
        <v>46338</v>
      </c>
      <c r="C2346">
        <v>2026</v>
      </c>
      <c r="D2346" t="s">
        <v>90</v>
      </c>
      <c r="E2346">
        <v>11</v>
      </c>
      <c r="F2346" t="s">
        <v>92</v>
      </c>
      <c r="G2346" t="s">
        <v>20</v>
      </c>
      <c r="H2346" t="s">
        <v>21</v>
      </c>
      <c r="I2346" t="s">
        <v>28</v>
      </c>
      <c r="J2346" t="s">
        <v>13</v>
      </c>
      <c r="K2346" t="s">
        <v>14</v>
      </c>
      <c r="L2346" t="s">
        <v>32</v>
      </c>
      <c r="M2346">
        <v>4</v>
      </c>
      <c r="N2346">
        <v>46.68</v>
      </c>
      <c r="O2346">
        <v>0.05</v>
      </c>
      <c r="P2346">
        <v>17.96</v>
      </c>
      <c r="Q2346">
        <v>177.38399999999999</v>
      </c>
      <c r="R2346">
        <v>71.84</v>
      </c>
      <c r="S2346">
        <v>105.54399999999998</v>
      </c>
      <c r="T2346">
        <v>0.59500293149325756</v>
      </c>
      <c r="U2346">
        <v>2026</v>
      </c>
      <c r="V2346" t="s">
        <v>90</v>
      </c>
      <c r="W2346">
        <v>11</v>
      </c>
      <c r="X2346" t="s">
        <v>92</v>
      </c>
    </row>
    <row r="2347" spans="1:24">
      <c r="A2347">
        <v>2561</v>
      </c>
      <c r="B2347" s="19">
        <v>46338</v>
      </c>
      <c r="C2347">
        <v>2026</v>
      </c>
      <c r="D2347" t="s">
        <v>90</v>
      </c>
      <c r="E2347">
        <v>11</v>
      </c>
      <c r="F2347" t="s">
        <v>92</v>
      </c>
      <c r="G2347" t="s">
        <v>6</v>
      </c>
      <c r="H2347" t="s">
        <v>43</v>
      </c>
      <c r="I2347" t="s">
        <v>19</v>
      </c>
      <c r="J2347" t="s">
        <v>13</v>
      </c>
      <c r="K2347" t="s">
        <v>9</v>
      </c>
      <c r="L2347" t="s">
        <v>46</v>
      </c>
      <c r="M2347">
        <v>4</v>
      </c>
      <c r="N2347">
        <v>73.05</v>
      </c>
      <c r="O2347">
        <v>0.2</v>
      </c>
      <c r="P2347">
        <v>32.82</v>
      </c>
      <c r="Q2347">
        <v>233.76</v>
      </c>
      <c r="R2347">
        <v>131.28</v>
      </c>
      <c r="S2347">
        <v>102.47999999999999</v>
      </c>
      <c r="T2347">
        <v>0.4383983572895277</v>
      </c>
      <c r="U2347">
        <v>2026</v>
      </c>
      <c r="V2347" t="s">
        <v>90</v>
      </c>
      <c r="W2347">
        <v>11</v>
      </c>
      <c r="X2347" t="s">
        <v>92</v>
      </c>
    </row>
    <row r="2348" spans="1:24">
      <c r="A2348">
        <v>2855</v>
      </c>
      <c r="B2348" s="19">
        <v>46338</v>
      </c>
      <c r="C2348">
        <v>2026</v>
      </c>
      <c r="D2348" t="s">
        <v>90</v>
      </c>
      <c r="E2348">
        <v>11</v>
      </c>
      <c r="F2348" t="s">
        <v>92</v>
      </c>
      <c r="G2348" t="s">
        <v>11</v>
      </c>
      <c r="H2348" t="s">
        <v>39</v>
      </c>
      <c r="I2348" t="s">
        <v>28</v>
      </c>
      <c r="J2348" t="s">
        <v>13</v>
      </c>
      <c r="K2348" t="s">
        <v>23</v>
      </c>
      <c r="L2348" t="s">
        <v>51</v>
      </c>
      <c r="M2348">
        <v>1</v>
      </c>
      <c r="N2348">
        <v>125.32</v>
      </c>
      <c r="O2348">
        <v>0.15</v>
      </c>
      <c r="P2348">
        <v>59.49</v>
      </c>
      <c r="Q2348">
        <v>106.52199999999999</v>
      </c>
      <c r="R2348">
        <v>59.49</v>
      </c>
      <c r="S2348">
        <v>47.031999999999989</v>
      </c>
      <c r="T2348">
        <v>0.44152381667636725</v>
      </c>
      <c r="U2348">
        <v>2026</v>
      </c>
      <c r="V2348" t="s">
        <v>90</v>
      </c>
      <c r="W2348">
        <v>11</v>
      </c>
      <c r="X2348" t="s">
        <v>92</v>
      </c>
    </row>
    <row r="2349" spans="1:24">
      <c r="A2349">
        <v>4421</v>
      </c>
      <c r="B2349" s="19">
        <v>46338</v>
      </c>
      <c r="C2349">
        <v>2026</v>
      </c>
      <c r="D2349" t="s">
        <v>90</v>
      </c>
      <c r="E2349">
        <v>11</v>
      </c>
      <c r="F2349" t="s">
        <v>92</v>
      </c>
      <c r="G2349" t="s">
        <v>6</v>
      </c>
      <c r="H2349" t="s">
        <v>41</v>
      </c>
      <c r="I2349" t="s">
        <v>28</v>
      </c>
      <c r="J2349" t="s">
        <v>16</v>
      </c>
      <c r="K2349" t="s">
        <v>34</v>
      </c>
      <c r="L2349" t="s">
        <v>38</v>
      </c>
      <c r="M2349">
        <v>2</v>
      </c>
      <c r="N2349">
        <v>123.49</v>
      </c>
      <c r="O2349">
        <v>0.15</v>
      </c>
      <c r="P2349">
        <v>68.08</v>
      </c>
      <c r="Q2349">
        <v>209.93299999999999</v>
      </c>
      <c r="R2349">
        <v>136.16</v>
      </c>
      <c r="S2349">
        <v>73.772999999999996</v>
      </c>
      <c r="T2349">
        <v>0.35141211719929694</v>
      </c>
      <c r="U2349">
        <v>2026</v>
      </c>
      <c r="V2349" t="s">
        <v>90</v>
      </c>
      <c r="W2349">
        <v>11</v>
      </c>
      <c r="X2349" t="s">
        <v>92</v>
      </c>
    </row>
    <row r="2350" spans="1:24">
      <c r="A2350">
        <v>195</v>
      </c>
      <c r="B2350" s="19">
        <v>46339</v>
      </c>
      <c r="C2350">
        <v>2026</v>
      </c>
      <c r="D2350" t="s">
        <v>90</v>
      </c>
      <c r="E2350">
        <v>11</v>
      </c>
      <c r="F2350" t="s">
        <v>92</v>
      </c>
      <c r="G2350" t="s">
        <v>6</v>
      </c>
      <c r="H2350" t="s">
        <v>43</v>
      </c>
      <c r="I2350" t="s">
        <v>19</v>
      </c>
      <c r="J2350" t="s">
        <v>3</v>
      </c>
      <c r="K2350" t="s">
        <v>14</v>
      </c>
      <c r="L2350" t="s">
        <v>32</v>
      </c>
      <c r="M2350">
        <v>1</v>
      </c>
      <c r="N2350">
        <v>47.37</v>
      </c>
      <c r="O2350">
        <v>0.2</v>
      </c>
      <c r="P2350">
        <v>18.739999999999998</v>
      </c>
      <c r="Q2350">
        <v>37.896000000000001</v>
      </c>
      <c r="R2350">
        <v>18.739999999999998</v>
      </c>
      <c r="S2350">
        <v>19.156000000000002</v>
      </c>
      <c r="T2350">
        <v>0.50548870593202455</v>
      </c>
      <c r="U2350">
        <v>2026</v>
      </c>
      <c r="V2350" t="s">
        <v>90</v>
      </c>
      <c r="W2350">
        <v>11</v>
      </c>
      <c r="X2350" t="s">
        <v>92</v>
      </c>
    </row>
    <row r="2351" spans="1:24">
      <c r="A2351">
        <v>520</v>
      </c>
      <c r="B2351" s="19">
        <v>46339</v>
      </c>
      <c r="C2351">
        <v>2026</v>
      </c>
      <c r="D2351" t="s">
        <v>90</v>
      </c>
      <c r="E2351">
        <v>11</v>
      </c>
      <c r="F2351" t="s">
        <v>92</v>
      </c>
      <c r="G2351" t="s">
        <v>6</v>
      </c>
      <c r="H2351" t="s">
        <v>43</v>
      </c>
      <c r="I2351" t="s">
        <v>8</v>
      </c>
      <c r="J2351" t="s">
        <v>16</v>
      </c>
      <c r="K2351" t="s">
        <v>9</v>
      </c>
      <c r="L2351" t="s">
        <v>10</v>
      </c>
      <c r="M2351">
        <v>6</v>
      </c>
      <c r="N2351">
        <v>92.31</v>
      </c>
      <c r="O2351">
        <v>0.05</v>
      </c>
      <c r="P2351">
        <v>46.12</v>
      </c>
      <c r="Q2351">
        <v>526.16700000000003</v>
      </c>
      <c r="R2351">
        <v>276.71999999999997</v>
      </c>
      <c r="S2351">
        <v>249.44700000000006</v>
      </c>
      <c r="T2351">
        <v>0.47408332335551268</v>
      </c>
      <c r="U2351">
        <v>2026</v>
      </c>
      <c r="V2351" t="s">
        <v>90</v>
      </c>
      <c r="W2351">
        <v>11</v>
      </c>
      <c r="X2351" t="s">
        <v>92</v>
      </c>
    </row>
    <row r="2352" spans="1:24">
      <c r="A2352">
        <v>646</v>
      </c>
      <c r="B2352" s="19">
        <v>46339</v>
      </c>
      <c r="C2352">
        <v>2026</v>
      </c>
      <c r="D2352" t="s">
        <v>90</v>
      </c>
      <c r="E2352">
        <v>11</v>
      </c>
      <c r="F2352" t="s">
        <v>92</v>
      </c>
      <c r="G2352" t="s">
        <v>11</v>
      </c>
      <c r="H2352" t="s">
        <v>52</v>
      </c>
      <c r="I2352" t="s">
        <v>19</v>
      </c>
      <c r="J2352" t="s">
        <v>3</v>
      </c>
      <c r="K2352" t="s">
        <v>4</v>
      </c>
      <c r="L2352" t="s">
        <v>22</v>
      </c>
      <c r="M2352">
        <v>1</v>
      </c>
      <c r="N2352">
        <v>49.53</v>
      </c>
      <c r="O2352">
        <v>0.1</v>
      </c>
      <c r="P2352">
        <v>22.18</v>
      </c>
      <c r="Q2352">
        <v>44.577000000000005</v>
      </c>
      <c r="R2352">
        <v>22.18</v>
      </c>
      <c r="S2352">
        <v>22.397000000000006</v>
      </c>
      <c r="T2352">
        <v>0.50243399062296712</v>
      </c>
      <c r="U2352">
        <v>2026</v>
      </c>
      <c r="V2352" t="s">
        <v>90</v>
      </c>
      <c r="W2352">
        <v>11</v>
      </c>
      <c r="X2352" t="s">
        <v>92</v>
      </c>
    </row>
    <row r="2353" spans="1:24">
      <c r="A2353">
        <v>893</v>
      </c>
      <c r="B2353" s="19">
        <v>46339</v>
      </c>
      <c r="C2353">
        <v>2026</v>
      </c>
      <c r="D2353" t="s">
        <v>90</v>
      </c>
      <c r="E2353">
        <v>11</v>
      </c>
      <c r="F2353" t="s">
        <v>92</v>
      </c>
      <c r="G2353" t="s">
        <v>20</v>
      </c>
      <c r="H2353" t="s">
        <v>33</v>
      </c>
      <c r="I2353" t="s">
        <v>2</v>
      </c>
      <c r="J2353" t="s">
        <v>13</v>
      </c>
      <c r="K2353" t="s">
        <v>14</v>
      </c>
      <c r="L2353" t="s">
        <v>32</v>
      </c>
      <c r="M2353">
        <v>4</v>
      </c>
      <c r="N2353">
        <v>47.62</v>
      </c>
      <c r="O2353">
        <v>0.2</v>
      </c>
      <c r="P2353">
        <v>18.100000000000001</v>
      </c>
      <c r="Q2353">
        <v>152.38399999999999</v>
      </c>
      <c r="R2353">
        <v>72.400000000000006</v>
      </c>
      <c r="S2353">
        <v>79.98399999999998</v>
      </c>
      <c r="T2353">
        <v>0.52488450230995376</v>
      </c>
      <c r="U2353">
        <v>2026</v>
      </c>
      <c r="V2353" t="s">
        <v>90</v>
      </c>
      <c r="W2353">
        <v>11</v>
      </c>
      <c r="X2353" t="s">
        <v>92</v>
      </c>
    </row>
    <row r="2354" spans="1:24">
      <c r="A2354">
        <v>916</v>
      </c>
      <c r="B2354" s="19">
        <v>46339</v>
      </c>
      <c r="C2354">
        <v>2026</v>
      </c>
      <c r="D2354" t="s">
        <v>90</v>
      </c>
      <c r="E2354">
        <v>11</v>
      </c>
      <c r="F2354" t="s">
        <v>92</v>
      </c>
      <c r="G2354" t="s">
        <v>6</v>
      </c>
      <c r="H2354" t="s">
        <v>27</v>
      </c>
      <c r="I2354" t="s">
        <v>2</v>
      </c>
      <c r="J2354" t="s">
        <v>13</v>
      </c>
      <c r="K2354" t="s">
        <v>4</v>
      </c>
      <c r="L2354" t="s">
        <v>22</v>
      </c>
      <c r="M2354">
        <v>4</v>
      </c>
      <c r="N2354">
        <v>51.93</v>
      </c>
      <c r="O2354">
        <v>0.05</v>
      </c>
      <c r="P2354">
        <v>22.62</v>
      </c>
      <c r="Q2354">
        <v>197.334</v>
      </c>
      <c r="R2354">
        <v>90.48</v>
      </c>
      <c r="S2354">
        <v>106.854</v>
      </c>
      <c r="T2354">
        <v>0.54148803551339353</v>
      </c>
      <c r="U2354">
        <v>2026</v>
      </c>
      <c r="V2354" t="s">
        <v>90</v>
      </c>
      <c r="W2354">
        <v>11</v>
      </c>
      <c r="X2354" t="s">
        <v>92</v>
      </c>
    </row>
    <row r="2355" spans="1:24">
      <c r="A2355">
        <v>1295</v>
      </c>
      <c r="B2355" s="19">
        <v>46339</v>
      </c>
      <c r="C2355">
        <v>2026</v>
      </c>
      <c r="D2355" t="s">
        <v>90</v>
      </c>
      <c r="E2355">
        <v>11</v>
      </c>
      <c r="F2355" t="s">
        <v>92</v>
      </c>
      <c r="G2355" t="s">
        <v>6</v>
      </c>
      <c r="H2355" t="s">
        <v>41</v>
      </c>
      <c r="I2355" t="s">
        <v>28</v>
      </c>
      <c r="J2355" t="s">
        <v>13</v>
      </c>
      <c r="K2355" t="s">
        <v>9</v>
      </c>
      <c r="L2355" t="s">
        <v>37</v>
      </c>
      <c r="M2355">
        <v>1</v>
      </c>
      <c r="N2355">
        <v>155.44999999999999</v>
      </c>
      <c r="O2355">
        <v>0.05</v>
      </c>
      <c r="P2355">
        <v>77.25</v>
      </c>
      <c r="Q2355">
        <v>147.67749999999998</v>
      </c>
      <c r="R2355">
        <v>77.25</v>
      </c>
      <c r="S2355">
        <v>70.427499999999981</v>
      </c>
      <c r="T2355">
        <v>0.47690067884410281</v>
      </c>
      <c r="U2355">
        <v>2026</v>
      </c>
      <c r="V2355" t="s">
        <v>90</v>
      </c>
      <c r="W2355">
        <v>11</v>
      </c>
      <c r="X2355" t="s">
        <v>92</v>
      </c>
    </row>
    <row r="2356" spans="1:24">
      <c r="A2356">
        <v>3438</v>
      </c>
      <c r="B2356" s="19">
        <v>46339</v>
      </c>
      <c r="C2356">
        <v>2026</v>
      </c>
      <c r="D2356" t="s">
        <v>90</v>
      </c>
      <c r="E2356">
        <v>11</v>
      </c>
      <c r="F2356" t="s">
        <v>92</v>
      </c>
      <c r="G2356" t="s">
        <v>0</v>
      </c>
      <c r="H2356" t="s">
        <v>1</v>
      </c>
      <c r="I2356" t="s">
        <v>2</v>
      </c>
      <c r="J2356" t="s">
        <v>3</v>
      </c>
      <c r="K2356" t="s">
        <v>4</v>
      </c>
      <c r="L2356" t="s">
        <v>26</v>
      </c>
      <c r="M2356">
        <v>4</v>
      </c>
      <c r="N2356">
        <v>40.03</v>
      </c>
      <c r="O2356">
        <v>0.05</v>
      </c>
      <c r="P2356">
        <v>16.78</v>
      </c>
      <c r="Q2356">
        <v>152.114</v>
      </c>
      <c r="R2356">
        <v>67.12</v>
      </c>
      <c r="S2356">
        <v>84.994</v>
      </c>
      <c r="T2356">
        <v>0.5587519886400989</v>
      </c>
      <c r="U2356">
        <v>2026</v>
      </c>
      <c r="V2356" t="s">
        <v>90</v>
      </c>
      <c r="W2356">
        <v>11</v>
      </c>
      <c r="X2356" t="s">
        <v>92</v>
      </c>
    </row>
    <row r="2357" spans="1:24">
      <c r="A2357">
        <v>3573</v>
      </c>
      <c r="B2357" s="19">
        <v>46339</v>
      </c>
      <c r="C2357">
        <v>2026</v>
      </c>
      <c r="D2357" t="s">
        <v>90</v>
      </c>
      <c r="E2357">
        <v>11</v>
      </c>
      <c r="F2357" t="s">
        <v>92</v>
      </c>
      <c r="G2357" t="s">
        <v>0</v>
      </c>
      <c r="H2357" t="s">
        <v>36</v>
      </c>
      <c r="I2357" t="s">
        <v>2</v>
      </c>
      <c r="J2357" t="s">
        <v>3</v>
      </c>
      <c r="K2357" t="s">
        <v>9</v>
      </c>
      <c r="L2357" t="s">
        <v>37</v>
      </c>
      <c r="M2357">
        <v>2</v>
      </c>
      <c r="N2357">
        <v>152.96</v>
      </c>
      <c r="O2357">
        <v>0.1</v>
      </c>
      <c r="P2357">
        <v>79.12</v>
      </c>
      <c r="Q2357">
        <v>275.32800000000003</v>
      </c>
      <c r="R2357">
        <v>158.24</v>
      </c>
      <c r="S2357">
        <v>117.08800000000002</v>
      </c>
      <c r="T2357">
        <v>0.4252673175267318</v>
      </c>
      <c r="U2357">
        <v>2026</v>
      </c>
      <c r="V2357" t="s">
        <v>90</v>
      </c>
      <c r="W2357">
        <v>11</v>
      </c>
      <c r="X2357" t="s">
        <v>92</v>
      </c>
    </row>
    <row r="2358" spans="1:24">
      <c r="A2358">
        <v>4257</v>
      </c>
      <c r="B2358" s="19">
        <v>46339</v>
      </c>
      <c r="C2358">
        <v>2026</v>
      </c>
      <c r="D2358" t="s">
        <v>90</v>
      </c>
      <c r="E2358">
        <v>11</v>
      </c>
      <c r="F2358" t="s">
        <v>92</v>
      </c>
      <c r="G2358" t="s">
        <v>20</v>
      </c>
      <c r="H2358" t="s">
        <v>47</v>
      </c>
      <c r="I2358" t="s">
        <v>19</v>
      </c>
      <c r="J2358" t="s">
        <v>13</v>
      </c>
      <c r="K2358" t="s">
        <v>34</v>
      </c>
      <c r="L2358" t="s">
        <v>38</v>
      </c>
      <c r="M2358">
        <v>2</v>
      </c>
      <c r="N2358">
        <v>124.06</v>
      </c>
      <c r="O2358">
        <v>0.05</v>
      </c>
      <c r="P2358">
        <v>69.98</v>
      </c>
      <c r="Q2358">
        <v>235.714</v>
      </c>
      <c r="R2358">
        <v>139.96</v>
      </c>
      <c r="S2358">
        <v>95.753999999999991</v>
      </c>
      <c r="T2358">
        <v>0.40622958330858577</v>
      </c>
      <c r="U2358">
        <v>2026</v>
      </c>
      <c r="V2358" t="s">
        <v>90</v>
      </c>
      <c r="W2358">
        <v>11</v>
      </c>
      <c r="X2358" t="s">
        <v>92</v>
      </c>
    </row>
    <row r="2359" spans="1:24">
      <c r="A2359">
        <v>4389</v>
      </c>
      <c r="B2359" s="19">
        <v>46339</v>
      </c>
      <c r="C2359">
        <v>2026</v>
      </c>
      <c r="D2359" t="s">
        <v>90</v>
      </c>
      <c r="E2359">
        <v>11</v>
      </c>
      <c r="F2359" t="s">
        <v>92</v>
      </c>
      <c r="G2359" t="s">
        <v>11</v>
      </c>
      <c r="H2359" t="s">
        <v>39</v>
      </c>
      <c r="I2359" t="s">
        <v>28</v>
      </c>
      <c r="J2359" t="s">
        <v>13</v>
      </c>
      <c r="K2359" t="s">
        <v>9</v>
      </c>
      <c r="L2359" t="s">
        <v>37</v>
      </c>
      <c r="M2359">
        <v>1</v>
      </c>
      <c r="N2359">
        <v>151.66</v>
      </c>
      <c r="O2359">
        <v>0.1</v>
      </c>
      <c r="P2359">
        <v>80.209999999999994</v>
      </c>
      <c r="Q2359">
        <v>136.494</v>
      </c>
      <c r="R2359">
        <v>80.209999999999994</v>
      </c>
      <c r="S2359">
        <v>56.284000000000006</v>
      </c>
      <c r="T2359">
        <v>0.41235512183685735</v>
      </c>
      <c r="U2359">
        <v>2026</v>
      </c>
      <c r="V2359" t="s">
        <v>90</v>
      </c>
      <c r="W2359">
        <v>11</v>
      </c>
      <c r="X2359" t="s">
        <v>92</v>
      </c>
    </row>
    <row r="2360" spans="1:24">
      <c r="A2360">
        <v>4887</v>
      </c>
      <c r="B2360" s="19">
        <v>46339</v>
      </c>
      <c r="C2360">
        <v>2026</v>
      </c>
      <c r="D2360" t="s">
        <v>90</v>
      </c>
      <c r="E2360">
        <v>11</v>
      </c>
      <c r="F2360" t="s">
        <v>92</v>
      </c>
      <c r="G2360" t="s">
        <v>20</v>
      </c>
      <c r="H2360" t="s">
        <v>33</v>
      </c>
      <c r="I2360" t="s">
        <v>2</v>
      </c>
      <c r="J2360" t="s">
        <v>13</v>
      </c>
      <c r="K2360" t="s">
        <v>9</v>
      </c>
      <c r="L2360" t="s">
        <v>17</v>
      </c>
      <c r="M2360">
        <v>2</v>
      </c>
      <c r="N2360">
        <v>142.30000000000001</v>
      </c>
      <c r="O2360">
        <v>0.15</v>
      </c>
      <c r="P2360">
        <v>77.760000000000005</v>
      </c>
      <c r="Q2360">
        <v>241.91000000000003</v>
      </c>
      <c r="R2360">
        <v>155.52000000000001</v>
      </c>
      <c r="S2360">
        <v>86.390000000000015</v>
      </c>
      <c r="T2360">
        <v>0.35711628291513375</v>
      </c>
      <c r="U2360">
        <v>2026</v>
      </c>
      <c r="V2360" t="s">
        <v>90</v>
      </c>
      <c r="W2360">
        <v>11</v>
      </c>
      <c r="X2360" t="s">
        <v>92</v>
      </c>
    </row>
    <row r="2361" spans="1:24">
      <c r="A2361">
        <v>5007</v>
      </c>
      <c r="B2361" s="19">
        <v>46339</v>
      </c>
      <c r="C2361">
        <v>2026</v>
      </c>
      <c r="D2361" t="s">
        <v>90</v>
      </c>
      <c r="E2361">
        <v>11</v>
      </c>
      <c r="F2361" t="s">
        <v>92</v>
      </c>
      <c r="G2361" t="s">
        <v>6</v>
      </c>
      <c r="H2361" t="s">
        <v>49</v>
      </c>
      <c r="I2361" t="s">
        <v>2</v>
      </c>
      <c r="J2361" t="s">
        <v>16</v>
      </c>
      <c r="K2361" t="s">
        <v>14</v>
      </c>
      <c r="L2361" t="s">
        <v>48</v>
      </c>
      <c r="M2361">
        <v>4</v>
      </c>
      <c r="N2361">
        <v>161.97</v>
      </c>
      <c r="O2361">
        <v>0.05</v>
      </c>
      <c r="P2361">
        <v>87.2</v>
      </c>
      <c r="Q2361">
        <v>615.48599999999999</v>
      </c>
      <c r="R2361">
        <v>348.8</v>
      </c>
      <c r="S2361">
        <v>266.68599999999998</v>
      </c>
      <c r="T2361">
        <v>0.4332933649181297</v>
      </c>
      <c r="U2361">
        <v>2026</v>
      </c>
      <c r="V2361" t="s">
        <v>90</v>
      </c>
      <c r="W2361">
        <v>11</v>
      </c>
      <c r="X2361" t="s">
        <v>92</v>
      </c>
    </row>
    <row r="2362" spans="1:24">
      <c r="A2362">
        <v>5111</v>
      </c>
      <c r="B2362" s="19">
        <v>46339</v>
      </c>
      <c r="C2362">
        <v>2026</v>
      </c>
      <c r="D2362" t="s">
        <v>90</v>
      </c>
      <c r="E2362">
        <v>11</v>
      </c>
      <c r="F2362" t="s">
        <v>92</v>
      </c>
      <c r="G2362" t="s">
        <v>6</v>
      </c>
      <c r="H2362" t="s">
        <v>49</v>
      </c>
      <c r="I2362" t="s">
        <v>8</v>
      </c>
      <c r="J2362" t="s">
        <v>16</v>
      </c>
      <c r="K2362" t="s">
        <v>14</v>
      </c>
      <c r="L2362" t="s">
        <v>44</v>
      </c>
      <c r="M2362">
        <v>5</v>
      </c>
      <c r="N2362">
        <v>133.99</v>
      </c>
      <c r="O2362">
        <v>0.15</v>
      </c>
      <c r="P2362">
        <v>65.55</v>
      </c>
      <c r="Q2362">
        <v>569.45749999999998</v>
      </c>
      <c r="R2362">
        <v>327.75</v>
      </c>
      <c r="S2362">
        <v>241.70749999999998</v>
      </c>
      <c r="T2362">
        <v>0.42445221987593451</v>
      </c>
      <c r="U2362">
        <v>2026</v>
      </c>
      <c r="V2362" t="s">
        <v>90</v>
      </c>
      <c r="W2362">
        <v>11</v>
      </c>
      <c r="X2362" t="s">
        <v>92</v>
      </c>
    </row>
    <row r="2363" spans="1:24">
      <c r="A2363">
        <v>5177</v>
      </c>
      <c r="B2363" s="19">
        <v>46339</v>
      </c>
      <c r="C2363">
        <v>2026</v>
      </c>
      <c r="D2363" t="s">
        <v>90</v>
      </c>
      <c r="E2363">
        <v>11</v>
      </c>
      <c r="F2363" t="s">
        <v>92</v>
      </c>
      <c r="G2363" t="s">
        <v>6</v>
      </c>
      <c r="H2363" t="s">
        <v>27</v>
      </c>
      <c r="I2363" t="s">
        <v>19</v>
      </c>
      <c r="J2363" t="s">
        <v>3</v>
      </c>
      <c r="K2363" t="s">
        <v>23</v>
      </c>
      <c r="L2363" t="s">
        <v>40</v>
      </c>
      <c r="M2363">
        <v>2</v>
      </c>
      <c r="N2363">
        <v>83.18</v>
      </c>
      <c r="O2363">
        <v>0.1</v>
      </c>
      <c r="P2363">
        <v>40.479999999999997</v>
      </c>
      <c r="Q2363">
        <v>149.72400000000002</v>
      </c>
      <c r="R2363">
        <v>80.959999999999994</v>
      </c>
      <c r="S2363">
        <v>68.764000000000024</v>
      </c>
      <c r="T2363">
        <v>0.45927172664369115</v>
      </c>
      <c r="U2363">
        <v>2026</v>
      </c>
      <c r="V2363" t="s">
        <v>90</v>
      </c>
      <c r="W2363">
        <v>11</v>
      </c>
      <c r="X2363" t="s">
        <v>92</v>
      </c>
    </row>
    <row r="2364" spans="1:24">
      <c r="A2364">
        <v>584</v>
      </c>
      <c r="B2364" s="19">
        <v>46340</v>
      </c>
      <c r="C2364">
        <v>2026</v>
      </c>
      <c r="D2364" t="s">
        <v>90</v>
      </c>
      <c r="E2364">
        <v>11</v>
      </c>
      <c r="F2364" t="s">
        <v>92</v>
      </c>
      <c r="G2364" t="s">
        <v>6</v>
      </c>
      <c r="H2364" t="s">
        <v>43</v>
      </c>
      <c r="I2364" t="s">
        <v>2</v>
      </c>
      <c r="J2364" t="s">
        <v>13</v>
      </c>
      <c r="K2364" t="s">
        <v>9</v>
      </c>
      <c r="L2364" t="s">
        <v>10</v>
      </c>
      <c r="M2364">
        <v>1</v>
      </c>
      <c r="N2364">
        <v>91.95</v>
      </c>
      <c r="O2364">
        <v>0</v>
      </c>
      <c r="P2364">
        <v>46.64</v>
      </c>
      <c r="Q2364">
        <v>91.95</v>
      </c>
      <c r="R2364">
        <v>46.64</v>
      </c>
      <c r="S2364">
        <v>45.31</v>
      </c>
      <c r="T2364">
        <v>0.49276780859162589</v>
      </c>
      <c r="U2364">
        <v>2026</v>
      </c>
      <c r="V2364" t="s">
        <v>90</v>
      </c>
      <c r="W2364">
        <v>11</v>
      </c>
      <c r="X2364" t="s">
        <v>92</v>
      </c>
    </row>
    <row r="2365" spans="1:24">
      <c r="A2365">
        <v>621</v>
      </c>
      <c r="B2365" s="19">
        <v>46340</v>
      </c>
      <c r="C2365">
        <v>2026</v>
      </c>
      <c r="D2365" t="s">
        <v>90</v>
      </c>
      <c r="E2365">
        <v>11</v>
      </c>
      <c r="F2365" t="s">
        <v>92</v>
      </c>
      <c r="G2365" t="s">
        <v>20</v>
      </c>
      <c r="H2365" t="s">
        <v>47</v>
      </c>
      <c r="I2365" t="s">
        <v>8</v>
      </c>
      <c r="J2365" t="s">
        <v>16</v>
      </c>
      <c r="K2365" t="s">
        <v>14</v>
      </c>
      <c r="L2365" t="s">
        <v>15</v>
      </c>
      <c r="M2365">
        <v>5</v>
      </c>
      <c r="N2365">
        <v>35.68</v>
      </c>
      <c r="O2365">
        <v>0.15</v>
      </c>
      <c r="P2365">
        <v>13.48</v>
      </c>
      <c r="Q2365">
        <v>151.64000000000001</v>
      </c>
      <c r="R2365">
        <v>67.400000000000006</v>
      </c>
      <c r="S2365">
        <v>84.240000000000009</v>
      </c>
      <c r="T2365">
        <v>0.55552624637298864</v>
      </c>
      <c r="U2365">
        <v>2026</v>
      </c>
      <c r="V2365" t="s">
        <v>90</v>
      </c>
      <c r="W2365">
        <v>11</v>
      </c>
      <c r="X2365" t="s">
        <v>92</v>
      </c>
    </row>
    <row r="2366" spans="1:24">
      <c r="A2366">
        <v>623</v>
      </c>
      <c r="B2366" s="19">
        <v>46340</v>
      </c>
      <c r="C2366">
        <v>2026</v>
      </c>
      <c r="D2366" t="s">
        <v>90</v>
      </c>
      <c r="E2366">
        <v>11</v>
      </c>
      <c r="F2366" t="s">
        <v>92</v>
      </c>
      <c r="G2366" t="s">
        <v>11</v>
      </c>
      <c r="H2366" t="s">
        <v>52</v>
      </c>
      <c r="I2366" t="s">
        <v>2</v>
      </c>
      <c r="J2366" t="s">
        <v>3</v>
      </c>
      <c r="K2366" t="s">
        <v>23</v>
      </c>
      <c r="L2366" t="s">
        <v>24</v>
      </c>
      <c r="M2366">
        <v>3</v>
      </c>
      <c r="N2366">
        <v>336.58</v>
      </c>
      <c r="O2366">
        <v>0.15</v>
      </c>
      <c r="P2366">
        <v>198.99</v>
      </c>
      <c r="Q2366">
        <v>858.279</v>
      </c>
      <c r="R2366">
        <v>596.97</v>
      </c>
      <c r="S2366">
        <v>261.30899999999997</v>
      </c>
      <c r="T2366">
        <v>0.3044569423229509</v>
      </c>
      <c r="U2366">
        <v>2026</v>
      </c>
      <c r="V2366" t="s">
        <v>90</v>
      </c>
      <c r="W2366">
        <v>11</v>
      </c>
      <c r="X2366" t="s">
        <v>92</v>
      </c>
    </row>
    <row r="2367" spans="1:24">
      <c r="A2367">
        <v>1431</v>
      </c>
      <c r="B2367" s="19">
        <v>46340</v>
      </c>
      <c r="C2367">
        <v>2026</v>
      </c>
      <c r="D2367" t="s">
        <v>90</v>
      </c>
      <c r="E2367">
        <v>11</v>
      </c>
      <c r="F2367" t="s">
        <v>92</v>
      </c>
      <c r="G2367" t="s">
        <v>11</v>
      </c>
      <c r="H2367" t="s">
        <v>12</v>
      </c>
      <c r="I2367" t="s">
        <v>2</v>
      </c>
      <c r="J2367" t="s">
        <v>13</v>
      </c>
      <c r="K2367" t="s">
        <v>34</v>
      </c>
      <c r="L2367" t="s">
        <v>42</v>
      </c>
      <c r="M2367">
        <v>2</v>
      </c>
      <c r="N2367">
        <v>36.979999999999997</v>
      </c>
      <c r="O2367">
        <v>0.15</v>
      </c>
      <c r="P2367">
        <v>14.13</v>
      </c>
      <c r="Q2367">
        <v>62.865999999999993</v>
      </c>
      <c r="R2367">
        <v>28.26</v>
      </c>
      <c r="S2367">
        <v>34.605999999999995</v>
      </c>
      <c r="T2367">
        <v>0.55047243342983487</v>
      </c>
      <c r="U2367">
        <v>2026</v>
      </c>
      <c r="V2367" t="s">
        <v>90</v>
      </c>
      <c r="W2367">
        <v>11</v>
      </c>
      <c r="X2367" t="s">
        <v>92</v>
      </c>
    </row>
    <row r="2368" spans="1:24">
      <c r="A2368">
        <v>1520</v>
      </c>
      <c r="B2368" s="19">
        <v>46340</v>
      </c>
      <c r="C2368">
        <v>2026</v>
      </c>
      <c r="D2368" t="s">
        <v>90</v>
      </c>
      <c r="E2368">
        <v>11</v>
      </c>
      <c r="F2368" t="s">
        <v>92</v>
      </c>
      <c r="G2368" t="s">
        <v>20</v>
      </c>
      <c r="H2368" t="s">
        <v>47</v>
      </c>
      <c r="I2368" t="s">
        <v>28</v>
      </c>
      <c r="J2368" t="s">
        <v>13</v>
      </c>
      <c r="K2368" t="s">
        <v>34</v>
      </c>
      <c r="L2368" t="s">
        <v>42</v>
      </c>
      <c r="M2368">
        <v>2</v>
      </c>
      <c r="N2368">
        <v>36.15</v>
      </c>
      <c r="O2368">
        <v>0</v>
      </c>
      <c r="P2368">
        <v>13.51</v>
      </c>
      <c r="Q2368">
        <v>72.3</v>
      </c>
      <c r="R2368">
        <v>27.02</v>
      </c>
      <c r="S2368">
        <v>45.28</v>
      </c>
      <c r="T2368">
        <v>0.62627939142461964</v>
      </c>
      <c r="U2368">
        <v>2026</v>
      </c>
      <c r="V2368" t="s">
        <v>90</v>
      </c>
      <c r="W2368">
        <v>11</v>
      </c>
      <c r="X2368" t="s">
        <v>92</v>
      </c>
    </row>
    <row r="2369" spans="1:24">
      <c r="A2369">
        <v>1791</v>
      </c>
      <c r="B2369" s="19">
        <v>46340</v>
      </c>
      <c r="C2369">
        <v>2026</v>
      </c>
      <c r="D2369" t="s">
        <v>90</v>
      </c>
      <c r="E2369">
        <v>11</v>
      </c>
      <c r="F2369" t="s">
        <v>92</v>
      </c>
      <c r="G2369" t="s">
        <v>11</v>
      </c>
      <c r="H2369" t="s">
        <v>12</v>
      </c>
      <c r="I2369" t="s">
        <v>2</v>
      </c>
      <c r="J2369" t="s">
        <v>16</v>
      </c>
      <c r="K2369" t="s">
        <v>34</v>
      </c>
      <c r="L2369" t="s">
        <v>38</v>
      </c>
      <c r="M2369">
        <v>1</v>
      </c>
      <c r="N2369">
        <v>121.86</v>
      </c>
      <c r="O2369">
        <v>0.05</v>
      </c>
      <c r="P2369">
        <v>69.900000000000006</v>
      </c>
      <c r="Q2369">
        <v>115.767</v>
      </c>
      <c r="R2369">
        <v>69.900000000000006</v>
      </c>
      <c r="S2369">
        <v>45.86699999999999</v>
      </c>
      <c r="T2369">
        <v>0.396200989919407</v>
      </c>
      <c r="U2369">
        <v>2026</v>
      </c>
      <c r="V2369" t="s">
        <v>90</v>
      </c>
      <c r="W2369">
        <v>11</v>
      </c>
      <c r="X2369" t="s">
        <v>92</v>
      </c>
    </row>
    <row r="2370" spans="1:24">
      <c r="A2370">
        <v>2191</v>
      </c>
      <c r="B2370" s="19">
        <v>46340</v>
      </c>
      <c r="C2370">
        <v>2026</v>
      </c>
      <c r="D2370" t="s">
        <v>90</v>
      </c>
      <c r="E2370">
        <v>11</v>
      </c>
      <c r="F2370" t="s">
        <v>92</v>
      </c>
      <c r="G2370" t="s">
        <v>11</v>
      </c>
      <c r="H2370" t="s">
        <v>25</v>
      </c>
      <c r="I2370" t="s">
        <v>19</v>
      </c>
      <c r="J2370" t="s">
        <v>3</v>
      </c>
      <c r="K2370" t="s">
        <v>4</v>
      </c>
      <c r="L2370" t="s">
        <v>22</v>
      </c>
      <c r="M2370">
        <v>6</v>
      </c>
      <c r="N2370">
        <v>49.85</v>
      </c>
      <c r="O2370">
        <v>0.05</v>
      </c>
      <c r="P2370">
        <v>22.68</v>
      </c>
      <c r="Q2370">
        <v>284.14499999999998</v>
      </c>
      <c r="R2370">
        <v>136.07999999999998</v>
      </c>
      <c r="S2370">
        <v>148.065</v>
      </c>
      <c r="T2370">
        <v>0.52108958454310306</v>
      </c>
      <c r="U2370">
        <v>2026</v>
      </c>
      <c r="V2370" t="s">
        <v>90</v>
      </c>
      <c r="W2370">
        <v>11</v>
      </c>
      <c r="X2370" t="s">
        <v>92</v>
      </c>
    </row>
    <row r="2371" spans="1:24">
      <c r="A2371">
        <v>2365</v>
      </c>
      <c r="B2371" s="19">
        <v>46340</v>
      </c>
      <c r="C2371">
        <v>2026</v>
      </c>
      <c r="D2371" t="s">
        <v>90</v>
      </c>
      <c r="E2371">
        <v>11</v>
      </c>
      <c r="F2371" t="s">
        <v>92</v>
      </c>
      <c r="G2371" t="s">
        <v>11</v>
      </c>
      <c r="H2371" t="s">
        <v>25</v>
      </c>
      <c r="I2371" t="s">
        <v>19</v>
      </c>
      <c r="J2371" t="s">
        <v>16</v>
      </c>
      <c r="K2371" t="s">
        <v>9</v>
      </c>
      <c r="L2371" t="s">
        <v>10</v>
      </c>
      <c r="M2371">
        <v>2</v>
      </c>
      <c r="N2371">
        <v>91.95</v>
      </c>
      <c r="O2371">
        <v>0.05</v>
      </c>
      <c r="P2371">
        <v>46.45</v>
      </c>
      <c r="Q2371">
        <v>174.70499999999998</v>
      </c>
      <c r="R2371">
        <v>92.9</v>
      </c>
      <c r="S2371">
        <v>81.804999999999978</v>
      </c>
      <c r="T2371">
        <v>0.46824647262528252</v>
      </c>
      <c r="U2371">
        <v>2026</v>
      </c>
      <c r="V2371" t="s">
        <v>90</v>
      </c>
      <c r="W2371">
        <v>11</v>
      </c>
      <c r="X2371" t="s">
        <v>92</v>
      </c>
    </row>
    <row r="2372" spans="1:24">
      <c r="A2372">
        <v>2603</v>
      </c>
      <c r="B2372" s="19">
        <v>46340</v>
      </c>
      <c r="C2372">
        <v>2026</v>
      </c>
      <c r="D2372" t="s">
        <v>90</v>
      </c>
      <c r="E2372">
        <v>11</v>
      </c>
      <c r="F2372" t="s">
        <v>92</v>
      </c>
      <c r="G2372" t="s">
        <v>20</v>
      </c>
      <c r="H2372" t="s">
        <v>33</v>
      </c>
      <c r="I2372" t="s">
        <v>28</v>
      </c>
      <c r="J2372" t="s">
        <v>3</v>
      </c>
      <c r="K2372" t="s">
        <v>4</v>
      </c>
      <c r="L2372" t="s">
        <v>22</v>
      </c>
      <c r="M2372">
        <v>2</v>
      </c>
      <c r="N2372">
        <v>51.71</v>
      </c>
      <c r="O2372">
        <v>0.15</v>
      </c>
      <c r="P2372">
        <v>22.93</v>
      </c>
      <c r="Q2372">
        <v>87.906999999999996</v>
      </c>
      <c r="R2372">
        <v>45.86</v>
      </c>
      <c r="S2372">
        <v>42.046999999999997</v>
      </c>
      <c r="T2372">
        <v>0.47831230732478641</v>
      </c>
      <c r="U2372">
        <v>2026</v>
      </c>
      <c r="V2372" t="s">
        <v>90</v>
      </c>
      <c r="W2372">
        <v>11</v>
      </c>
      <c r="X2372" t="s">
        <v>92</v>
      </c>
    </row>
    <row r="2373" spans="1:24">
      <c r="A2373">
        <v>4098</v>
      </c>
      <c r="B2373" s="19">
        <v>46340</v>
      </c>
      <c r="C2373">
        <v>2026</v>
      </c>
      <c r="D2373" t="s">
        <v>90</v>
      </c>
      <c r="E2373">
        <v>11</v>
      </c>
      <c r="F2373" t="s">
        <v>92</v>
      </c>
      <c r="G2373" t="s">
        <v>6</v>
      </c>
      <c r="H2373" t="s">
        <v>7</v>
      </c>
      <c r="I2373" t="s">
        <v>19</v>
      </c>
      <c r="J2373" t="s">
        <v>3</v>
      </c>
      <c r="K2373" t="s">
        <v>34</v>
      </c>
      <c r="L2373" t="s">
        <v>35</v>
      </c>
      <c r="M2373">
        <v>1</v>
      </c>
      <c r="N2373">
        <v>41.05</v>
      </c>
      <c r="O2373">
        <v>0.05</v>
      </c>
      <c r="P2373">
        <v>14.6</v>
      </c>
      <c r="Q2373">
        <v>38.997499999999995</v>
      </c>
      <c r="R2373">
        <v>14.6</v>
      </c>
      <c r="S2373">
        <v>24.397499999999994</v>
      </c>
      <c r="T2373">
        <v>0.62561702673248276</v>
      </c>
      <c r="U2373">
        <v>2026</v>
      </c>
      <c r="V2373" t="s">
        <v>90</v>
      </c>
      <c r="W2373">
        <v>11</v>
      </c>
      <c r="X2373" t="s">
        <v>92</v>
      </c>
    </row>
    <row r="2374" spans="1:24">
      <c r="A2374">
        <v>1176</v>
      </c>
      <c r="B2374" s="19">
        <v>46341</v>
      </c>
      <c r="C2374">
        <v>2026</v>
      </c>
      <c r="D2374" t="s">
        <v>90</v>
      </c>
      <c r="E2374">
        <v>11</v>
      </c>
      <c r="F2374" t="s">
        <v>92</v>
      </c>
      <c r="G2374" t="s">
        <v>6</v>
      </c>
      <c r="H2374" t="s">
        <v>27</v>
      </c>
      <c r="I2374" t="s">
        <v>8</v>
      </c>
      <c r="J2374" t="s">
        <v>16</v>
      </c>
      <c r="K2374" t="s">
        <v>23</v>
      </c>
      <c r="L2374" t="s">
        <v>24</v>
      </c>
      <c r="M2374">
        <v>10</v>
      </c>
      <c r="N2374">
        <v>333.09</v>
      </c>
      <c r="O2374">
        <v>0.15</v>
      </c>
      <c r="P2374">
        <v>197.95</v>
      </c>
      <c r="Q2374">
        <v>2831.2649999999994</v>
      </c>
      <c r="R2374">
        <v>1979.5</v>
      </c>
      <c r="S2374">
        <v>851.76499999999942</v>
      </c>
      <c r="T2374">
        <v>0.30084255624252748</v>
      </c>
      <c r="U2374">
        <v>2026</v>
      </c>
      <c r="V2374" t="s">
        <v>90</v>
      </c>
      <c r="W2374">
        <v>11</v>
      </c>
      <c r="X2374" t="s">
        <v>92</v>
      </c>
    </row>
    <row r="2375" spans="1:24">
      <c r="A2375">
        <v>1895</v>
      </c>
      <c r="B2375" s="19">
        <v>46341</v>
      </c>
      <c r="C2375">
        <v>2026</v>
      </c>
      <c r="D2375" t="s">
        <v>90</v>
      </c>
      <c r="E2375">
        <v>11</v>
      </c>
      <c r="F2375" t="s">
        <v>92</v>
      </c>
      <c r="G2375" t="s">
        <v>20</v>
      </c>
      <c r="H2375" t="s">
        <v>21</v>
      </c>
      <c r="I2375" t="s">
        <v>2</v>
      </c>
      <c r="J2375" t="s">
        <v>16</v>
      </c>
      <c r="K2375" t="s">
        <v>4</v>
      </c>
      <c r="L2375" t="s">
        <v>22</v>
      </c>
      <c r="M2375">
        <v>3</v>
      </c>
      <c r="N2375">
        <v>51.79</v>
      </c>
      <c r="O2375">
        <v>0.2</v>
      </c>
      <c r="P2375">
        <v>22.23</v>
      </c>
      <c r="Q2375">
        <v>124.29600000000001</v>
      </c>
      <c r="R2375">
        <v>66.69</v>
      </c>
      <c r="S2375">
        <v>57.606000000000009</v>
      </c>
      <c r="T2375">
        <v>0.4634581965630431</v>
      </c>
      <c r="U2375">
        <v>2026</v>
      </c>
      <c r="V2375" t="s">
        <v>90</v>
      </c>
      <c r="W2375">
        <v>11</v>
      </c>
      <c r="X2375" t="s">
        <v>92</v>
      </c>
    </row>
    <row r="2376" spans="1:24">
      <c r="A2376">
        <v>3385</v>
      </c>
      <c r="B2376" s="19">
        <v>46341</v>
      </c>
      <c r="C2376">
        <v>2026</v>
      </c>
      <c r="D2376" t="s">
        <v>90</v>
      </c>
      <c r="E2376">
        <v>11</v>
      </c>
      <c r="F2376" t="s">
        <v>92</v>
      </c>
      <c r="G2376" t="s">
        <v>6</v>
      </c>
      <c r="H2376" t="s">
        <v>41</v>
      </c>
      <c r="I2376" t="s">
        <v>28</v>
      </c>
      <c r="J2376" t="s">
        <v>13</v>
      </c>
      <c r="K2376" t="s">
        <v>9</v>
      </c>
      <c r="L2376" t="s">
        <v>46</v>
      </c>
      <c r="M2376">
        <v>1</v>
      </c>
      <c r="N2376">
        <v>71.040000000000006</v>
      </c>
      <c r="O2376">
        <v>0.1</v>
      </c>
      <c r="P2376">
        <v>31.59</v>
      </c>
      <c r="Q2376">
        <v>63.936000000000007</v>
      </c>
      <c r="R2376">
        <v>31.59</v>
      </c>
      <c r="S2376">
        <v>32.346000000000004</v>
      </c>
      <c r="T2376">
        <v>0.50591216216216217</v>
      </c>
      <c r="U2376">
        <v>2026</v>
      </c>
      <c r="V2376" t="s">
        <v>90</v>
      </c>
      <c r="W2376">
        <v>11</v>
      </c>
      <c r="X2376" t="s">
        <v>92</v>
      </c>
    </row>
    <row r="2377" spans="1:24">
      <c r="A2377">
        <v>3581</v>
      </c>
      <c r="B2377" s="19">
        <v>46341</v>
      </c>
      <c r="C2377">
        <v>2026</v>
      </c>
      <c r="D2377" t="s">
        <v>90</v>
      </c>
      <c r="E2377">
        <v>11</v>
      </c>
      <c r="F2377" t="s">
        <v>92</v>
      </c>
      <c r="G2377" t="s">
        <v>20</v>
      </c>
      <c r="H2377" t="s">
        <v>21</v>
      </c>
      <c r="I2377" t="s">
        <v>28</v>
      </c>
      <c r="J2377" t="s">
        <v>16</v>
      </c>
      <c r="K2377" t="s">
        <v>9</v>
      </c>
      <c r="L2377" t="s">
        <v>17</v>
      </c>
      <c r="M2377">
        <v>2</v>
      </c>
      <c r="N2377">
        <v>141.21</v>
      </c>
      <c r="O2377">
        <v>0.1</v>
      </c>
      <c r="P2377">
        <v>78.31</v>
      </c>
      <c r="Q2377">
        <v>254.17800000000003</v>
      </c>
      <c r="R2377">
        <v>156.62</v>
      </c>
      <c r="S2377">
        <v>97.558000000000021</v>
      </c>
      <c r="T2377">
        <v>0.38381763960688969</v>
      </c>
      <c r="U2377">
        <v>2026</v>
      </c>
      <c r="V2377" t="s">
        <v>90</v>
      </c>
      <c r="W2377">
        <v>11</v>
      </c>
      <c r="X2377" t="s">
        <v>92</v>
      </c>
    </row>
    <row r="2378" spans="1:24">
      <c r="A2378">
        <v>4528</v>
      </c>
      <c r="B2378" s="19">
        <v>46341</v>
      </c>
      <c r="C2378">
        <v>2026</v>
      </c>
      <c r="D2378" t="s">
        <v>90</v>
      </c>
      <c r="E2378">
        <v>11</v>
      </c>
      <c r="F2378" t="s">
        <v>92</v>
      </c>
      <c r="G2378" t="s">
        <v>0</v>
      </c>
      <c r="H2378" t="s">
        <v>50</v>
      </c>
      <c r="I2378" t="s">
        <v>28</v>
      </c>
      <c r="J2378" t="s">
        <v>13</v>
      </c>
      <c r="K2378" t="s">
        <v>9</v>
      </c>
      <c r="L2378" t="s">
        <v>17</v>
      </c>
      <c r="M2378">
        <v>2</v>
      </c>
      <c r="N2378">
        <v>141.63999999999999</v>
      </c>
      <c r="O2378">
        <v>0.15</v>
      </c>
      <c r="P2378">
        <v>80.349999999999994</v>
      </c>
      <c r="Q2378">
        <v>240.78799999999998</v>
      </c>
      <c r="R2378">
        <v>160.69999999999999</v>
      </c>
      <c r="S2378">
        <v>80.087999999999994</v>
      </c>
      <c r="T2378">
        <v>0.33260793727262156</v>
      </c>
      <c r="U2378">
        <v>2026</v>
      </c>
      <c r="V2378" t="s">
        <v>90</v>
      </c>
      <c r="W2378">
        <v>11</v>
      </c>
      <c r="X2378" t="s">
        <v>92</v>
      </c>
    </row>
    <row r="2379" spans="1:24">
      <c r="A2379">
        <v>4633</v>
      </c>
      <c r="B2379" s="19">
        <v>46341</v>
      </c>
      <c r="C2379">
        <v>2026</v>
      </c>
      <c r="D2379" t="s">
        <v>90</v>
      </c>
      <c r="E2379">
        <v>11</v>
      </c>
      <c r="F2379" t="s">
        <v>92</v>
      </c>
      <c r="G2379" t="s">
        <v>11</v>
      </c>
      <c r="H2379" t="s">
        <v>39</v>
      </c>
      <c r="I2379" t="s">
        <v>2</v>
      </c>
      <c r="J2379" t="s">
        <v>3</v>
      </c>
      <c r="K2379" t="s">
        <v>9</v>
      </c>
      <c r="L2379" t="s">
        <v>46</v>
      </c>
      <c r="M2379">
        <v>1</v>
      </c>
      <c r="N2379">
        <v>71.78</v>
      </c>
      <c r="O2379">
        <v>0.15</v>
      </c>
      <c r="P2379">
        <v>32.869999999999997</v>
      </c>
      <c r="Q2379">
        <v>61.012999999999998</v>
      </c>
      <c r="R2379">
        <v>32.869999999999997</v>
      </c>
      <c r="S2379">
        <v>28.143000000000001</v>
      </c>
      <c r="T2379">
        <v>0.46126235392457349</v>
      </c>
      <c r="U2379">
        <v>2026</v>
      </c>
      <c r="V2379" t="s">
        <v>90</v>
      </c>
      <c r="W2379">
        <v>11</v>
      </c>
      <c r="X2379" t="s">
        <v>92</v>
      </c>
    </row>
    <row r="2380" spans="1:24">
      <c r="A2380">
        <v>5195</v>
      </c>
      <c r="B2380" s="19">
        <v>46341</v>
      </c>
      <c r="C2380">
        <v>2026</v>
      </c>
      <c r="D2380" t="s">
        <v>90</v>
      </c>
      <c r="E2380">
        <v>11</v>
      </c>
      <c r="F2380" t="s">
        <v>92</v>
      </c>
      <c r="G2380" t="s">
        <v>11</v>
      </c>
      <c r="H2380" t="s">
        <v>52</v>
      </c>
      <c r="I2380" t="s">
        <v>2</v>
      </c>
      <c r="J2380" t="s">
        <v>16</v>
      </c>
      <c r="K2380" t="s">
        <v>9</v>
      </c>
      <c r="L2380" t="s">
        <v>37</v>
      </c>
      <c r="M2380">
        <v>3</v>
      </c>
      <c r="N2380">
        <v>153.88999999999999</v>
      </c>
      <c r="O2380">
        <v>0.1</v>
      </c>
      <c r="P2380">
        <v>80.36</v>
      </c>
      <c r="Q2380">
        <v>415.50299999999999</v>
      </c>
      <c r="R2380">
        <v>241.07999999999998</v>
      </c>
      <c r="S2380">
        <v>174.423</v>
      </c>
      <c r="T2380">
        <v>0.41978758276113531</v>
      </c>
      <c r="U2380">
        <v>2026</v>
      </c>
      <c r="V2380" t="s">
        <v>90</v>
      </c>
      <c r="W2380">
        <v>11</v>
      </c>
      <c r="X2380" t="s">
        <v>92</v>
      </c>
    </row>
    <row r="2381" spans="1:24">
      <c r="A2381">
        <v>2778</v>
      </c>
      <c r="B2381" s="19">
        <v>46342</v>
      </c>
      <c r="C2381">
        <v>2026</v>
      </c>
      <c r="D2381" t="s">
        <v>90</v>
      </c>
      <c r="E2381">
        <v>11</v>
      </c>
      <c r="F2381" t="s">
        <v>92</v>
      </c>
      <c r="G2381" t="s">
        <v>20</v>
      </c>
      <c r="H2381" t="s">
        <v>21</v>
      </c>
      <c r="I2381" t="s">
        <v>28</v>
      </c>
      <c r="J2381" t="s">
        <v>3</v>
      </c>
      <c r="K2381" t="s">
        <v>9</v>
      </c>
      <c r="L2381" t="s">
        <v>17</v>
      </c>
      <c r="M2381">
        <v>1</v>
      </c>
      <c r="N2381">
        <v>145.4</v>
      </c>
      <c r="O2381">
        <v>0.1</v>
      </c>
      <c r="P2381">
        <v>77.66</v>
      </c>
      <c r="Q2381">
        <v>130.86000000000001</v>
      </c>
      <c r="R2381">
        <v>77.66</v>
      </c>
      <c r="S2381">
        <v>53.200000000000017</v>
      </c>
      <c r="T2381">
        <v>0.40654134189209851</v>
      </c>
      <c r="U2381">
        <v>2026</v>
      </c>
      <c r="V2381" t="s">
        <v>90</v>
      </c>
      <c r="W2381">
        <v>11</v>
      </c>
      <c r="X2381" t="s">
        <v>92</v>
      </c>
    </row>
    <row r="2382" spans="1:24">
      <c r="A2382">
        <v>341</v>
      </c>
      <c r="B2382" s="19">
        <v>46343</v>
      </c>
      <c r="C2382">
        <v>2026</v>
      </c>
      <c r="D2382" t="s">
        <v>90</v>
      </c>
      <c r="E2382">
        <v>11</v>
      </c>
      <c r="F2382" t="s">
        <v>92</v>
      </c>
      <c r="G2382" t="s">
        <v>20</v>
      </c>
      <c r="H2382" t="s">
        <v>33</v>
      </c>
      <c r="I2382" t="s">
        <v>2</v>
      </c>
      <c r="J2382" t="s">
        <v>3</v>
      </c>
      <c r="K2382" t="s">
        <v>14</v>
      </c>
      <c r="L2382" t="s">
        <v>44</v>
      </c>
      <c r="M2382">
        <v>1</v>
      </c>
      <c r="N2382">
        <v>132.94999999999999</v>
      </c>
      <c r="O2382">
        <v>0.05</v>
      </c>
      <c r="P2382">
        <v>65.36</v>
      </c>
      <c r="Q2382">
        <v>126.30249999999998</v>
      </c>
      <c r="R2382">
        <v>65.36</v>
      </c>
      <c r="S2382">
        <v>60.942499999999981</v>
      </c>
      <c r="T2382">
        <v>0.48251222264009019</v>
      </c>
      <c r="U2382">
        <v>2026</v>
      </c>
      <c r="V2382" t="s">
        <v>90</v>
      </c>
      <c r="W2382">
        <v>11</v>
      </c>
      <c r="X2382" t="s">
        <v>92</v>
      </c>
    </row>
    <row r="2383" spans="1:24">
      <c r="A2383">
        <v>374</v>
      </c>
      <c r="B2383" s="19">
        <v>46343</v>
      </c>
      <c r="C2383">
        <v>2026</v>
      </c>
      <c r="D2383" t="s">
        <v>90</v>
      </c>
      <c r="E2383">
        <v>11</v>
      </c>
      <c r="F2383" t="s">
        <v>92</v>
      </c>
      <c r="G2383" t="s">
        <v>20</v>
      </c>
      <c r="H2383" t="s">
        <v>31</v>
      </c>
      <c r="I2383" t="s">
        <v>19</v>
      </c>
      <c r="J2383" t="s">
        <v>3</v>
      </c>
      <c r="K2383" t="s">
        <v>34</v>
      </c>
      <c r="L2383" t="s">
        <v>45</v>
      </c>
      <c r="M2383">
        <v>1</v>
      </c>
      <c r="N2383">
        <v>51.34</v>
      </c>
      <c r="O2383">
        <v>0.15</v>
      </c>
      <c r="P2383">
        <v>21.37</v>
      </c>
      <c r="Q2383">
        <v>43.639000000000003</v>
      </c>
      <c r="R2383">
        <v>21.37</v>
      </c>
      <c r="S2383">
        <v>22.269000000000002</v>
      </c>
      <c r="T2383">
        <v>0.5103004193496643</v>
      </c>
      <c r="U2383">
        <v>2026</v>
      </c>
      <c r="V2383" t="s">
        <v>90</v>
      </c>
      <c r="W2383">
        <v>11</v>
      </c>
      <c r="X2383" t="s">
        <v>92</v>
      </c>
    </row>
    <row r="2384" spans="1:24">
      <c r="A2384">
        <v>598</v>
      </c>
      <c r="B2384" s="19">
        <v>46343</v>
      </c>
      <c r="C2384">
        <v>2026</v>
      </c>
      <c r="D2384" t="s">
        <v>90</v>
      </c>
      <c r="E2384">
        <v>11</v>
      </c>
      <c r="F2384" t="s">
        <v>92</v>
      </c>
      <c r="G2384" t="s">
        <v>0</v>
      </c>
      <c r="H2384" t="s">
        <v>1</v>
      </c>
      <c r="I2384" t="s">
        <v>2</v>
      </c>
      <c r="J2384" t="s">
        <v>13</v>
      </c>
      <c r="K2384" t="s">
        <v>4</v>
      </c>
      <c r="L2384" t="s">
        <v>22</v>
      </c>
      <c r="M2384">
        <v>1</v>
      </c>
      <c r="N2384">
        <v>49.98</v>
      </c>
      <c r="O2384">
        <v>0.1</v>
      </c>
      <c r="P2384">
        <v>22.25</v>
      </c>
      <c r="Q2384">
        <v>44.981999999999999</v>
      </c>
      <c r="R2384">
        <v>22.25</v>
      </c>
      <c r="S2384">
        <v>22.731999999999999</v>
      </c>
      <c r="T2384">
        <v>0.50535769863500957</v>
      </c>
      <c r="U2384">
        <v>2026</v>
      </c>
      <c r="V2384" t="s">
        <v>90</v>
      </c>
      <c r="W2384">
        <v>11</v>
      </c>
      <c r="X2384" t="s">
        <v>92</v>
      </c>
    </row>
    <row r="2385" spans="1:24">
      <c r="A2385">
        <v>690</v>
      </c>
      <c r="B2385" s="19">
        <v>46343</v>
      </c>
      <c r="C2385">
        <v>2026</v>
      </c>
      <c r="D2385" t="s">
        <v>90</v>
      </c>
      <c r="E2385">
        <v>11</v>
      </c>
      <c r="F2385" t="s">
        <v>92</v>
      </c>
      <c r="G2385" t="s">
        <v>20</v>
      </c>
      <c r="H2385" t="s">
        <v>33</v>
      </c>
      <c r="I2385" t="s">
        <v>2</v>
      </c>
      <c r="J2385" t="s">
        <v>3</v>
      </c>
      <c r="K2385" t="s">
        <v>14</v>
      </c>
      <c r="L2385" t="s">
        <v>48</v>
      </c>
      <c r="M2385">
        <v>2</v>
      </c>
      <c r="N2385">
        <v>168.08</v>
      </c>
      <c r="O2385">
        <v>0.1</v>
      </c>
      <c r="P2385">
        <v>87.63</v>
      </c>
      <c r="Q2385">
        <v>302.54400000000004</v>
      </c>
      <c r="R2385">
        <v>175.26</v>
      </c>
      <c r="S2385">
        <v>127.28400000000005</v>
      </c>
      <c r="T2385">
        <v>0.42071235919403471</v>
      </c>
      <c r="U2385">
        <v>2026</v>
      </c>
      <c r="V2385" t="s">
        <v>90</v>
      </c>
      <c r="W2385">
        <v>11</v>
      </c>
      <c r="X2385" t="s">
        <v>92</v>
      </c>
    </row>
    <row r="2386" spans="1:24">
      <c r="A2386">
        <v>1296</v>
      </c>
      <c r="B2386" s="19">
        <v>46343</v>
      </c>
      <c r="C2386">
        <v>2026</v>
      </c>
      <c r="D2386" t="s">
        <v>90</v>
      </c>
      <c r="E2386">
        <v>11</v>
      </c>
      <c r="F2386" t="s">
        <v>92</v>
      </c>
      <c r="G2386" t="s">
        <v>20</v>
      </c>
      <c r="H2386" t="s">
        <v>47</v>
      </c>
      <c r="I2386" t="s">
        <v>2</v>
      </c>
      <c r="J2386" t="s">
        <v>13</v>
      </c>
      <c r="K2386" t="s">
        <v>23</v>
      </c>
      <c r="L2386" t="s">
        <v>29</v>
      </c>
      <c r="M2386">
        <v>1</v>
      </c>
      <c r="N2386">
        <v>191.85</v>
      </c>
      <c r="O2386">
        <v>0.15</v>
      </c>
      <c r="P2386">
        <v>104.41</v>
      </c>
      <c r="Q2386">
        <v>163.07249999999999</v>
      </c>
      <c r="R2386">
        <v>104.41</v>
      </c>
      <c r="S2386">
        <v>58.662499999999994</v>
      </c>
      <c r="T2386">
        <v>0.35973263425776875</v>
      </c>
      <c r="U2386">
        <v>2026</v>
      </c>
      <c r="V2386" t="s">
        <v>90</v>
      </c>
      <c r="W2386">
        <v>11</v>
      </c>
      <c r="X2386" t="s">
        <v>92</v>
      </c>
    </row>
    <row r="2387" spans="1:24">
      <c r="A2387">
        <v>1585</v>
      </c>
      <c r="B2387" s="19">
        <v>46343</v>
      </c>
      <c r="C2387">
        <v>2026</v>
      </c>
      <c r="D2387" t="s">
        <v>90</v>
      </c>
      <c r="E2387">
        <v>11</v>
      </c>
      <c r="F2387" t="s">
        <v>92</v>
      </c>
      <c r="G2387" t="s">
        <v>6</v>
      </c>
      <c r="H2387" t="s">
        <v>49</v>
      </c>
      <c r="I2387" t="s">
        <v>19</v>
      </c>
      <c r="J2387" t="s">
        <v>3</v>
      </c>
      <c r="K2387" t="s">
        <v>9</v>
      </c>
      <c r="L2387" t="s">
        <v>10</v>
      </c>
      <c r="M2387">
        <v>4</v>
      </c>
      <c r="N2387">
        <v>93.99</v>
      </c>
      <c r="O2387">
        <v>0.1</v>
      </c>
      <c r="P2387">
        <v>44.07</v>
      </c>
      <c r="Q2387">
        <v>338.36399999999998</v>
      </c>
      <c r="R2387">
        <v>176.28</v>
      </c>
      <c r="S2387">
        <v>162.08399999999997</v>
      </c>
      <c r="T2387">
        <v>0.47902259105578604</v>
      </c>
      <c r="U2387">
        <v>2026</v>
      </c>
      <c r="V2387" t="s">
        <v>90</v>
      </c>
      <c r="W2387">
        <v>11</v>
      </c>
      <c r="X2387" t="s">
        <v>92</v>
      </c>
    </row>
    <row r="2388" spans="1:24">
      <c r="A2388">
        <v>2194</v>
      </c>
      <c r="B2388" s="19">
        <v>46343</v>
      </c>
      <c r="C2388">
        <v>2026</v>
      </c>
      <c r="D2388" t="s">
        <v>90</v>
      </c>
      <c r="E2388">
        <v>11</v>
      </c>
      <c r="F2388" t="s">
        <v>92</v>
      </c>
      <c r="G2388" t="s">
        <v>20</v>
      </c>
      <c r="H2388" t="s">
        <v>47</v>
      </c>
      <c r="I2388" t="s">
        <v>2</v>
      </c>
      <c r="J2388" t="s">
        <v>3</v>
      </c>
      <c r="K2388" t="s">
        <v>14</v>
      </c>
      <c r="L2388" t="s">
        <v>15</v>
      </c>
      <c r="M2388">
        <v>4</v>
      </c>
      <c r="N2388">
        <v>36.57</v>
      </c>
      <c r="O2388">
        <v>0.05</v>
      </c>
      <c r="P2388">
        <v>13.35</v>
      </c>
      <c r="Q2388">
        <v>138.96600000000001</v>
      </c>
      <c r="R2388">
        <v>53.4</v>
      </c>
      <c r="S2388">
        <v>85.566000000000003</v>
      </c>
      <c r="T2388">
        <v>0.61573334484694098</v>
      </c>
      <c r="U2388">
        <v>2026</v>
      </c>
      <c r="V2388" t="s">
        <v>90</v>
      </c>
      <c r="W2388">
        <v>11</v>
      </c>
      <c r="X2388" t="s">
        <v>92</v>
      </c>
    </row>
    <row r="2389" spans="1:24">
      <c r="A2389">
        <v>2221</v>
      </c>
      <c r="B2389" s="19">
        <v>46343</v>
      </c>
      <c r="C2389">
        <v>2026</v>
      </c>
      <c r="D2389" t="s">
        <v>90</v>
      </c>
      <c r="E2389">
        <v>11</v>
      </c>
      <c r="F2389" t="s">
        <v>92</v>
      </c>
      <c r="G2389" t="s">
        <v>6</v>
      </c>
      <c r="H2389" t="s">
        <v>43</v>
      </c>
      <c r="I2389" t="s">
        <v>28</v>
      </c>
      <c r="J2389" t="s">
        <v>3</v>
      </c>
      <c r="K2389" t="s">
        <v>4</v>
      </c>
      <c r="L2389" t="s">
        <v>26</v>
      </c>
      <c r="M2389">
        <v>1</v>
      </c>
      <c r="N2389">
        <v>39.81</v>
      </c>
      <c r="O2389">
        <v>0.05</v>
      </c>
      <c r="P2389">
        <v>16.25</v>
      </c>
      <c r="Q2389">
        <v>37.819499999999998</v>
      </c>
      <c r="R2389">
        <v>16.25</v>
      </c>
      <c r="S2389">
        <v>21.569499999999998</v>
      </c>
      <c r="T2389">
        <v>0.57032747656632155</v>
      </c>
      <c r="U2389">
        <v>2026</v>
      </c>
      <c r="V2389" t="s">
        <v>90</v>
      </c>
      <c r="W2389">
        <v>11</v>
      </c>
      <c r="X2389" t="s">
        <v>92</v>
      </c>
    </row>
    <row r="2390" spans="1:24">
      <c r="A2390">
        <v>3836</v>
      </c>
      <c r="B2390" s="19">
        <v>46343</v>
      </c>
      <c r="C2390">
        <v>2026</v>
      </c>
      <c r="D2390" t="s">
        <v>90</v>
      </c>
      <c r="E2390">
        <v>11</v>
      </c>
      <c r="F2390" t="s">
        <v>92</v>
      </c>
      <c r="G2390" t="s">
        <v>20</v>
      </c>
      <c r="H2390" t="s">
        <v>21</v>
      </c>
      <c r="I2390" t="s">
        <v>19</v>
      </c>
      <c r="J2390" t="s">
        <v>3</v>
      </c>
      <c r="K2390" t="s">
        <v>9</v>
      </c>
      <c r="L2390" t="s">
        <v>10</v>
      </c>
      <c r="M2390">
        <v>1</v>
      </c>
      <c r="N2390">
        <v>91.43</v>
      </c>
      <c r="O2390">
        <v>0.1</v>
      </c>
      <c r="P2390">
        <v>45.06</v>
      </c>
      <c r="Q2390">
        <v>82.287000000000006</v>
      </c>
      <c r="R2390">
        <v>45.06</v>
      </c>
      <c r="S2390">
        <v>37.227000000000004</v>
      </c>
      <c r="T2390">
        <v>0.45240438951474715</v>
      </c>
      <c r="U2390">
        <v>2026</v>
      </c>
      <c r="V2390" t="s">
        <v>90</v>
      </c>
      <c r="W2390">
        <v>11</v>
      </c>
      <c r="X2390" t="s">
        <v>92</v>
      </c>
    </row>
    <row r="2391" spans="1:24">
      <c r="A2391">
        <v>4437</v>
      </c>
      <c r="B2391" s="19">
        <v>46343</v>
      </c>
      <c r="C2391">
        <v>2026</v>
      </c>
      <c r="D2391" t="s">
        <v>90</v>
      </c>
      <c r="E2391">
        <v>11</v>
      </c>
      <c r="F2391" t="s">
        <v>92</v>
      </c>
      <c r="G2391" t="s">
        <v>11</v>
      </c>
      <c r="H2391" t="s">
        <v>12</v>
      </c>
      <c r="I2391" t="s">
        <v>2</v>
      </c>
      <c r="J2391" t="s">
        <v>3</v>
      </c>
      <c r="K2391" t="s">
        <v>34</v>
      </c>
      <c r="L2391" t="s">
        <v>38</v>
      </c>
      <c r="M2391">
        <v>1</v>
      </c>
      <c r="N2391">
        <v>122.64</v>
      </c>
      <c r="O2391">
        <v>0</v>
      </c>
      <c r="P2391">
        <v>68.58</v>
      </c>
      <c r="Q2391">
        <v>122.64</v>
      </c>
      <c r="R2391">
        <v>68.58</v>
      </c>
      <c r="S2391">
        <v>54.06</v>
      </c>
      <c r="T2391">
        <v>0.44080234833659493</v>
      </c>
      <c r="U2391">
        <v>2026</v>
      </c>
      <c r="V2391" t="s">
        <v>90</v>
      </c>
      <c r="W2391">
        <v>11</v>
      </c>
      <c r="X2391" t="s">
        <v>92</v>
      </c>
    </row>
    <row r="2392" spans="1:24">
      <c r="A2392">
        <v>4735</v>
      </c>
      <c r="B2392" s="19">
        <v>46343</v>
      </c>
      <c r="C2392">
        <v>2026</v>
      </c>
      <c r="D2392" t="s">
        <v>90</v>
      </c>
      <c r="E2392">
        <v>11</v>
      </c>
      <c r="F2392" t="s">
        <v>92</v>
      </c>
      <c r="G2392" t="s">
        <v>6</v>
      </c>
      <c r="H2392" t="s">
        <v>43</v>
      </c>
      <c r="I2392" t="s">
        <v>2</v>
      </c>
      <c r="J2392" t="s">
        <v>16</v>
      </c>
      <c r="K2392" t="s">
        <v>4</v>
      </c>
      <c r="L2392" t="s">
        <v>5</v>
      </c>
      <c r="M2392">
        <v>1</v>
      </c>
      <c r="N2392">
        <v>80.959999999999994</v>
      </c>
      <c r="O2392">
        <v>0.1</v>
      </c>
      <c r="P2392">
        <v>43.86</v>
      </c>
      <c r="Q2392">
        <v>72.86399999999999</v>
      </c>
      <c r="R2392">
        <v>43.86</v>
      </c>
      <c r="S2392">
        <v>29.003999999999991</v>
      </c>
      <c r="T2392">
        <v>0.39805665349143604</v>
      </c>
      <c r="U2392">
        <v>2026</v>
      </c>
      <c r="V2392" t="s">
        <v>90</v>
      </c>
      <c r="W2392">
        <v>11</v>
      </c>
      <c r="X2392" t="s">
        <v>92</v>
      </c>
    </row>
    <row r="2393" spans="1:24">
      <c r="A2393">
        <v>554</v>
      </c>
      <c r="B2393" s="19">
        <v>46344</v>
      </c>
      <c r="C2393">
        <v>2026</v>
      </c>
      <c r="D2393" t="s">
        <v>90</v>
      </c>
      <c r="E2393">
        <v>11</v>
      </c>
      <c r="F2393" t="s">
        <v>92</v>
      </c>
      <c r="G2393" t="s">
        <v>11</v>
      </c>
      <c r="H2393" t="s">
        <v>25</v>
      </c>
      <c r="I2393" t="s">
        <v>28</v>
      </c>
      <c r="J2393" t="s">
        <v>16</v>
      </c>
      <c r="K2393" t="s">
        <v>34</v>
      </c>
      <c r="L2393" t="s">
        <v>42</v>
      </c>
      <c r="M2393">
        <v>1</v>
      </c>
      <c r="N2393">
        <v>36.380000000000003</v>
      </c>
      <c r="O2393">
        <v>0.05</v>
      </c>
      <c r="P2393">
        <v>14.06</v>
      </c>
      <c r="Q2393">
        <v>34.561</v>
      </c>
      <c r="R2393">
        <v>14.06</v>
      </c>
      <c r="S2393">
        <v>20.500999999999998</v>
      </c>
      <c r="T2393">
        <v>0.59318306761957118</v>
      </c>
      <c r="U2393">
        <v>2026</v>
      </c>
      <c r="V2393" t="s">
        <v>90</v>
      </c>
      <c r="W2393">
        <v>11</v>
      </c>
      <c r="X2393" t="s">
        <v>92</v>
      </c>
    </row>
    <row r="2394" spans="1:24">
      <c r="A2394">
        <v>1205</v>
      </c>
      <c r="B2394" s="19">
        <v>46344</v>
      </c>
      <c r="C2394">
        <v>2026</v>
      </c>
      <c r="D2394" t="s">
        <v>90</v>
      </c>
      <c r="E2394">
        <v>11</v>
      </c>
      <c r="F2394" t="s">
        <v>92</v>
      </c>
      <c r="G2394" t="s">
        <v>20</v>
      </c>
      <c r="H2394" t="s">
        <v>47</v>
      </c>
      <c r="I2394" t="s">
        <v>2</v>
      </c>
      <c r="J2394" t="s">
        <v>3</v>
      </c>
      <c r="K2394" t="s">
        <v>4</v>
      </c>
      <c r="L2394" t="s">
        <v>30</v>
      </c>
      <c r="M2394">
        <v>2</v>
      </c>
      <c r="N2394">
        <v>100.72</v>
      </c>
      <c r="O2394">
        <v>0.1</v>
      </c>
      <c r="P2394">
        <v>51.68</v>
      </c>
      <c r="Q2394">
        <v>181.29599999999999</v>
      </c>
      <c r="R2394">
        <v>103.36</v>
      </c>
      <c r="S2394">
        <v>77.935999999999993</v>
      </c>
      <c r="T2394">
        <v>0.42988262289294854</v>
      </c>
      <c r="U2394">
        <v>2026</v>
      </c>
      <c r="V2394" t="s">
        <v>90</v>
      </c>
      <c r="W2394">
        <v>11</v>
      </c>
      <c r="X2394" t="s">
        <v>92</v>
      </c>
    </row>
    <row r="2395" spans="1:24">
      <c r="A2395">
        <v>1979</v>
      </c>
      <c r="B2395" s="19">
        <v>46344</v>
      </c>
      <c r="C2395">
        <v>2026</v>
      </c>
      <c r="D2395" t="s">
        <v>90</v>
      </c>
      <c r="E2395">
        <v>11</v>
      </c>
      <c r="F2395" t="s">
        <v>92</v>
      </c>
      <c r="G2395" t="s">
        <v>6</v>
      </c>
      <c r="H2395" t="s">
        <v>41</v>
      </c>
      <c r="I2395" t="s">
        <v>19</v>
      </c>
      <c r="J2395" t="s">
        <v>3</v>
      </c>
      <c r="K2395" t="s">
        <v>23</v>
      </c>
      <c r="L2395" t="s">
        <v>51</v>
      </c>
      <c r="M2395">
        <v>3</v>
      </c>
      <c r="N2395">
        <v>120.29</v>
      </c>
      <c r="O2395">
        <v>0</v>
      </c>
      <c r="P2395">
        <v>62.04</v>
      </c>
      <c r="Q2395">
        <v>360.87</v>
      </c>
      <c r="R2395">
        <v>186.12</v>
      </c>
      <c r="S2395">
        <v>174.75</v>
      </c>
      <c r="T2395">
        <v>0.48424640452240419</v>
      </c>
      <c r="U2395">
        <v>2026</v>
      </c>
      <c r="V2395" t="s">
        <v>90</v>
      </c>
      <c r="W2395">
        <v>11</v>
      </c>
      <c r="X2395" t="s">
        <v>92</v>
      </c>
    </row>
    <row r="2396" spans="1:24">
      <c r="A2396">
        <v>2151</v>
      </c>
      <c r="B2396" s="19">
        <v>46344</v>
      </c>
      <c r="C2396">
        <v>2026</v>
      </c>
      <c r="D2396" t="s">
        <v>90</v>
      </c>
      <c r="E2396">
        <v>11</v>
      </c>
      <c r="F2396" t="s">
        <v>92</v>
      </c>
      <c r="G2396" t="s">
        <v>6</v>
      </c>
      <c r="H2396" t="s">
        <v>7</v>
      </c>
      <c r="I2396" t="s">
        <v>2</v>
      </c>
      <c r="J2396" t="s">
        <v>13</v>
      </c>
      <c r="K2396" t="s">
        <v>23</v>
      </c>
      <c r="L2396" t="s">
        <v>51</v>
      </c>
      <c r="M2396">
        <v>2</v>
      </c>
      <c r="N2396">
        <v>124.18</v>
      </c>
      <c r="O2396">
        <v>0.15</v>
      </c>
      <c r="P2396">
        <v>60.72</v>
      </c>
      <c r="Q2396">
        <v>211.10599999999999</v>
      </c>
      <c r="R2396">
        <v>121.44</v>
      </c>
      <c r="S2396">
        <v>89.665999999999997</v>
      </c>
      <c r="T2396">
        <v>0.42474396748552862</v>
      </c>
      <c r="U2396">
        <v>2026</v>
      </c>
      <c r="V2396" t="s">
        <v>90</v>
      </c>
      <c r="W2396">
        <v>11</v>
      </c>
      <c r="X2396" t="s">
        <v>92</v>
      </c>
    </row>
    <row r="2397" spans="1:24">
      <c r="A2397">
        <v>2730</v>
      </c>
      <c r="B2397" s="19">
        <v>46344</v>
      </c>
      <c r="C2397">
        <v>2026</v>
      </c>
      <c r="D2397" t="s">
        <v>90</v>
      </c>
      <c r="E2397">
        <v>11</v>
      </c>
      <c r="F2397" t="s">
        <v>92</v>
      </c>
      <c r="G2397" t="s">
        <v>0</v>
      </c>
      <c r="H2397" t="s">
        <v>1</v>
      </c>
      <c r="I2397" t="s">
        <v>2</v>
      </c>
      <c r="J2397" t="s">
        <v>3</v>
      </c>
      <c r="K2397" t="s">
        <v>9</v>
      </c>
      <c r="L2397" t="s">
        <v>37</v>
      </c>
      <c r="M2397">
        <v>3</v>
      </c>
      <c r="N2397">
        <v>154.07</v>
      </c>
      <c r="O2397">
        <v>0.05</v>
      </c>
      <c r="P2397">
        <v>77.73</v>
      </c>
      <c r="Q2397">
        <v>439.09949999999998</v>
      </c>
      <c r="R2397">
        <v>233.19</v>
      </c>
      <c r="S2397">
        <v>205.90949999999998</v>
      </c>
      <c r="T2397">
        <v>0.46893585622393102</v>
      </c>
      <c r="U2397">
        <v>2026</v>
      </c>
      <c r="V2397" t="s">
        <v>90</v>
      </c>
      <c r="W2397">
        <v>11</v>
      </c>
      <c r="X2397" t="s">
        <v>92</v>
      </c>
    </row>
    <row r="2398" spans="1:24">
      <c r="A2398">
        <v>2779</v>
      </c>
      <c r="B2398" s="19">
        <v>46344</v>
      </c>
      <c r="C2398">
        <v>2026</v>
      </c>
      <c r="D2398" t="s">
        <v>90</v>
      </c>
      <c r="E2398">
        <v>11</v>
      </c>
      <c r="F2398" t="s">
        <v>92</v>
      </c>
      <c r="G2398" t="s">
        <v>0</v>
      </c>
      <c r="H2398" t="s">
        <v>50</v>
      </c>
      <c r="I2398" t="s">
        <v>8</v>
      </c>
      <c r="J2398" t="s">
        <v>16</v>
      </c>
      <c r="K2398" t="s">
        <v>34</v>
      </c>
      <c r="L2398" t="s">
        <v>38</v>
      </c>
      <c r="M2398">
        <v>4</v>
      </c>
      <c r="N2398">
        <v>123.4</v>
      </c>
      <c r="O2398">
        <v>0.05</v>
      </c>
      <c r="P2398">
        <v>70.930000000000007</v>
      </c>
      <c r="Q2398">
        <v>468.92</v>
      </c>
      <c r="R2398">
        <v>283.72000000000003</v>
      </c>
      <c r="S2398">
        <v>185.2</v>
      </c>
      <c r="T2398">
        <v>0.3949500980977565</v>
      </c>
      <c r="U2398">
        <v>2026</v>
      </c>
      <c r="V2398" t="s">
        <v>90</v>
      </c>
      <c r="W2398">
        <v>11</v>
      </c>
      <c r="X2398" t="s">
        <v>92</v>
      </c>
    </row>
    <row r="2399" spans="1:24">
      <c r="A2399">
        <v>2853</v>
      </c>
      <c r="B2399" s="19">
        <v>46344</v>
      </c>
      <c r="C2399">
        <v>2026</v>
      </c>
      <c r="D2399" t="s">
        <v>90</v>
      </c>
      <c r="E2399">
        <v>11</v>
      </c>
      <c r="F2399" t="s">
        <v>92</v>
      </c>
      <c r="G2399" t="s">
        <v>11</v>
      </c>
      <c r="H2399" t="s">
        <v>18</v>
      </c>
      <c r="I2399" t="s">
        <v>2</v>
      </c>
      <c r="J2399" t="s">
        <v>13</v>
      </c>
      <c r="K2399" t="s">
        <v>4</v>
      </c>
      <c r="L2399" t="s">
        <v>30</v>
      </c>
      <c r="M2399">
        <v>1</v>
      </c>
      <c r="N2399">
        <v>104.64</v>
      </c>
      <c r="O2399">
        <v>0</v>
      </c>
      <c r="P2399">
        <v>50.79</v>
      </c>
      <c r="Q2399">
        <v>104.64</v>
      </c>
      <c r="R2399">
        <v>50.79</v>
      </c>
      <c r="S2399">
        <v>53.85</v>
      </c>
      <c r="T2399">
        <v>0.51462155963302758</v>
      </c>
      <c r="U2399">
        <v>2026</v>
      </c>
      <c r="V2399" t="s">
        <v>90</v>
      </c>
      <c r="W2399">
        <v>11</v>
      </c>
      <c r="X2399" t="s">
        <v>92</v>
      </c>
    </row>
    <row r="2400" spans="1:24">
      <c r="A2400">
        <v>3825</v>
      </c>
      <c r="B2400" s="19">
        <v>46344</v>
      </c>
      <c r="C2400">
        <v>2026</v>
      </c>
      <c r="D2400" t="s">
        <v>90</v>
      </c>
      <c r="E2400">
        <v>11</v>
      </c>
      <c r="F2400" t="s">
        <v>92</v>
      </c>
      <c r="G2400" t="s">
        <v>20</v>
      </c>
      <c r="H2400" t="s">
        <v>33</v>
      </c>
      <c r="I2400" t="s">
        <v>2</v>
      </c>
      <c r="J2400" t="s">
        <v>13</v>
      </c>
      <c r="K2400" t="s">
        <v>14</v>
      </c>
      <c r="L2400" t="s">
        <v>32</v>
      </c>
      <c r="M2400">
        <v>2</v>
      </c>
      <c r="N2400">
        <v>46.44</v>
      </c>
      <c r="O2400">
        <v>0.1</v>
      </c>
      <c r="P2400">
        <v>18.190000000000001</v>
      </c>
      <c r="Q2400">
        <v>83.591999999999999</v>
      </c>
      <c r="R2400">
        <v>36.380000000000003</v>
      </c>
      <c r="S2400">
        <v>47.211999999999996</v>
      </c>
      <c r="T2400">
        <v>0.56479088908029473</v>
      </c>
      <c r="U2400">
        <v>2026</v>
      </c>
      <c r="V2400" t="s">
        <v>90</v>
      </c>
      <c r="W2400">
        <v>11</v>
      </c>
      <c r="X2400" t="s">
        <v>92</v>
      </c>
    </row>
    <row r="2401" spans="1:24">
      <c r="A2401">
        <v>4808</v>
      </c>
      <c r="B2401" s="19">
        <v>46344</v>
      </c>
      <c r="C2401">
        <v>2026</v>
      </c>
      <c r="D2401" t="s">
        <v>90</v>
      </c>
      <c r="E2401">
        <v>11</v>
      </c>
      <c r="F2401" t="s">
        <v>92</v>
      </c>
      <c r="G2401" t="s">
        <v>11</v>
      </c>
      <c r="H2401" t="s">
        <v>52</v>
      </c>
      <c r="I2401" t="s">
        <v>2</v>
      </c>
      <c r="J2401" t="s">
        <v>13</v>
      </c>
      <c r="K2401" t="s">
        <v>23</v>
      </c>
      <c r="L2401" t="s">
        <v>40</v>
      </c>
      <c r="M2401">
        <v>2</v>
      </c>
      <c r="N2401">
        <v>81.67</v>
      </c>
      <c r="O2401">
        <v>0.05</v>
      </c>
      <c r="P2401">
        <v>40.43</v>
      </c>
      <c r="Q2401">
        <v>155.173</v>
      </c>
      <c r="R2401">
        <v>80.86</v>
      </c>
      <c r="S2401">
        <v>74.313000000000002</v>
      </c>
      <c r="T2401">
        <v>0.4789041908063903</v>
      </c>
      <c r="U2401">
        <v>2026</v>
      </c>
      <c r="V2401" t="s">
        <v>90</v>
      </c>
      <c r="W2401">
        <v>11</v>
      </c>
      <c r="X2401" t="s">
        <v>92</v>
      </c>
    </row>
    <row r="2402" spans="1:24">
      <c r="A2402">
        <v>5131</v>
      </c>
      <c r="B2402" s="19">
        <v>46344</v>
      </c>
      <c r="C2402">
        <v>2026</v>
      </c>
      <c r="D2402" t="s">
        <v>90</v>
      </c>
      <c r="E2402">
        <v>11</v>
      </c>
      <c r="F2402" t="s">
        <v>92</v>
      </c>
      <c r="G2402" t="s">
        <v>20</v>
      </c>
      <c r="H2402" t="s">
        <v>33</v>
      </c>
      <c r="I2402" t="s">
        <v>19</v>
      </c>
      <c r="J2402" t="s">
        <v>13</v>
      </c>
      <c r="K2402" t="s">
        <v>9</v>
      </c>
      <c r="L2402" t="s">
        <v>46</v>
      </c>
      <c r="M2402">
        <v>3</v>
      </c>
      <c r="N2402">
        <v>70.599999999999994</v>
      </c>
      <c r="O2402">
        <v>0.05</v>
      </c>
      <c r="P2402">
        <v>32.68</v>
      </c>
      <c r="Q2402">
        <v>201.20999999999998</v>
      </c>
      <c r="R2402">
        <v>98.039999999999992</v>
      </c>
      <c r="S2402">
        <v>103.16999999999999</v>
      </c>
      <c r="T2402">
        <v>0.5127478753541076</v>
      </c>
      <c r="U2402">
        <v>2026</v>
      </c>
      <c r="V2402" t="s">
        <v>90</v>
      </c>
      <c r="W2402">
        <v>11</v>
      </c>
      <c r="X2402" t="s">
        <v>92</v>
      </c>
    </row>
    <row r="2403" spans="1:24">
      <c r="A2403">
        <v>1502</v>
      </c>
      <c r="B2403" s="19">
        <v>46345</v>
      </c>
      <c r="C2403">
        <v>2026</v>
      </c>
      <c r="D2403" t="s">
        <v>90</v>
      </c>
      <c r="E2403">
        <v>11</v>
      </c>
      <c r="F2403" t="s">
        <v>92</v>
      </c>
      <c r="G2403" t="s">
        <v>20</v>
      </c>
      <c r="H2403" t="s">
        <v>31</v>
      </c>
      <c r="I2403" t="s">
        <v>28</v>
      </c>
      <c r="J2403" t="s">
        <v>13</v>
      </c>
      <c r="K2403" t="s">
        <v>34</v>
      </c>
      <c r="L2403" t="s">
        <v>42</v>
      </c>
      <c r="M2403">
        <v>1</v>
      </c>
      <c r="N2403">
        <v>35.770000000000003</v>
      </c>
      <c r="O2403">
        <v>0.15</v>
      </c>
      <c r="P2403">
        <v>13.69</v>
      </c>
      <c r="Q2403">
        <v>30.404500000000002</v>
      </c>
      <c r="R2403">
        <v>13.69</v>
      </c>
      <c r="S2403">
        <v>16.714500000000001</v>
      </c>
      <c r="T2403">
        <v>0.54973770330049831</v>
      </c>
      <c r="U2403">
        <v>2026</v>
      </c>
      <c r="V2403" t="s">
        <v>90</v>
      </c>
      <c r="W2403">
        <v>11</v>
      </c>
      <c r="X2403" t="s">
        <v>92</v>
      </c>
    </row>
    <row r="2404" spans="1:24">
      <c r="A2404">
        <v>2470</v>
      </c>
      <c r="B2404" s="19">
        <v>46345</v>
      </c>
      <c r="C2404">
        <v>2026</v>
      </c>
      <c r="D2404" t="s">
        <v>90</v>
      </c>
      <c r="E2404">
        <v>11</v>
      </c>
      <c r="F2404" t="s">
        <v>92</v>
      </c>
      <c r="G2404" t="s">
        <v>6</v>
      </c>
      <c r="H2404" t="s">
        <v>27</v>
      </c>
      <c r="I2404" t="s">
        <v>19</v>
      </c>
      <c r="J2404" t="s">
        <v>16</v>
      </c>
      <c r="K2404" t="s">
        <v>9</v>
      </c>
      <c r="L2404" t="s">
        <v>10</v>
      </c>
      <c r="M2404">
        <v>1</v>
      </c>
      <c r="N2404">
        <v>92.13</v>
      </c>
      <c r="O2404">
        <v>0.15</v>
      </c>
      <c r="P2404">
        <v>45.85</v>
      </c>
      <c r="Q2404">
        <v>78.31049999999999</v>
      </c>
      <c r="R2404">
        <v>45.85</v>
      </c>
      <c r="S2404">
        <v>32.460499999999989</v>
      </c>
      <c r="T2404">
        <v>0.41451018701195874</v>
      </c>
      <c r="U2404">
        <v>2026</v>
      </c>
      <c r="V2404" t="s">
        <v>90</v>
      </c>
      <c r="W2404">
        <v>11</v>
      </c>
      <c r="X2404" t="s">
        <v>92</v>
      </c>
    </row>
    <row r="2405" spans="1:24">
      <c r="A2405">
        <v>3452</v>
      </c>
      <c r="B2405" s="19">
        <v>46345</v>
      </c>
      <c r="C2405">
        <v>2026</v>
      </c>
      <c r="D2405" t="s">
        <v>90</v>
      </c>
      <c r="E2405">
        <v>11</v>
      </c>
      <c r="F2405" t="s">
        <v>92</v>
      </c>
      <c r="G2405" t="s">
        <v>6</v>
      </c>
      <c r="H2405" t="s">
        <v>43</v>
      </c>
      <c r="I2405" t="s">
        <v>2</v>
      </c>
      <c r="J2405" t="s">
        <v>3</v>
      </c>
      <c r="K2405" t="s">
        <v>9</v>
      </c>
      <c r="L2405" t="s">
        <v>37</v>
      </c>
      <c r="M2405">
        <v>5</v>
      </c>
      <c r="N2405">
        <v>151.09</v>
      </c>
      <c r="O2405">
        <v>0.05</v>
      </c>
      <c r="P2405">
        <v>79.33</v>
      </c>
      <c r="Q2405">
        <v>717.67750000000001</v>
      </c>
      <c r="R2405">
        <v>396.65</v>
      </c>
      <c r="S2405">
        <v>321.02750000000003</v>
      </c>
      <c r="T2405">
        <v>0.44731442744129507</v>
      </c>
      <c r="U2405">
        <v>2026</v>
      </c>
      <c r="V2405" t="s">
        <v>90</v>
      </c>
      <c r="W2405">
        <v>11</v>
      </c>
      <c r="X2405" t="s">
        <v>92</v>
      </c>
    </row>
    <row r="2406" spans="1:24">
      <c r="A2406">
        <v>4207</v>
      </c>
      <c r="B2406" s="19">
        <v>46345</v>
      </c>
      <c r="C2406">
        <v>2026</v>
      </c>
      <c r="D2406" t="s">
        <v>90</v>
      </c>
      <c r="E2406">
        <v>11</v>
      </c>
      <c r="F2406" t="s">
        <v>92</v>
      </c>
      <c r="G2406" t="s">
        <v>6</v>
      </c>
      <c r="H2406" t="s">
        <v>43</v>
      </c>
      <c r="I2406" t="s">
        <v>2</v>
      </c>
      <c r="J2406" t="s">
        <v>13</v>
      </c>
      <c r="K2406" t="s">
        <v>4</v>
      </c>
      <c r="L2406" t="s">
        <v>30</v>
      </c>
      <c r="M2406">
        <v>2</v>
      </c>
      <c r="N2406">
        <v>103.99</v>
      </c>
      <c r="O2406">
        <v>0</v>
      </c>
      <c r="P2406">
        <v>50.36</v>
      </c>
      <c r="Q2406">
        <v>207.98</v>
      </c>
      <c r="R2406">
        <v>100.72</v>
      </c>
      <c r="S2406">
        <v>107.25999999999999</v>
      </c>
      <c r="T2406">
        <v>0.51572266564092695</v>
      </c>
      <c r="U2406">
        <v>2026</v>
      </c>
      <c r="V2406" t="s">
        <v>90</v>
      </c>
      <c r="W2406">
        <v>11</v>
      </c>
      <c r="X2406" t="s">
        <v>92</v>
      </c>
    </row>
    <row r="2407" spans="1:24">
      <c r="A2407">
        <v>695</v>
      </c>
      <c r="B2407" s="19">
        <v>46346</v>
      </c>
      <c r="C2407">
        <v>2026</v>
      </c>
      <c r="D2407" t="s">
        <v>90</v>
      </c>
      <c r="E2407">
        <v>11</v>
      </c>
      <c r="F2407" t="s">
        <v>92</v>
      </c>
      <c r="G2407" t="s">
        <v>11</v>
      </c>
      <c r="H2407" t="s">
        <v>18</v>
      </c>
      <c r="I2407" t="s">
        <v>2</v>
      </c>
      <c r="J2407" t="s">
        <v>3</v>
      </c>
      <c r="K2407" t="s">
        <v>14</v>
      </c>
      <c r="L2407" t="s">
        <v>15</v>
      </c>
      <c r="M2407">
        <v>1</v>
      </c>
      <c r="N2407">
        <v>36.909999999999997</v>
      </c>
      <c r="O2407">
        <v>0.1</v>
      </c>
      <c r="P2407">
        <v>13.43</v>
      </c>
      <c r="Q2407">
        <v>33.219000000000001</v>
      </c>
      <c r="R2407">
        <v>13.43</v>
      </c>
      <c r="S2407">
        <v>19.789000000000001</v>
      </c>
      <c r="T2407">
        <v>0.59571329660736327</v>
      </c>
      <c r="U2407">
        <v>2026</v>
      </c>
      <c r="V2407" t="s">
        <v>90</v>
      </c>
      <c r="W2407">
        <v>11</v>
      </c>
      <c r="X2407" t="s">
        <v>92</v>
      </c>
    </row>
    <row r="2408" spans="1:24">
      <c r="A2408">
        <v>1127</v>
      </c>
      <c r="B2408" s="19">
        <v>46346</v>
      </c>
      <c r="C2408">
        <v>2026</v>
      </c>
      <c r="D2408" t="s">
        <v>90</v>
      </c>
      <c r="E2408">
        <v>11</v>
      </c>
      <c r="F2408" t="s">
        <v>92</v>
      </c>
      <c r="G2408" t="s">
        <v>0</v>
      </c>
      <c r="H2408" t="s">
        <v>1</v>
      </c>
      <c r="I2408" t="s">
        <v>28</v>
      </c>
      <c r="J2408" t="s">
        <v>13</v>
      </c>
      <c r="K2408" t="s">
        <v>4</v>
      </c>
      <c r="L2408" t="s">
        <v>5</v>
      </c>
      <c r="M2408">
        <v>2</v>
      </c>
      <c r="N2408">
        <v>81.02</v>
      </c>
      <c r="O2408">
        <v>0</v>
      </c>
      <c r="P2408">
        <v>43.22</v>
      </c>
      <c r="Q2408">
        <v>162.04</v>
      </c>
      <c r="R2408">
        <v>86.44</v>
      </c>
      <c r="S2408">
        <v>75.599999999999994</v>
      </c>
      <c r="T2408">
        <v>0.46655146877314241</v>
      </c>
      <c r="U2408">
        <v>2026</v>
      </c>
      <c r="V2408" t="s">
        <v>90</v>
      </c>
      <c r="W2408">
        <v>11</v>
      </c>
      <c r="X2408" t="s">
        <v>92</v>
      </c>
    </row>
    <row r="2409" spans="1:24">
      <c r="A2409">
        <v>1174</v>
      </c>
      <c r="B2409" s="19">
        <v>46346</v>
      </c>
      <c r="C2409">
        <v>2026</v>
      </c>
      <c r="D2409" t="s">
        <v>90</v>
      </c>
      <c r="E2409">
        <v>11</v>
      </c>
      <c r="F2409" t="s">
        <v>92</v>
      </c>
      <c r="G2409" t="s">
        <v>0</v>
      </c>
      <c r="H2409" t="s">
        <v>1</v>
      </c>
      <c r="I2409" t="s">
        <v>28</v>
      </c>
      <c r="J2409" t="s">
        <v>13</v>
      </c>
      <c r="K2409" t="s">
        <v>14</v>
      </c>
      <c r="L2409" t="s">
        <v>48</v>
      </c>
      <c r="M2409">
        <v>3</v>
      </c>
      <c r="N2409">
        <v>164.36</v>
      </c>
      <c r="O2409">
        <v>0.05</v>
      </c>
      <c r="P2409">
        <v>88.7</v>
      </c>
      <c r="Q2409">
        <v>468.42600000000004</v>
      </c>
      <c r="R2409">
        <v>266.10000000000002</v>
      </c>
      <c r="S2409">
        <v>202.32600000000002</v>
      </c>
      <c r="T2409">
        <v>0.43192734818306416</v>
      </c>
      <c r="U2409">
        <v>2026</v>
      </c>
      <c r="V2409" t="s">
        <v>90</v>
      </c>
      <c r="W2409">
        <v>11</v>
      </c>
      <c r="X2409" t="s">
        <v>92</v>
      </c>
    </row>
    <row r="2410" spans="1:24">
      <c r="A2410">
        <v>3968</v>
      </c>
      <c r="B2410" s="19">
        <v>46346</v>
      </c>
      <c r="C2410">
        <v>2026</v>
      </c>
      <c r="D2410" t="s">
        <v>90</v>
      </c>
      <c r="E2410">
        <v>11</v>
      </c>
      <c r="F2410" t="s">
        <v>92</v>
      </c>
      <c r="G2410" t="s">
        <v>6</v>
      </c>
      <c r="H2410" t="s">
        <v>41</v>
      </c>
      <c r="I2410" t="s">
        <v>8</v>
      </c>
      <c r="J2410" t="s">
        <v>16</v>
      </c>
      <c r="K2410" t="s">
        <v>34</v>
      </c>
      <c r="L2410" t="s">
        <v>45</v>
      </c>
      <c r="M2410">
        <v>5</v>
      </c>
      <c r="N2410">
        <v>51.36</v>
      </c>
      <c r="O2410">
        <v>0.1</v>
      </c>
      <c r="P2410">
        <v>22.45</v>
      </c>
      <c r="Q2410">
        <v>231.12</v>
      </c>
      <c r="R2410">
        <v>112.25</v>
      </c>
      <c r="S2410">
        <v>118.87</v>
      </c>
      <c r="T2410">
        <v>0.51432156455520939</v>
      </c>
      <c r="U2410">
        <v>2026</v>
      </c>
      <c r="V2410" t="s">
        <v>90</v>
      </c>
      <c r="W2410">
        <v>11</v>
      </c>
      <c r="X2410" t="s">
        <v>92</v>
      </c>
    </row>
    <row r="2411" spans="1:24">
      <c r="A2411">
        <v>4049</v>
      </c>
      <c r="B2411" s="19">
        <v>46346</v>
      </c>
      <c r="C2411">
        <v>2026</v>
      </c>
      <c r="D2411" t="s">
        <v>90</v>
      </c>
      <c r="E2411">
        <v>11</v>
      </c>
      <c r="F2411" t="s">
        <v>92</v>
      </c>
      <c r="G2411" t="s">
        <v>11</v>
      </c>
      <c r="H2411" t="s">
        <v>52</v>
      </c>
      <c r="I2411" t="s">
        <v>28</v>
      </c>
      <c r="J2411" t="s">
        <v>3</v>
      </c>
      <c r="K2411" t="s">
        <v>14</v>
      </c>
      <c r="L2411" t="s">
        <v>15</v>
      </c>
      <c r="M2411">
        <v>1</v>
      </c>
      <c r="N2411">
        <v>36.590000000000003</v>
      </c>
      <c r="O2411">
        <v>0</v>
      </c>
      <c r="P2411">
        <v>13.73</v>
      </c>
      <c r="Q2411">
        <v>36.590000000000003</v>
      </c>
      <c r="R2411">
        <v>13.73</v>
      </c>
      <c r="S2411">
        <v>22.860000000000003</v>
      </c>
      <c r="T2411">
        <v>0.62476086362394101</v>
      </c>
      <c r="U2411">
        <v>2026</v>
      </c>
      <c r="V2411" t="s">
        <v>90</v>
      </c>
      <c r="W2411">
        <v>11</v>
      </c>
      <c r="X2411" t="s">
        <v>92</v>
      </c>
    </row>
    <row r="2412" spans="1:24">
      <c r="A2412">
        <v>3</v>
      </c>
      <c r="B2412" s="19">
        <v>46347</v>
      </c>
      <c r="C2412">
        <v>2026</v>
      </c>
      <c r="D2412" t="s">
        <v>90</v>
      </c>
      <c r="E2412">
        <v>11</v>
      </c>
      <c r="F2412" t="s">
        <v>92</v>
      </c>
      <c r="G2412" t="s">
        <v>20</v>
      </c>
      <c r="H2412" t="s">
        <v>31</v>
      </c>
      <c r="I2412" t="s">
        <v>19</v>
      </c>
      <c r="J2412" t="s">
        <v>3</v>
      </c>
      <c r="K2412" t="s">
        <v>23</v>
      </c>
      <c r="L2412" t="s">
        <v>51</v>
      </c>
      <c r="M2412">
        <v>5</v>
      </c>
      <c r="N2412">
        <v>122.33</v>
      </c>
      <c r="O2412">
        <v>0.15</v>
      </c>
      <c r="P2412">
        <v>58.98</v>
      </c>
      <c r="Q2412">
        <v>519.90249999999992</v>
      </c>
      <c r="R2412">
        <v>294.89999999999998</v>
      </c>
      <c r="S2412">
        <v>225.00249999999994</v>
      </c>
      <c r="T2412">
        <v>0.43277826130861069</v>
      </c>
      <c r="U2412">
        <v>2026</v>
      </c>
      <c r="V2412" t="s">
        <v>90</v>
      </c>
      <c r="W2412">
        <v>11</v>
      </c>
      <c r="X2412" t="s">
        <v>92</v>
      </c>
    </row>
    <row r="2413" spans="1:24">
      <c r="A2413">
        <v>1603</v>
      </c>
      <c r="B2413" s="19">
        <v>46347</v>
      </c>
      <c r="C2413">
        <v>2026</v>
      </c>
      <c r="D2413" t="s">
        <v>90</v>
      </c>
      <c r="E2413">
        <v>11</v>
      </c>
      <c r="F2413" t="s">
        <v>92</v>
      </c>
      <c r="G2413" t="s">
        <v>20</v>
      </c>
      <c r="H2413" t="s">
        <v>33</v>
      </c>
      <c r="I2413" t="s">
        <v>2</v>
      </c>
      <c r="J2413" t="s">
        <v>3</v>
      </c>
      <c r="K2413" t="s">
        <v>23</v>
      </c>
      <c r="L2413" t="s">
        <v>40</v>
      </c>
      <c r="M2413">
        <v>1</v>
      </c>
      <c r="N2413">
        <v>83.49</v>
      </c>
      <c r="O2413">
        <v>0.05</v>
      </c>
      <c r="P2413">
        <v>39.659999999999997</v>
      </c>
      <c r="Q2413">
        <v>79.315499999999986</v>
      </c>
      <c r="R2413">
        <v>39.659999999999997</v>
      </c>
      <c r="S2413">
        <v>39.655499999999989</v>
      </c>
      <c r="T2413">
        <v>0.49997163227868446</v>
      </c>
      <c r="U2413">
        <v>2026</v>
      </c>
      <c r="V2413" t="s">
        <v>90</v>
      </c>
      <c r="W2413">
        <v>11</v>
      </c>
      <c r="X2413" t="s">
        <v>92</v>
      </c>
    </row>
    <row r="2414" spans="1:24">
      <c r="A2414">
        <v>2073</v>
      </c>
      <c r="B2414" s="19">
        <v>46347</v>
      </c>
      <c r="C2414">
        <v>2026</v>
      </c>
      <c r="D2414" t="s">
        <v>90</v>
      </c>
      <c r="E2414">
        <v>11</v>
      </c>
      <c r="F2414" t="s">
        <v>92</v>
      </c>
      <c r="G2414" t="s">
        <v>6</v>
      </c>
      <c r="H2414" t="s">
        <v>43</v>
      </c>
      <c r="I2414" t="s">
        <v>2</v>
      </c>
      <c r="J2414" t="s">
        <v>13</v>
      </c>
      <c r="K2414" t="s">
        <v>4</v>
      </c>
      <c r="L2414" t="s">
        <v>22</v>
      </c>
      <c r="M2414">
        <v>2</v>
      </c>
      <c r="N2414">
        <v>51.48</v>
      </c>
      <c r="O2414">
        <v>0.1</v>
      </c>
      <c r="P2414">
        <v>22.51</v>
      </c>
      <c r="Q2414">
        <v>92.664000000000001</v>
      </c>
      <c r="R2414">
        <v>45.02</v>
      </c>
      <c r="S2414">
        <v>47.643999999999998</v>
      </c>
      <c r="T2414">
        <v>0.51415868082534744</v>
      </c>
      <c r="U2414">
        <v>2026</v>
      </c>
      <c r="V2414" t="s">
        <v>90</v>
      </c>
      <c r="W2414">
        <v>11</v>
      </c>
      <c r="X2414" t="s">
        <v>92</v>
      </c>
    </row>
    <row r="2415" spans="1:24">
      <c r="A2415">
        <v>2487</v>
      </c>
      <c r="B2415" s="19">
        <v>46347</v>
      </c>
      <c r="C2415">
        <v>2026</v>
      </c>
      <c r="D2415" t="s">
        <v>90</v>
      </c>
      <c r="E2415">
        <v>11</v>
      </c>
      <c r="F2415" t="s">
        <v>92</v>
      </c>
      <c r="G2415" t="s">
        <v>11</v>
      </c>
      <c r="H2415" t="s">
        <v>12</v>
      </c>
      <c r="I2415" t="s">
        <v>28</v>
      </c>
      <c r="J2415" t="s">
        <v>13</v>
      </c>
      <c r="K2415" t="s">
        <v>23</v>
      </c>
      <c r="L2415" t="s">
        <v>51</v>
      </c>
      <c r="M2415">
        <v>1</v>
      </c>
      <c r="N2415">
        <v>123.43</v>
      </c>
      <c r="O2415">
        <v>0.15</v>
      </c>
      <c r="P2415">
        <v>60.8</v>
      </c>
      <c r="Q2415">
        <v>104.91550000000001</v>
      </c>
      <c r="R2415">
        <v>60.8</v>
      </c>
      <c r="S2415">
        <v>44.115500000000011</v>
      </c>
      <c r="T2415">
        <v>0.42048601017008935</v>
      </c>
      <c r="U2415">
        <v>2026</v>
      </c>
      <c r="V2415" t="s">
        <v>90</v>
      </c>
      <c r="W2415">
        <v>11</v>
      </c>
      <c r="X2415" t="s">
        <v>92</v>
      </c>
    </row>
    <row r="2416" spans="1:24">
      <c r="A2416">
        <v>3407</v>
      </c>
      <c r="B2416" s="19">
        <v>46347</v>
      </c>
      <c r="C2416">
        <v>2026</v>
      </c>
      <c r="D2416" t="s">
        <v>90</v>
      </c>
      <c r="E2416">
        <v>11</v>
      </c>
      <c r="F2416" t="s">
        <v>92</v>
      </c>
      <c r="G2416" t="s">
        <v>20</v>
      </c>
      <c r="H2416" t="s">
        <v>31</v>
      </c>
      <c r="I2416" t="s">
        <v>2</v>
      </c>
      <c r="J2416" t="s">
        <v>13</v>
      </c>
      <c r="K2416" t="s">
        <v>14</v>
      </c>
      <c r="L2416" t="s">
        <v>48</v>
      </c>
      <c r="M2416">
        <v>1</v>
      </c>
      <c r="N2416">
        <v>164.85</v>
      </c>
      <c r="O2416">
        <v>0.1</v>
      </c>
      <c r="P2416">
        <v>89.4</v>
      </c>
      <c r="Q2416">
        <v>148.36500000000001</v>
      </c>
      <c r="R2416">
        <v>89.4</v>
      </c>
      <c r="S2416">
        <v>58.965000000000003</v>
      </c>
      <c r="T2416">
        <v>0.39743200889697705</v>
      </c>
      <c r="U2416">
        <v>2026</v>
      </c>
      <c r="V2416" t="s">
        <v>90</v>
      </c>
      <c r="W2416">
        <v>11</v>
      </c>
      <c r="X2416" t="s">
        <v>92</v>
      </c>
    </row>
    <row r="2417" spans="1:24">
      <c r="A2417">
        <v>4052</v>
      </c>
      <c r="B2417" s="19">
        <v>46347</v>
      </c>
      <c r="C2417">
        <v>2026</v>
      </c>
      <c r="D2417" t="s">
        <v>90</v>
      </c>
      <c r="E2417">
        <v>11</v>
      </c>
      <c r="F2417" t="s">
        <v>92</v>
      </c>
      <c r="G2417" t="s">
        <v>0</v>
      </c>
      <c r="H2417" t="s">
        <v>1</v>
      </c>
      <c r="I2417" t="s">
        <v>2</v>
      </c>
      <c r="J2417" t="s">
        <v>13</v>
      </c>
      <c r="K2417" t="s">
        <v>14</v>
      </c>
      <c r="L2417" t="s">
        <v>32</v>
      </c>
      <c r="M2417">
        <v>1</v>
      </c>
      <c r="N2417">
        <v>46.82</v>
      </c>
      <c r="O2417">
        <v>0.2</v>
      </c>
      <c r="P2417">
        <v>18.27</v>
      </c>
      <c r="Q2417">
        <v>37.456000000000003</v>
      </c>
      <c r="R2417">
        <v>18.27</v>
      </c>
      <c r="S2417">
        <v>19.186000000000003</v>
      </c>
      <c r="T2417">
        <v>0.51222768047842804</v>
      </c>
      <c r="U2417">
        <v>2026</v>
      </c>
      <c r="V2417" t="s">
        <v>90</v>
      </c>
      <c r="W2417">
        <v>11</v>
      </c>
      <c r="X2417" t="s">
        <v>92</v>
      </c>
    </row>
    <row r="2418" spans="1:24">
      <c r="A2418">
        <v>119</v>
      </c>
      <c r="B2418" s="19">
        <v>46348</v>
      </c>
      <c r="C2418">
        <v>2026</v>
      </c>
      <c r="D2418" t="s">
        <v>90</v>
      </c>
      <c r="E2418">
        <v>11</v>
      </c>
      <c r="F2418" t="s">
        <v>92</v>
      </c>
      <c r="G2418" t="s">
        <v>0</v>
      </c>
      <c r="H2418" t="s">
        <v>36</v>
      </c>
      <c r="I2418" t="s">
        <v>2</v>
      </c>
      <c r="J2418" t="s">
        <v>13</v>
      </c>
      <c r="K2418" t="s">
        <v>34</v>
      </c>
      <c r="L2418" t="s">
        <v>35</v>
      </c>
      <c r="M2418">
        <v>1</v>
      </c>
      <c r="N2418">
        <v>41.16</v>
      </c>
      <c r="O2418">
        <v>0.1</v>
      </c>
      <c r="P2418">
        <v>14.82</v>
      </c>
      <c r="Q2418">
        <v>37.043999999999997</v>
      </c>
      <c r="R2418">
        <v>14.82</v>
      </c>
      <c r="S2418">
        <v>22.223999999999997</v>
      </c>
      <c r="T2418">
        <v>0.59993521218011014</v>
      </c>
      <c r="U2418">
        <v>2026</v>
      </c>
      <c r="V2418" t="s">
        <v>90</v>
      </c>
      <c r="W2418">
        <v>11</v>
      </c>
      <c r="X2418" t="s">
        <v>92</v>
      </c>
    </row>
    <row r="2419" spans="1:24">
      <c r="A2419">
        <v>298</v>
      </c>
      <c r="B2419" s="19">
        <v>46348</v>
      </c>
      <c r="C2419">
        <v>2026</v>
      </c>
      <c r="D2419" t="s">
        <v>90</v>
      </c>
      <c r="E2419">
        <v>11</v>
      </c>
      <c r="F2419" t="s">
        <v>92</v>
      </c>
      <c r="G2419" t="s">
        <v>6</v>
      </c>
      <c r="H2419" t="s">
        <v>43</v>
      </c>
      <c r="I2419" t="s">
        <v>28</v>
      </c>
      <c r="J2419" t="s">
        <v>13</v>
      </c>
      <c r="K2419" t="s">
        <v>23</v>
      </c>
      <c r="L2419" t="s">
        <v>29</v>
      </c>
      <c r="M2419">
        <v>1</v>
      </c>
      <c r="N2419">
        <v>196.08</v>
      </c>
      <c r="O2419">
        <v>0.1</v>
      </c>
      <c r="P2419">
        <v>104.19</v>
      </c>
      <c r="Q2419">
        <v>176.47200000000001</v>
      </c>
      <c r="R2419">
        <v>104.19</v>
      </c>
      <c r="S2419">
        <v>72.282000000000011</v>
      </c>
      <c r="T2419">
        <v>0.40959472324221408</v>
      </c>
      <c r="U2419">
        <v>2026</v>
      </c>
      <c r="V2419" t="s">
        <v>90</v>
      </c>
      <c r="W2419">
        <v>11</v>
      </c>
      <c r="X2419" t="s">
        <v>92</v>
      </c>
    </row>
    <row r="2420" spans="1:24">
      <c r="A2420">
        <v>419</v>
      </c>
      <c r="B2420" s="19">
        <v>46348</v>
      </c>
      <c r="C2420">
        <v>2026</v>
      </c>
      <c r="D2420" t="s">
        <v>90</v>
      </c>
      <c r="E2420">
        <v>11</v>
      </c>
      <c r="F2420" t="s">
        <v>92</v>
      </c>
      <c r="G2420" t="s">
        <v>20</v>
      </c>
      <c r="H2420" t="s">
        <v>33</v>
      </c>
      <c r="I2420" t="s">
        <v>19</v>
      </c>
      <c r="J2420" t="s">
        <v>13</v>
      </c>
      <c r="K2420" t="s">
        <v>23</v>
      </c>
      <c r="L2420" t="s">
        <v>29</v>
      </c>
      <c r="M2420">
        <v>1</v>
      </c>
      <c r="N2420">
        <v>192.62</v>
      </c>
      <c r="O2420">
        <v>0.1</v>
      </c>
      <c r="P2420">
        <v>105.97</v>
      </c>
      <c r="Q2420">
        <v>173.358</v>
      </c>
      <c r="R2420">
        <v>105.97</v>
      </c>
      <c r="S2420">
        <v>67.388000000000005</v>
      </c>
      <c r="T2420">
        <v>0.38872160500236508</v>
      </c>
      <c r="U2420">
        <v>2026</v>
      </c>
      <c r="V2420" t="s">
        <v>90</v>
      </c>
      <c r="W2420">
        <v>11</v>
      </c>
      <c r="X2420" t="s">
        <v>92</v>
      </c>
    </row>
    <row r="2421" spans="1:24">
      <c r="A2421">
        <v>1181</v>
      </c>
      <c r="B2421" s="19">
        <v>46348</v>
      </c>
      <c r="C2421">
        <v>2026</v>
      </c>
      <c r="D2421" t="s">
        <v>90</v>
      </c>
      <c r="E2421">
        <v>11</v>
      </c>
      <c r="F2421" t="s">
        <v>92</v>
      </c>
      <c r="G2421" t="s">
        <v>6</v>
      </c>
      <c r="H2421" t="s">
        <v>43</v>
      </c>
      <c r="I2421" t="s">
        <v>28</v>
      </c>
      <c r="J2421" t="s">
        <v>13</v>
      </c>
      <c r="K2421" t="s">
        <v>4</v>
      </c>
      <c r="L2421" t="s">
        <v>30</v>
      </c>
      <c r="M2421">
        <v>2</v>
      </c>
      <c r="N2421">
        <v>102.87</v>
      </c>
      <c r="O2421">
        <v>0.05</v>
      </c>
      <c r="P2421">
        <v>51.69</v>
      </c>
      <c r="Q2421">
        <v>195.453</v>
      </c>
      <c r="R2421">
        <v>103.38</v>
      </c>
      <c r="S2421">
        <v>92.073000000000008</v>
      </c>
      <c r="T2421">
        <v>0.4710748875688785</v>
      </c>
      <c r="U2421">
        <v>2026</v>
      </c>
      <c r="V2421" t="s">
        <v>90</v>
      </c>
      <c r="W2421">
        <v>11</v>
      </c>
      <c r="X2421" t="s">
        <v>92</v>
      </c>
    </row>
    <row r="2422" spans="1:24">
      <c r="A2422">
        <v>1924</v>
      </c>
      <c r="B2422" s="19">
        <v>46348</v>
      </c>
      <c r="C2422">
        <v>2026</v>
      </c>
      <c r="D2422" t="s">
        <v>90</v>
      </c>
      <c r="E2422">
        <v>11</v>
      </c>
      <c r="F2422" t="s">
        <v>92</v>
      </c>
      <c r="G2422" t="s">
        <v>0</v>
      </c>
      <c r="H2422" t="s">
        <v>50</v>
      </c>
      <c r="I2422" t="s">
        <v>2</v>
      </c>
      <c r="J2422" t="s">
        <v>13</v>
      </c>
      <c r="K2422" t="s">
        <v>4</v>
      </c>
      <c r="L2422" t="s">
        <v>22</v>
      </c>
      <c r="M2422">
        <v>3</v>
      </c>
      <c r="N2422">
        <v>50.99</v>
      </c>
      <c r="O2422">
        <v>0.2</v>
      </c>
      <c r="P2422">
        <v>22.53</v>
      </c>
      <c r="Q2422">
        <v>122.376</v>
      </c>
      <c r="R2422">
        <v>67.59</v>
      </c>
      <c r="S2422">
        <v>54.786000000000001</v>
      </c>
      <c r="T2422">
        <v>0.44768582074916652</v>
      </c>
      <c r="U2422">
        <v>2026</v>
      </c>
      <c r="V2422" t="s">
        <v>90</v>
      </c>
      <c r="W2422">
        <v>11</v>
      </c>
      <c r="X2422" t="s">
        <v>92</v>
      </c>
    </row>
    <row r="2423" spans="1:24">
      <c r="A2423">
        <v>3829</v>
      </c>
      <c r="B2423" s="19">
        <v>46348</v>
      </c>
      <c r="C2423">
        <v>2026</v>
      </c>
      <c r="D2423" t="s">
        <v>90</v>
      </c>
      <c r="E2423">
        <v>11</v>
      </c>
      <c r="F2423" t="s">
        <v>92</v>
      </c>
      <c r="G2423" t="s">
        <v>6</v>
      </c>
      <c r="H2423" t="s">
        <v>43</v>
      </c>
      <c r="I2423" t="s">
        <v>19</v>
      </c>
      <c r="J2423" t="s">
        <v>13</v>
      </c>
      <c r="K2423" t="s">
        <v>4</v>
      </c>
      <c r="L2423" t="s">
        <v>26</v>
      </c>
      <c r="M2423">
        <v>1</v>
      </c>
      <c r="N2423">
        <v>39.94</v>
      </c>
      <c r="O2423">
        <v>0.1</v>
      </c>
      <c r="P2423">
        <v>16.89</v>
      </c>
      <c r="Q2423">
        <v>35.945999999999998</v>
      </c>
      <c r="R2423">
        <v>16.89</v>
      </c>
      <c r="S2423">
        <v>19.055999999999997</v>
      </c>
      <c r="T2423">
        <v>0.53012852612251704</v>
      </c>
      <c r="U2423">
        <v>2026</v>
      </c>
      <c r="V2423" t="s">
        <v>90</v>
      </c>
      <c r="W2423">
        <v>11</v>
      </c>
      <c r="X2423" t="s">
        <v>92</v>
      </c>
    </row>
    <row r="2424" spans="1:24">
      <c r="A2424">
        <v>5065</v>
      </c>
      <c r="B2424" s="19">
        <v>46348</v>
      </c>
      <c r="C2424">
        <v>2026</v>
      </c>
      <c r="D2424" t="s">
        <v>90</v>
      </c>
      <c r="E2424">
        <v>11</v>
      </c>
      <c r="F2424" t="s">
        <v>92</v>
      </c>
      <c r="G2424" t="s">
        <v>20</v>
      </c>
      <c r="H2424" t="s">
        <v>33</v>
      </c>
      <c r="I2424" t="s">
        <v>2</v>
      </c>
      <c r="J2424" t="s">
        <v>13</v>
      </c>
      <c r="K2424" t="s">
        <v>14</v>
      </c>
      <c r="L2424" t="s">
        <v>48</v>
      </c>
      <c r="M2424">
        <v>2</v>
      </c>
      <c r="N2424">
        <v>166.15</v>
      </c>
      <c r="O2424">
        <v>0</v>
      </c>
      <c r="P2424">
        <v>86.42</v>
      </c>
      <c r="Q2424">
        <v>332.3</v>
      </c>
      <c r="R2424">
        <v>172.84</v>
      </c>
      <c r="S2424">
        <v>159.46</v>
      </c>
      <c r="T2424">
        <v>0.47986758952753539</v>
      </c>
      <c r="U2424">
        <v>2026</v>
      </c>
      <c r="V2424" t="s">
        <v>90</v>
      </c>
      <c r="W2424">
        <v>11</v>
      </c>
      <c r="X2424" t="s">
        <v>92</v>
      </c>
    </row>
    <row r="2425" spans="1:24">
      <c r="A2425">
        <v>5146</v>
      </c>
      <c r="B2425" s="19">
        <v>46348</v>
      </c>
      <c r="C2425">
        <v>2026</v>
      </c>
      <c r="D2425" t="s">
        <v>90</v>
      </c>
      <c r="E2425">
        <v>11</v>
      </c>
      <c r="F2425" t="s">
        <v>92</v>
      </c>
      <c r="G2425" t="s">
        <v>6</v>
      </c>
      <c r="H2425" t="s">
        <v>27</v>
      </c>
      <c r="I2425" t="s">
        <v>2</v>
      </c>
      <c r="J2425" t="s">
        <v>13</v>
      </c>
      <c r="K2425" t="s">
        <v>34</v>
      </c>
      <c r="L2425" t="s">
        <v>42</v>
      </c>
      <c r="M2425">
        <v>1</v>
      </c>
      <c r="N2425">
        <v>35.79</v>
      </c>
      <c r="O2425">
        <v>0.1</v>
      </c>
      <c r="P2425">
        <v>14.17</v>
      </c>
      <c r="Q2425">
        <v>32.210999999999999</v>
      </c>
      <c r="R2425">
        <v>14.17</v>
      </c>
      <c r="S2425">
        <v>18.040999999999997</v>
      </c>
      <c r="T2425">
        <v>0.56008816863804278</v>
      </c>
      <c r="U2425">
        <v>2026</v>
      </c>
      <c r="V2425" t="s">
        <v>90</v>
      </c>
      <c r="W2425">
        <v>11</v>
      </c>
      <c r="X2425" t="s">
        <v>92</v>
      </c>
    </row>
    <row r="2426" spans="1:24">
      <c r="A2426">
        <v>320</v>
      </c>
      <c r="B2426" s="19">
        <v>46349</v>
      </c>
      <c r="C2426">
        <v>2026</v>
      </c>
      <c r="D2426" t="s">
        <v>90</v>
      </c>
      <c r="E2426">
        <v>11</v>
      </c>
      <c r="F2426" t="s">
        <v>92</v>
      </c>
      <c r="G2426" t="s">
        <v>11</v>
      </c>
      <c r="H2426" t="s">
        <v>12</v>
      </c>
      <c r="I2426" t="s">
        <v>2</v>
      </c>
      <c r="J2426" t="s">
        <v>13</v>
      </c>
      <c r="K2426" t="s">
        <v>23</v>
      </c>
      <c r="L2426" t="s">
        <v>29</v>
      </c>
      <c r="M2426">
        <v>5</v>
      </c>
      <c r="N2426">
        <v>196.53</v>
      </c>
      <c r="O2426">
        <v>0.15</v>
      </c>
      <c r="P2426">
        <v>105.01</v>
      </c>
      <c r="Q2426">
        <v>835.25249999999994</v>
      </c>
      <c r="R2426">
        <v>525.05000000000007</v>
      </c>
      <c r="S2426">
        <v>310.20249999999987</v>
      </c>
      <c r="T2426">
        <v>0.37138769414039452</v>
      </c>
      <c r="U2426">
        <v>2026</v>
      </c>
      <c r="V2426" t="s">
        <v>90</v>
      </c>
      <c r="W2426">
        <v>11</v>
      </c>
      <c r="X2426" t="s">
        <v>92</v>
      </c>
    </row>
    <row r="2427" spans="1:24">
      <c r="A2427">
        <v>1250</v>
      </c>
      <c r="B2427" s="19">
        <v>46349</v>
      </c>
      <c r="C2427">
        <v>2026</v>
      </c>
      <c r="D2427" t="s">
        <v>90</v>
      </c>
      <c r="E2427">
        <v>11</v>
      </c>
      <c r="F2427" t="s">
        <v>92</v>
      </c>
      <c r="G2427" t="s">
        <v>6</v>
      </c>
      <c r="H2427" t="s">
        <v>43</v>
      </c>
      <c r="I2427" t="s">
        <v>2</v>
      </c>
      <c r="J2427" t="s">
        <v>13</v>
      </c>
      <c r="K2427" t="s">
        <v>14</v>
      </c>
      <c r="L2427" t="s">
        <v>15</v>
      </c>
      <c r="M2427">
        <v>6</v>
      </c>
      <c r="N2427">
        <v>36.35</v>
      </c>
      <c r="O2427">
        <v>0</v>
      </c>
      <c r="P2427">
        <v>13.24</v>
      </c>
      <c r="Q2427">
        <v>218.10000000000002</v>
      </c>
      <c r="R2427">
        <v>79.44</v>
      </c>
      <c r="S2427">
        <v>138.66000000000003</v>
      </c>
      <c r="T2427">
        <v>0.63576341127922975</v>
      </c>
      <c r="U2427">
        <v>2026</v>
      </c>
      <c r="V2427" t="s">
        <v>90</v>
      </c>
      <c r="W2427">
        <v>11</v>
      </c>
      <c r="X2427" t="s">
        <v>92</v>
      </c>
    </row>
    <row r="2428" spans="1:24">
      <c r="A2428">
        <v>2584</v>
      </c>
      <c r="B2428" s="19">
        <v>46349</v>
      </c>
      <c r="C2428">
        <v>2026</v>
      </c>
      <c r="D2428" t="s">
        <v>90</v>
      </c>
      <c r="E2428">
        <v>11</v>
      </c>
      <c r="F2428" t="s">
        <v>92</v>
      </c>
      <c r="G2428" t="s">
        <v>6</v>
      </c>
      <c r="H2428" t="s">
        <v>27</v>
      </c>
      <c r="I2428" t="s">
        <v>8</v>
      </c>
      <c r="J2428" t="s">
        <v>3</v>
      </c>
      <c r="K2428" t="s">
        <v>23</v>
      </c>
      <c r="L2428" t="s">
        <v>29</v>
      </c>
      <c r="M2428">
        <v>15</v>
      </c>
      <c r="N2428">
        <v>192.23</v>
      </c>
      <c r="O2428">
        <v>0.15</v>
      </c>
      <c r="P2428">
        <v>106.34</v>
      </c>
      <c r="Q2428">
        <v>2450.9324999999999</v>
      </c>
      <c r="R2428">
        <v>1595.1000000000001</v>
      </c>
      <c r="S2428">
        <v>855.83249999999975</v>
      </c>
      <c r="T2428">
        <v>0.34918648310387979</v>
      </c>
      <c r="U2428">
        <v>2026</v>
      </c>
      <c r="V2428" t="s">
        <v>90</v>
      </c>
      <c r="W2428">
        <v>11</v>
      </c>
      <c r="X2428" t="s">
        <v>92</v>
      </c>
    </row>
    <row r="2429" spans="1:24">
      <c r="A2429">
        <v>2717</v>
      </c>
      <c r="B2429" s="19">
        <v>46349</v>
      </c>
      <c r="C2429">
        <v>2026</v>
      </c>
      <c r="D2429" t="s">
        <v>90</v>
      </c>
      <c r="E2429">
        <v>11</v>
      </c>
      <c r="F2429" t="s">
        <v>92</v>
      </c>
      <c r="G2429" t="s">
        <v>6</v>
      </c>
      <c r="H2429" t="s">
        <v>43</v>
      </c>
      <c r="I2429" t="s">
        <v>2</v>
      </c>
      <c r="J2429" t="s">
        <v>13</v>
      </c>
      <c r="K2429" t="s">
        <v>14</v>
      </c>
      <c r="L2429" t="s">
        <v>48</v>
      </c>
      <c r="M2429">
        <v>2</v>
      </c>
      <c r="N2429">
        <v>167.9</v>
      </c>
      <c r="O2429">
        <v>0.15</v>
      </c>
      <c r="P2429">
        <v>89.55</v>
      </c>
      <c r="Q2429">
        <v>285.43</v>
      </c>
      <c r="R2429">
        <v>179.1</v>
      </c>
      <c r="S2429">
        <v>106.33000000000001</v>
      </c>
      <c r="T2429">
        <v>0.37252566303471957</v>
      </c>
      <c r="U2429">
        <v>2026</v>
      </c>
      <c r="V2429" t="s">
        <v>90</v>
      </c>
      <c r="W2429">
        <v>11</v>
      </c>
      <c r="X2429" t="s">
        <v>92</v>
      </c>
    </row>
    <row r="2430" spans="1:24">
      <c r="A2430">
        <v>2737</v>
      </c>
      <c r="B2430" s="19">
        <v>46349</v>
      </c>
      <c r="C2430">
        <v>2026</v>
      </c>
      <c r="D2430" t="s">
        <v>90</v>
      </c>
      <c r="E2430">
        <v>11</v>
      </c>
      <c r="F2430" t="s">
        <v>92</v>
      </c>
      <c r="G2430" t="s">
        <v>6</v>
      </c>
      <c r="H2430" t="s">
        <v>27</v>
      </c>
      <c r="I2430" t="s">
        <v>2</v>
      </c>
      <c r="J2430" t="s">
        <v>16</v>
      </c>
      <c r="K2430" t="s">
        <v>23</v>
      </c>
      <c r="L2430" t="s">
        <v>40</v>
      </c>
      <c r="M2430">
        <v>2</v>
      </c>
      <c r="N2430">
        <v>80.709999999999994</v>
      </c>
      <c r="O2430">
        <v>0.1</v>
      </c>
      <c r="P2430">
        <v>39.33</v>
      </c>
      <c r="Q2430">
        <v>145.27799999999999</v>
      </c>
      <c r="R2430">
        <v>78.66</v>
      </c>
      <c r="S2430">
        <v>66.617999999999995</v>
      </c>
      <c r="T2430">
        <v>0.45855532152149669</v>
      </c>
      <c r="U2430">
        <v>2026</v>
      </c>
      <c r="V2430" t="s">
        <v>90</v>
      </c>
      <c r="W2430">
        <v>11</v>
      </c>
      <c r="X2430" t="s">
        <v>92</v>
      </c>
    </row>
    <row r="2431" spans="1:24">
      <c r="A2431">
        <v>3021</v>
      </c>
      <c r="B2431" s="19">
        <v>46349</v>
      </c>
      <c r="C2431">
        <v>2026</v>
      </c>
      <c r="D2431" t="s">
        <v>90</v>
      </c>
      <c r="E2431">
        <v>11</v>
      </c>
      <c r="F2431" t="s">
        <v>92</v>
      </c>
      <c r="G2431" t="s">
        <v>0</v>
      </c>
      <c r="H2431" t="s">
        <v>50</v>
      </c>
      <c r="I2431" t="s">
        <v>2</v>
      </c>
      <c r="J2431" t="s">
        <v>16</v>
      </c>
      <c r="K2431" t="s">
        <v>9</v>
      </c>
      <c r="L2431" t="s">
        <v>46</v>
      </c>
      <c r="M2431">
        <v>1</v>
      </c>
      <c r="N2431">
        <v>71.66</v>
      </c>
      <c r="O2431">
        <v>0.2</v>
      </c>
      <c r="P2431">
        <v>31.83</v>
      </c>
      <c r="Q2431">
        <v>57.328000000000003</v>
      </c>
      <c r="R2431">
        <v>31.83</v>
      </c>
      <c r="S2431">
        <v>25.498000000000005</v>
      </c>
      <c r="T2431">
        <v>0.44477393245883345</v>
      </c>
      <c r="U2431">
        <v>2026</v>
      </c>
      <c r="V2431" t="s">
        <v>90</v>
      </c>
      <c r="W2431">
        <v>11</v>
      </c>
      <c r="X2431" t="s">
        <v>92</v>
      </c>
    </row>
    <row r="2432" spans="1:24">
      <c r="A2432">
        <v>5199</v>
      </c>
      <c r="B2432" s="19">
        <v>46349</v>
      </c>
      <c r="C2432">
        <v>2026</v>
      </c>
      <c r="D2432" t="s">
        <v>90</v>
      </c>
      <c r="E2432">
        <v>11</v>
      </c>
      <c r="F2432" t="s">
        <v>92</v>
      </c>
      <c r="G2432" t="s">
        <v>11</v>
      </c>
      <c r="H2432" t="s">
        <v>18</v>
      </c>
      <c r="I2432" t="s">
        <v>2</v>
      </c>
      <c r="J2432" t="s">
        <v>3</v>
      </c>
      <c r="K2432" t="s">
        <v>23</v>
      </c>
      <c r="L2432" t="s">
        <v>51</v>
      </c>
      <c r="M2432">
        <v>5</v>
      </c>
      <c r="N2432">
        <v>125.23</v>
      </c>
      <c r="O2432">
        <v>0.05</v>
      </c>
      <c r="P2432">
        <v>59.84</v>
      </c>
      <c r="Q2432">
        <v>594.84249999999997</v>
      </c>
      <c r="R2432">
        <v>299.20000000000005</v>
      </c>
      <c r="S2432">
        <v>295.64249999999993</v>
      </c>
      <c r="T2432">
        <v>0.49700971265503041</v>
      </c>
      <c r="U2432">
        <v>2026</v>
      </c>
      <c r="V2432" t="s">
        <v>90</v>
      </c>
      <c r="W2432">
        <v>11</v>
      </c>
      <c r="X2432" t="s">
        <v>92</v>
      </c>
    </row>
    <row r="2433" spans="1:24">
      <c r="A2433">
        <v>1202</v>
      </c>
      <c r="B2433" s="19">
        <v>46350</v>
      </c>
      <c r="C2433">
        <v>2026</v>
      </c>
      <c r="D2433" t="s">
        <v>90</v>
      </c>
      <c r="E2433">
        <v>11</v>
      </c>
      <c r="F2433" t="s">
        <v>92</v>
      </c>
      <c r="G2433" t="s">
        <v>0</v>
      </c>
      <c r="H2433" t="s">
        <v>50</v>
      </c>
      <c r="I2433" t="s">
        <v>28</v>
      </c>
      <c r="J2433" t="s">
        <v>3</v>
      </c>
      <c r="K2433" t="s">
        <v>9</v>
      </c>
      <c r="L2433" t="s">
        <v>10</v>
      </c>
      <c r="M2433">
        <v>2</v>
      </c>
      <c r="N2433">
        <v>91.33</v>
      </c>
      <c r="O2433">
        <v>0.15</v>
      </c>
      <c r="P2433">
        <v>45.45</v>
      </c>
      <c r="Q2433">
        <v>155.261</v>
      </c>
      <c r="R2433">
        <v>90.9</v>
      </c>
      <c r="S2433">
        <v>64.36099999999999</v>
      </c>
      <c r="T2433">
        <v>0.41453423589954974</v>
      </c>
      <c r="U2433">
        <v>2026</v>
      </c>
      <c r="V2433" t="s">
        <v>90</v>
      </c>
      <c r="W2433">
        <v>11</v>
      </c>
      <c r="X2433" t="s">
        <v>92</v>
      </c>
    </row>
    <row r="2434" spans="1:24">
      <c r="A2434">
        <v>1365</v>
      </c>
      <c r="B2434" s="19">
        <v>46350</v>
      </c>
      <c r="C2434">
        <v>2026</v>
      </c>
      <c r="D2434" t="s">
        <v>90</v>
      </c>
      <c r="E2434">
        <v>11</v>
      </c>
      <c r="F2434" t="s">
        <v>92</v>
      </c>
      <c r="G2434" t="s">
        <v>0</v>
      </c>
      <c r="H2434" t="s">
        <v>1</v>
      </c>
      <c r="I2434" t="s">
        <v>28</v>
      </c>
      <c r="J2434" t="s">
        <v>13</v>
      </c>
      <c r="K2434" t="s">
        <v>9</v>
      </c>
      <c r="L2434" t="s">
        <v>37</v>
      </c>
      <c r="M2434">
        <v>4</v>
      </c>
      <c r="N2434">
        <v>155.91</v>
      </c>
      <c r="O2434">
        <v>0</v>
      </c>
      <c r="P2434">
        <v>79.91</v>
      </c>
      <c r="Q2434">
        <v>623.64</v>
      </c>
      <c r="R2434">
        <v>319.64</v>
      </c>
      <c r="S2434">
        <v>304</v>
      </c>
      <c r="T2434">
        <v>0.48746071451478418</v>
      </c>
      <c r="U2434">
        <v>2026</v>
      </c>
      <c r="V2434" t="s">
        <v>90</v>
      </c>
      <c r="W2434">
        <v>11</v>
      </c>
      <c r="X2434" t="s">
        <v>92</v>
      </c>
    </row>
    <row r="2435" spans="1:24">
      <c r="A2435">
        <v>2575</v>
      </c>
      <c r="B2435" s="19">
        <v>46350</v>
      </c>
      <c r="C2435">
        <v>2026</v>
      </c>
      <c r="D2435" t="s">
        <v>90</v>
      </c>
      <c r="E2435">
        <v>11</v>
      </c>
      <c r="F2435" t="s">
        <v>92</v>
      </c>
      <c r="G2435" t="s">
        <v>11</v>
      </c>
      <c r="H2435" t="s">
        <v>39</v>
      </c>
      <c r="I2435" t="s">
        <v>19</v>
      </c>
      <c r="J2435" t="s">
        <v>3</v>
      </c>
      <c r="K2435" t="s">
        <v>34</v>
      </c>
      <c r="L2435" t="s">
        <v>35</v>
      </c>
      <c r="M2435">
        <v>1</v>
      </c>
      <c r="N2435">
        <v>39.42</v>
      </c>
      <c r="O2435">
        <v>0</v>
      </c>
      <c r="P2435">
        <v>14.63</v>
      </c>
      <c r="Q2435">
        <v>39.42</v>
      </c>
      <c r="R2435">
        <v>14.63</v>
      </c>
      <c r="S2435">
        <v>24.79</v>
      </c>
      <c r="T2435">
        <v>0.62886859462201927</v>
      </c>
      <c r="U2435">
        <v>2026</v>
      </c>
      <c r="V2435" t="s">
        <v>90</v>
      </c>
      <c r="W2435">
        <v>11</v>
      </c>
      <c r="X2435" t="s">
        <v>92</v>
      </c>
    </row>
    <row r="2436" spans="1:24">
      <c r="A2436">
        <v>2673</v>
      </c>
      <c r="B2436" s="19">
        <v>46350</v>
      </c>
      <c r="C2436">
        <v>2026</v>
      </c>
      <c r="D2436" t="s">
        <v>90</v>
      </c>
      <c r="E2436">
        <v>11</v>
      </c>
      <c r="F2436" t="s">
        <v>92</v>
      </c>
      <c r="G2436" t="s">
        <v>11</v>
      </c>
      <c r="H2436" t="s">
        <v>12</v>
      </c>
      <c r="I2436" t="s">
        <v>2</v>
      </c>
      <c r="J2436" t="s">
        <v>3</v>
      </c>
      <c r="K2436" t="s">
        <v>4</v>
      </c>
      <c r="L2436" t="s">
        <v>22</v>
      </c>
      <c r="M2436">
        <v>2</v>
      </c>
      <c r="N2436">
        <v>51.56</v>
      </c>
      <c r="O2436">
        <v>0.05</v>
      </c>
      <c r="P2436">
        <v>22.7</v>
      </c>
      <c r="Q2436">
        <v>97.963999999999999</v>
      </c>
      <c r="R2436">
        <v>45.4</v>
      </c>
      <c r="S2436">
        <v>52.564</v>
      </c>
      <c r="T2436">
        <v>0.5365644522477645</v>
      </c>
      <c r="U2436">
        <v>2026</v>
      </c>
      <c r="V2436" t="s">
        <v>90</v>
      </c>
      <c r="W2436">
        <v>11</v>
      </c>
      <c r="X2436" t="s">
        <v>92</v>
      </c>
    </row>
    <row r="2437" spans="1:24">
      <c r="A2437">
        <v>4145</v>
      </c>
      <c r="B2437" s="19">
        <v>46350</v>
      </c>
      <c r="C2437">
        <v>2026</v>
      </c>
      <c r="D2437" t="s">
        <v>90</v>
      </c>
      <c r="E2437">
        <v>11</v>
      </c>
      <c r="F2437" t="s">
        <v>92</v>
      </c>
      <c r="G2437" t="s">
        <v>0</v>
      </c>
      <c r="H2437" t="s">
        <v>1</v>
      </c>
      <c r="I2437" t="s">
        <v>2</v>
      </c>
      <c r="J2437" t="s">
        <v>3</v>
      </c>
      <c r="K2437" t="s">
        <v>23</v>
      </c>
      <c r="L2437" t="s">
        <v>51</v>
      </c>
      <c r="M2437">
        <v>1</v>
      </c>
      <c r="N2437">
        <v>120.49</v>
      </c>
      <c r="O2437">
        <v>0.15</v>
      </c>
      <c r="P2437">
        <v>61.22</v>
      </c>
      <c r="Q2437">
        <v>102.4165</v>
      </c>
      <c r="R2437">
        <v>61.22</v>
      </c>
      <c r="S2437">
        <v>41.1965</v>
      </c>
      <c r="T2437">
        <v>0.40224475548373556</v>
      </c>
      <c r="U2437">
        <v>2026</v>
      </c>
      <c r="V2437" t="s">
        <v>90</v>
      </c>
      <c r="W2437">
        <v>11</v>
      </c>
      <c r="X2437" t="s">
        <v>92</v>
      </c>
    </row>
    <row r="2438" spans="1:24">
      <c r="A2438">
        <v>4610</v>
      </c>
      <c r="B2438" s="19">
        <v>46350</v>
      </c>
      <c r="C2438">
        <v>2026</v>
      </c>
      <c r="D2438" t="s">
        <v>90</v>
      </c>
      <c r="E2438">
        <v>11</v>
      </c>
      <c r="F2438" t="s">
        <v>92</v>
      </c>
      <c r="G2438" t="s">
        <v>11</v>
      </c>
      <c r="H2438" t="s">
        <v>52</v>
      </c>
      <c r="I2438" t="s">
        <v>19</v>
      </c>
      <c r="J2438" t="s">
        <v>3</v>
      </c>
      <c r="K2438" t="s">
        <v>9</v>
      </c>
      <c r="L2438" t="s">
        <v>37</v>
      </c>
      <c r="M2438">
        <v>2</v>
      </c>
      <c r="N2438">
        <v>153.96</v>
      </c>
      <c r="O2438">
        <v>0</v>
      </c>
      <c r="P2438">
        <v>79.33</v>
      </c>
      <c r="Q2438">
        <v>307.92</v>
      </c>
      <c r="R2438">
        <v>158.66</v>
      </c>
      <c r="S2438">
        <v>149.26000000000002</v>
      </c>
      <c r="T2438">
        <v>0.48473629514159527</v>
      </c>
      <c r="U2438">
        <v>2026</v>
      </c>
      <c r="V2438" t="s">
        <v>90</v>
      </c>
      <c r="W2438">
        <v>11</v>
      </c>
      <c r="X2438" t="s">
        <v>92</v>
      </c>
    </row>
    <row r="2439" spans="1:24">
      <c r="A2439">
        <v>4721</v>
      </c>
      <c r="B2439" s="19">
        <v>46350</v>
      </c>
      <c r="C2439">
        <v>2026</v>
      </c>
      <c r="D2439" t="s">
        <v>90</v>
      </c>
      <c r="E2439">
        <v>11</v>
      </c>
      <c r="F2439" t="s">
        <v>92</v>
      </c>
      <c r="G2439" t="s">
        <v>11</v>
      </c>
      <c r="H2439" t="s">
        <v>52</v>
      </c>
      <c r="I2439" t="s">
        <v>19</v>
      </c>
      <c r="J2439" t="s">
        <v>13</v>
      </c>
      <c r="K2439" t="s">
        <v>4</v>
      </c>
      <c r="L2439" t="s">
        <v>26</v>
      </c>
      <c r="M2439">
        <v>1</v>
      </c>
      <c r="N2439">
        <v>39.85</v>
      </c>
      <c r="O2439">
        <v>0</v>
      </c>
      <c r="P2439">
        <v>16.3</v>
      </c>
      <c r="Q2439">
        <v>39.85</v>
      </c>
      <c r="R2439">
        <v>16.3</v>
      </c>
      <c r="S2439">
        <v>23.55</v>
      </c>
      <c r="T2439">
        <v>0.59096612296110418</v>
      </c>
      <c r="U2439">
        <v>2026</v>
      </c>
      <c r="V2439" t="s">
        <v>90</v>
      </c>
      <c r="W2439">
        <v>11</v>
      </c>
      <c r="X2439" t="s">
        <v>92</v>
      </c>
    </row>
    <row r="2440" spans="1:24">
      <c r="A2440">
        <v>324</v>
      </c>
      <c r="B2440" s="19">
        <v>46351</v>
      </c>
      <c r="C2440">
        <v>2026</v>
      </c>
      <c r="D2440" t="s">
        <v>90</v>
      </c>
      <c r="E2440">
        <v>11</v>
      </c>
      <c r="F2440" t="s">
        <v>92</v>
      </c>
      <c r="G2440" t="s">
        <v>20</v>
      </c>
      <c r="H2440" t="s">
        <v>47</v>
      </c>
      <c r="I2440" t="s">
        <v>28</v>
      </c>
      <c r="J2440" t="s">
        <v>3</v>
      </c>
      <c r="K2440" t="s">
        <v>4</v>
      </c>
      <c r="L2440" t="s">
        <v>30</v>
      </c>
      <c r="M2440">
        <v>2</v>
      </c>
      <c r="N2440">
        <v>103.88</v>
      </c>
      <c r="O2440">
        <v>0.15</v>
      </c>
      <c r="P2440">
        <v>49.26</v>
      </c>
      <c r="Q2440">
        <v>176.59599999999998</v>
      </c>
      <c r="R2440">
        <v>98.52</v>
      </c>
      <c r="S2440">
        <v>78.075999999999979</v>
      </c>
      <c r="T2440">
        <v>0.44211646922920106</v>
      </c>
      <c r="U2440">
        <v>2026</v>
      </c>
      <c r="V2440" t="s">
        <v>90</v>
      </c>
      <c r="W2440">
        <v>11</v>
      </c>
      <c r="X2440" t="s">
        <v>92</v>
      </c>
    </row>
    <row r="2441" spans="1:24">
      <c r="A2441">
        <v>559</v>
      </c>
      <c r="B2441" s="19">
        <v>46351</v>
      </c>
      <c r="C2441">
        <v>2026</v>
      </c>
      <c r="D2441" t="s">
        <v>90</v>
      </c>
      <c r="E2441">
        <v>11</v>
      </c>
      <c r="F2441" t="s">
        <v>92</v>
      </c>
      <c r="G2441" t="s">
        <v>20</v>
      </c>
      <c r="H2441" t="s">
        <v>31</v>
      </c>
      <c r="I2441" t="s">
        <v>2</v>
      </c>
      <c r="J2441" t="s">
        <v>3</v>
      </c>
      <c r="K2441" t="s">
        <v>14</v>
      </c>
      <c r="L2441" t="s">
        <v>44</v>
      </c>
      <c r="M2441">
        <v>2</v>
      </c>
      <c r="N2441">
        <v>134.19</v>
      </c>
      <c r="O2441">
        <v>0.1</v>
      </c>
      <c r="P2441">
        <v>65.39</v>
      </c>
      <c r="Q2441">
        <v>241.542</v>
      </c>
      <c r="R2441">
        <v>130.78</v>
      </c>
      <c r="S2441">
        <v>110.762</v>
      </c>
      <c r="T2441">
        <v>0.45856207202060095</v>
      </c>
      <c r="U2441">
        <v>2026</v>
      </c>
      <c r="V2441" t="s">
        <v>90</v>
      </c>
      <c r="W2441">
        <v>11</v>
      </c>
      <c r="X2441" t="s">
        <v>92</v>
      </c>
    </row>
    <row r="2442" spans="1:24">
      <c r="A2442">
        <v>1108</v>
      </c>
      <c r="B2442" s="19">
        <v>46351</v>
      </c>
      <c r="C2442">
        <v>2026</v>
      </c>
      <c r="D2442" t="s">
        <v>90</v>
      </c>
      <c r="E2442">
        <v>11</v>
      </c>
      <c r="F2442" t="s">
        <v>92</v>
      </c>
      <c r="G2442" t="s">
        <v>6</v>
      </c>
      <c r="H2442" t="s">
        <v>7</v>
      </c>
      <c r="I2442" t="s">
        <v>28</v>
      </c>
      <c r="J2442" t="s">
        <v>13</v>
      </c>
      <c r="K2442" t="s">
        <v>14</v>
      </c>
      <c r="L2442" t="s">
        <v>15</v>
      </c>
      <c r="M2442">
        <v>1</v>
      </c>
      <c r="N2442">
        <v>37.06</v>
      </c>
      <c r="O2442">
        <v>0.1</v>
      </c>
      <c r="P2442">
        <v>13.18</v>
      </c>
      <c r="Q2442">
        <v>33.354000000000006</v>
      </c>
      <c r="R2442">
        <v>13.18</v>
      </c>
      <c r="S2442">
        <v>20.174000000000007</v>
      </c>
      <c r="T2442">
        <v>0.6048449961024166</v>
      </c>
      <c r="U2442">
        <v>2026</v>
      </c>
      <c r="V2442" t="s">
        <v>90</v>
      </c>
      <c r="W2442">
        <v>11</v>
      </c>
      <c r="X2442" t="s">
        <v>92</v>
      </c>
    </row>
    <row r="2443" spans="1:24">
      <c r="A2443">
        <v>1344</v>
      </c>
      <c r="B2443" s="19">
        <v>46351</v>
      </c>
      <c r="C2443">
        <v>2026</v>
      </c>
      <c r="D2443" t="s">
        <v>90</v>
      </c>
      <c r="E2443">
        <v>11</v>
      </c>
      <c r="F2443" t="s">
        <v>92</v>
      </c>
      <c r="G2443" t="s">
        <v>11</v>
      </c>
      <c r="H2443" t="s">
        <v>39</v>
      </c>
      <c r="I2443" t="s">
        <v>2</v>
      </c>
      <c r="J2443" t="s">
        <v>13</v>
      </c>
      <c r="K2443" t="s">
        <v>14</v>
      </c>
      <c r="L2443" t="s">
        <v>44</v>
      </c>
      <c r="M2443">
        <v>4</v>
      </c>
      <c r="N2443">
        <v>135.21</v>
      </c>
      <c r="O2443">
        <v>0.05</v>
      </c>
      <c r="P2443">
        <v>68.64</v>
      </c>
      <c r="Q2443">
        <v>513.798</v>
      </c>
      <c r="R2443">
        <v>274.56</v>
      </c>
      <c r="S2443">
        <v>239.238</v>
      </c>
      <c r="T2443">
        <v>0.46562656919645462</v>
      </c>
      <c r="U2443">
        <v>2026</v>
      </c>
      <c r="V2443" t="s">
        <v>90</v>
      </c>
      <c r="W2443">
        <v>11</v>
      </c>
      <c r="X2443" t="s">
        <v>92</v>
      </c>
    </row>
    <row r="2444" spans="1:24">
      <c r="A2444">
        <v>1922</v>
      </c>
      <c r="B2444" s="19">
        <v>46351</v>
      </c>
      <c r="C2444">
        <v>2026</v>
      </c>
      <c r="D2444" t="s">
        <v>90</v>
      </c>
      <c r="E2444">
        <v>11</v>
      </c>
      <c r="F2444" t="s">
        <v>92</v>
      </c>
      <c r="G2444" t="s">
        <v>0</v>
      </c>
      <c r="H2444" t="s">
        <v>36</v>
      </c>
      <c r="I2444" t="s">
        <v>28</v>
      </c>
      <c r="J2444" t="s">
        <v>3</v>
      </c>
      <c r="K2444" t="s">
        <v>9</v>
      </c>
      <c r="L2444" t="s">
        <v>17</v>
      </c>
      <c r="M2444">
        <v>2</v>
      </c>
      <c r="N2444">
        <v>145.77000000000001</v>
      </c>
      <c r="O2444">
        <v>0.1</v>
      </c>
      <c r="P2444">
        <v>78.14</v>
      </c>
      <c r="Q2444">
        <v>262.38600000000002</v>
      </c>
      <c r="R2444">
        <v>156.28</v>
      </c>
      <c r="S2444">
        <v>106.10600000000002</v>
      </c>
      <c r="T2444">
        <v>0.40438895367893107</v>
      </c>
      <c r="U2444">
        <v>2026</v>
      </c>
      <c r="V2444" t="s">
        <v>90</v>
      </c>
      <c r="W2444">
        <v>11</v>
      </c>
      <c r="X2444" t="s">
        <v>92</v>
      </c>
    </row>
    <row r="2445" spans="1:24">
      <c r="A2445">
        <v>2343</v>
      </c>
      <c r="B2445" s="19">
        <v>46351</v>
      </c>
      <c r="C2445">
        <v>2026</v>
      </c>
      <c r="D2445" t="s">
        <v>90</v>
      </c>
      <c r="E2445">
        <v>11</v>
      </c>
      <c r="F2445" t="s">
        <v>92</v>
      </c>
      <c r="G2445" t="s">
        <v>0</v>
      </c>
      <c r="H2445" t="s">
        <v>50</v>
      </c>
      <c r="I2445" t="s">
        <v>19</v>
      </c>
      <c r="J2445" t="s">
        <v>13</v>
      </c>
      <c r="K2445" t="s">
        <v>23</v>
      </c>
      <c r="L2445" t="s">
        <v>51</v>
      </c>
      <c r="M2445">
        <v>1</v>
      </c>
      <c r="N2445">
        <v>121.53</v>
      </c>
      <c r="O2445">
        <v>0.15</v>
      </c>
      <c r="P2445">
        <v>62.14</v>
      </c>
      <c r="Q2445">
        <v>103.3005</v>
      </c>
      <c r="R2445">
        <v>62.14</v>
      </c>
      <c r="S2445">
        <v>41.160499999999999</v>
      </c>
      <c r="T2445">
        <v>0.39845402490791426</v>
      </c>
      <c r="U2445">
        <v>2026</v>
      </c>
      <c r="V2445" t="s">
        <v>90</v>
      </c>
      <c r="W2445">
        <v>11</v>
      </c>
      <c r="X2445" t="s">
        <v>92</v>
      </c>
    </row>
    <row r="2446" spans="1:24">
      <c r="A2446">
        <v>2466</v>
      </c>
      <c r="B2446" s="19">
        <v>46351</v>
      </c>
      <c r="C2446">
        <v>2026</v>
      </c>
      <c r="D2446" t="s">
        <v>90</v>
      </c>
      <c r="E2446">
        <v>11</v>
      </c>
      <c r="F2446" t="s">
        <v>92</v>
      </c>
      <c r="G2446" t="s">
        <v>11</v>
      </c>
      <c r="H2446" t="s">
        <v>12</v>
      </c>
      <c r="I2446" t="s">
        <v>2</v>
      </c>
      <c r="J2446" t="s">
        <v>16</v>
      </c>
      <c r="K2446" t="s">
        <v>4</v>
      </c>
      <c r="L2446" t="s">
        <v>26</v>
      </c>
      <c r="M2446">
        <v>2</v>
      </c>
      <c r="N2446">
        <v>40.51</v>
      </c>
      <c r="O2446">
        <v>0.05</v>
      </c>
      <c r="P2446">
        <v>16.45</v>
      </c>
      <c r="Q2446">
        <v>76.968999999999994</v>
      </c>
      <c r="R2446">
        <v>32.9</v>
      </c>
      <c r="S2446">
        <v>44.068999999999996</v>
      </c>
      <c r="T2446">
        <v>0.5725551845548208</v>
      </c>
      <c r="U2446">
        <v>2026</v>
      </c>
      <c r="V2446" t="s">
        <v>90</v>
      </c>
      <c r="W2446">
        <v>11</v>
      </c>
      <c r="X2446" t="s">
        <v>92</v>
      </c>
    </row>
    <row r="2447" spans="1:24">
      <c r="A2447">
        <v>2647</v>
      </c>
      <c r="B2447" s="19">
        <v>46351</v>
      </c>
      <c r="C2447">
        <v>2026</v>
      </c>
      <c r="D2447" t="s">
        <v>90</v>
      </c>
      <c r="E2447">
        <v>11</v>
      </c>
      <c r="F2447" t="s">
        <v>92</v>
      </c>
      <c r="G2447" t="s">
        <v>11</v>
      </c>
      <c r="H2447" t="s">
        <v>25</v>
      </c>
      <c r="I2447" t="s">
        <v>2</v>
      </c>
      <c r="J2447" t="s">
        <v>13</v>
      </c>
      <c r="K2447" t="s">
        <v>9</v>
      </c>
      <c r="L2447" t="s">
        <v>46</v>
      </c>
      <c r="M2447">
        <v>1</v>
      </c>
      <c r="N2447">
        <v>70.099999999999994</v>
      </c>
      <c r="O2447">
        <v>0.15</v>
      </c>
      <c r="P2447">
        <v>32.28</v>
      </c>
      <c r="Q2447">
        <v>59.584999999999994</v>
      </c>
      <c r="R2447">
        <v>32.28</v>
      </c>
      <c r="S2447">
        <v>27.304999999999993</v>
      </c>
      <c r="T2447">
        <v>0.45825291600234952</v>
      </c>
      <c r="U2447">
        <v>2026</v>
      </c>
      <c r="V2447" t="s">
        <v>90</v>
      </c>
      <c r="W2447">
        <v>11</v>
      </c>
      <c r="X2447" t="s">
        <v>92</v>
      </c>
    </row>
    <row r="2448" spans="1:24">
      <c r="A2448">
        <v>2958</v>
      </c>
      <c r="B2448" s="19">
        <v>46351</v>
      </c>
      <c r="C2448">
        <v>2026</v>
      </c>
      <c r="D2448" t="s">
        <v>90</v>
      </c>
      <c r="E2448">
        <v>11</v>
      </c>
      <c r="F2448" t="s">
        <v>92</v>
      </c>
      <c r="G2448" t="s">
        <v>6</v>
      </c>
      <c r="H2448" t="s">
        <v>43</v>
      </c>
      <c r="I2448" t="s">
        <v>28</v>
      </c>
      <c r="J2448" t="s">
        <v>13</v>
      </c>
      <c r="K2448" t="s">
        <v>9</v>
      </c>
      <c r="L2448" t="s">
        <v>17</v>
      </c>
      <c r="M2448">
        <v>1</v>
      </c>
      <c r="N2448">
        <v>144.25</v>
      </c>
      <c r="O2448">
        <v>0.1</v>
      </c>
      <c r="P2448">
        <v>79.55</v>
      </c>
      <c r="Q2448">
        <v>129.82500000000002</v>
      </c>
      <c r="R2448">
        <v>79.55</v>
      </c>
      <c r="S2448">
        <v>50.27500000000002</v>
      </c>
      <c r="T2448">
        <v>0.38725207009435791</v>
      </c>
      <c r="U2448">
        <v>2026</v>
      </c>
      <c r="V2448" t="s">
        <v>90</v>
      </c>
      <c r="W2448">
        <v>11</v>
      </c>
      <c r="X2448" t="s">
        <v>92</v>
      </c>
    </row>
    <row r="2449" spans="1:24">
      <c r="A2449">
        <v>3527</v>
      </c>
      <c r="B2449" s="19">
        <v>46351</v>
      </c>
      <c r="C2449">
        <v>2026</v>
      </c>
      <c r="D2449" t="s">
        <v>90</v>
      </c>
      <c r="E2449">
        <v>11</v>
      </c>
      <c r="F2449" t="s">
        <v>92</v>
      </c>
      <c r="G2449" t="s">
        <v>6</v>
      </c>
      <c r="H2449" t="s">
        <v>27</v>
      </c>
      <c r="I2449" t="s">
        <v>28</v>
      </c>
      <c r="J2449" t="s">
        <v>3</v>
      </c>
      <c r="K2449" t="s">
        <v>9</v>
      </c>
      <c r="L2449" t="s">
        <v>17</v>
      </c>
      <c r="M2449">
        <v>4</v>
      </c>
      <c r="N2449">
        <v>146.19</v>
      </c>
      <c r="O2449">
        <v>0.1</v>
      </c>
      <c r="P2449">
        <v>79.569999999999993</v>
      </c>
      <c r="Q2449">
        <v>526.28399999999999</v>
      </c>
      <c r="R2449">
        <v>318.27999999999997</v>
      </c>
      <c r="S2449">
        <v>208.00400000000002</v>
      </c>
      <c r="T2449">
        <v>0.39523147198090769</v>
      </c>
      <c r="U2449">
        <v>2026</v>
      </c>
      <c r="V2449" t="s">
        <v>90</v>
      </c>
      <c r="W2449">
        <v>11</v>
      </c>
      <c r="X2449" t="s">
        <v>92</v>
      </c>
    </row>
    <row r="2450" spans="1:24">
      <c r="A2450">
        <v>3729</v>
      </c>
      <c r="B2450" s="19">
        <v>46351</v>
      </c>
      <c r="C2450">
        <v>2026</v>
      </c>
      <c r="D2450" t="s">
        <v>90</v>
      </c>
      <c r="E2450">
        <v>11</v>
      </c>
      <c r="F2450" t="s">
        <v>92</v>
      </c>
      <c r="G2450" t="s">
        <v>0</v>
      </c>
      <c r="H2450" t="s">
        <v>36</v>
      </c>
      <c r="I2450" t="s">
        <v>2</v>
      </c>
      <c r="J2450" t="s">
        <v>13</v>
      </c>
      <c r="K2450" t="s">
        <v>23</v>
      </c>
      <c r="L2450" t="s">
        <v>40</v>
      </c>
      <c r="M2450">
        <v>1</v>
      </c>
      <c r="N2450">
        <v>81.89</v>
      </c>
      <c r="O2450">
        <v>0.05</v>
      </c>
      <c r="P2450">
        <v>38.33</v>
      </c>
      <c r="Q2450">
        <v>77.79549999999999</v>
      </c>
      <c r="R2450">
        <v>38.33</v>
      </c>
      <c r="S2450">
        <v>39.465499999999992</v>
      </c>
      <c r="T2450">
        <v>0.50729797996028048</v>
      </c>
      <c r="U2450">
        <v>2026</v>
      </c>
      <c r="V2450" t="s">
        <v>90</v>
      </c>
      <c r="W2450">
        <v>11</v>
      </c>
      <c r="X2450" t="s">
        <v>92</v>
      </c>
    </row>
    <row r="2451" spans="1:24">
      <c r="A2451">
        <v>4961</v>
      </c>
      <c r="B2451" s="19">
        <v>46351</v>
      </c>
      <c r="C2451">
        <v>2026</v>
      </c>
      <c r="D2451" t="s">
        <v>90</v>
      </c>
      <c r="E2451">
        <v>11</v>
      </c>
      <c r="F2451" t="s">
        <v>92</v>
      </c>
      <c r="G2451" t="s">
        <v>11</v>
      </c>
      <c r="H2451" t="s">
        <v>12</v>
      </c>
      <c r="I2451" t="s">
        <v>19</v>
      </c>
      <c r="J2451" t="s">
        <v>13</v>
      </c>
      <c r="K2451" t="s">
        <v>23</v>
      </c>
      <c r="L2451" t="s">
        <v>29</v>
      </c>
      <c r="M2451">
        <v>2</v>
      </c>
      <c r="N2451">
        <v>194.78</v>
      </c>
      <c r="O2451">
        <v>0.15</v>
      </c>
      <c r="P2451">
        <v>102.51</v>
      </c>
      <c r="Q2451">
        <v>331.12599999999998</v>
      </c>
      <c r="R2451">
        <v>205.02</v>
      </c>
      <c r="S2451">
        <v>126.10599999999997</v>
      </c>
      <c r="T2451">
        <v>0.38083992196324051</v>
      </c>
      <c r="U2451">
        <v>2026</v>
      </c>
      <c r="V2451" t="s">
        <v>90</v>
      </c>
      <c r="W2451">
        <v>11</v>
      </c>
      <c r="X2451" t="s">
        <v>92</v>
      </c>
    </row>
    <row r="2452" spans="1:24">
      <c r="A2452">
        <v>5034</v>
      </c>
      <c r="B2452" s="19">
        <v>46351</v>
      </c>
      <c r="C2452">
        <v>2026</v>
      </c>
      <c r="D2452" t="s">
        <v>90</v>
      </c>
      <c r="E2452">
        <v>11</v>
      </c>
      <c r="F2452" t="s">
        <v>92</v>
      </c>
      <c r="G2452" t="s">
        <v>6</v>
      </c>
      <c r="H2452" t="s">
        <v>49</v>
      </c>
      <c r="I2452" t="s">
        <v>2</v>
      </c>
      <c r="J2452" t="s">
        <v>3</v>
      </c>
      <c r="K2452" t="s">
        <v>9</v>
      </c>
      <c r="L2452" t="s">
        <v>17</v>
      </c>
      <c r="M2452">
        <v>1</v>
      </c>
      <c r="N2452">
        <v>141.63</v>
      </c>
      <c r="O2452">
        <v>0.05</v>
      </c>
      <c r="P2452">
        <v>77.17</v>
      </c>
      <c r="Q2452">
        <v>134.54849999999999</v>
      </c>
      <c r="R2452">
        <v>77.17</v>
      </c>
      <c r="S2452">
        <v>57.378499999999988</v>
      </c>
      <c r="T2452">
        <v>0.42645217152179321</v>
      </c>
      <c r="U2452">
        <v>2026</v>
      </c>
      <c r="V2452" t="s">
        <v>90</v>
      </c>
      <c r="W2452">
        <v>11</v>
      </c>
      <c r="X2452" t="s">
        <v>92</v>
      </c>
    </row>
    <row r="2453" spans="1:24">
      <c r="A2453">
        <v>343</v>
      </c>
      <c r="B2453" s="19">
        <v>46352</v>
      </c>
      <c r="C2453">
        <v>2026</v>
      </c>
      <c r="D2453" t="s">
        <v>90</v>
      </c>
      <c r="E2453">
        <v>11</v>
      </c>
      <c r="F2453" t="s">
        <v>92</v>
      </c>
      <c r="G2453" t="s">
        <v>11</v>
      </c>
      <c r="H2453" t="s">
        <v>52</v>
      </c>
      <c r="I2453" t="s">
        <v>2</v>
      </c>
      <c r="J2453" t="s">
        <v>3</v>
      </c>
      <c r="K2453" t="s">
        <v>4</v>
      </c>
      <c r="L2453" t="s">
        <v>26</v>
      </c>
      <c r="M2453">
        <v>1</v>
      </c>
      <c r="N2453">
        <v>40.86</v>
      </c>
      <c r="O2453">
        <v>0.05</v>
      </c>
      <c r="P2453">
        <v>17.14</v>
      </c>
      <c r="Q2453">
        <v>38.817</v>
      </c>
      <c r="R2453">
        <v>17.14</v>
      </c>
      <c r="S2453">
        <v>21.677</v>
      </c>
      <c r="T2453">
        <v>0.55844088930107938</v>
      </c>
      <c r="U2453">
        <v>2026</v>
      </c>
      <c r="V2453" t="s">
        <v>90</v>
      </c>
      <c r="W2453">
        <v>11</v>
      </c>
      <c r="X2453" t="s">
        <v>92</v>
      </c>
    </row>
    <row r="2454" spans="1:24">
      <c r="A2454">
        <v>405</v>
      </c>
      <c r="B2454" s="19">
        <v>46352</v>
      </c>
      <c r="C2454">
        <v>2026</v>
      </c>
      <c r="D2454" t="s">
        <v>90</v>
      </c>
      <c r="E2454">
        <v>11</v>
      </c>
      <c r="F2454" t="s">
        <v>92</v>
      </c>
      <c r="G2454" t="s">
        <v>20</v>
      </c>
      <c r="H2454" t="s">
        <v>33</v>
      </c>
      <c r="I2454" t="s">
        <v>2</v>
      </c>
      <c r="J2454" t="s">
        <v>13</v>
      </c>
      <c r="K2454" t="s">
        <v>9</v>
      </c>
      <c r="L2454" t="s">
        <v>17</v>
      </c>
      <c r="M2454">
        <v>1</v>
      </c>
      <c r="N2454">
        <v>141.61000000000001</v>
      </c>
      <c r="O2454">
        <v>0.05</v>
      </c>
      <c r="P2454">
        <v>77.7</v>
      </c>
      <c r="Q2454">
        <v>134.52950000000001</v>
      </c>
      <c r="R2454">
        <v>77.7</v>
      </c>
      <c r="S2454">
        <v>56.82950000000001</v>
      </c>
      <c r="T2454">
        <v>0.42243151130421214</v>
      </c>
      <c r="U2454">
        <v>2026</v>
      </c>
      <c r="V2454" t="s">
        <v>90</v>
      </c>
      <c r="W2454">
        <v>11</v>
      </c>
      <c r="X2454" t="s">
        <v>92</v>
      </c>
    </row>
    <row r="2455" spans="1:24">
      <c r="A2455">
        <v>485</v>
      </c>
      <c r="B2455" s="19">
        <v>46352</v>
      </c>
      <c r="C2455">
        <v>2026</v>
      </c>
      <c r="D2455" t="s">
        <v>90</v>
      </c>
      <c r="E2455">
        <v>11</v>
      </c>
      <c r="F2455" t="s">
        <v>92</v>
      </c>
      <c r="G2455" t="s">
        <v>20</v>
      </c>
      <c r="H2455" t="s">
        <v>31</v>
      </c>
      <c r="I2455" t="s">
        <v>2</v>
      </c>
      <c r="J2455" t="s">
        <v>13</v>
      </c>
      <c r="K2455" t="s">
        <v>23</v>
      </c>
      <c r="L2455" t="s">
        <v>51</v>
      </c>
      <c r="M2455">
        <v>2</v>
      </c>
      <c r="N2455">
        <v>122.15</v>
      </c>
      <c r="O2455">
        <v>0.1</v>
      </c>
      <c r="P2455">
        <v>61.15</v>
      </c>
      <c r="Q2455">
        <v>219.87</v>
      </c>
      <c r="R2455">
        <v>122.3</v>
      </c>
      <c r="S2455">
        <v>97.570000000000007</v>
      </c>
      <c r="T2455">
        <v>0.44376222313185065</v>
      </c>
      <c r="U2455">
        <v>2026</v>
      </c>
      <c r="V2455" t="s">
        <v>90</v>
      </c>
      <c r="W2455">
        <v>11</v>
      </c>
      <c r="X2455" t="s">
        <v>92</v>
      </c>
    </row>
    <row r="2456" spans="1:24">
      <c r="A2456">
        <v>807</v>
      </c>
      <c r="B2456" s="19">
        <v>46352</v>
      </c>
      <c r="C2456">
        <v>2026</v>
      </c>
      <c r="D2456" t="s">
        <v>90</v>
      </c>
      <c r="E2456">
        <v>11</v>
      </c>
      <c r="F2456" t="s">
        <v>92</v>
      </c>
      <c r="G2456" t="s">
        <v>11</v>
      </c>
      <c r="H2456" t="s">
        <v>25</v>
      </c>
      <c r="I2456" t="s">
        <v>19</v>
      </c>
      <c r="J2456" t="s">
        <v>3</v>
      </c>
      <c r="K2456" t="s">
        <v>14</v>
      </c>
      <c r="L2456" t="s">
        <v>44</v>
      </c>
      <c r="M2456">
        <v>5</v>
      </c>
      <c r="N2456">
        <v>130.24</v>
      </c>
      <c r="O2456">
        <v>0.1</v>
      </c>
      <c r="P2456">
        <v>66.75</v>
      </c>
      <c r="Q2456">
        <v>586.08000000000004</v>
      </c>
      <c r="R2456">
        <v>333.75</v>
      </c>
      <c r="S2456">
        <v>252.33000000000004</v>
      </c>
      <c r="T2456">
        <v>0.43053849303849306</v>
      </c>
      <c r="U2456">
        <v>2026</v>
      </c>
      <c r="V2456" t="s">
        <v>90</v>
      </c>
      <c r="W2456">
        <v>11</v>
      </c>
      <c r="X2456" t="s">
        <v>92</v>
      </c>
    </row>
    <row r="2457" spans="1:24">
      <c r="A2457">
        <v>1666</v>
      </c>
      <c r="B2457" s="19">
        <v>46352</v>
      </c>
      <c r="C2457">
        <v>2026</v>
      </c>
      <c r="D2457" t="s">
        <v>90</v>
      </c>
      <c r="E2457">
        <v>11</v>
      </c>
      <c r="F2457" t="s">
        <v>92</v>
      </c>
      <c r="G2457" t="s">
        <v>0</v>
      </c>
      <c r="H2457" t="s">
        <v>50</v>
      </c>
      <c r="I2457" t="s">
        <v>8</v>
      </c>
      <c r="J2457" t="s">
        <v>3</v>
      </c>
      <c r="K2457" t="s">
        <v>4</v>
      </c>
      <c r="L2457" t="s">
        <v>22</v>
      </c>
      <c r="M2457">
        <v>3</v>
      </c>
      <c r="N2457">
        <v>50.18</v>
      </c>
      <c r="O2457">
        <v>0.1</v>
      </c>
      <c r="P2457">
        <v>23.12</v>
      </c>
      <c r="Q2457">
        <v>135.48599999999999</v>
      </c>
      <c r="R2457">
        <v>69.36</v>
      </c>
      <c r="S2457">
        <v>66.125999999999991</v>
      </c>
      <c r="T2457">
        <v>0.4880651875470528</v>
      </c>
      <c r="U2457">
        <v>2026</v>
      </c>
      <c r="V2457" t="s">
        <v>90</v>
      </c>
      <c r="W2457">
        <v>11</v>
      </c>
      <c r="X2457" t="s">
        <v>92</v>
      </c>
    </row>
    <row r="2458" spans="1:24">
      <c r="A2458">
        <v>3442</v>
      </c>
      <c r="B2458" s="19">
        <v>46352</v>
      </c>
      <c r="C2458">
        <v>2026</v>
      </c>
      <c r="D2458" t="s">
        <v>90</v>
      </c>
      <c r="E2458">
        <v>11</v>
      </c>
      <c r="F2458" t="s">
        <v>92</v>
      </c>
      <c r="G2458" t="s">
        <v>0</v>
      </c>
      <c r="H2458" t="s">
        <v>36</v>
      </c>
      <c r="I2458" t="s">
        <v>19</v>
      </c>
      <c r="J2458" t="s">
        <v>13</v>
      </c>
      <c r="K2458" t="s">
        <v>34</v>
      </c>
      <c r="L2458" t="s">
        <v>45</v>
      </c>
      <c r="M2458">
        <v>2</v>
      </c>
      <c r="N2458">
        <v>50.93</v>
      </c>
      <c r="O2458">
        <v>0.15</v>
      </c>
      <c r="P2458">
        <v>22.35</v>
      </c>
      <c r="Q2458">
        <v>86.581000000000003</v>
      </c>
      <c r="R2458">
        <v>44.7</v>
      </c>
      <c r="S2458">
        <v>41.881</v>
      </c>
      <c r="T2458">
        <v>0.48372044674928677</v>
      </c>
      <c r="U2458">
        <v>2026</v>
      </c>
      <c r="V2458" t="s">
        <v>90</v>
      </c>
      <c r="W2458">
        <v>11</v>
      </c>
      <c r="X2458" t="s">
        <v>92</v>
      </c>
    </row>
    <row r="2459" spans="1:24">
      <c r="A2459">
        <v>4177</v>
      </c>
      <c r="B2459" s="19">
        <v>46352</v>
      </c>
      <c r="C2459">
        <v>2026</v>
      </c>
      <c r="D2459" t="s">
        <v>90</v>
      </c>
      <c r="E2459">
        <v>11</v>
      </c>
      <c r="F2459" t="s">
        <v>92</v>
      </c>
      <c r="G2459" t="s">
        <v>11</v>
      </c>
      <c r="H2459" t="s">
        <v>39</v>
      </c>
      <c r="I2459" t="s">
        <v>2</v>
      </c>
      <c r="J2459" t="s">
        <v>16</v>
      </c>
      <c r="K2459" t="s">
        <v>4</v>
      </c>
      <c r="L2459" t="s">
        <v>22</v>
      </c>
      <c r="M2459">
        <v>1</v>
      </c>
      <c r="N2459">
        <v>49.6</v>
      </c>
      <c r="O2459">
        <v>0</v>
      </c>
      <c r="P2459">
        <v>22.62</v>
      </c>
      <c r="Q2459">
        <v>49.6</v>
      </c>
      <c r="R2459">
        <v>22.62</v>
      </c>
      <c r="S2459">
        <v>26.98</v>
      </c>
      <c r="T2459">
        <v>0.5439516129032258</v>
      </c>
      <c r="U2459">
        <v>2026</v>
      </c>
      <c r="V2459" t="s">
        <v>90</v>
      </c>
      <c r="W2459">
        <v>11</v>
      </c>
      <c r="X2459" t="s">
        <v>92</v>
      </c>
    </row>
    <row r="2460" spans="1:24">
      <c r="A2460">
        <v>4659</v>
      </c>
      <c r="B2460" s="19">
        <v>46352</v>
      </c>
      <c r="C2460">
        <v>2026</v>
      </c>
      <c r="D2460" t="s">
        <v>90</v>
      </c>
      <c r="E2460">
        <v>11</v>
      </c>
      <c r="F2460" t="s">
        <v>92</v>
      </c>
      <c r="G2460" t="s">
        <v>6</v>
      </c>
      <c r="H2460" t="s">
        <v>41</v>
      </c>
      <c r="I2460" t="s">
        <v>8</v>
      </c>
      <c r="J2460" t="s">
        <v>16</v>
      </c>
      <c r="K2460" t="s">
        <v>23</v>
      </c>
      <c r="L2460" t="s">
        <v>40</v>
      </c>
      <c r="M2460">
        <v>3</v>
      </c>
      <c r="N2460">
        <v>83.3</v>
      </c>
      <c r="O2460">
        <v>0.15</v>
      </c>
      <c r="P2460">
        <v>38.74</v>
      </c>
      <c r="Q2460">
        <v>212.41499999999996</v>
      </c>
      <c r="R2460">
        <v>116.22</v>
      </c>
      <c r="S2460">
        <v>96.194999999999965</v>
      </c>
      <c r="T2460">
        <v>0.45286349834051259</v>
      </c>
      <c r="U2460">
        <v>2026</v>
      </c>
      <c r="V2460" t="s">
        <v>90</v>
      </c>
      <c r="W2460">
        <v>11</v>
      </c>
      <c r="X2460" t="s">
        <v>92</v>
      </c>
    </row>
    <row r="2461" spans="1:24">
      <c r="A2461">
        <v>4667</v>
      </c>
      <c r="B2461" s="19">
        <v>46352</v>
      </c>
      <c r="C2461">
        <v>2026</v>
      </c>
      <c r="D2461" t="s">
        <v>90</v>
      </c>
      <c r="E2461">
        <v>11</v>
      </c>
      <c r="F2461" t="s">
        <v>92</v>
      </c>
      <c r="G2461" t="s">
        <v>6</v>
      </c>
      <c r="H2461" t="s">
        <v>49</v>
      </c>
      <c r="I2461" t="s">
        <v>28</v>
      </c>
      <c r="J2461" t="s">
        <v>16</v>
      </c>
      <c r="K2461" t="s">
        <v>14</v>
      </c>
      <c r="L2461" t="s">
        <v>15</v>
      </c>
      <c r="M2461">
        <v>1</v>
      </c>
      <c r="N2461">
        <v>35.89</v>
      </c>
      <c r="O2461">
        <v>0.05</v>
      </c>
      <c r="P2461">
        <v>13.53</v>
      </c>
      <c r="Q2461">
        <v>34.095500000000001</v>
      </c>
      <c r="R2461">
        <v>13.53</v>
      </c>
      <c r="S2461">
        <v>20.5655</v>
      </c>
      <c r="T2461">
        <v>0.60317343931017287</v>
      </c>
      <c r="U2461">
        <v>2026</v>
      </c>
      <c r="V2461" t="s">
        <v>90</v>
      </c>
      <c r="W2461">
        <v>11</v>
      </c>
      <c r="X2461" t="s">
        <v>92</v>
      </c>
    </row>
    <row r="2462" spans="1:24">
      <c r="A2462">
        <v>197</v>
      </c>
      <c r="B2462" s="19">
        <v>46353</v>
      </c>
      <c r="C2462">
        <v>2026</v>
      </c>
      <c r="D2462" t="s">
        <v>90</v>
      </c>
      <c r="E2462">
        <v>11</v>
      </c>
      <c r="F2462" t="s">
        <v>92</v>
      </c>
      <c r="G2462" t="s">
        <v>20</v>
      </c>
      <c r="H2462" t="s">
        <v>21</v>
      </c>
      <c r="I2462" t="s">
        <v>19</v>
      </c>
      <c r="J2462" t="s">
        <v>13</v>
      </c>
      <c r="K2462" t="s">
        <v>23</v>
      </c>
      <c r="L2462" t="s">
        <v>29</v>
      </c>
      <c r="M2462">
        <v>1</v>
      </c>
      <c r="N2462">
        <v>195.32</v>
      </c>
      <c r="O2462">
        <v>0</v>
      </c>
      <c r="P2462">
        <v>103.21</v>
      </c>
      <c r="Q2462">
        <v>195.32</v>
      </c>
      <c r="R2462">
        <v>103.21</v>
      </c>
      <c r="S2462">
        <v>92.11</v>
      </c>
      <c r="T2462">
        <v>0.47158509113250052</v>
      </c>
      <c r="U2462">
        <v>2026</v>
      </c>
      <c r="V2462" t="s">
        <v>90</v>
      </c>
      <c r="W2462">
        <v>11</v>
      </c>
      <c r="X2462" t="s">
        <v>92</v>
      </c>
    </row>
    <row r="2463" spans="1:24">
      <c r="A2463">
        <v>361</v>
      </c>
      <c r="B2463" s="19">
        <v>46353</v>
      </c>
      <c r="C2463">
        <v>2026</v>
      </c>
      <c r="D2463" t="s">
        <v>90</v>
      </c>
      <c r="E2463">
        <v>11</v>
      </c>
      <c r="F2463" t="s">
        <v>92</v>
      </c>
      <c r="G2463" t="s">
        <v>6</v>
      </c>
      <c r="H2463" t="s">
        <v>27</v>
      </c>
      <c r="I2463" t="s">
        <v>2</v>
      </c>
      <c r="J2463" t="s">
        <v>3</v>
      </c>
      <c r="K2463" t="s">
        <v>14</v>
      </c>
      <c r="L2463" t="s">
        <v>15</v>
      </c>
      <c r="M2463">
        <v>1</v>
      </c>
      <c r="N2463">
        <v>36.36</v>
      </c>
      <c r="O2463">
        <v>0.05</v>
      </c>
      <c r="P2463">
        <v>13.33</v>
      </c>
      <c r="Q2463">
        <v>34.541999999999994</v>
      </c>
      <c r="R2463">
        <v>13.33</v>
      </c>
      <c r="S2463">
        <v>21.211999999999996</v>
      </c>
      <c r="T2463">
        <v>0.61409298824619307</v>
      </c>
      <c r="U2463">
        <v>2026</v>
      </c>
      <c r="V2463" t="s">
        <v>90</v>
      </c>
      <c r="W2463">
        <v>11</v>
      </c>
      <c r="X2463" t="s">
        <v>92</v>
      </c>
    </row>
    <row r="2464" spans="1:24">
      <c r="A2464">
        <v>841</v>
      </c>
      <c r="B2464" s="19">
        <v>46353</v>
      </c>
      <c r="C2464">
        <v>2026</v>
      </c>
      <c r="D2464" t="s">
        <v>90</v>
      </c>
      <c r="E2464">
        <v>11</v>
      </c>
      <c r="F2464" t="s">
        <v>92</v>
      </c>
      <c r="G2464" t="s">
        <v>6</v>
      </c>
      <c r="H2464" t="s">
        <v>43</v>
      </c>
      <c r="I2464" t="s">
        <v>2</v>
      </c>
      <c r="J2464" t="s">
        <v>3</v>
      </c>
      <c r="K2464" t="s">
        <v>14</v>
      </c>
      <c r="L2464" t="s">
        <v>15</v>
      </c>
      <c r="M2464">
        <v>2</v>
      </c>
      <c r="N2464">
        <v>35.85</v>
      </c>
      <c r="O2464">
        <v>0.05</v>
      </c>
      <c r="P2464">
        <v>13.69</v>
      </c>
      <c r="Q2464">
        <v>68.114999999999995</v>
      </c>
      <c r="R2464">
        <v>27.38</v>
      </c>
      <c r="S2464">
        <v>40.734999999999999</v>
      </c>
      <c r="T2464">
        <v>0.59803273875064233</v>
      </c>
      <c r="U2464">
        <v>2026</v>
      </c>
      <c r="V2464" t="s">
        <v>90</v>
      </c>
      <c r="W2464">
        <v>11</v>
      </c>
      <c r="X2464" t="s">
        <v>92</v>
      </c>
    </row>
    <row r="2465" spans="1:24">
      <c r="A2465">
        <v>903</v>
      </c>
      <c r="B2465" s="19">
        <v>46353</v>
      </c>
      <c r="C2465">
        <v>2026</v>
      </c>
      <c r="D2465" t="s">
        <v>90</v>
      </c>
      <c r="E2465">
        <v>11</v>
      </c>
      <c r="F2465" t="s">
        <v>92</v>
      </c>
      <c r="G2465" t="s">
        <v>20</v>
      </c>
      <c r="H2465" t="s">
        <v>33</v>
      </c>
      <c r="I2465" t="s">
        <v>2</v>
      </c>
      <c r="J2465" t="s">
        <v>13</v>
      </c>
      <c r="K2465" t="s">
        <v>14</v>
      </c>
      <c r="L2465" t="s">
        <v>32</v>
      </c>
      <c r="M2465">
        <v>4</v>
      </c>
      <c r="N2465">
        <v>46.73</v>
      </c>
      <c r="O2465">
        <v>0</v>
      </c>
      <c r="P2465">
        <v>17.989999999999998</v>
      </c>
      <c r="Q2465">
        <v>186.92</v>
      </c>
      <c r="R2465">
        <v>71.959999999999994</v>
      </c>
      <c r="S2465">
        <v>114.96</v>
      </c>
      <c r="T2465">
        <v>0.61502246950567085</v>
      </c>
      <c r="U2465">
        <v>2026</v>
      </c>
      <c r="V2465" t="s">
        <v>90</v>
      </c>
      <c r="W2465">
        <v>11</v>
      </c>
      <c r="X2465" t="s">
        <v>92</v>
      </c>
    </row>
    <row r="2466" spans="1:24">
      <c r="A2466">
        <v>1278</v>
      </c>
      <c r="B2466" s="19">
        <v>46353</v>
      </c>
      <c r="C2466">
        <v>2026</v>
      </c>
      <c r="D2466" t="s">
        <v>90</v>
      </c>
      <c r="E2466">
        <v>11</v>
      </c>
      <c r="F2466" t="s">
        <v>92</v>
      </c>
      <c r="G2466" t="s">
        <v>20</v>
      </c>
      <c r="H2466" t="s">
        <v>47</v>
      </c>
      <c r="I2466" t="s">
        <v>19</v>
      </c>
      <c r="J2466" t="s">
        <v>3</v>
      </c>
      <c r="K2466" t="s">
        <v>9</v>
      </c>
      <c r="L2466" t="s">
        <v>17</v>
      </c>
      <c r="M2466">
        <v>3</v>
      </c>
      <c r="N2466">
        <v>143.72</v>
      </c>
      <c r="O2466">
        <v>0.15</v>
      </c>
      <c r="P2466">
        <v>78.56</v>
      </c>
      <c r="Q2466">
        <v>366.48599999999999</v>
      </c>
      <c r="R2466">
        <v>235.68</v>
      </c>
      <c r="S2466">
        <v>130.80599999999998</v>
      </c>
      <c r="T2466">
        <v>0.35691950033561987</v>
      </c>
      <c r="U2466">
        <v>2026</v>
      </c>
      <c r="V2466" t="s">
        <v>90</v>
      </c>
      <c r="W2466">
        <v>11</v>
      </c>
      <c r="X2466" t="s">
        <v>92</v>
      </c>
    </row>
    <row r="2467" spans="1:24">
      <c r="A2467">
        <v>2091</v>
      </c>
      <c r="B2467" s="19">
        <v>46353</v>
      </c>
      <c r="C2467">
        <v>2026</v>
      </c>
      <c r="D2467" t="s">
        <v>90</v>
      </c>
      <c r="E2467">
        <v>11</v>
      </c>
      <c r="F2467" t="s">
        <v>92</v>
      </c>
      <c r="G2467" t="s">
        <v>6</v>
      </c>
      <c r="H2467" t="s">
        <v>43</v>
      </c>
      <c r="I2467" t="s">
        <v>28</v>
      </c>
      <c r="J2467" t="s">
        <v>13</v>
      </c>
      <c r="K2467" t="s">
        <v>34</v>
      </c>
      <c r="L2467" t="s">
        <v>42</v>
      </c>
      <c r="M2467">
        <v>1</v>
      </c>
      <c r="N2467">
        <v>35.590000000000003</v>
      </c>
      <c r="O2467">
        <v>0</v>
      </c>
      <c r="P2467">
        <v>13.57</v>
      </c>
      <c r="Q2467">
        <v>35.590000000000003</v>
      </c>
      <c r="R2467">
        <v>13.57</v>
      </c>
      <c r="S2467">
        <v>22.020000000000003</v>
      </c>
      <c r="T2467">
        <v>0.61871312166338865</v>
      </c>
      <c r="U2467">
        <v>2026</v>
      </c>
      <c r="V2467" t="s">
        <v>90</v>
      </c>
      <c r="W2467">
        <v>11</v>
      </c>
      <c r="X2467" t="s">
        <v>92</v>
      </c>
    </row>
    <row r="2468" spans="1:24">
      <c r="A2468">
        <v>3070</v>
      </c>
      <c r="B2468" s="19">
        <v>46353</v>
      </c>
      <c r="C2468">
        <v>2026</v>
      </c>
      <c r="D2468" t="s">
        <v>90</v>
      </c>
      <c r="E2468">
        <v>11</v>
      </c>
      <c r="F2468" t="s">
        <v>92</v>
      </c>
      <c r="G2468" t="s">
        <v>20</v>
      </c>
      <c r="H2468" t="s">
        <v>47</v>
      </c>
      <c r="I2468" t="s">
        <v>28</v>
      </c>
      <c r="J2468" t="s">
        <v>3</v>
      </c>
      <c r="K2468" t="s">
        <v>9</v>
      </c>
      <c r="L2468" t="s">
        <v>46</v>
      </c>
      <c r="M2468">
        <v>4</v>
      </c>
      <c r="N2468">
        <v>71.11</v>
      </c>
      <c r="O2468">
        <v>0.05</v>
      </c>
      <c r="P2468">
        <v>32.25</v>
      </c>
      <c r="Q2468">
        <v>270.21799999999996</v>
      </c>
      <c r="R2468">
        <v>129</v>
      </c>
      <c r="S2468">
        <v>141.21799999999996</v>
      </c>
      <c r="T2468">
        <v>0.52260767232382732</v>
      </c>
      <c r="U2468">
        <v>2026</v>
      </c>
      <c r="V2468" t="s">
        <v>90</v>
      </c>
      <c r="W2468">
        <v>11</v>
      </c>
      <c r="X2468" t="s">
        <v>92</v>
      </c>
    </row>
    <row r="2469" spans="1:24">
      <c r="A2469">
        <v>4007</v>
      </c>
      <c r="B2469" s="19">
        <v>46353</v>
      </c>
      <c r="C2469">
        <v>2026</v>
      </c>
      <c r="D2469" t="s">
        <v>90</v>
      </c>
      <c r="E2469">
        <v>11</v>
      </c>
      <c r="F2469" t="s">
        <v>92</v>
      </c>
      <c r="G2469" t="s">
        <v>0</v>
      </c>
      <c r="H2469" t="s">
        <v>36</v>
      </c>
      <c r="I2469" t="s">
        <v>28</v>
      </c>
      <c r="J2469" t="s">
        <v>16</v>
      </c>
      <c r="K2469" t="s">
        <v>4</v>
      </c>
      <c r="L2469" t="s">
        <v>22</v>
      </c>
      <c r="M2469">
        <v>5</v>
      </c>
      <c r="N2469">
        <v>51.04</v>
      </c>
      <c r="O2469">
        <v>0</v>
      </c>
      <c r="P2469">
        <v>22.69</v>
      </c>
      <c r="Q2469">
        <v>255.2</v>
      </c>
      <c r="R2469">
        <v>113.45</v>
      </c>
      <c r="S2469">
        <v>141.75</v>
      </c>
      <c r="T2469">
        <v>0.55544670846394983</v>
      </c>
      <c r="U2469">
        <v>2026</v>
      </c>
      <c r="V2469" t="s">
        <v>90</v>
      </c>
      <c r="W2469">
        <v>11</v>
      </c>
      <c r="X2469" t="s">
        <v>92</v>
      </c>
    </row>
    <row r="2470" spans="1:24">
      <c r="A2470">
        <v>4488</v>
      </c>
      <c r="B2470" s="19">
        <v>46353</v>
      </c>
      <c r="C2470">
        <v>2026</v>
      </c>
      <c r="D2470" t="s">
        <v>90</v>
      </c>
      <c r="E2470">
        <v>11</v>
      </c>
      <c r="F2470" t="s">
        <v>92</v>
      </c>
      <c r="G2470" t="s">
        <v>6</v>
      </c>
      <c r="H2470" t="s">
        <v>49</v>
      </c>
      <c r="I2470" t="s">
        <v>19</v>
      </c>
      <c r="J2470" t="s">
        <v>3</v>
      </c>
      <c r="K2470" t="s">
        <v>14</v>
      </c>
      <c r="L2470" t="s">
        <v>48</v>
      </c>
      <c r="M2470">
        <v>3</v>
      </c>
      <c r="N2470">
        <v>161.66</v>
      </c>
      <c r="O2470">
        <v>0.05</v>
      </c>
      <c r="P2470">
        <v>88.3</v>
      </c>
      <c r="Q2470">
        <v>460.73099999999999</v>
      </c>
      <c r="R2470">
        <v>264.89999999999998</v>
      </c>
      <c r="S2470">
        <v>195.83100000000002</v>
      </c>
      <c r="T2470">
        <v>0.42504411467863029</v>
      </c>
      <c r="U2470">
        <v>2026</v>
      </c>
      <c r="V2470" t="s">
        <v>90</v>
      </c>
      <c r="W2470">
        <v>11</v>
      </c>
      <c r="X2470" t="s">
        <v>92</v>
      </c>
    </row>
    <row r="2471" spans="1:24">
      <c r="A2471">
        <v>5159</v>
      </c>
      <c r="B2471" s="19">
        <v>46353</v>
      </c>
      <c r="C2471">
        <v>2026</v>
      </c>
      <c r="D2471" t="s">
        <v>90</v>
      </c>
      <c r="E2471">
        <v>11</v>
      </c>
      <c r="F2471" t="s">
        <v>92</v>
      </c>
      <c r="G2471" t="s">
        <v>20</v>
      </c>
      <c r="H2471" t="s">
        <v>47</v>
      </c>
      <c r="I2471" t="s">
        <v>2</v>
      </c>
      <c r="J2471" t="s">
        <v>16</v>
      </c>
      <c r="K2471" t="s">
        <v>23</v>
      </c>
      <c r="L2471" t="s">
        <v>40</v>
      </c>
      <c r="M2471">
        <v>2</v>
      </c>
      <c r="N2471">
        <v>80.400000000000006</v>
      </c>
      <c r="O2471">
        <v>0.15</v>
      </c>
      <c r="P2471">
        <v>38.869999999999997</v>
      </c>
      <c r="Q2471">
        <v>136.68</v>
      </c>
      <c r="R2471">
        <v>77.739999999999995</v>
      </c>
      <c r="S2471">
        <v>58.940000000000012</v>
      </c>
      <c r="T2471">
        <v>0.43122622183201648</v>
      </c>
      <c r="U2471">
        <v>2026</v>
      </c>
      <c r="V2471" t="s">
        <v>90</v>
      </c>
      <c r="W2471">
        <v>11</v>
      </c>
      <c r="X2471" t="s">
        <v>92</v>
      </c>
    </row>
    <row r="2472" spans="1:24">
      <c r="A2472">
        <v>669</v>
      </c>
      <c r="B2472" s="19">
        <v>46354</v>
      </c>
      <c r="C2472">
        <v>2026</v>
      </c>
      <c r="D2472" t="s">
        <v>90</v>
      </c>
      <c r="E2472">
        <v>11</v>
      </c>
      <c r="F2472" t="s">
        <v>92</v>
      </c>
      <c r="G2472" t="s">
        <v>11</v>
      </c>
      <c r="H2472" t="s">
        <v>18</v>
      </c>
      <c r="I2472" t="s">
        <v>2</v>
      </c>
      <c r="J2472" t="s">
        <v>3</v>
      </c>
      <c r="K2472" t="s">
        <v>34</v>
      </c>
      <c r="L2472" t="s">
        <v>42</v>
      </c>
      <c r="M2472">
        <v>3</v>
      </c>
      <c r="N2472">
        <v>36.81</v>
      </c>
      <c r="O2472">
        <v>0.05</v>
      </c>
      <c r="P2472">
        <v>13.82</v>
      </c>
      <c r="Q2472">
        <v>104.9085</v>
      </c>
      <c r="R2472">
        <v>41.46</v>
      </c>
      <c r="S2472">
        <v>63.448500000000003</v>
      </c>
      <c r="T2472">
        <v>0.60479846723573405</v>
      </c>
      <c r="U2472">
        <v>2026</v>
      </c>
      <c r="V2472" t="s">
        <v>90</v>
      </c>
      <c r="W2472">
        <v>11</v>
      </c>
      <c r="X2472" t="s">
        <v>92</v>
      </c>
    </row>
    <row r="2473" spans="1:24">
      <c r="A2473">
        <v>686</v>
      </c>
      <c r="B2473" s="19">
        <v>46354</v>
      </c>
      <c r="C2473">
        <v>2026</v>
      </c>
      <c r="D2473" t="s">
        <v>90</v>
      </c>
      <c r="E2473">
        <v>11</v>
      </c>
      <c r="F2473" t="s">
        <v>92</v>
      </c>
      <c r="G2473" t="s">
        <v>6</v>
      </c>
      <c r="H2473" t="s">
        <v>43</v>
      </c>
      <c r="I2473" t="s">
        <v>28</v>
      </c>
      <c r="J2473" t="s">
        <v>3</v>
      </c>
      <c r="K2473" t="s">
        <v>14</v>
      </c>
      <c r="L2473" t="s">
        <v>44</v>
      </c>
      <c r="M2473">
        <v>2</v>
      </c>
      <c r="N2473">
        <v>132.61000000000001</v>
      </c>
      <c r="O2473">
        <v>0.1</v>
      </c>
      <c r="P2473">
        <v>67.3</v>
      </c>
      <c r="Q2473">
        <v>238.69800000000004</v>
      </c>
      <c r="R2473">
        <v>134.6</v>
      </c>
      <c r="S2473">
        <v>104.09800000000004</v>
      </c>
      <c r="T2473">
        <v>0.43610755012610086</v>
      </c>
      <c r="U2473">
        <v>2026</v>
      </c>
      <c r="V2473" t="s">
        <v>90</v>
      </c>
      <c r="W2473">
        <v>11</v>
      </c>
      <c r="X2473" t="s">
        <v>92</v>
      </c>
    </row>
    <row r="2474" spans="1:24">
      <c r="A2474">
        <v>990</v>
      </c>
      <c r="B2474" s="19">
        <v>46354</v>
      </c>
      <c r="C2474">
        <v>2026</v>
      </c>
      <c r="D2474" t="s">
        <v>90</v>
      </c>
      <c r="E2474">
        <v>11</v>
      </c>
      <c r="F2474" t="s">
        <v>92</v>
      </c>
      <c r="G2474" t="s">
        <v>0</v>
      </c>
      <c r="H2474" t="s">
        <v>50</v>
      </c>
      <c r="I2474" t="s">
        <v>2</v>
      </c>
      <c r="J2474" t="s">
        <v>3</v>
      </c>
      <c r="K2474" t="s">
        <v>4</v>
      </c>
      <c r="L2474" t="s">
        <v>26</v>
      </c>
      <c r="M2474">
        <v>5</v>
      </c>
      <c r="N2474">
        <v>39.79</v>
      </c>
      <c r="O2474">
        <v>0.1</v>
      </c>
      <c r="P2474">
        <v>17.09</v>
      </c>
      <c r="Q2474">
        <v>179.05500000000001</v>
      </c>
      <c r="R2474">
        <v>85.45</v>
      </c>
      <c r="S2474">
        <v>93.605000000000004</v>
      </c>
      <c r="T2474">
        <v>0.52277233252352628</v>
      </c>
      <c r="U2474">
        <v>2026</v>
      </c>
      <c r="V2474" t="s">
        <v>90</v>
      </c>
      <c r="W2474">
        <v>11</v>
      </c>
      <c r="X2474" t="s">
        <v>92</v>
      </c>
    </row>
    <row r="2475" spans="1:24">
      <c r="A2475">
        <v>1134</v>
      </c>
      <c r="B2475" s="19">
        <v>46354</v>
      </c>
      <c r="C2475">
        <v>2026</v>
      </c>
      <c r="D2475" t="s">
        <v>90</v>
      </c>
      <c r="E2475">
        <v>11</v>
      </c>
      <c r="F2475" t="s">
        <v>92</v>
      </c>
      <c r="G2475" t="s">
        <v>20</v>
      </c>
      <c r="H2475" t="s">
        <v>21</v>
      </c>
      <c r="I2475" t="s">
        <v>2</v>
      </c>
      <c r="J2475" t="s">
        <v>3</v>
      </c>
      <c r="K2475" t="s">
        <v>14</v>
      </c>
      <c r="L2475" t="s">
        <v>15</v>
      </c>
      <c r="M2475">
        <v>2</v>
      </c>
      <c r="N2475">
        <v>36.119999999999997</v>
      </c>
      <c r="O2475">
        <v>0.1</v>
      </c>
      <c r="P2475">
        <v>13.61</v>
      </c>
      <c r="Q2475">
        <v>65.015999999999991</v>
      </c>
      <c r="R2475">
        <v>27.22</v>
      </c>
      <c r="S2475">
        <v>37.795999999999992</v>
      </c>
      <c r="T2475">
        <v>0.58133382551987201</v>
      </c>
      <c r="U2475">
        <v>2026</v>
      </c>
      <c r="V2475" t="s">
        <v>90</v>
      </c>
      <c r="W2475">
        <v>11</v>
      </c>
      <c r="X2475" t="s">
        <v>92</v>
      </c>
    </row>
    <row r="2476" spans="1:24">
      <c r="A2476">
        <v>1770</v>
      </c>
      <c r="B2476" s="19">
        <v>46354</v>
      </c>
      <c r="C2476">
        <v>2026</v>
      </c>
      <c r="D2476" t="s">
        <v>90</v>
      </c>
      <c r="E2476">
        <v>11</v>
      </c>
      <c r="F2476" t="s">
        <v>92</v>
      </c>
      <c r="G2476" t="s">
        <v>20</v>
      </c>
      <c r="H2476" t="s">
        <v>31</v>
      </c>
      <c r="I2476" t="s">
        <v>19</v>
      </c>
      <c r="J2476" t="s">
        <v>3</v>
      </c>
      <c r="K2476" t="s">
        <v>9</v>
      </c>
      <c r="L2476" t="s">
        <v>37</v>
      </c>
      <c r="M2476">
        <v>5</v>
      </c>
      <c r="N2476">
        <v>153.93</v>
      </c>
      <c r="O2476">
        <v>0.05</v>
      </c>
      <c r="P2476">
        <v>77.27</v>
      </c>
      <c r="Q2476">
        <v>731.16750000000002</v>
      </c>
      <c r="R2476">
        <v>386.34999999999997</v>
      </c>
      <c r="S2476">
        <v>344.81750000000005</v>
      </c>
      <c r="T2476">
        <v>0.4715985051304934</v>
      </c>
      <c r="U2476">
        <v>2026</v>
      </c>
      <c r="V2476" t="s">
        <v>90</v>
      </c>
      <c r="W2476">
        <v>11</v>
      </c>
      <c r="X2476" t="s">
        <v>92</v>
      </c>
    </row>
    <row r="2477" spans="1:24">
      <c r="A2477">
        <v>3396</v>
      </c>
      <c r="B2477" s="19">
        <v>46354</v>
      </c>
      <c r="C2477">
        <v>2026</v>
      </c>
      <c r="D2477" t="s">
        <v>90</v>
      </c>
      <c r="E2477">
        <v>11</v>
      </c>
      <c r="F2477" t="s">
        <v>92</v>
      </c>
      <c r="G2477" t="s">
        <v>11</v>
      </c>
      <c r="H2477" t="s">
        <v>18</v>
      </c>
      <c r="I2477" t="s">
        <v>19</v>
      </c>
      <c r="J2477" t="s">
        <v>13</v>
      </c>
      <c r="K2477" t="s">
        <v>34</v>
      </c>
      <c r="L2477" t="s">
        <v>45</v>
      </c>
      <c r="M2477">
        <v>3</v>
      </c>
      <c r="N2477">
        <v>50.67</v>
      </c>
      <c r="O2477">
        <v>0.05</v>
      </c>
      <c r="P2477">
        <v>22.25</v>
      </c>
      <c r="Q2477">
        <v>144.40949999999998</v>
      </c>
      <c r="R2477">
        <v>66.75</v>
      </c>
      <c r="S2477">
        <v>77.65949999999998</v>
      </c>
      <c r="T2477">
        <v>0.53777279195620775</v>
      </c>
      <c r="U2477">
        <v>2026</v>
      </c>
      <c r="V2477" t="s">
        <v>90</v>
      </c>
      <c r="W2477">
        <v>11</v>
      </c>
      <c r="X2477" t="s">
        <v>92</v>
      </c>
    </row>
    <row r="2478" spans="1:24">
      <c r="A2478">
        <v>4259</v>
      </c>
      <c r="B2478" s="19">
        <v>46354</v>
      </c>
      <c r="C2478">
        <v>2026</v>
      </c>
      <c r="D2478" t="s">
        <v>90</v>
      </c>
      <c r="E2478">
        <v>11</v>
      </c>
      <c r="F2478" t="s">
        <v>92</v>
      </c>
      <c r="G2478" t="s">
        <v>11</v>
      </c>
      <c r="H2478" t="s">
        <v>18</v>
      </c>
      <c r="I2478" t="s">
        <v>2</v>
      </c>
      <c r="J2478" t="s">
        <v>3</v>
      </c>
      <c r="K2478" t="s">
        <v>9</v>
      </c>
      <c r="L2478" t="s">
        <v>46</v>
      </c>
      <c r="M2478">
        <v>4</v>
      </c>
      <c r="N2478">
        <v>72.77</v>
      </c>
      <c r="O2478">
        <v>0</v>
      </c>
      <c r="P2478">
        <v>32.090000000000003</v>
      </c>
      <c r="Q2478">
        <v>291.08</v>
      </c>
      <c r="R2478">
        <v>128.36000000000001</v>
      </c>
      <c r="S2478">
        <v>162.71999999999997</v>
      </c>
      <c r="T2478">
        <v>0.55902157482479031</v>
      </c>
      <c r="U2478">
        <v>2026</v>
      </c>
      <c r="V2478" t="s">
        <v>90</v>
      </c>
      <c r="W2478">
        <v>11</v>
      </c>
      <c r="X2478" t="s">
        <v>92</v>
      </c>
    </row>
    <row r="2479" spans="1:24">
      <c r="A2479">
        <v>4440</v>
      </c>
      <c r="B2479" s="19">
        <v>46354</v>
      </c>
      <c r="C2479">
        <v>2026</v>
      </c>
      <c r="D2479" t="s">
        <v>90</v>
      </c>
      <c r="E2479">
        <v>11</v>
      </c>
      <c r="F2479" t="s">
        <v>92</v>
      </c>
      <c r="G2479" t="s">
        <v>11</v>
      </c>
      <c r="H2479" t="s">
        <v>39</v>
      </c>
      <c r="I2479" t="s">
        <v>28</v>
      </c>
      <c r="J2479" t="s">
        <v>13</v>
      </c>
      <c r="K2479" t="s">
        <v>14</v>
      </c>
      <c r="L2479" t="s">
        <v>32</v>
      </c>
      <c r="M2479">
        <v>1</v>
      </c>
      <c r="N2479">
        <v>46.45</v>
      </c>
      <c r="O2479">
        <v>0.1</v>
      </c>
      <c r="P2479">
        <v>17.96</v>
      </c>
      <c r="Q2479">
        <v>41.805000000000007</v>
      </c>
      <c r="R2479">
        <v>17.96</v>
      </c>
      <c r="S2479">
        <v>23.845000000000006</v>
      </c>
      <c r="T2479">
        <v>0.57038631742614521</v>
      </c>
      <c r="U2479">
        <v>2026</v>
      </c>
      <c r="V2479" t="s">
        <v>90</v>
      </c>
      <c r="W2479">
        <v>11</v>
      </c>
      <c r="X2479" t="s">
        <v>92</v>
      </c>
    </row>
    <row r="2480" spans="1:24">
      <c r="A2480">
        <v>5115</v>
      </c>
      <c r="B2480" s="19">
        <v>46354</v>
      </c>
      <c r="C2480">
        <v>2026</v>
      </c>
      <c r="D2480" t="s">
        <v>90</v>
      </c>
      <c r="E2480">
        <v>11</v>
      </c>
      <c r="F2480" t="s">
        <v>92</v>
      </c>
      <c r="G2480" t="s">
        <v>0</v>
      </c>
      <c r="H2480" t="s">
        <v>50</v>
      </c>
      <c r="I2480" t="s">
        <v>2</v>
      </c>
      <c r="J2480" t="s">
        <v>13</v>
      </c>
      <c r="K2480" t="s">
        <v>14</v>
      </c>
      <c r="L2480" t="s">
        <v>48</v>
      </c>
      <c r="M2480">
        <v>1</v>
      </c>
      <c r="N2480">
        <v>165.75</v>
      </c>
      <c r="O2480">
        <v>0.2</v>
      </c>
      <c r="P2480">
        <v>89.16</v>
      </c>
      <c r="Q2480">
        <v>132.6</v>
      </c>
      <c r="R2480">
        <v>89.16</v>
      </c>
      <c r="S2480">
        <v>43.44</v>
      </c>
      <c r="T2480">
        <v>0.32760180995475113</v>
      </c>
      <c r="U2480">
        <v>2026</v>
      </c>
      <c r="V2480" t="s">
        <v>90</v>
      </c>
      <c r="W2480">
        <v>11</v>
      </c>
      <c r="X2480" t="s">
        <v>92</v>
      </c>
    </row>
    <row r="2481" spans="1:24">
      <c r="A2481">
        <v>5136</v>
      </c>
      <c r="B2481" s="19">
        <v>46354</v>
      </c>
      <c r="C2481">
        <v>2026</v>
      </c>
      <c r="D2481" t="s">
        <v>90</v>
      </c>
      <c r="E2481">
        <v>11</v>
      </c>
      <c r="F2481" t="s">
        <v>92</v>
      </c>
      <c r="G2481" t="s">
        <v>11</v>
      </c>
      <c r="H2481" t="s">
        <v>12</v>
      </c>
      <c r="I2481" t="s">
        <v>28</v>
      </c>
      <c r="J2481" t="s">
        <v>13</v>
      </c>
      <c r="K2481" t="s">
        <v>23</v>
      </c>
      <c r="L2481" t="s">
        <v>29</v>
      </c>
      <c r="M2481">
        <v>4</v>
      </c>
      <c r="N2481">
        <v>198.02</v>
      </c>
      <c r="O2481">
        <v>0.05</v>
      </c>
      <c r="P2481">
        <v>103.82</v>
      </c>
      <c r="Q2481">
        <v>752.476</v>
      </c>
      <c r="R2481">
        <v>415.28</v>
      </c>
      <c r="S2481">
        <v>337.19600000000003</v>
      </c>
      <c r="T2481">
        <v>0.44811528872681655</v>
      </c>
      <c r="U2481">
        <v>2026</v>
      </c>
      <c r="V2481" t="s">
        <v>90</v>
      </c>
      <c r="W2481">
        <v>11</v>
      </c>
      <c r="X2481" t="s">
        <v>92</v>
      </c>
    </row>
    <row r="2482" spans="1:24">
      <c r="A2482">
        <v>562</v>
      </c>
      <c r="B2482" s="19">
        <v>46355</v>
      </c>
      <c r="C2482">
        <v>2026</v>
      </c>
      <c r="D2482" t="s">
        <v>90</v>
      </c>
      <c r="E2482">
        <v>11</v>
      </c>
      <c r="F2482" t="s">
        <v>92</v>
      </c>
      <c r="G2482" t="s">
        <v>6</v>
      </c>
      <c r="H2482" t="s">
        <v>43</v>
      </c>
      <c r="I2482" t="s">
        <v>2</v>
      </c>
      <c r="J2482" t="s">
        <v>13</v>
      </c>
      <c r="K2482" t="s">
        <v>14</v>
      </c>
      <c r="L2482" t="s">
        <v>32</v>
      </c>
      <c r="M2482">
        <v>1</v>
      </c>
      <c r="N2482">
        <v>46.3</v>
      </c>
      <c r="O2482">
        <v>0.2</v>
      </c>
      <c r="P2482">
        <v>18.78</v>
      </c>
      <c r="Q2482">
        <v>37.04</v>
      </c>
      <c r="R2482">
        <v>18.78</v>
      </c>
      <c r="S2482">
        <v>18.259999999999998</v>
      </c>
      <c r="T2482">
        <v>0.49298056155507552</v>
      </c>
      <c r="U2482">
        <v>2026</v>
      </c>
      <c r="V2482" t="s">
        <v>90</v>
      </c>
      <c r="W2482">
        <v>11</v>
      </c>
      <c r="X2482" t="s">
        <v>92</v>
      </c>
    </row>
    <row r="2483" spans="1:24">
      <c r="A2483">
        <v>806</v>
      </c>
      <c r="B2483" s="19">
        <v>46355</v>
      </c>
      <c r="C2483">
        <v>2026</v>
      </c>
      <c r="D2483" t="s">
        <v>90</v>
      </c>
      <c r="E2483">
        <v>11</v>
      </c>
      <c r="F2483" t="s">
        <v>92</v>
      </c>
      <c r="G2483" t="s">
        <v>0</v>
      </c>
      <c r="H2483" t="s">
        <v>50</v>
      </c>
      <c r="I2483" t="s">
        <v>28</v>
      </c>
      <c r="J2483" t="s">
        <v>3</v>
      </c>
      <c r="K2483" t="s">
        <v>34</v>
      </c>
      <c r="L2483" t="s">
        <v>35</v>
      </c>
      <c r="M2483">
        <v>1</v>
      </c>
      <c r="N2483">
        <v>39.659999999999997</v>
      </c>
      <c r="O2483">
        <v>0</v>
      </c>
      <c r="P2483">
        <v>14.76</v>
      </c>
      <c r="Q2483">
        <v>39.659999999999997</v>
      </c>
      <c r="R2483">
        <v>14.76</v>
      </c>
      <c r="S2483">
        <v>24.9</v>
      </c>
      <c r="T2483">
        <v>0.62783661119515888</v>
      </c>
      <c r="U2483">
        <v>2026</v>
      </c>
      <c r="V2483" t="s">
        <v>90</v>
      </c>
      <c r="W2483">
        <v>11</v>
      </c>
      <c r="X2483" t="s">
        <v>92</v>
      </c>
    </row>
    <row r="2484" spans="1:24">
      <c r="A2484">
        <v>3150</v>
      </c>
      <c r="B2484" s="19">
        <v>46355</v>
      </c>
      <c r="C2484">
        <v>2026</v>
      </c>
      <c r="D2484" t="s">
        <v>90</v>
      </c>
      <c r="E2484">
        <v>11</v>
      </c>
      <c r="F2484" t="s">
        <v>92</v>
      </c>
      <c r="G2484" t="s">
        <v>6</v>
      </c>
      <c r="H2484" t="s">
        <v>27</v>
      </c>
      <c r="I2484" t="s">
        <v>2</v>
      </c>
      <c r="J2484" t="s">
        <v>13</v>
      </c>
      <c r="K2484" t="s">
        <v>23</v>
      </c>
      <c r="L2484" t="s">
        <v>40</v>
      </c>
      <c r="M2484">
        <v>3</v>
      </c>
      <c r="N2484">
        <v>80.72</v>
      </c>
      <c r="O2484">
        <v>0.05</v>
      </c>
      <c r="P2484">
        <v>39.130000000000003</v>
      </c>
      <c r="Q2484">
        <v>230.05199999999999</v>
      </c>
      <c r="R2484">
        <v>117.39000000000001</v>
      </c>
      <c r="S2484">
        <v>112.66199999999998</v>
      </c>
      <c r="T2484">
        <v>0.48972406238589528</v>
      </c>
      <c r="U2484">
        <v>2026</v>
      </c>
      <c r="V2484" t="s">
        <v>90</v>
      </c>
      <c r="W2484">
        <v>11</v>
      </c>
      <c r="X2484" t="s">
        <v>92</v>
      </c>
    </row>
    <row r="2485" spans="1:24">
      <c r="A2485">
        <v>4847</v>
      </c>
      <c r="B2485" s="19">
        <v>46355</v>
      </c>
      <c r="C2485">
        <v>2026</v>
      </c>
      <c r="D2485" t="s">
        <v>90</v>
      </c>
      <c r="E2485">
        <v>11</v>
      </c>
      <c r="F2485" t="s">
        <v>92</v>
      </c>
      <c r="G2485" t="s">
        <v>6</v>
      </c>
      <c r="H2485" t="s">
        <v>49</v>
      </c>
      <c r="I2485" t="s">
        <v>28</v>
      </c>
      <c r="J2485" t="s">
        <v>13</v>
      </c>
      <c r="K2485" t="s">
        <v>14</v>
      </c>
      <c r="L2485" t="s">
        <v>15</v>
      </c>
      <c r="M2485">
        <v>2</v>
      </c>
      <c r="N2485">
        <v>35.51</v>
      </c>
      <c r="O2485">
        <v>0.05</v>
      </c>
      <c r="P2485">
        <v>13.24</v>
      </c>
      <c r="Q2485">
        <v>67.468999999999994</v>
      </c>
      <c r="R2485">
        <v>26.48</v>
      </c>
      <c r="S2485">
        <v>40.98899999999999</v>
      </c>
      <c r="T2485">
        <v>0.60752345521646967</v>
      </c>
      <c r="U2485">
        <v>2026</v>
      </c>
      <c r="V2485" t="s">
        <v>90</v>
      </c>
      <c r="W2485">
        <v>11</v>
      </c>
      <c r="X2485" t="s">
        <v>92</v>
      </c>
    </row>
    <row r="2486" spans="1:24">
      <c r="A2486">
        <v>221</v>
      </c>
      <c r="B2486" s="19">
        <v>46356</v>
      </c>
      <c r="C2486">
        <v>2026</v>
      </c>
      <c r="D2486" t="s">
        <v>90</v>
      </c>
      <c r="E2486">
        <v>11</v>
      </c>
      <c r="F2486" t="s">
        <v>92</v>
      </c>
      <c r="G2486" t="s">
        <v>20</v>
      </c>
      <c r="H2486" t="s">
        <v>33</v>
      </c>
      <c r="I2486" t="s">
        <v>19</v>
      </c>
      <c r="J2486" t="s">
        <v>16</v>
      </c>
      <c r="K2486" t="s">
        <v>14</v>
      </c>
      <c r="L2486" t="s">
        <v>44</v>
      </c>
      <c r="M2486">
        <v>1</v>
      </c>
      <c r="N2486">
        <v>132.06</v>
      </c>
      <c r="O2486">
        <v>0.15</v>
      </c>
      <c r="P2486">
        <v>67.53</v>
      </c>
      <c r="Q2486">
        <v>112.251</v>
      </c>
      <c r="R2486">
        <v>67.53</v>
      </c>
      <c r="S2486">
        <v>44.721000000000004</v>
      </c>
      <c r="T2486">
        <v>0.39840179597509157</v>
      </c>
      <c r="U2486">
        <v>2026</v>
      </c>
      <c r="V2486" t="s">
        <v>90</v>
      </c>
      <c r="W2486">
        <v>11</v>
      </c>
      <c r="X2486" t="s">
        <v>92</v>
      </c>
    </row>
    <row r="2487" spans="1:24">
      <c r="A2487">
        <v>630</v>
      </c>
      <c r="B2487" s="19">
        <v>46356</v>
      </c>
      <c r="C2487">
        <v>2026</v>
      </c>
      <c r="D2487" t="s">
        <v>90</v>
      </c>
      <c r="E2487">
        <v>11</v>
      </c>
      <c r="F2487" t="s">
        <v>92</v>
      </c>
      <c r="G2487" t="s">
        <v>20</v>
      </c>
      <c r="H2487" t="s">
        <v>33</v>
      </c>
      <c r="I2487" t="s">
        <v>2</v>
      </c>
      <c r="J2487" t="s">
        <v>16</v>
      </c>
      <c r="K2487" t="s">
        <v>4</v>
      </c>
      <c r="L2487" t="s">
        <v>26</v>
      </c>
      <c r="M2487">
        <v>3</v>
      </c>
      <c r="N2487">
        <v>41.07</v>
      </c>
      <c r="O2487">
        <v>0.1</v>
      </c>
      <c r="P2487">
        <v>16.86</v>
      </c>
      <c r="Q2487">
        <v>110.88900000000001</v>
      </c>
      <c r="R2487">
        <v>50.58</v>
      </c>
      <c r="S2487">
        <v>60.309000000000012</v>
      </c>
      <c r="T2487">
        <v>0.54386819251684126</v>
      </c>
      <c r="U2487">
        <v>2026</v>
      </c>
      <c r="V2487" t="s">
        <v>90</v>
      </c>
      <c r="W2487">
        <v>11</v>
      </c>
      <c r="X2487" t="s">
        <v>92</v>
      </c>
    </row>
    <row r="2488" spans="1:24">
      <c r="A2488">
        <v>1789</v>
      </c>
      <c r="B2488" s="19">
        <v>46356</v>
      </c>
      <c r="C2488">
        <v>2026</v>
      </c>
      <c r="D2488" t="s">
        <v>90</v>
      </c>
      <c r="E2488">
        <v>11</v>
      </c>
      <c r="F2488" t="s">
        <v>92</v>
      </c>
      <c r="G2488" t="s">
        <v>6</v>
      </c>
      <c r="H2488" t="s">
        <v>43</v>
      </c>
      <c r="I2488" t="s">
        <v>2</v>
      </c>
      <c r="J2488" t="s">
        <v>13</v>
      </c>
      <c r="K2488" t="s">
        <v>9</v>
      </c>
      <c r="L2488" t="s">
        <v>37</v>
      </c>
      <c r="M2488">
        <v>2</v>
      </c>
      <c r="N2488">
        <v>151.49</v>
      </c>
      <c r="O2488">
        <v>0.1</v>
      </c>
      <c r="P2488">
        <v>81.39</v>
      </c>
      <c r="Q2488">
        <v>272.68200000000002</v>
      </c>
      <c r="R2488">
        <v>162.78</v>
      </c>
      <c r="S2488">
        <v>109.90200000000002</v>
      </c>
      <c r="T2488">
        <v>0.40304090479019522</v>
      </c>
      <c r="U2488">
        <v>2026</v>
      </c>
      <c r="V2488" t="s">
        <v>90</v>
      </c>
      <c r="W2488">
        <v>11</v>
      </c>
      <c r="X2488" t="s">
        <v>92</v>
      </c>
    </row>
    <row r="2489" spans="1:24">
      <c r="A2489">
        <v>1947</v>
      </c>
      <c r="B2489" s="19">
        <v>46356</v>
      </c>
      <c r="C2489">
        <v>2026</v>
      </c>
      <c r="D2489" t="s">
        <v>90</v>
      </c>
      <c r="E2489">
        <v>11</v>
      </c>
      <c r="F2489" t="s">
        <v>92</v>
      </c>
      <c r="G2489" t="s">
        <v>0</v>
      </c>
      <c r="H2489" t="s">
        <v>1</v>
      </c>
      <c r="I2489" t="s">
        <v>19</v>
      </c>
      <c r="J2489" t="s">
        <v>16</v>
      </c>
      <c r="K2489" t="s">
        <v>34</v>
      </c>
      <c r="L2489" t="s">
        <v>42</v>
      </c>
      <c r="M2489">
        <v>1</v>
      </c>
      <c r="N2489">
        <v>35.729999999999997</v>
      </c>
      <c r="O2489">
        <v>0.2</v>
      </c>
      <c r="P2489">
        <v>14.33</v>
      </c>
      <c r="Q2489">
        <v>28.584</v>
      </c>
      <c r="R2489">
        <v>14.33</v>
      </c>
      <c r="S2489">
        <v>14.254</v>
      </c>
      <c r="T2489">
        <v>0.49867058494262523</v>
      </c>
      <c r="U2489">
        <v>2026</v>
      </c>
      <c r="V2489" t="s">
        <v>90</v>
      </c>
      <c r="W2489">
        <v>11</v>
      </c>
      <c r="X2489" t="s">
        <v>92</v>
      </c>
    </row>
    <row r="2490" spans="1:24">
      <c r="A2490">
        <v>2279</v>
      </c>
      <c r="B2490" s="19">
        <v>46356</v>
      </c>
      <c r="C2490">
        <v>2026</v>
      </c>
      <c r="D2490" t="s">
        <v>90</v>
      </c>
      <c r="E2490">
        <v>11</v>
      </c>
      <c r="F2490" t="s">
        <v>92</v>
      </c>
      <c r="G2490" t="s">
        <v>0</v>
      </c>
      <c r="H2490" t="s">
        <v>1</v>
      </c>
      <c r="I2490" t="s">
        <v>19</v>
      </c>
      <c r="J2490" t="s">
        <v>3</v>
      </c>
      <c r="K2490" t="s">
        <v>4</v>
      </c>
      <c r="L2490" t="s">
        <v>22</v>
      </c>
      <c r="M2490">
        <v>2</v>
      </c>
      <c r="N2490">
        <v>50.38</v>
      </c>
      <c r="O2490">
        <v>0.1</v>
      </c>
      <c r="P2490">
        <v>22.41</v>
      </c>
      <c r="Q2490">
        <v>90.684000000000012</v>
      </c>
      <c r="R2490">
        <v>44.82</v>
      </c>
      <c r="S2490">
        <v>45.864000000000011</v>
      </c>
      <c r="T2490">
        <v>0.50575625248114342</v>
      </c>
      <c r="U2490">
        <v>2026</v>
      </c>
      <c r="V2490" t="s">
        <v>90</v>
      </c>
      <c r="W2490">
        <v>11</v>
      </c>
      <c r="X2490" t="s">
        <v>92</v>
      </c>
    </row>
    <row r="2491" spans="1:24">
      <c r="A2491">
        <v>2439</v>
      </c>
      <c r="B2491" s="19">
        <v>46356</v>
      </c>
      <c r="C2491">
        <v>2026</v>
      </c>
      <c r="D2491" t="s">
        <v>90</v>
      </c>
      <c r="E2491">
        <v>11</v>
      </c>
      <c r="F2491" t="s">
        <v>92</v>
      </c>
      <c r="G2491" t="s">
        <v>0</v>
      </c>
      <c r="H2491" t="s">
        <v>36</v>
      </c>
      <c r="I2491" t="s">
        <v>2</v>
      </c>
      <c r="J2491" t="s">
        <v>16</v>
      </c>
      <c r="K2491" t="s">
        <v>34</v>
      </c>
      <c r="L2491" t="s">
        <v>42</v>
      </c>
      <c r="M2491">
        <v>1</v>
      </c>
      <c r="N2491">
        <v>35.67</v>
      </c>
      <c r="O2491">
        <v>0.1</v>
      </c>
      <c r="P2491">
        <v>13.81</v>
      </c>
      <c r="Q2491">
        <v>32.103000000000002</v>
      </c>
      <c r="R2491">
        <v>13.81</v>
      </c>
      <c r="S2491">
        <v>18.292999999999999</v>
      </c>
      <c r="T2491">
        <v>0.5698221350029592</v>
      </c>
      <c r="U2491">
        <v>2026</v>
      </c>
      <c r="V2491" t="s">
        <v>90</v>
      </c>
      <c r="W2491">
        <v>11</v>
      </c>
      <c r="X2491" t="s">
        <v>92</v>
      </c>
    </row>
    <row r="2492" spans="1:24">
      <c r="A2492">
        <v>2540</v>
      </c>
      <c r="B2492" s="19">
        <v>46356</v>
      </c>
      <c r="C2492">
        <v>2026</v>
      </c>
      <c r="D2492" t="s">
        <v>90</v>
      </c>
      <c r="E2492">
        <v>11</v>
      </c>
      <c r="F2492" t="s">
        <v>92</v>
      </c>
      <c r="G2492" t="s">
        <v>6</v>
      </c>
      <c r="H2492" t="s">
        <v>49</v>
      </c>
      <c r="I2492" t="s">
        <v>8</v>
      </c>
      <c r="J2492" t="s">
        <v>16</v>
      </c>
      <c r="K2492" t="s">
        <v>23</v>
      </c>
      <c r="L2492" t="s">
        <v>40</v>
      </c>
      <c r="M2492">
        <v>12</v>
      </c>
      <c r="N2492">
        <v>81.150000000000006</v>
      </c>
      <c r="O2492">
        <v>0.15</v>
      </c>
      <c r="P2492">
        <v>39.590000000000003</v>
      </c>
      <c r="Q2492">
        <v>827.73</v>
      </c>
      <c r="R2492">
        <v>475.08000000000004</v>
      </c>
      <c r="S2492">
        <v>352.65</v>
      </c>
      <c r="T2492">
        <v>0.42604472472907828</v>
      </c>
      <c r="U2492">
        <v>2026</v>
      </c>
      <c r="V2492" t="s">
        <v>90</v>
      </c>
      <c r="W2492">
        <v>11</v>
      </c>
      <c r="X2492" t="s">
        <v>92</v>
      </c>
    </row>
    <row r="2493" spans="1:24">
      <c r="A2493">
        <v>2747</v>
      </c>
      <c r="B2493" s="19">
        <v>46356</v>
      </c>
      <c r="C2493">
        <v>2026</v>
      </c>
      <c r="D2493" t="s">
        <v>90</v>
      </c>
      <c r="E2493">
        <v>11</v>
      </c>
      <c r="F2493" t="s">
        <v>92</v>
      </c>
      <c r="G2493" t="s">
        <v>0</v>
      </c>
      <c r="H2493" t="s">
        <v>50</v>
      </c>
      <c r="I2493" t="s">
        <v>19</v>
      </c>
      <c r="J2493" t="s">
        <v>3</v>
      </c>
      <c r="K2493" t="s">
        <v>23</v>
      </c>
      <c r="L2493" t="s">
        <v>29</v>
      </c>
      <c r="M2493">
        <v>1</v>
      </c>
      <c r="N2493">
        <v>194.73</v>
      </c>
      <c r="O2493">
        <v>0</v>
      </c>
      <c r="P2493">
        <v>104.48</v>
      </c>
      <c r="Q2493">
        <v>194.73</v>
      </c>
      <c r="R2493">
        <v>104.48</v>
      </c>
      <c r="S2493">
        <v>90.249999999999986</v>
      </c>
      <c r="T2493">
        <v>0.46346222975401835</v>
      </c>
      <c r="U2493">
        <v>2026</v>
      </c>
      <c r="V2493" t="s">
        <v>90</v>
      </c>
      <c r="W2493">
        <v>11</v>
      </c>
      <c r="X2493" t="s">
        <v>92</v>
      </c>
    </row>
    <row r="2494" spans="1:24">
      <c r="A2494">
        <v>3094</v>
      </c>
      <c r="B2494" s="19">
        <v>46356</v>
      </c>
      <c r="C2494">
        <v>2026</v>
      </c>
      <c r="D2494" t="s">
        <v>90</v>
      </c>
      <c r="E2494">
        <v>11</v>
      </c>
      <c r="F2494" t="s">
        <v>92</v>
      </c>
      <c r="G2494" t="s">
        <v>6</v>
      </c>
      <c r="H2494" t="s">
        <v>7</v>
      </c>
      <c r="I2494" t="s">
        <v>28</v>
      </c>
      <c r="J2494" t="s">
        <v>16</v>
      </c>
      <c r="K2494" t="s">
        <v>23</v>
      </c>
      <c r="L2494" t="s">
        <v>51</v>
      </c>
      <c r="M2494">
        <v>2</v>
      </c>
      <c r="N2494">
        <v>122.18</v>
      </c>
      <c r="O2494">
        <v>0.15</v>
      </c>
      <c r="P2494">
        <v>61.3</v>
      </c>
      <c r="Q2494">
        <v>207.70600000000002</v>
      </c>
      <c r="R2494">
        <v>122.6</v>
      </c>
      <c r="S2494">
        <v>85.106000000000023</v>
      </c>
      <c r="T2494">
        <v>0.40974261696821479</v>
      </c>
      <c r="U2494">
        <v>2026</v>
      </c>
      <c r="V2494" t="s">
        <v>90</v>
      </c>
      <c r="W2494">
        <v>11</v>
      </c>
      <c r="X2494" t="s">
        <v>92</v>
      </c>
    </row>
    <row r="2495" spans="1:24">
      <c r="A2495">
        <v>3359</v>
      </c>
      <c r="B2495" s="19">
        <v>46356</v>
      </c>
      <c r="C2495">
        <v>2026</v>
      </c>
      <c r="D2495" t="s">
        <v>90</v>
      </c>
      <c r="E2495">
        <v>11</v>
      </c>
      <c r="F2495" t="s">
        <v>92</v>
      </c>
      <c r="G2495" t="s">
        <v>20</v>
      </c>
      <c r="H2495" t="s">
        <v>47</v>
      </c>
      <c r="I2495" t="s">
        <v>2</v>
      </c>
      <c r="J2495" t="s">
        <v>3</v>
      </c>
      <c r="K2495" t="s">
        <v>23</v>
      </c>
      <c r="L2495" t="s">
        <v>40</v>
      </c>
      <c r="M2495">
        <v>1</v>
      </c>
      <c r="N2495">
        <v>83.14</v>
      </c>
      <c r="O2495">
        <v>0</v>
      </c>
      <c r="P2495">
        <v>39.369999999999997</v>
      </c>
      <c r="Q2495">
        <v>83.14</v>
      </c>
      <c r="R2495">
        <v>39.369999999999997</v>
      </c>
      <c r="S2495">
        <v>43.77</v>
      </c>
      <c r="T2495">
        <v>0.52646139042578788</v>
      </c>
      <c r="U2495">
        <v>2026</v>
      </c>
      <c r="V2495" t="s">
        <v>90</v>
      </c>
      <c r="W2495">
        <v>11</v>
      </c>
      <c r="X2495" t="s">
        <v>92</v>
      </c>
    </row>
    <row r="2496" spans="1:24">
      <c r="A2496">
        <v>3473</v>
      </c>
      <c r="B2496" s="19">
        <v>46356</v>
      </c>
      <c r="C2496">
        <v>2026</v>
      </c>
      <c r="D2496" t="s">
        <v>90</v>
      </c>
      <c r="E2496">
        <v>11</v>
      </c>
      <c r="F2496" t="s">
        <v>92</v>
      </c>
      <c r="G2496" t="s">
        <v>11</v>
      </c>
      <c r="H2496" t="s">
        <v>25</v>
      </c>
      <c r="I2496" t="s">
        <v>2</v>
      </c>
      <c r="J2496" t="s">
        <v>3</v>
      </c>
      <c r="K2496" t="s">
        <v>4</v>
      </c>
      <c r="L2496" t="s">
        <v>5</v>
      </c>
      <c r="M2496">
        <v>1</v>
      </c>
      <c r="N2496">
        <v>80.97</v>
      </c>
      <c r="O2496">
        <v>0</v>
      </c>
      <c r="P2496">
        <v>43.64</v>
      </c>
      <c r="Q2496">
        <v>80.97</v>
      </c>
      <c r="R2496">
        <v>43.64</v>
      </c>
      <c r="S2496">
        <v>37.33</v>
      </c>
      <c r="T2496">
        <v>0.4610349512164999</v>
      </c>
      <c r="U2496">
        <v>2026</v>
      </c>
      <c r="V2496" t="s">
        <v>90</v>
      </c>
      <c r="W2496">
        <v>11</v>
      </c>
      <c r="X2496" t="s">
        <v>92</v>
      </c>
    </row>
    <row r="2497" spans="1:24">
      <c r="A2497">
        <v>3589</v>
      </c>
      <c r="B2497" s="19">
        <v>46356</v>
      </c>
      <c r="C2497">
        <v>2026</v>
      </c>
      <c r="D2497" t="s">
        <v>90</v>
      </c>
      <c r="E2497">
        <v>11</v>
      </c>
      <c r="F2497" t="s">
        <v>92</v>
      </c>
      <c r="G2497" t="s">
        <v>0</v>
      </c>
      <c r="H2497" t="s">
        <v>36</v>
      </c>
      <c r="I2497" t="s">
        <v>2</v>
      </c>
      <c r="J2497" t="s">
        <v>13</v>
      </c>
      <c r="K2497" t="s">
        <v>9</v>
      </c>
      <c r="L2497" t="s">
        <v>46</v>
      </c>
      <c r="M2497">
        <v>1</v>
      </c>
      <c r="N2497">
        <v>73.03</v>
      </c>
      <c r="O2497">
        <v>0</v>
      </c>
      <c r="P2497">
        <v>32.71</v>
      </c>
      <c r="Q2497">
        <v>73.03</v>
      </c>
      <c r="R2497">
        <v>32.71</v>
      </c>
      <c r="S2497">
        <v>40.32</v>
      </c>
      <c r="T2497">
        <v>0.55210187594139393</v>
      </c>
      <c r="U2497">
        <v>2026</v>
      </c>
      <c r="V2497" t="s">
        <v>90</v>
      </c>
      <c r="W2497">
        <v>11</v>
      </c>
      <c r="X2497" t="s">
        <v>92</v>
      </c>
    </row>
    <row r="2498" spans="1:24">
      <c r="A2498">
        <v>4689</v>
      </c>
      <c r="B2498" s="19">
        <v>46356</v>
      </c>
      <c r="C2498">
        <v>2026</v>
      </c>
      <c r="D2498" t="s">
        <v>90</v>
      </c>
      <c r="E2498">
        <v>11</v>
      </c>
      <c r="F2498" t="s">
        <v>92</v>
      </c>
      <c r="G2498" t="s">
        <v>11</v>
      </c>
      <c r="H2498" t="s">
        <v>18</v>
      </c>
      <c r="I2498" t="s">
        <v>2</v>
      </c>
      <c r="J2498" t="s">
        <v>3</v>
      </c>
      <c r="K2498" t="s">
        <v>14</v>
      </c>
      <c r="L2498" t="s">
        <v>32</v>
      </c>
      <c r="M2498">
        <v>1</v>
      </c>
      <c r="N2498">
        <v>46.81</v>
      </c>
      <c r="O2498">
        <v>0.05</v>
      </c>
      <c r="P2498">
        <v>17.87</v>
      </c>
      <c r="Q2498">
        <v>44.469500000000004</v>
      </c>
      <c r="R2498">
        <v>17.87</v>
      </c>
      <c r="S2498">
        <v>26.599500000000003</v>
      </c>
      <c r="T2498">
        <v>0.59815154206815913</v>
      </c>
      <c r="U2498">
        <v>2026</v>
      </c>
      <c r="V2498" t="s">
        <v>90</v>
      </c>
      <c r="W2498">
        <v>11</v>
      </c>
      <c r="X2498" t="s">
        <v>92</v>
      </c>
    </row>
    <row r="2499" spans="1:24">
      <c r="A2499">
        <v>4819</v>
      </c>
      <c r="B2499" s="19">
        <v>46356</v>
      </c>
      <c r="C2499">
        <v>2026</v>
      </c>
      <c r="D2499" t="s">
        <v>90</v>
      </c>
      <c r="E2499">
        <v>11</v>
      </c>
      <c r="F2499" t="s">
        <v>92</v>
      </c>
      <c r="G2499" t="s">
        <v>20</v>
      </c>
      <c r="H2499" t="s">
        <v>31</v>
      </c>
      <c r="I2499" t="s">
        <v>28</v>
      </c>
      <c r="J2499" t="s">
        <v>13</v>
      </c>
      <c r="K2499" t="s">
        <v>9</v>
      </c>
      <c r="L2499" t="s">
        <v>37</v>
      </c>
      <c r="M2499">
        <v>2</v>
      </c>
      <c r="N2499">
        <v>153.51</v>
      </c>
      <c r="O2499">
        <v>0.15</v>
      </c>
      <c r="P2499">
        <v>81.290000000000006</v>
      </c>
      <c r="Q2499">
        <v>260.96699999999998</v>
      </c>
      <c r="R2499">
        <v>162.58000000000001</v>
      </c>
      <c r="S2499">
        <v>98.386999999999972</v>
      </c>
      <c r="T2499">
        <v>0.3770093536730697</v>
      </c>
      <c r="U2499">
        <v>2026</v>
      </c>
      <c r="V2499" t="s">
        <v>90</v>
      </c>
      <c r="W2499">
        <v>11</v>
      </c>
      <c r="X2499" t="s">
        <v>92</v>
      </c>
    </row>
    <row r="2500" spans="1:24">
      <c r="A2500">
        <v>5167</v>
      </c>
      <c r="B2500" s="19">
        <v>46356</v>
      </c>
      <c r="C2500">
        <v>2026</v>
      </c>
      <c r="D2500" t="s">
        <v>90</v>
      </c>
      <c r="E2500">
        <v>11</v>
      </c>
      <c r="F2500" t="s">
        <v>92</v>
      </c>
      <c r="G2500" t="s">
        <v>11</v>
      </c>
      <c r="H2500" t="s">
        <v>25</v>
      </c>
      <c r="I2500" t="s">
        <v>28</v>
      </c>
      <c r="J2500" t="s">
        <v>13</v>
      </c>
      <c r="K2500" t="s">
        <v>23</v>
      </c>
      <c r="L2500" t="s">
        <v>29</v>
      </c>
      <c r="M2500">
        <v>2</v>
      </c>
      <c r="N2500">
        <v>197.5</v>
      </c>
      <c r="O2500">
        <v>0</v>
      </c>
      <c r="P2500">
        <v>104.47</v>
      </c>
      <c r="Q2500">
        <v>395</v>
      </c>
      <c r="R2500">
        <v>208.94</v>
      </c>
      <c r="S2500">
        <v>186.06</v>
      </c>
      <c r="T2500">
        <v>0.4710379746835443</v>
      </c>
      <c r="U2500">
        <v>2026</v>
      </c>
      <c r="V2500" t="s">
        <v>90</v>
      </c>
      <c r="W2500">
        <v>11</v>
      </c>
      <c r="X2500" t="s">
        <v>92</v>
      </c>
    </row>
    <row r="2501" spans="1:24">
      <c r="A2501">
        <v>38</v>
      </c>
      <c r="B2501" s="19">
        <v>46357</v>
      </c>
      <c r="C2501">
        <v>2026</v>
      </c>
      <c r="D2501" t="s">
        <v>90</v>
      </c>
      <c r="E2501">
        <v>12</v>
      </c>
      <c r="F2501" t="s">
        <v>93</v>
      </c>
      <c r="G2501" t="s">
        <v>20</v>
      </c>
      <c r="H2501" t="s">
        <v>33</v>
      </c>
      <c r="I2501" t="s">
        <v>8</v>
      </c>
      <c r="J2501" t="s">
        <v>16</v>
      </c>
      <c r="K2501" t="s">
        <v>9</v>
      </c>
      <c r="L2501" t="s">
        <v>17</v>
      </c>
      <c r="M2501">
        <v>8</v>
      </c>
      <c r="N2501">
        <v>146.55000000000001</v>
      </c>
      <c r="O2501">
        <v>0.1</v>
      </c>
      <c r="P2501">
        <v>78.03</v>
      </c>
      <c r="Q2501">
        <v>1055.1600000000001</v>
      </c>
      <c r="R2501">
        <v>624.24</v>
      </c>
      <c r="S2501">
        <v>430.92000000000007</v>
      </c>
      <c r="T2501">
        <v>0.40839303991811671</v>
      </c>
      <c r="U2501">
        <v>2026</v>
      </c>
      <c r="V2501" t="s">
        <v>90</v>
      </c>
      <c r="W2501">
        <v>12</v>
      </c>
      <c r="X2501" t="s">
        <v>93</v>
      </c>
    </row>
    <row r="2502" spans="1:24">
      <c r="A2502">
        <v>364</v>
      </c>
      <c r="B2502" s="19">
        <v>46357</v>
      </c>
      <c r="C2502">
        <v>2026</v>
      </c>
      <c r="D2502" t="s">
        <v>90</v>
      </c>
      <c r="E2502">
        <v>12</v>
      </c>
      <c r="F2502" t="s">
        <v>93</v>
      </c>
      <c r="G2502" t="s">
        <v>20</v>
      </c>
      <c r="H2502" t="s">
        <v>47</v>
      </c>
      <c r="I2502" t="s">
        <v>2</v>
      </c>
      <c r="J2502" t="s">
        <v>16</v>
      </c>
      <c r="K2502" t="s">
        <v>4</v>
      </c>
      <c r="L2502" t="s">
        <v>22</v>
      </c>
      <c r="M2502">
        <v>2</v>
      </c>
      <c r="N2502">
        <v>51.83</v>
      </c>
      <c r="O2502">
        <v>0.15</v>
      </c>
      <c r="P2502">
        <v>22.02</v>
      </c>
      <c r="Q2502">
        <v>88.11099999999999</v>
      </c>
      <c r="R2502">
        <v>44.04</v>
      </c>
      <c r="S2502">
        <v>44.070999999999991</v>
      </c>
      <c r="T2502">
        <v>0.50017591447151888</v>
      </c>
      <c r="U2502">
        <v>2026</v>
      </c>
      <c r="V2502" t="s">
        <v>90</v>
      </c>
      <c r="W2502">
        <v>12</v>
      </c>
      <c r="X2502" t="s">
        <v>93</v>
      </c>
    </row>
    <row r="2503" spans="1:24">
      <c r="A2503">
        <v>2040</v>
      </c>
      <c r="B2503" s="19">
        <v>46357</v>
      </c>
      <c r="C2503">
        <v>2026</v>
      </c>
      <c r="D2503" t="s">
        <v>90</v>
      </c>
      <c r="E2503">
        <v>12</v>
      </c>
      <c r="F2503" t="s">
        <v>93</v>
      </c>
      <c r="G2503" t="s">
        <v>6</v>
      </c>
      <c r="H2503" t="s">
        <v>43</v>
      </c>
      <c r="I2503" t="s">
        <v>2</v>
      </c>
      <c r="J2503" t="s">
        <v>13</v>
      </c>
      <c r="K2503" t="s">
        <v>9</v>
      </c>
      <c r="L2503" t="s">
        <v>17</v>
      </c>
      <c r="M2503">
        <v>1</v>
      </c>
      <c r="N2503">
        <v>140.34</v>
      </c>
      <c r="O2503">
        <v>0.15</v>
      </c>
      <c r="P2503">
        <v>79.92</v>
      </c>
      <c r="Q2503">
        <v>119.289</v>
      </c>
      <c r="R2503">
        <v>79.92</v>
      </c>
      <c r="S2503">
        <v>39.369</v>
      </c>
      <c r="T2503">
        <v>0.33003043029952467</v>
      </c>
      <c r="U2503">
        <v>2026</v>
      </c>
      <c r="V2503" t="s">
        <v>90</v>
      </c>
      <c r="W2503">
        <v>12</v>
      </c>
      <c r="X2503" t="s">
        <v>93</v>
      </c>
    </row>
    <row r="2504" spans="1:24">
      <c r="A2504">
        <v>2899</v>
      </c>
      <c r="B2504" s="19">
        <v>46357</v>
      </c>
      <c r="C2504">
        <v>2026</v>
      </c>
      <c r="D2504" t="s">
        <v>90</v>
      </c>
      <c r="E2504">
        <v>12</v>
      </c>
      <c r="F2504" t="s">
        <v>93</v>
      </c>
      <c r="G2504" t="s">
        <v>0</v>
      </c>
      <c r="H2504" t="s">
        <v>1</v>
      </c>
      <c r="I2504" t="s">
        <v>2</v>
      </c>
      <c r="J2504" t="s">
        <v>13</v>
      </c>
      <c r="K2504" t="s">
        <v>9</v>
      </c>
      <c r="L2504" t="s">
        <v>37</v>
      </c>
      <c r="M2504">
        <v>1</v>
      </c>
      <c r="N2504">
        <v>156.44999999999999</v>
      </c>
      <c r="O2504">
        <v>0</v>
      </c>
      <c r="P2504">
        <v>80.56</v>
      </c>
      <c r="Q2504">
        <v>156.44999999999999</v>
      </c>
      <c r="R2504">
        <v>80.56</v>
      </c>
      <c r="S2504">
        <v>75.889999999999986</v>
      </c>
      <c r="T2504">
        <v>0.48507510386705011</v>
      </c>
      <c r="U2504">
        <v>2026</v>
      </c>
      <c r="V2504" t="s">
        <v>90</v>
      </c>
      <c r="W2504">
        <v>12</v>
      </c>
      <c r="X2504" t="s">
        <v>93</v>
      </c>
    </row>
    <row r="2505" spans="1:24">
      <c r="A2505">
        <v>3199</v>
      </c>
      <c r="B2505" s="19">
        <v>46357</v>
      </c>
      <c r="C2505">
        <v>2026</v>
      </c>
      <c r="D2505" t="s">
        <v>90</v>
      </c>
      <c r="E2505">
        <v>12</v>
      </c>
      <c r="F2505" t="s">
        <v>93</v>
      </c>
      <c r="G2505" t="s">
        <v>11</v>
      </c>
      <c r="H2505" t="s">
        <v>52</v>
      </c>
      <c r="I2505" t="s">
        <v>28</v>
      </c>
      <c r="J2505" t="s">
        <v>3</v>
      </c>
      <c r="K2505" t="s">
        <v>34</v>
      </c>
      <c r="L2505" t="s">
        <v>35</v>
      </c>
      <c r="M2505">
        <v>1</v>
      </c>
      <c r="N2505">
        <v>41.33</v>
      </c>
      <c r="O2505">
        <v>0</v>
      </c>
      <c r="P2505">
        <v>15.03</v>
      </c>
      <c r="Q2505">
        <v>41.33</v>
      </c>
      <c r="R2505">
        <v>15.03</v>
      </c>
      <c r="S2505">
        <v>26.299999999999997</v>
      </c>
      <c r="T2505">
        <v>0.6363416404548754</v>
      </c>
      <c r="U2505">
        <v>2026</v>
      </c>
      <c r="V2505" t="s">
        <v>90</v>
      </c>
      <c r="W2505">
        <v>12</v>
      </c>
      <c r="X2505" t="s">
        <v>93</v>
      </c>
    </row>
    <row r="2506" spans="1:24">
      <c r="A2506">
        <v>4722</v>
      </c>
      <c r="B2506" s="19">
        <v>46357</v>
      </c>
      <c r="C2506">
        <v>2026</v>
      </c>
      <c r="D2506" t="s">
        <v>90</v>
      </c>
      <c r="E2506">
        <v>12</v>
      </c>
      <c r="F2506" t="s">
        <v>93</v>
      </c>
      <c r="G2506" t="s">
        <v>6</v>
      </c>
      <c r="H2506" t="s">
        <v>41</v>
      </c>
      <c r="I2506" t="s">
        <v>19</v>
      </c>
      <c r="J2506" t="s">
        <v>13</v>
      </c>
      <c r="K2506" t="s">
        <v>4</v>
      </c>
      <c r="L2506" t="s">
        <v>26</v>
      </c>
      <c r="M2506">
        <v>1</v>
      </c>
      <c r="N2506">
        <v>39.479999999999997</v>
      </c>
      <c r="O2506">
        <v>0.05</v>
      </c>
      <c r="P2506">
        <v>16.78</v>
      </c>
      <c r="Q2506">
        <v>37.505999999999993</v>
      </c>
      <c r="R2506">
        <v>16.78</v>
      </c>
      <c r="S2506">
        <v>20.725999999999992</v>
      </c>
      <c r="T2506">
        <v>0.55260491654668575</v>
      </c>
      <c r="U2506">
        <v>2026</v>
      </c>
      <c r="V2506" t="s">
        <v>90</v>
      </c>
      <c r="W2506">
        <v>12</v>
      </c>
      <c r="X2506" t="s">
        <v>93</v>
      </c>
    </row>
    <row r="2507" spans="1:24">
      <c r="A2507">
        <v>1423</v>
      </c>
      <c r="B2507" s="19">
        <v>46358</v>
      </c>
      <c r="C2507">
        <v>2026</v>
      </c>
      <c r="D2507" t="s">
        <v>90</v>
      </c>
      <c r="E2507">
        <v>12</v>
      </c>
      <c r="F2507" t="s">
        <v>93</v>
      </c>
      <c r="G2507" t="s">
        <v>11</v>
      </c>
      <c r="H2507" t="s">
        <v>18</v>
      </c>
      <c r="I2507" t="s">
        <v>2</v>
      </c>
      <c r="J2507" t="s">
        <v>16</v>
      </c>
      <c r="K2507" t="s">
        <v>9</v>
      </c>
      <c r="L2507" t="s">
        <v>46</v>
      </c>
      <c r="M2507">
        <v>1</v>
      </c>
      <c r="N2507">
        <v>73.010000000000005</v>
      </c>
      <c r="O2507">
        <v>0.1</v>
      </c>
      <c r="P2507">
        <v>31.51</v>
      </c>
      <c r="Q2507">
        <v>65.709000000000003</v>
      </c>
      <c r="R2507">
        <v>31.51</v>
      </c>
      <c r="S2507">
        <v>34.198999999999998</v>
      </c>
      <c r="T2507">
        <v>0.52046142841924237</v>
      </c>
      <c r="U2507">
        <v>2026</v>
      </c>
      <c r="V2507" t="s">
        <v>90</v>
      </c>
      <c r="W2507">
        <v>12</v>
      </c>
      <c r="X2507" t="s">
        <v>93</v>
      </c>
    </row>
    <row r="2508" spans="1:24">
      <c r="A2508">
        <v>1505</v>
      </c>
      <c r="B2508" s="19">
        <v>46358</v>
      </c>
      <c r="C2508">
        <v>2026</v>
      </c>
      <c r="D2508" t="s">
        <v>90</v>
      </c>
      <c r="E2508">
        <v>12</v>
      </c>
      <c r="F2508" t="s">
        <v>93</v>
      </c>
      <c r="G2508" t="s">
        <v>0</v>
      </c>
      <c r="H2508" t="s">
        <v>50</v>
      </c>
      <c r="I2508" t="s">
        <v>2</v>
      </c>
      <c r="J2508" t="s">
        <v>16</v>
      </c>
      <c r="K2508" t="s">
        <v>34</v>
      </c>
      <c r="L2508" t="s">
        <v>35</v>
      </c>
      <c r="M2508">
        <v>2</v>
      </c>
      <c r="N2508">
        <v>40.86</v>
      </c>
      <c r="O2508">
        <v>0.05</v>
      </c>
      <c r="P2508">
        <v>15.06</v>
      </c>
      <c r="Q2508">
        <v>77.634</v>
      </c>
      <c r="R2508">
        <v>30.12</v>
      </c>
      <c r="S2508">
        <v>47.513999999999996</v>
      </c>
      <c r="T2508">
        <v>0.6120256588608084</v>
      </c>
      <c r="U2508">
        <v>2026</v>
      </c>
      <c r="V2508" t="s">
        <v>90</v>
      </c>
      <c r="W2508">
        <v>12</v>
      </c>
      <c r="X2508" t="s">
        <v>93</v>
      </c>
    </row>
    <row r="2509" spans="1:24">
      <c r="A2509">
        <v>1664</v>
      </c>
      <c r="B2509" s="19">
        <v>46358</v>
      </c>
      <c r="C2509">
        <v>2026</v>
      </c>
      <c r="D2509" t="s">
        <v>90</v>
      </c>
      <c r="E2509">
        <v>12</v>
      </c>
      <c r="F2509" t="s">
        <v>93</v>
      </c>
      <c r="G2509" t="s">
        <v>11</v>
      </c>
      <c r="H2509" t="s">
        <v>25</v>
      </c>
      <c r="I2509" t="s">
        <v>28</v>
      </c>
      <c r="J2509" t="s">
        <v>3</v>
      </c>
      <c r="K2509" t="s">
        <v>23</v>
      </c>
      <c r="L2509" t="s">
        <v>29</v>
      </c>
      <c r="M2509">
        <v>6</v>
      </c>
      <c r="N2509">
        <v>194.79</v>
      </c>
      <c r="O2509">
        <v>0</v>
      </c>
      <c r="P2509">
        <v>105.73</v>
      </c>
      <c r="Q2509">
        <v>1168.74</v>
      </c>
      <c r="R2509">
        <v>634.38</v>
      </c>
      <c r="S2509">
        <v>534.36</v>
      </c>
      <c r="T2509">
        <v>0.45721032907233433</v>
      </c>
      <c r="U2509">
        <v>2026</v>
      </c>
      <c r="V2509" t="s">
        <v>90</v>
      </c>
      <c r="W2509">
        <v>12</v>
      </c>
      <c r="X2509" t="s">
        <v>93</v>
      </c>
    </row>
    <row r="2510" spans="1:24">
      <c r="A2510">
        <v>2035</v>
      </c>
      <c r="B2510" s="19">
        <v>46358</v>
      </c>
      <c r="C2510">
        <v>2026</v>
      </c>
      <c r="D2510" t="s">
        <v>90</v>
      </c>
      <c r="E2510">
        <v>12</v>
      </c>
      <c r="F2510" t="s">
        <v>93</v>
      </c>
      <c r="G2510" t="s">
        <v>20</v>
      </c>
      <c r="H2510" t="s">
        <v>47</v>
      </c>
      <c r="I2510" t="s">
        <v>2</v>
      </c>
      <c r="J2510" t="s">
        <v>13</v>
      </c>
      <c r="K2510" t="s">
        <v>23</v>
      </c>
      <c r="L2510" t="s">
        <v>40</v>
      </c>
      <c r="M2510">
        <v>4</v>
      </c>
      <c r="N2510">
        <v>80.98</v>
      </c>
      <c r="O2510">
        <v>0.2</v>
      </c>
      <c r="P2510">
        <v>38.6</v>
      </c>
      <c r="Q2510">
        <v>259.13600000000002</v>
      </c>
      <c r="R2510">
        <v>154.4</v>
      </c>
      <c r="S2510">
        <v>104.73600000000002</v>
      </c>
      <c r="T2510">
        <v>0.40417387009138062</v>
      </c>
      <c r="U2510">
        <v>2026</v>
      </c>
      <c r="V2510" t="s">
        <v>90</v>
      </c>
      <c r="W2510">
        <v>12</v>
      </c>
      <c r="X2510" t="s">
        <v>93</v>
      </c>
    </row>
    <row r="2511" spans="1:24">
      <c r="A2511">
        <v>2094</v>
      </c>
      <c r="B2511" s="19">
        <v>46358</v>
      </c>
      <c r="C2511">
        <v>2026</v>
      </c>
      <c r="D2511" t="s">
        <v>90</v>
      </c>
      <c r="E2511">
        <v>12</v>
      </c>
      <c r="F2511" t="s">
        <v>93</v>
      </c>
      <c r="G2511" t="s">
        <v>0</v>
      </c>
      <c r="H2511" t="s">
        <v>50</v>
      </c>
      <c r="I2511" t="s">
        <v>2</v>
      </c>
      <c r="J2511" t="s">
        <v>13</v>
      </c>
      <c r="K2511" t="s">
        <v>23</v>
      </c>
      <c r="L2511" t="s">
        <v>29</v>
      </c>
      <c r="M2511">
        <v>3</v>
      </c>
      <c r="N2511">
        <v>196.48</v>
      </c>
      <c r="O2511">
        <v>0.05</v>
      </c>
      <c r="P2511">
        <v>107.2</v>
      </c>
      <c r="Q2511">
        <v>559.96799999999996</v>
      </c>
      <c r="R2511">
        <v>321.60000000000002</v>
      </c>
      <c r="S2511">
        <v>238.36799999999994</v>
      </c>
      <c r="T2511">
        <v>0.42568146751242919</v>
      </c>
      <c r="U2511">
        <v>2026</v>
      </c>
      <c r="V2511" t="s">
        <v>90</v>
      </c>
      <c r="W2511">
        <v>12</v>
      </c>
      <c r="X2511" t="s">
        <v>93</v>
      </c>
    </row>
    <row r="2512" spans="1:24">
      <c r="A2512">
        <v>2204</v>
      </c>
      <c r="B2512" s="19">
        <v>46358</v>
      </c>
      <c r="C2512">
        <v>2026</v>
      </c>
      <c r="D2512" t="s">
        <v>90</v>
      </c>
      <c r="E2512">
        <v>12</v>
      </c>
      <c r="F2512" t="s">
        <v>93</v>
      </c>
      <c r="G2512" t="s">
        <v>0</v>
      </c>
      <c r="H2512" t="s">
        <v>36</v>
      </c>
      <c r="I2512" t="s">
        <v>19</v>
      </c>
      <c r="J2512" t="s">
        <v>13</v>
      </c>
      <c r="K2512" t="s">
        <v>14</v>
      </c>
      <c r="L2512" t="s">
        <v>32</v>
      </c>
      <c r="M2512">
        <v>2</v>
      </c>
      <c r="N2512">
        <v>46.63</v>
      </c>
      <c r="O2512">
        <v>0</v>
      </c>
      <c r="P2512">
        <v>18.68</v>
      </c>
      <c r="Q2512">
        <v>93.26</v>
      </c>
      <c r="R2512">
        <v>37.36</v>
      </c>
      <c r="S2512">
        <v>55.900000000000006</v>
      </c>
      <c r="T2512">
        <v>0.59939952820072917</v>
      </c>
      <c r="U2512">
        <v>2026</v>
      </c>
      <c r="V2512" t="s">
        <v>90</v>
      </c>
      <c r="W2512">
        <v>12</v>
      </c>
      <c r="X2512" t="s">
        <v>93</v>
      </c>
    </row>
    <row r="2513" spans="1:24">
      <c r="A2513">
        <v>3921</v>
      </c>
      <c r="B2513" s="19">
        <v>46358</v>
      </c>
      <c r="C2513">
        <v>2026</v>
      </c>
      <c r="D2513" t="s">
        <v>90</v>
      </c>
      <c r="E2513">
        <v>12</v>
      </c>
      <c r="F2513" t="s">
        <v>93</v>
      </c>
      <c r="G2513" t="s">
        <v>11</v>
      </c>
      <c r="H2513" t="s">
        <v>25</v>
      </c>
      <c r="I2513" t="s">
        <v>8</v>
      </c>
      <c r="J2513" t="s">
        <v>16</v>
      </c>
      <c r="K2513" t="s">
        <v>9</v>
      </c>
      <c r="L2513" t="s">
        <v>17</v>
      </c>
      <c r="M2513">
        <v>12</v>
      </c>
      <c r="N2513">
        <v>142.93</v>
      </c>
      <c r="O2513">
        <v>0.1</v>
      </c>
      <c r="P2513">
        <v>79.81</v>
      </c>
      <c r="Q2513">
        <v>1543.644</v>
      </c>
      <c r="R2513">
        <v>957.72</v>
      </c>
      <c r="S2513">
        <v>585.92399999999998</v>
      </c>
      <c r="T2513">
        <v>0.37957197384889263</v>
      </c>
      <c r="U2513">
        <v>2026</v>
      </c>
      <c r="V2513" t="s">
        <v>90</v>
      </c>
      <c r="W2513">
        <v>12</v>
      </c>
      <c r="X2513" t="s">
        <v>93</v>
      </c>
    </row>
    <row r="2514" spans="1:24">
      <c r="A2514">
        <v>3999</v>
      </c>
      <c r="B2514" s="19">
        <v>46358</v>
      </c>
      <c r="C2514">
        <v>2026</v>
      </c>
      <c r="D2514" t="s">
        <v>90</v>
      </c>
      <c r="E2514">
        <v>12</v>
      </c>
      <c r="F2514" t="s">
        <v>93</v>
      </c>
      <c r="G2514" t="s">
        <v>6</v>
      </c>
      <c r="H2514" t="s">
        <v>43</v>
      </c>
      <c r="I2514" t="s">
        <v>19</v>
      </c>
      <c r="J2514" t="s">
        <v>3</v>
      </c>
      <c r="K2514" t="s">
        <v>9</v>
      </c>
      <c r="L2514" t="s">
        <v>37</v>
      </c>
      <c r="M2514">
        <v>2</v>
      </c>
      <c r="N2514">
        <v>153.97</v>
      </c>
      <c r="O2514">
        <v>0</v>
      </c>
      <c r="P2514">
        <v>79.45</v>
      </c>
      <c r="Q2514">
        <v>307.94</v>
      </c>
      <c r="R2514">
        <v>158.9</v>
      </c>
      <c r="S2514">
        <v>149.04</v>
      </c>
      <c r="T2514">
        <v>0.48399038773787101</v>
      </c>
      <c r="U2514">
        <v>2026</v>
      </c>
      <c r="V2514" t="s">
        <v>90</v>
      </c>
      <c r="W2514">
        <v>12</v>
      </c>
      <c r="X2514" t="s">
        <v>93</v>
      </c>
    </row>
    <row r="2515" spans="1:24">
      <c r="A2515">
        <v>4546</v>
      </c>
      <c r="B2515" s="19">
        <v>46358</v>
      </c>
      <c r="C2515">
        <v>2026</v>
      </c>
      <c r="D2515" t="s">
        <v>90</v>
      </c>
      <c r="E2515">
        <v>12</v>
      </c>
      <c r="F2515" t="s">
        <v>93</v>
      </c>
      <c r="G2515" t="s">
        <v>20</v>
      </c>
      <c r="H2515" t="s">
        <v>47</v>
      </c>
      <c r="I2515" t="s">
        <v>2</v>
      </c>
      <c r="J2515" t="s">
        <v>3</v>
      </c>
      <c r="K2515" t="s">
        <v>23</v>
      </c>
      <c r="L2515" t="s">
        <v>24</v>
      </c>
      <c r="M2515">
        <v>1</v>
      </c>
      <c r="N2515">
        <v>344.63</v>
      </c>
      <c r="O2515">
        <v>0.05</v>
      </c>
      <c r="P2515">
        <v>189.22</v>
      </c>
      <c r="Q2515">
        <v>327.39849999999996</v>
      </c>
      <c r="R2515">
        <v>189.22</v>
      </c>
      <c r="S2515">
        <v>138.17849999999996</v>
      </c>
      <c r="T2515">
        <v>0.42204988721695419</v>
      </c>
      <c r="U2515">
        <v>2026</v>
      </c>
      <c r="V2515" t="s">
        <v>90</v>
      </c>
      <c r="W2515">
        <v>12</v>
      </c>
      <c r="X2515" t="s">
        <v>93</v>
      </c>
    </row>
    <row r="2516" spans="1:24">
      <c r="A2516">
        <v>158</v>
      </c>
      <c r="B2516" s="19">
        <v>46359</v>
      </c>
      <c r="C2516">
        <v>2026</v>
      </c>
      <c r="D2516" t="s">
        <v>90</v>
      </c>
      <c r="E2516">
        <v>12</v>
      </c>
      <c r="F2516" t="s">
        <v>93</v>
      </c>
      <c r="G2516" t="s">
        <v>20</v>
      </c>
      <c r="H2516" t="s">
        <v>47</v>
      </c>
      <c r="I2516" t="s">
        <v>2</v>
      </c>
      <c r="J2516" t="s">
        <v>13</v>
      </c>
      <c r="K2516" t="s">
        <v>14</v>
      </c>
      <c r="L2516" t="s">
        <v>32</v>
      </c>
      <c r="M2516">
        <v>2</v>
      </c>
      <c r="N2516">
        <v>46.51</v>
      </c>
      <c r="O2516">
        <v>0.05</v>
      </c>
      <c r="P2516">
        <v>18.73</v>
      </c>
      <c r="Q2516">
        <v>88.368999999999986</v>
      </c>
      <c r="R2516">
        <v>37.46</v>
      </c>
      <c r="S2516">
        <v>50.908999999999985</v>
      </c>
      <c r="T2516">
        <v>0.57609568966492763</v>
      </c>
      <c r="U2516">
        <v>2026</v>
      </c>
      <c r="V2516" t="s">
        <v>90</v>
      </c>
      <c r="W2516">
        <v>12</v>
      </c>
      <c r="X2516" t="s">
        <v>93</v>
      </c>
    </row>
    <row r="2517" spans="1:24">
      <c r="A2517">
        <v>1972</v>
      </c>
      <c r="B2517" s="19">
        <v>46359</v>
      </c>
      <c r="C2517">
        <v>2026</v>
      </c>
      <c r="D2517" t="s">
        <v>90</v>
      </c>
      <c r="E2517">
        <v>12</v>
      </c>
      <c r="F2517" t="s">
        <v>93</v>
      </c>
      <c r="G2517" t="s">
        <v>0</v>
      </c>
      <c r="H2517" t="s">
        <v>36</v>
      </c>
      <c r="I2517" t="s">
        <v>8</v>
      </c>
      <c r="J2517" t="s">
        <v>16</v>
      </c>
      <c r="K2517" t="s">
        <v>4</v>
      </c>
      <c r="L2517" t="s">
        <v>5</v>
      </c>
      <c r="M2517">
        <v>6</v>
      </c>
      <c r="N2517">
        <v>80.17</v>
      </c>
      <c r="O2517">
        <v>0.1</v>
      </c>
      <c r="P2517">
        <v>42.67</v>
      </c>
      <c r="Q2517">
        <v>432.91800000000001</v>
      </c>
      <c r="R2517">
        <v>256.02</v>
      </c>
      <c r="S2517">
        <v>176.89800000000002</v>
      </c>
      <c r="T2517">
        <v>0.40861779828974543</v>
      </c>
      <c r="U2517">
        <v>2026</v>
      </c>
      <c r="V2517" t="s">
        <v>90</v>
      </c>
      <c r="W2517">
        <v>12</v>
      </c>
      <c r="X2517" t="s">
        <v>93</v>
      </c>
    </row>
    <row r="2518" spans="1:24">
      <c r="A2518">
        <v>3196</v>
      </c>
      <c r="B2518" s="19">
        <v>46359</v>
      </c>
      <c r="C2518">
        <v>2026</v>
      </c>
      <c r="D2518" t="s">
        <v>90</v>
      </c>
      <c r="E2518">
        <v>12</v>
      </c>
      <c r="F2518" t="s">
        <v>93</v>
      </c>
      <c r="G2518" t="s">
        <v>20</v>
      </c>
      <c r="H2518" t="s">
        <v>47</v>
      </c>
      <c r="I2518" t="s">
        <v>2</v>
      </c>
      <c r="J2518" t="s">
        <v>13</v>
      </c>
      <c r="K2518" t="s">
        <v>23</v>
      </c>
      <c r="L2518" t="s">
        <v>51</v>
      </c>
      <c r="M2518">
        <v>2</v>
      </c>
      <c r="N2518">
        <v>124.62</v>
      </c>
      <c r="O2518">
        <v>0.1</v>
      </c>
      <c r="P2518">
        <v>58.91</v>
      </c>
      <c r="Q2518">
        <v>224.316</v>
      </c>
      <c r="R2518">
        <v>117.82</v>
      </c>
      <c r="S2518">
        <v>106.49600000000001</v>
      </c>
      <c r="T2518">
        <v>0.47475882237557737</v>
      </c>
      <c r="U2518">
        <v>2026</v>
      </c>
      <c r="V2518" t="s">
        <v>90</v>
      </c>
      <c r="W2518">
        <v>12</v>
      </c>
      <c r="X2518" t="s">
        <v>93</v>
      </c>
    </row>
    <row r="2519" spans="1:24">
      <c r="A2519">
        <v>3722</v>
      </c>
      <c r="B2519" s="19">
        <v>46359</v>
      </c>
      <c r="C2519">
        <v>2026</v>
      </c>
      <c r="D2519" t="s">
        <v>90</v>
      </c>
      <c r="E2519">
        <v>12</v>
      </c>
      <c r="F2519" t="s">
        <v>93</v>
      </c>
      <c r="G2519" t="s">
        <v>11</v>
      </c>
      <c r="H2519" t="s">
        <v>18</v>
      </c>
      <c r="I2519" t="s">
        <v>2</v>
      </c>
      <c r="J2519" t="s">
        <v>3</v>
      </c>
      <c r="K2519" t="s">
        <v>9</v>
      </c>
      <c r="L2519" t="s">
        <v>17</v>
      </c>
      <c r="M2519">
        <v>1</v>
      </c>
      <c r="N2519">
        <v>144.78</v>
      </c>
      <c r="O2519">
        <v>0.15</v>
      </c>
      <c r="P2519">
        <v>81.53</v>
      </c>
      <c r="Q2519">
        <v>123.063</v>
      </c>
      <c r="R2519">
        <v>81.53</v>
      </c>
      <c r="S2519">
        <v>41.533000000000001</v>
      </c>
      <c r="T2519">
        <v>0.33749380398657597</v>
      </c>
      <c r="U2519">
        <v>2026</v>
      </c>
      <c r="V2519" t="s">
        <v>90</v>
      </c>
      <c r="W2519">
        <v>12</v>
      </c>
      <c r="X2519" t="s">
        <v>93</v>
      </c>
    </row>
    <row r="2520" spans="1:24">
      <c r="A2520">
        <v>4201</v>
      </c>
      <c r="B2520" s="19">
        <v>46359</v>
      </c>
      <c r="C2520">
        <v>2026</v>
      </c>
      <c r="D2520" t="s">
        <v>90</v>
      </c>
      <c r="E2520">
        <v>12</v>
      </c>
      <c r="F2520" t="s">
        <v>93</v>
      </c>
      <c r="G2520" t="s">
        <v>20</v>
      </c>
      <c r="H2520" t="s">
        <v>31</v>
      </c>
      <c r="I2520" t="s">
        <v>2</v>
      </c>
      <c r="J2520" t="s">
        <v>16</v>
      </c>
      <c r="K2520" t="s">
        <v>14</v>
      </c>
      <c r="L2520" t="s">
        <v>44</v>
      </c>
      <c r="M2520">
        <v>1</v>
      </c>
      <c r="N2520">
        <v>133.80000000000001</v>
      </c>
      <c r="O2520">
        <v>0</v>
      </c>
      <c r="P2520">
        <v>66.349999999999994</v>
      </c>
      <c r="Q2520">
        <v>133.80000000000001</v>
      </c>
      <c r="R2520">
        <v>66.349999999999994</v>
      </c>
      <c r="S2520">
        <v>67.450000000000017</v>
      </c>
      <c r="T2520">
        <v>0.50411061285500758</v>
      </c>
      <c r="U2520">
        <v>2026</v>
      </c>
      <c r="V2520" t="s">
        <v>90</v>
      </c>
      <c r="W2520">
        <v>12</v>
      </c>
      <c r="X2520" t="s">
        <v>93</v>
      </c>
    </row>
    <row r="2521" spans="1:24">
      <c r="A2521">
        <v>4498</v>
      </c>
      <c r="B2521" s="19">
        <v>46359</v>
      </c>
      <c r="C2521">
        <v>2026</v>
      </c>
      <c r="D2521" t="s">
        <v>90</v>
      </c>
      <c r="E2521">
        <v>12</v>
      </c>
      <c r="F2521" t="s">
        <v>93</v>
      </c>
      <c r="G2521" t="s">
        <v>20</v>
      </c>
      <c r="H2521" t="s">
        <v>31</v>
      </c>
      <c r="I2521" t="s">
        <v>19</v>
      </c>
      <c r="J2521" t="s">
        <v>13</v>
      </c>
      <c r="K2521" t="s">
        <v>23</v>
      </c>
      <c r="L2521" t="s">
        <v>51</v>
      </c>
      <c r="M2521">
        <v>1</v>
      </c>
      <c r="N2521">
        <v>124.93</v>
      </c>
      <c r="O2521">
        <v>0</v>
      </c>
      <c r="P2521">
        <v>59.41</v>
      </c>
      <c r="Q2521">
        <v>124.93</v>
      </c>
      <c r="R2521">
        <v>59.41</v>
      </c>
      <c r="S2521">
        <v>65.52000000000001</v>
      </c>
      <c r="T2521">
        <v>0.52445369406867848</v>
      </c>
      <c r="U2521">
        <v>2026</v>
      </c>
      <c r="V2521" t="s">
        <v>90</v>
      </c>
      <c r="W2521">
        <v>12</v>
      </c>
      <c r="X2521" t="s">
        <v>93</v>
      </c>
    </row>
    <row r="2522" spans="1:24">
      <c r="A2522">
        <v>4791</v>
      </c>
      <c r="B2522" s="19">
        <v>46359</v>
      </c>
      <c r="C2522">
        <v>2026</v>
      </c>
      <c r="D2522" t="s">
        <v>90</v>
      </c>
      <c r="E2522">
        <v>12</v>
      </c>
      <c r="F2522" t="s">
        <v>93</v>
      </c>
      <c r="G2522" t="s">
        <v>6</v>
      </c>
      <c r="H2522" t="s">
        <v>43</v>
      </c>
      <c r="I2522" t="s">
        <v>2</v>
      </c>
      <c r="J2522" t="s">
        <v>13</v>
      </c>
      <c r="K2522" t="s">
        <v>9</v>
      </c>
      <c r="L2522" t="s">
        <v>46</v>
      </c>
      <c r="M2522">
        <v>2</v>
      </c>
      <c r="N2522">
        <v>70.59</v>
      </c>
      <c r="O2522">
        <v>0.1</v>
      </c>
      <c r="P2522">
        <v>32.68</v>
      </c>
      <c r="Q2522">
        <v>127.06200000000001</v>
      </c>
      <c r="R2522">
        <v>65.36</v>
      </c>
      <c r="S2522">
        <v>61.702000000000012</v>
      </c>
      <c r="T2522">
        <v>0.48560545245628123</v>
      </c>
      <c r="U2522">
        <v>2026</v>
      </c>
      <c r="V2522" t="s">
        <v>90</v>
      </c>
      <c r="W2522">
        <v>12</v>
      </c>
      <c r="X2522" t="s">
        <v>93</v>
      </c>
    </row>
    <row r="2523" spans="1:24">
      <c r="A2523">
        <v>614</v>
      </c>
      <c r="B2523" s="19">
        <v>46360</v>
      </c>
      <c r="C2523">
        <v>2026</v>
      </c>
      <c r="D2523" t="s">
        <v>90</v>
      </c>
      <c r="E2523">
        <v>12</v>
      </c>
      <c r="F2523" t="s">
        <v>93</v>
      </c>
      <c r="G2523" t="s">
        <v>20</v>
      </c>
      <c r="H2523" t="s">
        <v>31</v>
      </c>
      <c r="I2523" t="s">
        <v>2</v>
      </c>
      <c r="J2523" t="s">
        <v>3</v>
      </c>
      <c r="K2523" t="s">
        <v>9</v>
      </c>
      <c r="L2523" t="s">
        <v>37</v>
      </c>
      <c r="M2523">
        <v>2</v>
      </c>
      <c r="N2523">
        <v>151.05000000000001</v>
      </c>
      <c r="O2523">
        <v>0.15</v>
      </c>
      <c r="P2523">
        <v>80.36</v>
      </c>
      <c r="Q2523">
        <v>256.78500000000003</v>
      </c>
      <c r="R2523">
        <v>160.72</v>
      </c>
      <c r="S2523">
        <v>96.065000000000026</v>
      </c>
      <c r="T2523">
        <v>0.37410674299511271</v>
      </c>
      <c r="U2523">
        <v>2026</v>
      </c>
      <c r="V2523" t="s">
        <v>90</v>
      </c>
      <c r="W2523">
        <v>12</v>
      </c>
      <c r="X2523" t="s">
        <v>93</v>
      </c>
    </row>
    <row r="2524" spans="1:24">
      <c r="A2524">
        <v>2301</v>
      </c>
      <c r="B2524" s="19">
        <v>46360</v>
      </c>
      <c r="C2524">
        <v>2026</v>
      </c>
      <c r="D2524" t="s">
        <v>90</v>
      </c>
      <c r="E2524">
        <v>12</v>
      </c>
      <c r="F2524" t="s">
        <v>93</v>
      </c>
      <c r="G2524" t="s">
        <v>20</v>
      </c>
      <c r="H2524" t="s">
        <v>31</v>
      </c>
      <c r="I2524" t="s">
        <v>2</v>
      </c>
      <c r="J2524" t="s">
        <v>3</v>
      </c>
      <c r="K2524" t="s">
        <v>23</v>
      </c>
      <c r="L2524" t="s">
        <v>51</v>
      </c>
      <c r="M2524">
        <v>2</v>
      </c>
      <c r="N2524">
        <v>120.37</v>
      </c>
      <c r="O2524">
        <v>0.2</v>
      </c>
      <c r="P2524">
        <v>59.39</v>
      </c>
      <c r="Q2524">
        <v>192.59200000000001</v>
      </c>
      <c r="R2524">
        <v>118.78</v>
      </c>
      <c r="S2524">
        <v>73.812000000000012</v>
      </c>
      <c r="T2524">
        <v>0.3832557946332143</v>
      </c>
      <c r="U2524">
        <v>2026</v>
      </c>
      <c r="V2524" t="s">
        <v>90</v>
      </c>
      <c r="W2524">
        <v>12</v>
      </c>
      <c r="X2524" t="s">
        <v>93</v>
      </c>
    </row>
    <row r="2525" spans="1:24">
      <c r="A2525">
        <v>4430</v>
      </c>
      <c r="B2525" s="19">
        <v>46360</v>
      </c>
      <c r="C2525">
        <v>2026</v>
      </c>
      <c r="D2525" t="s">
        <v>90</v>
      </c>
      <c r="E2525">
        <v>12</v>
      </c>
      <c r="F2525" t="s">
        <v>93</v>
      </c>
      <c r="G2525" t="s">
        <v>6</v>
      </c>
      <c r="H2525" t="s">
        <v>7</v>
      </c>
      <c r="I2525" t="s">
        <v>2</v>
      </c>
      <c r="J2525" t="s">
        <v>3</v>
      </c>
      <c r="K2525" t="s">
        <v>23</v>
      </c>
      <c r="L2525" t="s">
        <v>29</v>
      </c>
      <c r="M2525">
        <v>3</v>
      </c>
      <c r="N2525">
        <v>193.8</v>
      </c>
      <c r="O2525">
        <v>0</v>
      </c>
      <c r="P2525">
        <v>104.55</v>
      </c>
      <c r="Q2525">
        <v>581.40000000000009</v>
      </c>
      <c r="R2525">
        <v>313.64999999999998</v>
      </c>
      <c r="S2525">
        <v>267.75000000000011</v>
      </c>
      <c r="T2525">
        <v>0.46052631578947378</v>
      </c>
      <c r="U2525">
        <v>2026</v>
      </c>
      <c r="V2525" t="s">
        <v>90</v>
      </c>
      <c r="W2525">
        <v>12</v>
      </c>
      <c r="X2525" t="s">
        <v>93</v>
      </c>
    </row>
    <row r="2526" spans="1:24">
      <c r="A2526">
        <v>318</v>
      </c>
      <c r="B2526" s="19">
        <v>46361</v>
      </c>
      <c r="C2526">
        <v>2026</v>
      </c>
      <c r="D2526" t="s">
        <v>90</v>
      </c>
      <c r="E2526">
        <v>12</v>
      </c>
      <c r="F2526" t="s">
        <v>93</v>
      </c>
      <c r="G2526" t="s">
        <v>20</v>
      </c>
      <c r="H2526" t="s">
        <v>47</v>
      </c>
      <c r="I2526" t="s">
        <v>2</v>
      </c>
      <c r="J2526" t="s">
        <v>16</v>
      </c>
      <c r="K2526" t="s">
        <v>9</v>
      </c>
      <c r="L2526" t="s">
        <v>17</v>
      </c>
      <c r="M2526">
        <v>1</v>
      </c>
      <c r="N2526">
        <v>146.08000000000001</v>
      </c>
      <c r="O2526">
        <v>0.1</v>
      </c>
      <c r="P2526">
        <v>81.540000000000006</v>
      </c>
      <c r="Q2526">
        <v>131.47200000000001</v>
      </c>
      <c r="R2526">
        <v>81.540000000000006</v>
      </c>
      <c r="S2526">
        <v>49.932000000000002</v>
      </c>
      <c r="T2526">
        <v>0.37979189485213583</v>
      </c>
      <c r="U2526">
        <v>2026</v>
      </c>
      <c r="V2526" t="s">
        <v>90</v>
      </c>
      <c r="W2526">
        <v>12</v>
      </c>
      <c r="X2526" t="s">
        <v>93</v>
      </c>
    </row>
    <row r="2527" spans="1:24">
      <c r="A2527">
        <v>782</v>
      </c>
      <c r="B2527" s="19">
        <v>46361</v>
      </c>
      <c r="C2527">
        <v>2026</v>
      </c>
      <c r="D2527" t="s">
        <v>90</v>
      </c>
      <c r="E2527">
        <v>12</v>
      </c>
      <c r="F2527" t="s">
        <v>93</v>
      </c>
      <c r="G2527" t="s">
        <v>20</v>
      </c>
      <c r="H2527" t="s">
        <v>31</v>
      </c>
      <c r="I2527" t="s">
        <v>8</v>
      </c>
      <c r="J2527" t="s">
        <v>16</v>
      </c>
      <c r="K2527" t="s">
        <v>4</v>
      </c>
      <c r="L2527" t="s">
        <v>30</v>
      </c>
      <c r="M2527">
        <v>4</v>
      </c>
      <c r="N2527">
        <v>101.17</v>
      </c>
      <c r="O2527">
        <v>0.15</v>
      </c>
      <c r="P2527">
        <v>50.48</v>
      </c>
      <c r="Q2527">
        <v>343.97800000000001</v>
      </c>
      <c r="R2527">
        <v>201.92</v>
      </c>
      <c r="S2527">
        <v>142.05800000000002</v>
      </c>
      <c r="T2527">
        <v>0.41298571420265257</v>
      </c>
      <c r="U2527">
        <v>2026</v>
      </c>
      <c r="V2527" t="s">
        <v>90</v>
      </c>
      <c r="W2527">
        <v>12</v>
      </c>
      <c r="X2527" t="s">
        <v>93</v>
      </c>
    </row>
    <row r="2528" spans="1:24">
      <c r="A2528">
        <v>1402</v>
      </c>
      <c r="B2528" s="19">
        <v>46361</v>
      </c>
      <c r="C2528">
        <v>2026</v>
      </c>
      <c r="D2528" t="s">
        <v>90</v>
      </c>
      <c r="E2528">
        <v>12</v>
      </c>
      <c r="F2528" t="s">
        <v>93</v>
      </c>
      <c r="G2528" t="s">
        <v>6</v>
      </c>
      <c r="H2528" t="s">
        <v>27</v>
      </c>
      <c r="I2528" t="s">
        <v>19</v>
      </c>
      <c r="J2528" t="s">
        <v>13</v>
      </c>
      <c r="K2528" t="s">
        <v>23</v>
      </c>
      <c r="L2528" t="s">
        <v>51</v>
      </c>
      <c r="M2528">
        <v>2</v>
      </c>
      <c r="N2528">
        <v>121.64</v>
      </c>
      <c r="O2528">
        <v>0</v>
      </c>
      <c r="P2528">
        <v>61.94</v>
      </c>
      <c r="Q2528">
        <v>243.28</v>
      </c>
      <c r="R2528">
        <v>123.88</v>
      </c>
      <c r="S2528">
        <v>119.4</v>
      </c>
      <c r="T2528">
        <v>0.49079250246629402</v>
      </c>
      <c r="U2528">
        <v>2026</v>
      </c>
      <c r="V2528" t="s">
        <v>90</v>
      </c>
      <c r="W2528">
        <v>12</v>
      </c>
      <c r="X2528" t="s">
        <v>93</v>
      </c>
    </row>
    <row r="2529" spans="1:24">
      <c r="A2529">
        <v>1824</v>
      </c>
      <c r="B2529" s="19">
        <v>46361</v>
      </c>
      <c r="C2529">
        <v>2026</v>
      </c>
      <c r="D2529" t="s">
        <v>90</v>
      </c>
      <c r="E2529">
        <v>12</v>
      </c>
      <c r="F2529" t="s">
        <v>93</v>
      </c>
      <c r="G2529" t="s">
        <v>6</v>
      </c>
      <c r="H2529" t="s">
        <v>7</v>
      </c>
      <c r="I2529" t="s">
        <v>2</v>
      </c>
      <c r="J2529" t="s">
        <v>3</v>
      </c>
      <c r="K2529" t="s">
        <v>14</v>
      </c>
      <c r="L2529" t="s">
        <v>48</v>
      </c>
      <c r="M2529">
        <v>1</v>
      </c>
      <c r="N2529">
        <v>165.1</v>
      </c>
      <c r="O2529">
        <v>0.05</v>
      </c>
      <c r="P2529">
        <v>85.23</v>
      </c>
      <c r="Q2529">
        <v>156.845</v>
      </c>
      <c r="R2529">
        <v>85.23</v>
      </c>
      <c r="S2529">
        <v>71.614999999999995</v>
      </c>
      <c r="T2529">
        <v>0.45659727756702473</v>
      </c>
      <c r="U2529">
        <v>2026</v>
      </c>
      <c r="V2529" t="s">
        <v>90</v>
      </c>
      <c r="W2529">
        <v>12</v>
      </c>
      <c r="X2529" t="s">
        <v>93</v>
      </c>
    </row>
    <row r="2530" spans="1:24">
      <c r="A2530">
        <v>2141</v>
      </c>
      <c r="B2530" s="19">
        <v>46361</v>
      </c>
      <c r="C2530">
        <v>2026</v>
      </c>
      <c r="D2530" t="s">
        <v>90</v>
      </c>
      <c r="E2530">
        <v>12</v>
      </c>
      <c r="F2530" t="s">
        <v>93</v>
      </c>
      <c r="G2530" t="s">
        <v>20</v>
      </c>
      <c r="H2530" t="s">
        <v>47</v>
      </c>
      <c r="I2530" t="s">
        <v>2</v>
      </c>
      <c r="J2530" t="s">
        <v>13</v>
      </c>
      <c r="K2530" t="s">
        <v>23</v>
      </c>
      <c r="L2530" t="s">
        <v>29</v>
      </c>
      <c r="M2530">
        <v>3</v>
      </c>
      <c r="N2530">
        <v>194.07</v>
      </c>
      <c r="O2530">
        <v>0.1</v>
      </c>
      <c r="P2530">
        <v>102.37</v>
      </c>
      <c r="Q2530">
        <v>523.98900000000003</v>
      </c>
      <c r="R2530">
        <v>307.11</v>
      </c>
      <c r="S2530">
        <v>216.87900000000002</v>
      </c>
      <c r="T2530">
        <v>0.4138999101126169</v>
      </c>
      <c r="U2530">
        <v>2026</v>
      </c>
      <c r="V2530" t="s">
        <v>90</v>
      </c>
      <c r="W2530">
        <v>12</v>
      </c>
      <c r="X2530" t="s">
        <v>93</v>
      </c>
    </row>
    <row r="2531" spans="1:24">
      <c r="A2531">
        <v>3517</v>
      </c>
      <c r="B2531" s="19">
        <v>46361</v>
      </c>
      <c r="C2531">
        <v>2026</v>
      </c>
      <c r="D2531" t="s">
        <v>90</v>
      </c>
      <c r="E2531">
        <v>12</v>
      </c>
      <c r="F2531" t="s">
        <v>93</v>
      </c>
      <c r="G2531" t="s">
        <v>20</v>
      </c>
      <c r="H2531" t="s">
        <v>47</v>
      </c>
      <c r="I2531" t="s">
        <v>28</v>
      </c>
      <c r="J2531" t="s">
        <v>13</v>
      </c>
      <c r="K2531" t="s">
        <v>9</v>
      </c>
      <c r="L2531" t="s">
        <v>37</v>
      </c>
      <c r="M2531">
        <v>1</v>
      </c>
      <c r="N2531">
        <v>152.44</v>
      </c>
      <c r="O2531">
        <v>0.1</v>
      </c>
      <c r="P2531">
        <v>76.91</v>
      </c>
      <c r="Q2531">
        <v>137.196</v>
      </c>
      <c r="R2531">
        <v>76.91</v>
      </c>
      <c r="S2531">
        <v>60.286000000000001</v>
      </c>
      <c r="T2531">
        <v>0.43941514329863846</v>
      </c>
      <c r="U2531">
        <v>2026</v>
      </c>
      <c r="V2531" t="s">
        <v>90</v>
      </c>
      <c r="W2531">
        <v>12</v>
      </c>
      <c r="X2531" t="s">
        <v>93</v>
      </c>
    </row>
    <row r="2532" spans="1:24">
      <c r="A2532">
        <v>4055</v>
      </c>
      <c r="B2532" s="19">
        <v>46361</v>
      </c>
      <c r="C2532">
        <v>2026</v>
      </c>
      <c r="D2532" t="s">
        <v>90</v>
      </c>
      <c r="E2532">
        <v>12</v>
      </c>
      <c r="F2532" t="s">
        <v>93</v>
      </c>
      <c r="G2532" t="s">
        <v>6</v>
      </c>
      <c r="H2532" t="s">
        <v>43</v>
      </c>
      <c r="I2532" t="s">
        <v>2</v>
      </c>
      <c r="J2532" t="s">
        <v>3</v>
      </c>
      <c r="K2532" t="s">
        <v>23</v>
      </c>
      <c r="L2532" t="s">
        <v>51</v>
      </c>
      <c r="M2532">
        <v>1</v>
      </c>
      <c r="N2532">
        <v>123.82</v>
      </c>
      <c r="O2532">
        <v>0.05</v>
      </c>
      <c r="P2532">
        <v>59.19</v>
      </c>
      <c r="Q2532">
        <v>117.62899999999999</v>
      </c>
      <c r="R2532">
        <v>59.19</v>
      </c>
      <c r="S2532">
        <v>58.438999999999993</v>
      </c>
      <c r="T2532">
        <v>0.49680775999115862</v>
      </c>
      <c r="U2532">
        <v>2026</v>
      </c>
      <c r="V2532" t="s">
        <v>90</v>
      </c>
      <c r="W2532">
        <v>12</v>
      </c>
      <c r="X2532" t="s">
        <v>93</v>
      </c>
    </row>
    <row r="2533" spans="1:24">
      <c r="A2533">
        <v>4168</v>
      </c>
      <c r="B2533" s="19">
        <v>46361</v>
      </c>
      <c r="C2533">
        <v>2026</v>
      </c>
      <c r="D2533" t="s">
        <v>90</v>
      </c>
      <c r="E2533">
        <v>12</v>
      </c>
      <c r="F2533" t="s">
        <v>93</v>
      </c>
      <c r="G2533" t="s">
        <v>0</v>
      </c>
      <c r="H2533" t="s">
        <v>1</v>
      </c>
      <c r="I2533" t="s">
        <v>2</v>
      </c>
      <c r="J2533" t="s">
        <v>13</v>
      </c>
      <c r="K2533" t="s">
        <v>9</v>
      </c>
      <c r="L2533" t="s">
        <v>46</v>
      </c>
      <c r="M2533">
        <v>4</v>
      </c>
      <c r="N2533">
        <v>71.12</v>
      </c>
      <c r="O2533">
        <v>0.05</v>
      </c>
      <c r="P2533">
        <v>31.93</v>
      </c>
      <c r="Q2533">
        <v>270.25600000000003</v>
      </c>
      <c r="R2533">
        <v>127.72</v>
      </c>
      <c r="S2533">
        <v>142.53600000000003</v>
      </c>
      <c r="T2533">
        <v>0.52741104730329769</v>
      </c>
      <c r="U2533">
        <v>2026</v>
      </c>
      <c r="V2533" t="s">
        <v>90</v>
      </c>
      <c r="W2533">
        <v>12</v>
      </c>
      <c r="X2533" t="s">
        <v>93</v>
      </c>
    </row>
    <row r="2534" spans="1:24">
      <c r="A2534">
        <v>4317</v>
      </c>
      <c r="B2534" s="19">
        <v>46361</v>
      </c>
      <c r="C2534">
        <v>2026</v>
      </c>
      <c r="D2534" t="s">
        <v>90</v>
      </c>
      <c r="E2534">
        <v>12</v>
      </c>
      <c r="F2534" t="s">
        <v>93</v>
      </c>
      <c r="G2534" t="s">
        <v>11</v>
      </c>
      <c r="H2534" t="s">
        <v>52</v>
      </c>
      <c r="I2534" t="s">
        <v>28</v>
      </c>
      <c r="J2534" t="s">
        <v>3</v>
      </c>
      <c r="K2534" t="s">
        <v>9</v>
      </c>
      <c r="L2534" t="s">
        <v>46</v>
      </c>
      <c r="M2534">
        <v>1</v>
      </c>
      <c r="N2534">
        <v>71.55</v>
      </c>
      <c r="O2534">
        <v>0.1</v>
      </c>
      <c r="P2534">
        <v>32.07</v>
      </c>
      <c r="Q2534">
        <v>64.394999999999996</v>
      </c>
      <c r="R2534">
        <v>32.07</v>
      </c>
      <c r="S2534">
        <v>32.324999999999996</v>
      </c>
      <c r="T2534">
        <v>0.50197996738877237</v>
      </c>
      <c r="U2534">
        <v>2026</v>
      </c>
      <c r="V2534" t="s">
        <v>90</v>
      </c>
      <c r="W2534">
        <v>12</v>
      </c>
      <c r="X2534" t="s">
        <v>93</v>
      </c>
    </row>
    <row r="2535" spans="1:24">
      <c r="A2535">
        <v>4879</v>
      </c>
      <c r="B2535" s="19">
        <v>46361</v>
      </c>
      <c r="C2535">
        <v>2026</v>
      </c>
      <c r="D2535" t="s">
        <v>90</v>
      </c>
      <c r="E2535">
        <v>12</v>
      </c>
      <c r="F2535" t="s">
        <v>93</v>
      </c>
      <c r="G2535" t="s">
        <v>11</v>
      </c>
      <c r="H2535" t="s">
        <v>12</v>
      </c>
      <c r="I2535" t="s">
        <v>28</v>
      </c>
      <c r="J2535" t="s">
        <v>3</v>
      </c>
      <c r="K2535" t="s">
        <v>9</v>
      </c>
      <c r="L2535" t="s">
        <v>46</v>
      </c>
      <c r="M2535">
        <v>2</v>
      </c>
      <c r="N2535">
        <v>70.239999999999995</v>
      </c>
      <c r="O2535">
        <v>0.1</v>
      </c>
      <c r="P2535">
        <v>33.29</v>
      </c>
      <c r="Q2535">
        <v>126.43199999999999</v>
      </c>
      <c r="R2535">
        <v>66.58</v>
      </c>
      <c r="S2535">
        <v>59.85199999999999</v>
      </c>
      <c r="T2535">
        <v>0.47339281194634264</v>
      </c>
      <c r="U2535">
        <v>2026</v>
      </c>
      <c r="V2535" t="s">
        <v>90</v>
      </c>
      <c r="W2535">
        <v>12</v>
      </c>
      <c r="X2535" t="s">
        <v>93</v>
      </c>
    </row>
    <row r="2536" spans="1:24">
      <c r="A2536">
        <v>467</v>
      </c>
      <c r="B2536" s="19">
        <v>46362</v>
      </c>
      <c r="C2536">
        <v>2026</v>
      </c>
      <c r="D2536" t="s">
        <v>90</v>
      </c>
      <c r="E2536">
        <v>12</v>
      </c>
      <c r="F2536" t="s">
        <v>93</v>
      </c>
      <c r="G2536" t="s">
        <v>0</v>
      </c>
      <c r="H2536" t="s">
        <v>1</v>
      </c>
      <c r="I2536" t="s">
        <v>28</v>
      </c>
      <c r="J2536" t="s">
        <v>3</v>
      </c>
      <c r="K2536" t="s">
        <v>4</v>
      </c>
      <c r="L2536" t="s">
        <v>22</v>
      </c>
      <c r="M2536">
        <v>2</v>
      </c>
      <c r="N2536">
        <v>50.68</v>
      </c>
      <c r="O2536">
        <v>0.15</v>
      </c>
      <c r="P2536">
        <v>22.41</v>
      </c>
      <c r="Q2536">
        <v>86.155999999999992</v>
      </c>
      <c r="R2536">
        <v>44.82</v>
      </c>
      <c r="S2536">
        <v>41.335999999999991</v>
      </c>
      <c r="T2536">
        <v>0.47978086262129155</v>
      </c>
      <c r="U2536">
        <v>2026</v>
      </c>
      <c r="V2536" t="s">
        <v>90</v>
      </c>
      <c r="W2536">
        <v>12</v>
      </c>
      <c r="X2536" t="s">
        <v>93</v>
      </c>
    </row>
    <row r="2537" spans="1:24">
      <c r="A2537">
        <v>825</v>
      </c>
      <c r="B2537" s="19">
        <v>46362</v>
      </c>
      <c r="C2537">
        <v>2026</v>
      </c>
      <c r="D2537" t="s">
        <v>90</v>
      </c>
      <c r="E2537">
        <v>12</v>
      </c>
      <c r="F2537" t="s">
        <v>93</v>
      </c>
      <c r="G2537" t="s">
        <v>20</v>
      </c>
      <c r="H2537" t="s">
        <v>31</v>
      </c>
      <c r="I2537" t="s">
        <v>2</v>
      </c>
      <c r="J2537" t="s">
        <v>13</v>
      </c>
      <c r="K2537" t="s">
        <v>4</v>
      </c>
      <c r="L2537" t="s">
        <v>30</v>
      </c>
      <c r="M2537">
        <v>1</v>
      </c>
      <c r="N2537">
        <v>101.26</v>
      </c>
      <c r="O2537">
        <v>0</v>
      </c>
      <c r="P2537">
        <v>51.7</v>
      </c>
      <c r="Q2537">
        <v>101.26</v>
      </c>
      <c r="R2537">
        <v>51.7</v>
      </c>
      <c r="S2537">
        <v>49.56</v>
      </c>
      <c r="T2537">
        <v>0.4894331424056883</v>
      </c>
      <c r="U2537">
        <v>2026</v>
      </c>
      <c r="V2537" t="s">
        <v>90</v>
      </c>
      <c r="W2537">
        <v>12</v>
      </c>
      <c r="X2537" t="s">
        <v>93</v>
      </c>
    </row>
    <row r="2538" spans="1:24">
      <c r="A2538">
        <v>2346</v>
      </c>
      <c r="B2538" s="19">
        <v>46362</v>
      </c>
      <c r="C2538">
        <v>2026</v>
      </c>
      <c r="D2538" t="s">
        <v>90</v>
      </c>
      <c r="E2538">
        <v>12</v>
      </c>
      <c r="F2538" t="s">
        <v>93</v>
      </c>
      <c r="G2538" t="s">
        <v>0</v>
      </c>
      <c r="H2538" t="s">
        <v>1</v>
      </c>
      <c r="I2538" t="s">
        <v>28</v>
      </c>
      <c r="J2538" t="s">
        <v>16</v>
      </c>
      <c r="K2538" t="s">
        <v>14</v>
      </c>
      <c r="L2538" t="s">
        <v>32</v>
      </c>
      <c r="M2538">
        <v>2</v>
      </c>
      <c r="N2538">
        <v>46.01</v>
      </c>
      <c r="O2538">
        <v>0.05</v>
      </c>
      <c r="P2538">
        <v>18.399999999999999</v>
      </c>
      <c r="Q2538">
        <v>87.418999999999997</v>
      </c>
      <c r="R2538">
        <v>36.799999999999997</v>
      </c>
      <c r="S2538">
        <v>50.619</v>
      </c>
      <c r="T2538">
        <v>0.57903888170763795</v>
      </c>
      <c r="U2538">
        <v>2026</v>
      </c>
      <c r="V2538" t="s">
        <v>90</v>
      </c>
      <c r="W2538">
        <v>12</v>
      </c>
      <c r="X2538" t="s">
        <v>93</v>
      </c>
    </row>
    <row r="2539" spans="1:24">
      <c r="A2539">
        <v>3095</v>
      </c>
      <c r="B2539" s="19">
        <v>46362</v>
      </c>
      <c r="C2539">
        <v>2026</v>
      </c>
      <c r="D2539" t="s">
        <v>90</v>
      </c>
      <c r="E2539">
        <v>12</v>
      </c>
      <c r="F2539" t="s">
        <v>93</v>
      </c>
      <c r="G2539" t="s">
        <v>6</v>
      </c>
      <c r="H2539" t="s">
        <v>43</v>
      </c>
      <c r="I2539" t="s">
        <v>2</v>
      </c>
      <c r="J2539" t="s">
        <v>13</v>
      </c>
      <c r="K2539" t="s">
        <v>14</v>
      </c>
      <c r="L2539" t="s">
        <v>44</v>
      </c>
      <c r="M2539">
        <v>2</v>
      </c>
      <c r="N2539">
        <v>131.97999999999999</v>
      </c>
      <c r="O2539">
        <v>0.1</v>
      </c>
      <c r="P2539">
        <v>68.02</v>
      </c>
      <c r="Q2539">
        <v>237.56399999999999</v>
      </c>
      <c r="R2539">
        <v>136.04</v>
      </c>
      <c r="S2539">
        <v>101.524</v>
      </c>
      <c r="T2539">
        <v>0.42735431294303855</v>
      </c>
      <c r="U2539">
        <v>2026</v>
      </c>
      <c r="V2539" t="s">
        <v>90</v>
      </c>
      <c r="W2539">
        <v>12</v>
      </c>
      <c r="X2539" t="s">
        <v>93</v>
      </c>
    </row>
    <row r="2540" spans="1:24">
      <c r="A2540">
        <v>3580</v>
      </c>
      <c r="B2540" s="19">
        <v>46362</v>
      </c>
      <c r="C2540">
        <v>2026</v>
      </c>
      <c r="D2540" t="s">
        <v>90</v>
      </c>
      <c r="E2540">
        <v>12</v>
      </c>
      <c r="F2540" t="s">
        <v>93</v>
      </c>
      <c r="G2540" t="s">
        <v>20</v>
      </c>
      <c r="H2540" t="s">
        <v>31</v>
      </c>
      <c r="I2540" t="s">
        <v>19</v>
      </c>
      <c r="J2540" t="s">
        <v>13</v>
      </c>
      <c r="K2540" t="s">
        <v>9</v>
      </c>
      <c r="L2540" t="s">
        <v>46</v>
      </c>
      <c r="M2540">
        <v>2</v>
      </c>
      <c r="N2540">
        <v>73.16</v>
      </c>
      <c r="O2540">
        <v>0.15</v>
      </c>
      <c r="P2540">
        <v>32.64</v>
      </c>
      <c r="Q2540">
        <v>124.37199999999999</v>
      </c>
      <c r="R2540">
        <v>65.28</v>
      </c>
      <c r="S2540">
        <v>59.091999999999985</v>
      </c>
      <c r="T2540">
        <v>0.47512301804264617</v>
      </c>
      <c r="U2540">
        <v>2026</v>
      </c>
      <c r="V2540" t="s">
        <v>90</v>
      </c>
      <c r="W2540">
        <v>12</v>
      </c>
      <c r="X2540" t="s">
        <v>93</v>
      </c>
    </row>
    <row r="2541" spans="1:24">
      <c r="A2541">
        <v>4672</v>
      </c>
      <c r="B2541" s="19">
        <v>46362</v>
      </c>
      <c r="C2541">
        <v>2026</v>
      </c>
      <c r="D2541" t="s">
        <v>90</v>
      </c>
      <c r="E2541">
        <v>12</v>
      </c>
      <c r="F2541" t="s">
        <v>93</v>
      </c>
      <c r="G2541" t="s">
        <v>6</v>
      </c>
      <c r="H2541" t="s">
        <v>27</v>
      </c>
      <c r="I2541" t="s">
        <v>2</v>
      </c>
      <c r="J2541" t="s">
        <v>16</v>
      </c>
      <c r="K2541" t="s">
        <v>14</v>
      </c>
      <c r="L2541" t="s">
        <v>32</v>
      </c>
      <c r="M2541">
        <v>2</v>
      </c>
      <c r="N2541">
        <v>47.43</v>
      </c>
      <c r="O2541">
        <v>0.05</v>
      </c>
      <c r="P2541">
        <v>18.63</v>
      </c>
      <c r="Q2541">
        <v>90.11699999999999</v>
      </c>
      <c r="R2541">
        <v>37.26</v>
      </c>
      <c r="S2541">
        <v>52.856999999999992</v>
      </c>
      <c r="T2541">
        <v>0.58653750124837711</v>
      </c>
      <c r="U2541">
        <v>2026</v>
      </c>
      <c r="V2541" t="s">
        <v>90</v>
      </c>
      <c r="W2541">
        <v>12</v>
      </c>
      <c r="X2541" t="s">
        <v>93</v>
      </c>
    </row>
    <row r="2542" spans="1:24">
      <c r="A2542">
        <v>533</v>
      </c>
      <c r="B2542" s="19">
        <v>46363</v>
      </c>
      <c r="C2542">
        <v>2026</v>
      </c>
      <c r="D2542" t="s">
        <v>90</v>
      </c>
      <c r="E2542">
        <v>12</v>
      </c>
      <c r="F2542" t="s">
        <v>93</v>
      </c>
      <c r="G2542" t="s">
        <v>0</v>
      </c>
      <c r="H2542" t="s">
        <v>36</v>
      </c>
      <c r="I2542" t="s">
        <v>2</v>
      </c>
      <c r="J2542" t="s">
        <v>13</v>
      </c>
      <c r="K2542" t="s">
        <v>14</v>
      </c>
      <c r="L2542" t="s">
        <v>15</v>
      </c>
      <c r="M2542">
        <v>1</v>
      </c>
      <c r="N2542">
        <v>35.93</v>
      </c>
      <c r="O2542">
        <v>0.05</v>
      </c>
      <c r="P2542">
        <v>13.23</v>
      </c>
      <c r="Q2542">
        <v>34.133499999999998</v>
      </c>
      <c r="R2542">
        <v>13.23</v>
      </c>
      <c r="S2542">
        <v>20.903499999999998</v>
      </c>
      <c r="T2542">
        <v>0.6124042363074399</v>
      </c>
      <c r="U2542">
        <v>2026</v>
      </c>
      <c r="V2542" t="s">
        <v>90</v>
      </c>
      <c r="W2542">
        <v>12</v>
      </c>
      <c r="X2542" t="s">
        <v>93</v>
      </c>
    </row>
    <row r="2543" spans="1:24">
      <c r="A2543">
        <v>2160</v>
      </c>
      <c r="B2543" s="19">
        <v>46363</v>
      </c>
      <c r="C2543">
        <v>2026</v>
      </c>
      <c r="D2543" t="s">
        <v>90</v>
      </c>
      <c r="E2543">
        <v>12</v>
      </c>
      <c r="F2543" t="s">
        <v>93</v>
      </c>
      <c r="G2543" t="s">
        <v>0</v>
      </c>
      <c r="H2543" t="s">
        <v>50</v>
      </c>
      <c r="I2543" t="s">
        <v>28</v>
      </c>
      <c r="J2543" t="s">
        <v>3</v>
      </c>
      <c r="K2543" t="s">
        <v>14</v>
      </c>
      <c r="L2543" t="s">
        <v>15</v>
      </c>
      <c r="M2543">
        <v>1</v>
      </c>
      <c r="N2543">
        <v>35.53</v>
      </c>
      <c r="O2543">
        <v>0.05</v>
      </c>
      <c r="P2543">
        <v>13.28</v>
      </c>
      <c r="Q2543">
        <v>33.753500000000003</v>
      </c>
      <c r="R2543">
        <v>13.28</v>
      </c>
      <c r="S2543">
        <v>20.473500000000001</v>
      </c>
      <c r="T2543">
        <v>0.6065593197742456</v>
      </c>
      <c r="U2543">
        <v>2026</v>
      </c>
      <c r="V2543" t="s">
        <v>90</v>
      </c>
      <c r="W2543">
        <v>12</v>
      </c>
      <c r="X2543" t="s">
        <v>93</v>
      </c>
    </row>
    <row r="2544" spans="1:24">
      <c r="A2544">
        <v>2841</v>
      </c>
      <c r="B2544" s="19">
        <v>46363</v>
      </c>
      <c r="C2544">
        <v>2026</v>
      </c>
      <c r="D2544" t="s">
        <v>90</v>
      </c>
      <c r="E2544">
        <v>12</v>
      </c>
      <c r="F2544" t="s">
        <v>93</v>
      </c>
      <c r="G2544" t="s">
        <v>6</v>
      </c>
      <c r="H2544" t="s">
        <v>49</v>
      </c>
      <c r="I2544" t="s">
        <v>2</v>
      </c>
      <c r="J2544" t="s">
        <v>13</v>
      </c>
      <c r="K2544" t="s">
        <v>23</v>
      </c>
      <c r="L2544" t="s">
        <v>29</v>
      </c>
      <c r="M2544">
        <v>3</v>
      </c>
      <c r="N2544">
        <v>196.97</v>
      </c>
      <c r="O2544">
        <v>0.15</v>
      </c>
      <c r="P2544">
        <v>101.88</v>
      </c>
      <c r="Q2544">
        <v>502.27349999999996</v>
      </c>
      <c r="R2544">
        <v>305.64</v>
      </c>
      <c r="S2544">
        <v>196.63349999999997</v>
      </c>
      <c r="T2544">
        <v>0.39148690902466482</v>
      </c>
      <c r="U2544">
        <v>2026</v>
      </c>
      <c r="V2544" t="s">
        <v>90</v>
      </c>
      <c r="W2544">
        <v>12</v>
      </c>
      <c r="X2544" t="s">
        <v>93</v>
      </c>
    </row>
    <row r="2545" spans="1:24">
      <c r="A2545">
        <v>3433</v>
      </c>
      <c r="B2545" s="19">
        <v>46363</v>
      </c>
      <c r="C2545">
        <v>2026</v>
      </c>
      <c r="D2545" t="s">
        <v>90</v>
      </c>
      <c r="E2545">
        <v>12</v>
      </c>
      <c r="F2545" t="s">
        <v>93</v>
      </c>
      <c r="G2545" t="s">
        <v>0</v>
      </c>
      <c r="H2545" t="s">
        <v>1</v>
      </c>
      <c r="I2545" t="s">
        <v>2</v>
      </c>
      <c r="J2545" t="s">
        <v>13</v>
      </c>
      <c r="K2545" t="s">
        <v>14</v>
      </c>
      <c r="L2545" t="s">
        <v>15</v>
      </c>
      <c r="M2545">
        <v>2</v>
      </c>
      <c r="N2545">
        <v>37.020000000000003</v>
      </c>
      <c r="O2545">
        <v>0.2</v>
      </c>
      <c r="P2545">
        <v>13.39</v>
      </c>
      <c r="Q2545">
        <v>59.232000000000006</v>
      </c>
      <c r="R2545">
        <v>26.78</v>
      </c>
      <c r="S2545">
        <v>32.452000000000005</v>
      </c>
      <c r="T2545">
        <v>0.5478795245813074</v>
      </c>
      <c r="U2545">
        <v>2026</v>
      </c>
      <c r="V2545" t="s">
        <v>90</v>
      </c>
      <c r="W2545">
        <v>12</v>
      </c>
      <c r="X2545" t="s">
        <v>93</v>
      </c>
    </row>
    <row r="2546" spans="1:24">
      <c r="A2546">
        <v>3763</v>
      </c>
      <c r="B2546" s="19">
        <v>46363</v>
      </c>
      <c r="C2546">
        <v>2026</v>
      </c>
      <c r="D2546" t="s">
        <v>90</v>
      </c>
      <c r="E2546">
        <v>12</v>
      </c>
      <c r="F2546" t="s">
        <v>93</v>
      </c>
      <c r="G2546" t="s">
        <v>6</v>
      </c>
      <c r="H2546" t="s">
        <v>49</v>
      </c>
      <c r="I2546" t="s">
        <v>2</v>
      </c>
      <c r="J2546" t="s">
        <v>13</v>
      </c>
      <c r="K2546" t="s">
        <v>14</v>
      </c>
      <c r="L2546" t="s">
        <v>32</v>
      </c>
      <c r="M2546">
        <v>4</v>
      </c>
      <c r="N2546">
        <v>47.22</v>
      </c>
      <c r="O2546">
        <v>0</v>
      </c>
      <c r="P2546">
        <v>18.420000000000002</v>
      </c>
      <c r="Q2546">
        <v>188.88</v>
      </c>
      <c r="R2546">
        <v>73.680000000000007</v>
      </c>
      <c r="S2546">
        <v>115.19999999999999</v>
      </c>
      <c r="T2546">
        <v>0.60991105463786521</v>
      </c>
      <c r="U2546">
        <v>2026</v>
      </c>
      <c r="V2546" t="s">
        <v>90</v>
      </c>
      <c r="W2546">
        <v>12</v>
      </c>
      <c r="X2546" t="s">
        <v>93</v>
      </c>
    </row>
    <row r="2547" spans="1:24">
      <c r="A2547">
        <v>706</v>
      </c>
      <c r="B2547" s="19">
        <v>46364</v>
      </c>
      <c r="C2547">
        <v>2026</v>
      </c>
      <c r="D2547" t="s">
        <v>90</v>
      </c>
      <c r="E2547">
        <v>12</v>
      </c>
      <c r="F2547" t="s">
        <v>93</v>
      </c>
      <c r="G2547" t="s">
        <v>6</v>
      </c>
      <c r="H2547" t="s">
        <v>43</v>
      </c>
      <c r="I2547" t="s">
        <v>19</v>
      </c>
      <c r="J2547" t="s">
        <v>3</v>
      </c>
      <c r="K2547" t="s">
        <v>14</v>
      </c>
      <c r="L2547" t="s">
        <v>32</v>
      </c>
      <c r="M2547">
        <v>4</v>
      </c>
      <c r="N2547">
        <v>46.48</v>
      </c>
      <c r="O2547">
        <v>0.1</v>
      </c>
      <c r="P2547">
        <v>18.66</v>
      </c>
      <c r="Q2547">
        <v>167.328</v>
      </c>
      <c r="R2547">
        <v>74.64</v>
      </c>
      <c r="S2547">
        <v>92.688000000000002</v>
      </c>
      <c r="T2547">
        <v>0.55393000573723461</v>
      </c>
      <c r="U2547">
        <v>2026</v>
      </c>
      <c r="V2547" t="s">
        <v>90</v>
      </c>
      <c r="W2547">
        <v>12</v>
      </c>
      <c r="X2547" t="s">
        <v>93</v>
      </c>
    </row>
    <row r="2548" spans="1:24">
      <c r="A2548">
        <v>1086</v>
      </c>
      <c r="B2548" s="19">
        <v>46364</v>
      </c>
      <c r="C2548">
        <v>2026</v>
      </c>
      <c r="D2548" t="s">
        <v>90</v>
      </c>
      <c r="E2548">
        <v>12</v>
      </c>
      <c r="F2548" t="s">
        <v>93</v>
      </c>
      <c r="G2548" t="s">
        <v>20</v>
      </c>
      <c r="H2548" t="s">
        <v>47</v>
      </c>
      <c r="I2548" t="s">
        <v>8</v>
      </c>
      <c r="J2548" t="s">
        <v>16</v>
      </c>
      <c r="K2548" t="s">
        <v>9</v>
      </c>
      <c r="L2548" t="s">
        <v>17</v>
      </c>
      <c r="M2548">
        <v>12</v>
      </c>
      <c r="N2548">
        <v>146.99</v>
      </c>
      <c r="O2548">
        <v>0.15</v>
      </c>
      <c r="P2548">
        <v>79.239999999999995</v>
      </c>
      <c r="Q2548">
        <v>1499.298</v>
      </c>
      <c r="R2548">
        <v>950.87999999999988</v>
      </c>
      <c r="S2548">
        <v>548.41800000000012</v>
      </c>
      <c r="T2548">
        <v>0.36578318653129671</v>
      </c>
      <c r="U2548">
        <v>2026</v>
      </c>
      <c r="V2548" t="s">
        <v>90</v>
      </c>
      <c r="W2548">
        <v>12</v>
      </c>
      <c r="X2548" t="s">
        <v>93</v>
      </c>
    </row>
    <row r="2549" spans="1:24">
      <c r="A2549">
        <v>1204</v>
      </c>
      <c r="B2549" s="19">
        <v>46364</v>
      </c>
      <c r="C2549">
        <v>2026</v>
      </c>
      <c r="D2549" t="s">
        <v>90</v>
      </c>
      <c r="E2549">
        <v>12</v>
      </c>
      <c r="F2549" t="s">
        <v>93</v>
      </c>
      <c r="G2549" t="s">
        <v>11</v>
      </c>
      <c r="H2549" t="s">
        <v>39</v>
      </c>
      <c r="I2549" t="s">
        <v>2</v>
      </c>
      <c r="J2549" t="s">
        <v>13</v>
      </c>
      <c r="K2549" t="s">
        <v>34</v>
      </c>
      <c r="L2549" t="s">
        <v>35</v>
      </c>
      <c r="M2549">
        <v>1</v>
      </c>
      <c r="N2549">
        <v>40.29</v>
      </c>
      <c r="O2549">
        <v>0</v>
      </c>
      <c r="P2549">
        <v>15.07</v>
      </c>
      <c r="Q2549">
        <v>40.29</v>
      </c>
      <c r="R2549">
        <v>15.07</v>
      </c>
      <c r="S2549">
        <v>25.22</v>
      </c>
      <c r="T2549">
        <v>0.62596177711590961</v>
      </c>
      <c r="U2549">
        <v>2026</v>
      </c>
      <c r="V2549" t="s">
        <v>90</v>
      </c>
      <c r="W2549">
        <v>12</v>
      </c>
      <c r="X2549" t="s">
        <v>93</v>
      </c>
    </row>
    <row r="2550" spans="1:24">
      <c r="A2550">
        <v>1451</v>
      </c>
      <c r="B2550" s="19">
        <v>46364</v>
      </c>
      <c r="C2550">
        <v>2026</v>
      </c>
      <c r="D2550" t="s">
        <v>90</v>
      </c>
      <c r="E2550">
        <v>12</v>
      </c>
      <c r="F2550" t="s">
        <v>93</v>
      </c>
      <c r="G2550" t="s">
        <v>0</v>
      </c>
      <c r="H2550" t="s">
        <v>1</v>
      </c>
      <c r="I2550" t="s">
        <v>8</v>
      </c>
      <c r="J2550" t="s">
        <v>16</v>
      </c>
      <c r="K2550" t="s">
        <v>23</v>
      </c>
      <c r="L2550" t="s">
        <v>51</v>
      </c>
      <c r="M2550">
        <v>4</v>
      </c>
      <c r="N2550">
        <v>125.82</v>
      </c>
      <c r="O2550">
        <v>0.15</v>
      </c>
      <c r="P2550">
        <v>61.39</v>
      </c>
      <c r="Q2550">
        <v>427.78799999999995</v>
      </c>
      <c r="R2550">
        <v>245.56</v>
      </c>
      <c r="S2550">
        <v>182.22799999999995</v>
      </c>
      <c r="T2550">
        <v>0.42597735326844133</v>
      </c>
      <c r="U2550">
        <v>2026</v>
      </c>
      <c r="V2550" t="s">
        <v>90</v>
      </c>
      <c r="W2550">
        <v>12</v>
      </c>
      <c r="X2550" t="s">
        <v>93</v>
      </c>
    </row>
    <row r="2551" spans="1:24">
      <c r="A2551">
        <v>1650</v>
      </c>
      <c r="B2551" s="19">
        <v>46364</v>
      </c>
      <c r="C2551">
        <v>2026</v>
      </c>
      <c r="D2551" t="s">
        <v>90</v>
      </c>
      <c r="E2551">
        <v>12</v>
      </c>
      <c r="F2551" t="s">
        <v>93</v>
      </c>
      <c r="G2551" t="s">
        <v>6</v>
      </c>
      <c r="H2551" t="s">
        <v>7</v>
      </c>
      <c r="I2551" t="s">
        <v>2</v>
      </c>
      <c r="J2551" t="s">
        <v>13</v>
      </c>
      <c r="K2551" t="s">
        <v>14</v>
      </c>
      <c r="L2551" t="s">
        <v>15</v>
      </c>
      <c r="M2551">
        <v>3</v>
      </c>
      <c r="N2551">
        <v>36.25</v>
      </c>
      <c r="O2551">
        <v>0</v>
      </c>
      <c r="P2551">
        <v>13.67</v>
      </c>
      <c r="Q2551">
        <v>108.75</v>
      </c>
      <c r="R2551">
        <v>41.01</v>
      </c>
      <c r="S2551">
        <v>67.740000000000009</v>
      </c>
      <c r="T2551">
        <v>0.62289655172413805</v>
      </c>
      <c r="U2551">
        <v>2026</v>
      </c>
      <c r="V2551" t="s">
        <v>90</v>
      </c>
      <c r="W2551">
        <v>12</v>
      </c>
      <c r="X2551" t="s">
        <v>93</v>
      </c>
    </row>
    <row r="2552" spans="1:24">
      <c r="A2552">
        <v>1740</v>
      </c>
      <c r="B2552" s="19">
        <v>46364</v>
      </c>
      <c r="C2552">
        <v>2026</v>
      </c>
      <c r="D2552" t="s">
        <v>90</v>
      </c>
      <c r="E2552">
        <v>12</v>
      </c>
      <c r="F2552" t="s">
        <v>93</v>
      </c>
      <c r="G2552" t="s">
        <v>11</v>
      </c>
      <c r="H2552" t="s">
        <v>39</v>
      </c>
      <c r="I2552" t="s">
        <v>28</v>
      </c>
      <c r="J2552" t="s">
        <v>3</v>
      </c>
      <c r="K2552" t="s">
        <v>14</v>
      </c>
      <c r="L2552" t="s">
        <v>48</v>
      </c>
      <c r="M2552">
        <v>1</v>
      </c>
      <c r="N2552">
        <v>165.29</v>
      </c>
      <c r="O2552">
        <v>0.05</v>
      </c>
      <c r="P2552">
        <v>89.92</v>
      </c>
      <c r="Q2552">
        <v>157.02549999999999</v>
      </c>
      <c r="R2552">
        <v>89.92</v>
      </c>
      <c r="S2552">
        <v>67.105499999999992</v>
      </c>
      <c r="T2552">
        <v>0.42735415585366704</v>
      </c>
      <c r="U2552">
        <v>2026</v>
      </c>
      <c r="V2552" t="s">
        <v>90</v>
      </c>
      <c r="W2552">
        <v>12</v>
      </c>
      <c r="X2552" t="s">
        <v>93</v>
      </c>
    </row>
    <row r="2553" spans="1:24">
      <c r="A2553">
        <v>3191</v>
      </c>
      <c r="B2553" s="19">
        <v>46364</v>
      </c>
      <c r="C2553">
        <v>2026</v>
      </c>
      <c r="D2553" t="s">
        <v>90</v>
      </c>
      <c r="E2553">
        <v>12</v>
      </c>
      <c r="F2553" t="s">
        <v>93</v>
      </c>
      <c r="G2553" t="s">
        <v>20</v>
      </c>
      <c r="H2553" t="s">
        <v>33</v>
      </c>
      <c r="I2553" t="s">
        <v>2</v>
      </c>
      <c r="J2553" t="s">
        <v>13</v>
      </c>
      <c r="K2553" t="s">
        <v>23</v>
      </c>
      <c r="L2553" t="s">
        <v>40</v>
      </c>
      <c r="M2553">
        <v>1</v>
      </c>
      <c r="N2553">
        <v>82.89</v>
      </c>
      <c r="O2553">
        <v>0.15</v>
      </c>
      <c r="P2553">
        <v>38.51</v>
      </c>
      <c r="Q2553">
        <v>70.456500000000005</v>
      </c>
      <c r="R2553">
        <v>38.51</v>
      </c>
      <c r="S2553">
        <v>31.946500000000007</v>
      </c>
      <c r="T2553">
        <v>0.45342161475520365</v>
      </c>
      <c r="U2553">
        <v>2026</v>
      </c>
      <c r="V2553" t="s">
        <v>90</v>
      </c>
      <c r="W2553">
        <v>12</v>
      </c>
      <c r="X2553" t="s">
        <v>93</v>
      </c>
    </row>
    <row r="2554" spans="1:24">
      <c r="A2554">
        <v>3662</v>
      </c>
      <c r="B2554" s="19">
        <v>46364</v>
      </c>
      <c r="C2554">
        <v>2026</v>
      </c>
      <c r="D2554" t="s">
        <v>90</v>
      </c>
      <c r="E2554">
        <v>12</v>
      </c>
      <c r="F2554" t="s">
        <v>93</v>
      </c>
      <c r="G2554" t="s">
        <v>6</v>
      </c>
      <c r="H2554" t="s">
        <v>27</v>
      </c>
      <c r="I2554" t="s">
        <v>2</v>
      </c>
      <c r="J2554" t="s">
        <v>16</v>
      </c>
      <c r="K2554" t="s">
        <v>23</v>
      </c>
      <c r="L2554" t="s">
        <v>29</v>
      </c>
      <c r="M2554">
        <v>1</v>
      </c>
      <c r="N2554">
        <v>199.66</v>
      </c>
      <c r="O2554">
        <v>0</v>
      </c>
      <c r="P2554">
        <v>103.15</v>
      </c>
      <c r="Q2554">
        <v>199.66</v>
      </c>
      <c r="R2554">
        <v>103.15</v>
      </c>
      <c r="S2554">
        <v>96.509999999999991</v>
      </c>
      <c r="T2554">
        <v>0.48337173194430527</v>
      </c>
      <c r="U2554">
        <v>2026</v>
      </c>
      <c r="V2554" t="s">
        <v>90</v>
      </c>
      <c r="W2554">
        <v>12</v>
      </c>
      <c r="X2554" t="s">
        <v>93</v>
      </c>
    </row>
    <row r="2555" spans="1:24">
      <c r="A2555">
        <v>3922</v>
      </c>
      <c r="B2555" s="19">
        <v>46364</v>
      </c>
      <c r="C2555">
        <v>2026</v>
      </c>
      <c r="D2555" t="s">
        <v>90</v>
      </c>
      <c r="E2555">
        <v>12</v>
      </c>
      <c r="F2555" t="s">
        <v>93</v>
      </c>
      <c r="G2555" t="s">
        <v>20</v>
      </c>
      <c r="H2555" t="s">
        <v>33</v>
      </c>
      <c r="I2555" t="s">
        <v>19</v>
      </c>
      <c r="J2555" t="s">
        <v>13</v>
      </c>
      <c r="K2555" t="s">
        <v>9</v>
      </c>
      <c r="L2555" t="s">
        <v>17</v>
      </c>
      <c r="M2555">
        <v>2</v>
      </c>
      <c r="N2555">
        <v>146.25</v>
      </c>
      <c r="O2555">
        <v>0.05</v>
      </c>
      <c r="P2555">
        <v>77.3</v>
      </c>
      <c r="Q2555">
        <v>277.875</v>
      </c>
      <c r="R2555">
        <v>154.6</v>
      </c>
      <c r="S2555">
        <v>123.27500000000001</v>
      </c>
      <c r="T2555">
        <v>0.44363472784525421</v>
      </c>
      <c r="U2555">
        <v>2026</v>
      </c>
      <c r="V2555" t="s">
        <v>90</v>
      </c>
      <c r="W2555">
        <v>12</v>
      </c>
      <c r="X2555" t="s">
        <v>93</v>
      </c>
    </row>
    <row r="2556" spans="1:24">
      <c r="A2556">
        <v>4022</v>
      </c>
      <c r="B2556" s="19">
        <v>46364</v>
      </c>
      <c r="C2556">
        <v>2026</v>
      </c>
      <c r="D2556" t="s">
        <v>90</v>
      </c>
      <c r="E2556">
        <v>12</v>
      </c>
      <c r="F2556" t="s">
        <v>93</v>
      </c>
      <c r="G2556" t="s">
        <v>0</v>
      </c>
      <c r="H2556" t="s">
        <v>36</v>
      </c>
      <c r="I2556" t="s">
        <v>28</v>
      </c>
      <c r="J2556" t="s">
        <v>3</v>
      </c>
      <c r="K2556" t="s">
        <v>23</v>
      </c>
      <c r="L2556" t="s">
        <v>24</v>
      </c>
      <c r="M2556">
        <v>1</v>
      </c>
      <c r="N2556">
        <v>333.51</v>
      </c>
      <c r="O2556">
        <v>0.2</v>
      </c>
      <c r="P2556">
        <v>199.91</v>
      </c>
      <c r="Q2556">
        <v>266.80799999999999</v>
      </c>
      <c r="R2556">
        <v>199.91</v>
      </c>
      <c r="S2556">
        <v>66.897999999999996</v>
      </c>
      <c r="T2556">
        <v>0.25073461065635211</v>
      </c>
      <c r="U2556">
        <v>2026</v>
      </c>
      <c r="V2556" t="s">
        <v>90</v>
      </c>
      <c r="W2556">
        <v>12</v>
      </c>
      <c r="X2556" t="s">
        <v>93</v>
      </c>
    </row>
    <row r="2557" spans="1:24">
      <c r="A2557">
        <v>4366</v>
      </c>
      <c r="B2557" s="19">
        <v>46364</v>
      </c>
      <c r="C2557">
        <v>2026</v>
      </c>
      <c r="D2557" t="s">
        <v>90</v>
      </c>
      <c r="E2557">
        <v>12</v>
      </c>
      <c r="F2557" t="s">
        <v>93</v>
      </c>
      <c r="G2557" t="s">
        <v>6</v>
      </c>
      <c r="H2557" t="s">
        <v>43</v>
      </c>
      <c r="I2557" t="s">
        <v>19</v>
      </c>
      <c r="J2557" t="s">
        <v>13</v>
      </c>
      <c r="K2557" t="s">
        <v>9</v>
      </c>
      <c r="L2557" t="s">
        <v>37</v>
      </c>
      <c r="M2557">
        <v>1</v>
      </c>
      <c r="N2557">
        <v>151.97</v>
      </c>
      <c r="O2557">
        <v>0.05</v>
      </c>
      <c r="P2557">
        <v>80.239999999999995</v>
      </c>
      <c r="Q2557">
        <v>144.3715</v>
      </c>
      <c r="R2557">
        <v>80.239999999999995</v>
      </c>
      <c r="S2557">
        <v>64.131500000000003</v>
      </c>
      <c r="T2557">
        <v>0.44421163456776441</v>
      </c>
      <c r="U2557">
        <v>2026</v>
      </c>
      <c r="V2557" t="s">
        <v>90</v>
      </c>
      <c r="W2557">
        <v>12</v>
      </c>
      <c r="X2557" t="s">
        <v>93</v>
      </c>
    </row>
    <row r="2558" spans="1:24">
      <c r="A2558">
        <v>4880</v>
      </c>
      <c r="B2558" s="19">
        <v>46364</v>
      </c>
      <c r="C2558">
        <v>2026</v>
      </c>
      <c r="D2558" t="s">
        <v>90</v>
      </c>
      <c r="E2558">
        <v>12</v>
      </c>
      <c r="F2558" t="s">
        <v>93</v>
      </c>
      <c r="G2558" t="s">
        <v>20</v>
      </c>
      <c r="H2558" t="s">
        <v>47</v>
      </c>
      <c r="I2558" t="s">
        <v>19</v>
      </c>
      <c r="J2558" t="s">
        <v>13</v>
      </c>
      <c r="K2558" t="s">
        <v>4</v>
      </c>
      <c r="L2558" t="s">
        <v>26</v>
      </c>
      <c r="M2558">
        <v>1</v>
      </c>
      <c r="N2558">
        <v>41.07</v>
      </c>
      <c r="O2558">
        <v>0</v>
      </c>
      <c r="P2558">
        <v>16.600000000000001</v>
      </c>
      <c r="Q2558">
        <v>41.07</v>
      </c>
      <c r="R2558">
        <v>16.600000000000001</v>
      </c>
      <c r="S2558">
        <v>24.47</v>
      </c>
      <c r="T2558">
        <v>0.59581202824446067</v>
      </c>
      <c r="U2558">
        <v>2026</v>
      </c>
      <c r="V2558" t="s">
        <v>90</v>
      </c>
      <c r="W2558">
        <v>12</v>
      </c>
      <c r="X2558" t="s">
        <v>93</v>
      </c>
    </row>
    <row r="2559" spans="1:24">
      <c r="A2559">
        <v>5127</v>
      </c>
      <c r="B2559" s="19">
        <v>46364</v>
      </c>
      <c r="C2559">
        <v>2026</v>
      </c>
      <c r="D2559" t="s">
        <v>90</v>
      </c>
      <c r="E2559">
        <v>12</v>
      </c>
      <c r="F2559" t="s">
        <v>93</v>
      </c>
      <c r="G2559" t="s">
        <v>6</v>
      </c>
      <c r="H2559" t="s">
        <v>41</v>
      </c>
      <c r="I2559" t="s">
        <v>28</v>
      </c>
      <c r="J2559" t="s">
        <v>3</v>
      </c>
      <c r="K2559" t="s">
        <v>23</v>
      </c>
      <c r="L2559" t="s">
        <v>51</v>
      </c>
      <c r="M2559">
        <v>1</v>
      </c>
      <c r="N2559">
        <v>122.65</v>
      </c>
      <c r="O2559">
        <v>0</v>
      </c>
      <c r="P2559">
        <v>58.9</v>
      </c>
      <c r="Q2559">
        <v>122.65</v>
      </c>
      <c r="R2559">
        <v>58.9</v>
      </c>
      <c r="S2559">
        <v>63.750000000000007</v>
      </c>
      <c r="T2559">
        <v>0.51977170811251527</v>
      </c>
      <c r="U2559">
        <v>2026</v>
      </c>
      <c r="V2559" t="s">
        <v>90</v>
      </c>
      <c r="W2559">
        <v>12</v>
      </c>
      <c r="X2559" t="s">
        <v>93</v>
      </c>
    </row>
    <row r="2560" spans="1:24">
      <c r="A2560">
        <v>13</v>
      </c>
      <c r="B2560" s="19">
        <v>46365</v>
      </c>
      <c r="C2560">
        <v>2026</v>
      </c>
      <c r="D2560" t="s">
        <v>90</v>
      </c>
      <c r="E2560">
        <v>12</v>
      </c>
      <c r="F2560" t="s">
        <v>93</v>
      </c>
      <c r="G2560" t="s">
        <v>6</v>
      </c>
      <c r="H2560" t="s">
        <v>27</v>
      </c>
      <c r="I2560" t="s">
        <v>2</v>
      </c>
      <c r="J2560" t="s">
        <v>3</v>
      </c>
      <c r="K2560" t="s">
        <v>9</v>
      </c>
      <c r="L2560" t="s">
        <v>17</v>
      </c>
      <c r="M2560">
        <v>6</v>
      </c>
      <c r="N2560">
        <v>143.16</v>
      </c>
      <c r="O2560">
        <v>0.15</v>
      </c>
      <c r="P2560">
        <v>80.349999999999994</v>
      </c>
      <c r="Q2560">
        <v>730.11599999999999</v>
      </c>
      <c r="R2560">
        <v>482.09999999999997</v>
      </c>
      <c r="S2560">
        <v>248.01600000000002</v>
      </c>
      <c r="T2560">
        <v>0.33969396643820987</v>
      </c>
      <c r="U2560">
        <v>2026</v>
      </c>
      <c r="V2560" t="s">
        <v>90</v>
      </c>
      <c r="W2560">
        <v>12</v>
      </c>
      <c r="X2560" t="s">
        <v>93</v>
      </c>
    </row>
    <row r="2561" spans="1:24">
      <c r="A2561">
        <v>102</v>
      </c>
      <c r="B2561" s="19">
        <v>46365</v>
      </c>
      <c r="C2561">
        <v>2026</v>
      </c>
      <c r="D2561" t="s">
        <v>90</v>
      </c>
      <c r="E2561">
        <v>12</v>
      </c>
      <c r="F2561" t="s">
        <v>93</v>
      </c>
      <c r="G2561" t="s">
        <v>11</v>
      </c>
      <c r="H2561" t="s">
        <v>25</v>
      </c>
      <c r="I2561" t="s">
        <v>19</v>
      </c>
      <c r="J2561" t="s">
        <v>13</v>
      </c>
      <c r="K2561" t="s">
        <v>9</v>
      </c>
      <c r="L2561" t="s">
        <v>17</v>
      </c>
      <c r="M2561">
        <v>3</v>
      </c>
      <c r="N2561">
        <v>142.75</v>
      </c>
      <c r="O2561">
        <v>0.1</v>
      </c>
      <c r="P2561">
        <v>81.739999999999995</v>
      </c>
      <c r="Q2561">
        <v>385.42500000000001</v>
      </c>
      <c r="R2561">
        <v>245.21999999999997</v>
      </c>
      <c r="S2561">
        <v>140.20500000000004</v>
      </c>
      <c r="T2561">
        <v>0.3637672698968672</v>
      </c>
      <c r="U2561">
        <v>2026</v>
      </c>
      <c r="V2561" t="s">
        <v>90</v>
      </c>
      <c r="W2561">
        <v>12</v>
      </c>
      <c r="X2561" t="s">
        <v>93</v>
      </c>
    </row>
    <row r="2562" spans="1:24">
      <c r="A2562">
        <v>519</v>
      </c>
      <c r="B2562" s="19">
        <v>46365</v>
      </c>
      <c r="C2562">
        <v>2026</v>
      </c>
      <c r="D2562" t="s">
        <v>90</v>
      </c>
      <c r="E2562">
        <v>12</v>
      </c>
      <c r="F2562" t="s">
        <v>93</v>
      </c>
      <c r="G2562" t="s">
        <v>6</v>
      </c>
      <c r="H2562" t="s">
        <v>43</v>
      </c>
      <c r="I2562" t="s">
        <v>19</v>
      </c>
      <c r="J2562" t="s">
        <v>3</v>
      </c>
      <c r="K2562" t="s">
        <v>34</v>
      </c>
      <c r="L2562" t="s">
        <v>42</v>
      </c>
      <c r="M2562">
        <v>2</v>
      </c>
      <c r="N2562">
        <v>36.03</v>
      </c>
      <c r="O2562">
        <v>0.1</v>
      </c>
      <c r="P2562">
        <v>13.54</v>
      </c>
      <c r="Q2562">
        <v>64.853999999999999</v>
      </c>
      <c r="R2562">
        <v>27.08</v>
      </c>
      <c r="S2562">
        <v>37.774000000000001</v>
      </c>
      <c r="T2562">
        <v>0.58244672649335427</v>
      </c>
      <c r="U2562">
        <v>2026</v>
      </c>
      <c r="V2562" t="s">
        <v>90</v>
      </c>
      <c r="W2562">
        <v>12</v>
      </c>
      <c r="X2562" t="s">
        <v>93</v>
      </c>
    </row>
    <row r="2563" spans="1:24">
      <c r="A2563">
        <v>522</v>
      </c>
      <c r="B2563" s="19">
        <v>46365</v>
      </c>
      <c r="C2563">
        <v>2026</v>
      </c>
      <c r="D2563" t="s">
        <v>90</v>
      </c>
      <c r="E2563">
        <v>12</v>
      </c>
      <c r="F2563" t="s">
        <v>93</v>
      </c>
      <c r="G2563" t="s">
        <v>0</v>
      </c>
      <c r="H2563" t="s">
        <v>50</v>
      </c>
      <c r="I2563" t="s">
        <v>19</v>
      </c>
      <c r="J2563" t="s">
        <v>3</v>
      </c>
      <c r="K2563" t="s">
        <v>14</v>
      </c>
      <c r="L2563" t="s">
        <v>44</v>
      </c>
      <c r="M2563">
        <v>2</v>
      </c>
      <c r="N2563">
        <v>133.4</v>
      </c>
      <c r="O2563">
        <v>0</v>
      </c>
      <c r="P2563">
        <v>67.69</v>
      </c>
      <c r="Q2563">
        <v>266.8</v>
      </c>
      <c r="R2563">
        <v>135.38</v>
      </c>
      <c r="S2563">
        <v>131.42000000000002</v>
      </c>
      <c r="T2563">
        <v>0.49257871064467768</v>
      </c>
      <c r="U2563">
        <v>2026</v>
      </c>
      <c r="V2563" t="s">
        <v>90</v>
      </c>
      <c r="W2563">
        <v>12</v>
      </c>
      <c r="X2563" t="s">
        <v>93</v>
      </c>
    </row>
    <row r="2564" spans="1:24">
      <c r="A2564">
        <v>798</v>
      </c>
      <c r="B2564" s="19">
        <v>46365</v>
      </c>
      <c r="C2564">
        <v>2026</v>
      </c>
      <c r="D2564" t="s">
        <v>90</v>
      </c>
      <c r="E2564">
        <v>12</v>
      </c>
      <c r="F2564" t="s">
        <v>93</v>
      </c>
      <c r="G2564" t="s">
        <v>11</v>
      </c>
      <c r="H2564" t="s">
        <v>12</v>
      </c>
      <c r="I2564" t="s">
        <v>19</v>
      </c>
      <c r="J2564" t="s">
        <v>3</v>
      </c>
      <c r="K2564" t="s">
        <v>23</v>
      </c>
      <c r="L2564" t="s">
        <v>29</v>
      </c>
      <c r="M2564">
        <v>3</v>
      </c>
      <c r="N2564">
        <v>199.31</v>
      </c>
      <c r="O2564">
        <v>0.05</v>
      </c>
      <c r="P2564">
        <v>101.19</v>
      </c>
      <c r="Q2564">
        <v>568.0335</v>
      </c>
      <c r="R2564">
        <v>303.57</v>
      </c>
      <c r="S2564">
        <v>264.46350000000001</v>
      </c>
      <c r="T2564">
        <v>0.46557729429690325</v>
      </c>
      <c r="U2564">
        <v>2026</v>
      </c>
      <c r="V2564" t="s">
        <v>90</v>
      </c>
      <c r="W2564">
        <v>12</v>
      </c>
      <c r="X2564" t="s">
        <v>93</v>
      </c>
    </row>
    <row r="2565" spans="1:24">
      <c r="A2565">
        <v>1746</v>
      </c>
      <c r="B2565" s="19">
        <v>46365</v>
      </c>
      <c r="C2565">
        <v>2026</v>
      </c>
      <c r="D2565" t="s">
        <v>90</v>
      </c>
      <c r="E2565">
        <v>12</v>
      </c>
      <c r="F2565" t="s">
        <v>93</v>
      </c>
      <c r="G2565" t="s">
        <v>6</v>
      </c>
      <c r="H2565" t="s">
        <v>41</v>
      </c>
      <c r="I2565" t="s">
        <v>2</v>
      </c>
      <c r="J2565" t="s">
        <v>16</v>
      </c>
      <c r="K2565" t="s">
        <v>14</v>
      </c>
      <c r="L2565" t="s">
        <v>32</v>
      </c>
      <c r="M2565">
        <v>1</v>
      </c>
      <c r="N2565">
        <v>47.44</v>
      </c>
      <c r="O2565">
        <v>0.15</v>
      </c>
      <c r="P2565">
        <v>17.899999999999999</v>
      </c>
      <c r="Q2565">
        <v>40.323999999999998</v>
      </c>
      <c r="R2565">
        <v>17.899999999999999</v>
      </c>
      <c r="S2565">
        <v>22.423999999999999</v>
      </c>
      <c r="T2565">
        <v>0.55609562543398472</v>
      </c>
      <c r="U2565">
        <v>2026</v>
      </c>
      <c r="V2565" t="s">
        <v>90</v>
      </c>
      <c r="W2565">
        <v>12</v>
      </c>
      <c r="X2565" t="s">
        <v>93</v>
      </c>
    </row>
    <row r="2566" spans="1:24">
      <c r="A2566">
        <v>3412</v>
      </c>
      <c r="B2566" s="19">
        <v>46365</v>
      </c>
      <c r="C2566">
        <v>2026</v>
      </c>
      <c r="D2566" t="s">
        <v>90</v>
      </c>
      <c r="E2566">
        <v>12</v>
      </c>
      <c r="F2566" t="s">
        <v>93</v>
      </c>
      <c r="G2566" t="s">
        <v>0</v>
      </c>
      <c r="H2566" t="s">
        <v>1</v>
      </c>
      <c r="I2566" t="s">
        <v>8</v>
      </c>
      <c r="J2566" t="s">
        <v>16</v>
      </c>
      <c r="K2566" t="s">
        <v>9</v>
      </c>
      <c r="L2566" t="s">
        <v>17</v>
      </c>
      <c r="M2566">
        <v>10</v>
      </c>
      <c r="N2566">
        <v>145.30000000000001</v>
      </c>
      <c r="O2566">
        <v>0.1</v>
      </c>
      <c r="P2566">
        <v>79.7</v>
      </c>
      <c r="Q2566">
        <v>1307.7</v>
      </c>
      <c r="R2566">
        <v>797</v>
      </c>
      <c r="S2566">
        <v>510.70000000000005</v>
      </c>
      <c r="T2566">
        <v>0.39053299686472437</v>
      </c>
      <c r="U2566">
        <v>2026</v>
      </c>
      <c r="V2566" t="s">
        <v>90</v>
      </c>
      <c r="W2566">
        <v>12</v>
      </c>
      <c r="X2566" t="s">
        <v>93</v>
      </c>
    </row>
    <row r="2567" spans="1:24">
      <c r="A2567">
        <v>175</v>
      </c>
      <c r="B2567" s="19">
        <v>46366</v>
      </c>
      <c r="C2567">
        <v>2026</v>
      </c>
      <c r="D2567" t="s">
        <v>90</v>
      </c>
      <c r="E2567">
        <v>12</v>
      </c>
      <c r="F2567" t="s">
        <v>93</v>
      </c>
      <c r="G2567" t="s">
        <v>0</v>
      </c>
      <c r="H2567" t="s">
        <v>1</v>
      </c>
      <c r="I2567" t="s">
        <v>28</v>
      </c>
      <c r="J2567" t="s">
        <v>13</v>
      </c>
      <c r="K2567" t="s">
        <v>4</v>
      </c>
      <c r="L2567" t="s">
        <v>5</v>
      </c>
      <c r="M2567">
        <v>1</v>
      </c>
      <c r="N2567">
        <v>81.010000000000005</v>
      </c>
      <c r="O2567">
        <v>0.2</v>
      </c>
      <c r="P2567">
        <v>41.51</v>
      </c>
      <c r="Q2567">
        <v>64.808000000000007</v>
      </c>
      <c r="R2567">
        <v>41.51</v>
      </c>
      <c r="S2567">
        <v>23.298000000000009</v>
      </c>
      <c r="T2567">
        <v>0.35949265522774976</v>
      </c>
      <c r="U2567">
        <v>2026</v>
      </c>
      <c r="V2567" t="s">
        <v>90</v>
      </c>
      <c r="W2567">
        <v>12</v>
      </c>
      <c r="X2567" t="s">
        <v>93</v>
      </c>
    </row>
    <row r="2568" spans="1:24">
      <c r="A2568">
        <v>1014</v>
      </c>
      <c r="B2568" s="19">
        <v>46366</v>
      </c>
      <c r="C2568">
        <v>2026</v>
      </c>
      <c r="D2568" t="s">
        <v>90</v>
      </c>
      <c r="E2568">
        <v>12</v>
      </c>
      <c r="F2568" t="s">
        <v>93</v>
      </c>
      <c r="G2568" t="s">
        <v>20</v>
      </c>
      <c r="H2568" t="s">
        <v>31</v>
      </c>
      <c r="I2568" t="s">
        <v>28</v>
      </c>
      <c r="J2568" t="s">
        <v>13</v>
      </c>
      <c r="K2568" t="s">
        <v>14</v>
      </c>
      <c r="L2568" t="s">
        <v>15</v>
      </c>
      <c r="M2568">
        <v>2</v>
      </c>
      <c r="N2568">
        <v>35.619999999999997</v>
      </c>
      <c r="O2568">
        <v>0</v>
      </c>
      <c r="P2568">
        <v>13.62</v>
      </c>
      <c r="Q2568">
        <v>71.239999999999995</v>
      </c>
      <c r="R2568">
        <v>27.24</v>
      </c>
      <c r="S2568">
        <v>44</v>
      </c>
      <c r="T2568">
        <v>0.61763054463784395</v>
      </c>
      <c r="U2568">
        <v>2026</v>
      </c>
      <c r="V2568" t="s">
        <v>90</v>
      </c>
      <c r="W2568">
        <v>12</v>
      </c>
      <c r="X2568" t="s">
        <v>93</v>
      </c>
    </row>
    <row r="2569" spans="1:24">
      <c r="A2569">
        <v>1763</v>
      </c>
      <c r="B2569" s="19">
        <v>46366</v>
      </c>
      <c r="C2569">
        <v>2026</v>
      </c>
      <c r="D2569" t="s">
        <v>90</v>
      </c>
      <c r="E2569">
        <v>12</v>
      </c>
      <c r="F2569" t="s">
        <v>93</v>
      </c>
      <c r="G2569" t="s">
        <v>0</v>
      </c>
      <c r="H2569" t="s">
        <v>1</v>
      </c>
      <c r="I2569" t="s">
        <v>2</v>
      </c>
      <c r="J2569" t="s">
        <v>13</v>
      </c>
      <c r="K2569" t="s">
        <v>4</v>
      </c>
      <c r="L2569" t="s">
        <v>22</v>
      </c>
      <c r="M2569">
        <v>2</v>
      </c>
      <c r="N2569">
        <v>49.88</v>
      </c>
      <c r="O2569">
        <v>0.05</v>
      </c>
      <c r="P2569">
        <v>22.31</v>
      </c>
      <c r="Q2569">
        <v>94.772000000000006</v>
      </c>
      <c r="R2569">
        <v>44.62</v>
      </c>
      <c r="S2569">
        <v>50.152000000000008</v>
      </c>
      <c r="T2569">
        <v>0.52918583547883347</v>
      </c>
      <c r="U2569">
        <v>2026</v>
      </c>
      <c r="V2569" t="s">
        <v>90</v>
      </c>
      <c r="W2569">
        <v>12</v>
      </c>
      <c r="X2569" t="s">
        <v>93</v>
      </c>
    </row>
    <row r="2570" spans="1:24">
      <c r="A2570">
        <v>1863</v>
      </c>
      <c r="B2570" s="19">
        <v>46366</v>
      </c>
      <c r="C2570">
        <v>2026</v>
      </c>
      <c r="D2570" t="s">
        <v>90</v>
      </c>
      <c r="E2570">
        <v>12</v>
      </c>
      <c r="F2570" t="s">
        <v>93</v>
      </c>
      <c r="G2570" t="s">
        <v>20</v>
      </c>
      <c r="H2570" t="s">
        <v>31</v>
      </c>
      <c r="I2570" t="s">
        <v>28</v>
      </c>
      <c r="J2570" t="s">
        <v>3</v>
      </c>
      <c r="K2570" t="s">
        <v>4</v>
      </c>
      <c r="L2570" t="s">
        <v>30</v>
      </c>
      <c r="M2570">
        <v>1</v>
      </c>
      <c r="N2570">
        <v>101.18</v>
      </c>
      <c r="O2570">
        <v>0.05</v>
      </c>
      <c r="P2570">
        <v>49.12</v>
      </c>
      <c r="Q2570">
        <v>96.120999999999995</v>
      </c>
      <c r="R2570">
        <v>49.12</v>
      </c>
      <c r="S2570">
        <v>47.000999999999998</v>
      </c>
      <c r="T2570">
        <v>0.48897743469169069</v>
      </c>
      <c r="U2570">
        <v>2026</v>
      </c>
      <c r="V2570" t="s">
        <v>90</v>
      </c>
      <c r="W2570">
        <v>12</v>
      </c>
      <c r="X2570" t="s">
        <v>93</v>
      </c>
    </row>
    <row r="2571" spans="1:24">
      <c r="A2571">
        <v>3466</v>
      </c>
      <c r="B2571" s="19">
        <v>46366</v>
      </c>
      <c r="C2571">
        <v>2026</v>
      </c>
      <c r="D2571" t="s">
        <v>90</v>
      </c>
      <c r="E2571">
        <v>12</v>
      </c>
      <c r="F2571" t="s">
        <v>93</v>
      </c>
      <c r="G2571" t="s">
        <v>6</v>
      </c>
      <c r="H2571" t="s">
        <v>43</v>
      </c>
      <c r="I2571" t="s">
        <v>19</v>
      </c>
      <c r="J2571" t="s">
        <v>16</v>
      </c>
      <c r="K2571" t="s">
        <v>34</v>
      </c>
      <c r="L2571" t="s">
        <v>42</v>
      </c>
      <c r="M2571">
        <v>2</v>
      </c>
      <c r="N2571">
        <v>36.64</v>
      </c>
      <c r="O2571">
        <v>0</v>
      </c>
      <c r="P2571">
        <v>13.7</v>
      </c>
      <c r="Q2571">
        <v>73.28</v>
      </c>
      <c r="R2571">
        <v>27.4</v>
      </c>
      <c r="S2571">
        <v>45.88</v>
      </c>
      <c r="T2571">
        <v>0.62609170305676853</v>
      </c>
      <c r="U2571">
        <v>2026</v>
      </c>
      <c r="V2571" t="s">
        <v>90</v>
      </c>
      <c r="W2571">
        <v>12</v>
      </c>
      <c r="X2571" t="s">
        <v>93</v>
      </c>
    </row>
    <row r="2572" spans="1:24">
      <c r="A2572">
        <v>3630</v>
      </c>
      <c r="B2572" s="19">
        <v>46366</v>
      </c>
      <c r="C2572">
        <v>2026</v>
      </c>
      <c r="D2572" t="s">
        <v>90</v>
      </c>
      <c r="E2572">
        <v>12</v>
      </c>
      <c r="F2572" t="s">
        <v>93</v>
      </c>
      <c r="G2572" t="s">
        <v>6</v>
      </c>
      <c r="H2572" t="s">
        <v>43</v>
      </c>
      <c r="I2572" t="s">
        <v>19</v>
      </c>
      <c r="J2572" t="s">
        <v>3</v>
      </c>
      <c r="K2572" t="s">
        <v>4</v>
      </c>
      <c r="L2572" t="s">
        <v>26</v>
      </c>
      <c r="M2572">
        <v>3</v>
      </c>
      <c r="N2572">
        <v>39.979999999999997</v>
      </c>
      <c r="O2572">
        <v>0.1</v>
      </c>
      <c r="P2572">
        <v>16.989999999999998</v>
      </c>
      <c r="Q2572">
        <v>107.946</v>
      </c>
      <c r="R2572">
        <v>50.97</v>
      </c>
      <c r="S2572">
        <v>56.975999999999999</v>
      </c>
      <c r="T2572">
        <v>0.52781946528819967</v>
      </c>
      <c r="U2572">
        <v>2026</v>
      </c>
      <c r="V2572" t="s">
        <v>90</v>
      </c>
      <c r="W2572">
        <v>12</v>
      </c>
      <c r="X2572" t="s">
        <v>93</v>
      </c>
    </row>
    <row r="2573" spans="1:24">
      <c r="A2573">
        <v>3633</v>
      </c>
      <c r="B2573" s="19">
        <v>46366</v>
      </c>
      <c r="C2573">
        <v>2026</v>
      </c>
      <c r="D2573" t="s">
        <v>90</v>
      </c>
      <c r="E2573">
        <v>12</v>
      </c>
      <c r="F2573" t="s">
        <v>93</v>
      </c>
      <c r="G2573" t="s">
        <v>20</v>
      </c>
      <c r="H2573" t="s">
        <v>21</v>
      </c>
      <c r="I2573" t="s">
        <v>28</v>
      </c>
      <c r="J2573" t="s">
        <v>16</v>
      </c>
      <c r="K2573" t="s">
        <v>9</v>
      </c>
      <c r="L2573" t="s">
        <v>17</v>
      </c>
      <c r="M2573">
        <v>3</v>
      </c>
      <c r="N2573">
        <v>144.16</v>
      </c>
      <c r="O2573">
        <v>0</v>
      </c>
      <c r="P2573">
        <v>77.36</v>
      </c>
      <c r="Q2573">
        <v>432.48</v>
      </c>
      <c r="R2573">
        <v>232.07999999999998</v>
      </c>
      <c r="S2573">
        <v>200.40000000000003</v>
      </c>
      <c r="T2573">
        <v>0.46337402885682583</v>
      </c>
      <c r="U2573">
        <v>2026</v>
      </c>
      <c r="V2573" t="s">
        <v>90</v>
      </c>
      <c r="W2573">
        <v>12</v>
      </c>
      <c r="X2573" t="s">
        <v>93</v>
      </c>
    </row>
    <row r="2574" spans="1:24">
      <c r="A2574">
        <v>4</v>
      </c>
      <c r="B2574" s="19">
        <v>46367</v>
      </c>
      <c r="C2574">
        <v>2026</v>
      </c>
      <c r="D2574" t="s">
        <v>90</v>
      </c>
      <c r="E2574">
        <v>12</v>
      </c>
      <c r="F2574" t="s">
        <v>93</v>
      </c>
      <c r="G2574" t="s">
        <v>20</v>
      </c>
      <c r="H2574" t="s">
        <v>21</v>
      </c>
      <c r="I2574" t="s">
        <v>2</v>
      </c>
      <c r="J2574" t="s">
        <v>13</v>
      </c>
      <c r="K2574" t="s">
        <v>4</v>
      </c>
      <c r="L2574" t="s">
        <v>30</v>
      </c>
      <c r="M2574">
        <v>1</v>
      </c>
      <c r="N2574">
        <v>102.98</v>
      </c>
      <c r="O2574">
        <v>0.1</v>
      </c>
      <c r="P2574">
        <v>51.45</v>
      </c>
      <c r="Q2574">
        <v>92.682000000000002</v>
      </c>
      <c r="R2574">
        <v>51.45</v>
      </c>
      <c r="S2574">
        <v>41.231999999999999</v>
      </c>
      <c r="T2574">
        <v>0.4448760277076455</v>
      </c>
      <c r="U2574">
        <v>2026</v>
      </c>
      <c r="V2574" t="s">
        <v>90</v>
      </c>
      <c r="W2574">
        <v>12</v>
      </c>
      <c r="X2574" t="s">
        <v>93</v>
      </c>
    </row>
    <row r="2575" spans="1:24">
      <c r="A2575">
        <v>70</v>
      </c>
      <c r="B2575" s="19">
        <v>46367</v>
      </c>
      <c r="C2575">
        <v>2026</v>
      </c>
      <c r="D2575" t="s">
        <v>90</v>
      </c>
      <c r="E2575">
        <v>12</v>
      </c>
      <c r="F2575" t="s">
        <v>93</v>
      </c>
      <c r="G2575" t="s">
        <v>20</v>
      </c>
      <c r="H2575" t="s">
        <v>47</v>
      </c>
      <c r="I2575" t="s">
        <v>2</v>
      </c>
      <c r="J2575" t="s">
        <v>13</v>
      </c>
      <c r="K2575" t="s">
        <v>34</v>
      </c>
      <c r="L2575" t="s">
        <v>38</v>
      </c>
      <c r="M2575">
        <v>2</v>
      </c>
      <c r="N2575">
        <v>122.49</v>
      </c>
      <c r="O2575">
        <v>0.15</v>
      </c>
      <c r="P2575">
        <v>70.930000000000007</v>
      </c>
      <c r="Q2575">
        <v>208.23299999999998</v>
      </c>
      <c r="R2575">
        <v>141.86000000000001</v>
      </c>
      <c r="S2575">
        <v>66.372999999999962</v>
      </c>
      <c r="T2575">
        <v>0.31874390706564265</v>
      </c>
      <c r="U2575">
        <v>2026</v>
      </c>
      <c r="V2575" t="s">
        <v>90</v>
      </c>
      <c r="W2575">
        <v>12</v>
      </c>
      <c r="X2575" t="s">
        <v>93</v>
      </c>
    </row>
    <row r="2576" spans="1:24">
      <c r="A2576">
        <v>948</v>
      </c>
      <c r="B2576" s="19">
        <v>46367</v>
      </c>
      <c r="C2576">
        <v>2026</v>
      </c>
      <c r="D2576" t="s">
        <v>90</v>
      </c>
      <c r="E2576">
        <v>12</v>
      </c>
      <c r="F2576" t="s">
        <v>93</v>
      </c>
      <c r="G2576" t="s">
        <v>6</v>
      </c>
      <c r="H2576" t="s">
        <v>41</v>
      </c>
      <c r="I2576" t="s">
        <v>28</v>
      </c>
      <c r="J2576" t="s">
        <v>13</v>
      </c>
      <c r="K2576" t="s">
        <v>9</v>
      </c>
      <c r="L2576" t="s">
        <v>17</v>
      </c>
      <c r="M2576">
        <v>1</v>
      </c>
      <c r="N2576">
        <v>141.74</v>
      </c>
      <c r="O2576">
        <v>0.15</v>
      </c>
      <c r="P2576">
        <v>78.97</v>
      </c>
      <c r="Q2576">
        <v>120.479</v>
      </c>
      <c r="R2576">
        <v>78.97</v>
      </c>
      <c r="S2576">
        <v>41.509</v>
      </c>
      <c r="T2576">
        <v>0.34453307215365336</v>
      </c>
      <c r="U2576">
        <v>2026</v>
      </c>
      <c r="V2576" t="s">
        <v>90</v>
      </c>
      <c r="W2576">
        <v>12</v>
      </c>
      <c r="X2576" t="s">
        <v>93</v>
      </c>
    </row>
    <row r="2577" spans="1:24">
      <c r="A2577">
        <v>1957</v>
      </c>
      <c r="B2577" s="19">
        <v>46367</v>
      </c>
      <c r="C2577">
        <v>2026</v>
      </c>
      <c r="D2577" t="s">
        <v>90</v>
      </c>
      <c r="E2577">
        <v>12</v>
      </c>
      <c r="F2577" t="s">
        <v>93</v>
      </c>
      <c r="G2577" t="s">
        <v>20</v>
      </c>
      <c r="H2577" t="s">
        <v>31</v>
      </c>
      <c r="I2577" t="s">
        <v>2</v>
      </c>
      <c r="J2577" t="s">
        <v>3</v>
      </c>
      <c r="K2577" t="s">
        <v>4</v>
      </c>
      <c r="L2577" t="s">
        <v>26</v>
      </c>
      <c r="M2577">
        <v>6</v>
      </c>
      <c r="N2577">
        <v>39.44</v>
      </c>
      <c r="O2577">
        <v>0.1</v>
      </c>
      <c r="P2577">
        <v>16.89</v>
      </c>
      <c r="Q2577">
        <v>212.976</v>
      </c>
      <c r="R2577">
        <v>101.34</v>
      </c>
      <c r="S2577">
        <v>111.636</v>
      </c>
      <c r="T2577">
        <v>0.52417173766058145</v>
      </c>
      <c r="U2577">
        <v>2026</v>
      </c>
      <c r="V2577" t="s">
        <v>90</v>
      </c>
      <c r="W2577">
        <v>12</v>
      </c>
      <c r="X2577" t="s">
        <v>93</v>
      </c>
    </row>
    <row r="2578" spans="1:24">
      <c r="A2578">
        <v>3097</v>
      </c>
      <c r="B2578" s="19">
        <v>46367</v>
      </c>
      <c r="C2578">
        <v>2026</v>
      </c>
      <c r="D2578" t="s">
        <v>90</v>
      </c>
      <c r="E2578">
        <v>12</v>
      </c>
      <c r="F2578" t="s">
        <v>93</v>
      </c>
      <c r="G2578" t="s">
        <v>11</v>
      </c>
      <c r="H2578" t="s">
        <v>18</v>
      </c>
      <c r="I2578" t="s">
        <v>19</v>
      </c>
      <c r="J2578" t="s">
        <v>3</v>
      </c>
      <c r="K2578" t="s">
        <v>4</v>
      </c>
      <c r="L2578" t="s">
        <v>22</v>
      </c>
      <c r="M2578">
        <v>1</v>
      </c>
      <c r="N2578">
        <v>49.64</v>
      </c>
      <c r="O2578">
        <v>0.1</v>
      </c>
      <c r="P2578">
        <v>22</v>
      </c>
      <c r="Q2578">
        <v>44.676000000000002</v>
      </c>
      <c r="R2578">
        <v>22</v>
      </c>
      <c r="S2578">
        <v>22.676000000000002</v>
      </c>
      <c r="T2578">
        <v>0.50756558331094992</v>
      </c>
      <c r="U2578">
        <v>2026</v>
      </c>
      <c r="V2578" t="s">
        <v>90</v>
      </c>
      <c r="W2578">
        <v>12</v>
      </c>
      <c r="X2578" t="s">
        <v>93</v>
      </c>
    </row>
    <row r="2579" spans="1:24">
      <c r="A2579">
        <v>3649</v>
      </c>
      <c r="B2579" s="19">
        <v>46367</v>
      </c>
      <c r="C2579">
        <v>2026</v>
      </c>
      <c r="D2579" t="s">
        <v>90</v>
      </c>
      <c r="E2579">
        <v>12</v>
      </c>
      <c r="F2579" t="s">
        <v>93</v>
      </c>
      <c r="G2579" t="s">
        <v>11</v>
      </c>
      <c r="H2579" t="s">
        <v>12</v>
      </c>
      <c r="I2579" t="s">
        <v>2</v>
      </c>
      <c r="J2579" t="s">
        <v>13</v>
      </c>
      <c r="K2579" t="s">
        <v>14</v>
      </c>
      <c r="L2579" t="s">
        <v>48</v>
      </c>
      <c r="M2579">
        <v>1</v>
      </c>
      <c r="N2579">
        <v>164.29</v>
      </c>
      <c r="O2579">
        <v>0.05</v>
      </c>
      <c r="P2579">
        <v>88.66</v>
      </c>
      <c r="Q2579">
        <v>156.07549999999998</v>
      </c>
      <c r="R2579">
        <v>88.66</v>
      </c>
      <c r="S2579">
        <v>67.41549999999998</v>
      </c>
      <c r="T2579">
        <v>0.43194159237035917</v>
      </c>
      <c r="U2579">
        <v>2026</v>
      </c>
      <c r="V2579" t="s">
        <v>90</v>
      </c>
      <c r="W2579">
        <v>12</v>
      </c>
      <c r="X2579" t="s">
        <v>93</v>
      </c>
    </row>
    <row r="2580" spans="1:24">
      <c r="A2580">
        <v>3963</v>
      </c>
      <c r="B2580" s="19">
        <v>46367</v>
      </c>
      <c r="C2580">
        <v>2026</v>
      </c>
      <c r="D2580" t="s">
        <v>90</v>
      </c>
      <c r="E2580">
        <v>12</v>
      </c>
      <c r="F2580" t="s">
        <v>93</v>
      </c>
      <c r="G2580" t="s">
        <v>20</v>
      </c>
      <c r="H2580" t="s">
        <v>33</v>
      </c>
      <c r="I2580" t="s">
        <v>2</v>
      </c>
      <c r="J2580" t="s">
        <v>3</v>
      </c>
      <c r="K2580" t="s">
        <v>14</v>
      </c>
      <c r="L2580" t="s">
        <v>15</v>
      </c>
      <c r="M2580">
        <v>1</v>
      </c>
      <c r="N2580">
        <v>35.81</v>
      </c>
      <c r="O2580">
        <v>0</v>
      </c>
      <c r="P2580">
        <v>13.28</v>
      </c>
      <c r="Q2580">
        <v>35.81</v>
      </c>
      <c r="R2580">
        <v>13.28</v>
      </c>
      <c r="S2580">
        <v>22.53</v>
      </c>
      <c r="T2580">
        <v>0.62915386763473891</v>
      </c>
      <c r="U2580">
        <v>2026</v>
      </c>
      <c r="V2580" t="s">
        <v>90</v>
      </c>
      <c r="W2580">
        <v>12</v>
      </c>
      <c r="X2580" t="s">
        <v>93</v>
      </c>
    </row>
    <row r="2581" spans="1:24">
      <c r="A2581">
        <v>4305</v>
      </c>
      <c r="B2581" s="19">
        <v>46367</v>
      </c>
      <c r="C2581">
        <v>2026</v>
      </c>
      <c r="D2581" t="s">
        <v>90</v>
      </c>
      <c r="E2581">
        <v>12</v>
      </c>
      <c r="F2581" t="s">
        <v>93</v>
      </c>
      <c r="G2581" t="s">
        <v>0</v>
      </c>
      <c r="H2581" t="s">
        <v>36</v>
      </c>
      <c r="I2581" t="s">
        <v>19</v>
      </c>
      <c r="J2581" t="s">
        <v>13</v>
      </c>
      <c r="K2581" t="s">
        <v>34</v>
      </c>
      <c r="L2581" t="s">
        <v>35</v>
      </c>
      <c r="M2581">
        <v>1</v>
      </c>
      <c r="N2581">
        <v>41.31</v>
      </c>
      <c r="O2581">
        <v>0.05</v>
      </c>
      <c r="P2581">
        <v>14.56</v>
      </c>
      <c r="Q2581">
        <v>39.244500000000002</v>
      </c>
      <c r="R2581">
        <v>14.56</v>
      </c>
      <c r="S2581">
        <v>24.6845</v>
      </c>
      <c r="T2581">
        <v>0.62899259768884808</v>
      </c>
      <c r="U2581">
        <v>2026</v>
      </c>
      <c r="V2581" t="s">
        <v>90</v>
      </c>
      <c r="W2581">
        <v>12</v>
      </c>
      <c r="X2581" t="s">
        <v>93</v>
      </c>
    </row>
    <row r="2582" spans="1:24">
      <c r="A2582">
        <v>4942</v>
      </c>
      <c r="B2582" s="19">
        <v>46367</v>
      </c>
      <c r="C2582">
        <v>2026</v>
      </c>
      <c r="D2582" t="s">
        <v>90</v>
      </c>
      <c r="E2582">
        <v>12</v>
      </c>
      <c r="F2582" t="s">
        <v>93</v>
      </c>
      <c r="G2582" t="s">
        <v>20</v>
      </c>
      <c r="H2582" t="s">
        <v>47</v>
      </c>
      <c r="I2582" t="s">
        <v>28</v>
      </c>
      <c r="J2582" t="s">
        <v>13</v>
      </c>
      <c r="K2582" t="s">
        <v>14</v>
      </c>
      <c r="L2582" t="s">
        <v>15</v>
      </c>
      <c r="M2582">
        <v>3</v>
      </c>
      <c r="N2582">
        <v>36.6</v>
      </c>
      <c r="O2582">
        <v>0.15</v>
      </c>
      <c r="P2582">
        <v>13.95</v>
      </c>
      <c r="Q2582">
        <v>93.330000000000013</v>
      </c>
      <c r="R2582">
        <v>41.849999999999994</v>
      </c>
      <c r="S2582">
        <v>51.480000000000018</v>
      </c>
      <c r="T2582">
        <v>0.55159112825458068</v>
      </c>
      <c r="U2582">
        <v>2026</v>
      </c>
      <c r="V2582" t="s">
        <v>90</v>
      </c>
      <c r="W2582">
        <v>12</v>
      </c>
      <c r="X2582" t="s">
        <v>93</v>
      </c>
    </row>
    <row r="2583" spans="1:24">
      <c r="A2583">
        <v>19</v>
      </c>
      <c r="B2583" s="19">
        <v>46368</v>
      </c>
      <c r="C2583">
        <v>2026</v>
      </c>
      <c r="D2583" t="s">
        <v>90</v>
      </c>
      <c r="E2583">
        <v>12</v>
      </c>
      <c r="F2583" t="s">
        <v>93</v>
      </c>
      <c r="G2583" t="s">
        <v>6</v>
      </c>
      <c r="H2583" t="s">
        <v>7</v>
      </c>
      <c r="I2583" t="s">
        <v>2</v>
      </c>
      <c r="J2583" t="s">
        <v>13</v>
      </c>
      <c r="K2583" t="s">
        <v>4</v>
      </c>
      <c r="L2583" t="s">
        <v>22</v>
      </c>
      <c r="M2583">
        <v>5</v>
      </c>
      <c r="N2583">
        <v>49.59</v>
      </c>
      <c r="O2583">
        <v>0</v>
      </c>
      <c r="P2583">
        <v>22.63</v>
      </c>
      <c r="Q2583">
        <v>247.95000000000002</v>
      </c>
      <c r="R2583">
        <v>113.14999999999999</v>
      </c>
      <c r="S2583">
        <v>134.80000000000001</v>
      </c>
      <c r="T2583">
        <v>0.54365799556362171</v>
      </c>
      <c r="U2583">
        <v>2026</v>
      </c>
      <c r="V2583" t="s">
        <v>90</v>
      </c>
      <c r="W2583">
        <v>12</v>
      </c>
      <c r="X2583" t="s">
        <v>93</v>
      </c>
    </row>
    <row r="2584" spans="1:24">
      <c r="A2584">
        <v>4963</v>
      </c>
      <c r="B2584" s="19">
        <v>46368</v>
      </c>
      <c r="C2584">
        <v>2026</v>
      </c>
      <c r="D2584" t="s">
        <v>90</v>
      </c>
      <c r="E2584">
        <v>12</v>
      </c>
      <c r="F2584" t="s">
        <v>93</v>
      </c>
      <c r="G2584" t="s">
        <v>0</v>
      </c>
      <c r="H2584" t="s">
        <v>1</v>
      </c>
      <c r="I2584" t="s">
        <v>2</v>
      </c>
      <c r="J2584" t="s">
        <v>13</v>
      </c>
      <c r="K2584" t="s">
        <v>9</v>
      </c>
      <c r="L2584" t="s">
        <v>46</v>
      </c>
      <c r="M2584">
        <v>5</v>
      </c>
      <c r="N2584">
        <v>72.3</v>
      </c>
      <c r="O2584">
        <v>0.05</v>
      </c>
      <c r="P2584">
        <v>31.73</v>
      </c>
      <c r="Q2584">
        <v>343.42500000000001</v>
      </c>
      <c r="R2584">
        <v>158.65</v>
      </c>
      <c r="S2584">
        <v>184.77500000000001</v>
      </c>
      <c r="T2584">
        <v>0.53803596127247577</v>
      </c>
      <c r="U2584">
        <v>2026</v>
      </c>
      <c r="V2584" t="s">
        <v>90</v>
      </c>
      <c r="W2584">
        <v>12</v>
      </c>
      <c r="X2584" t="s">
        <v>93</v>
      </c>
    </row>
    <row r="2585" spans="1:24">
      <c r="A2585">
        <v>5110</v>
      </c>
      <c r="B2585" s="19">
        <v>46368</v>
      </c>
      <c r="C2585">
        <v>2026</v>
      </c>
      <c r="D2585" t="s">
        <v>90</v>
      </c>
      <c r="E2585">
        <v>12</v>
      </c>
      <c r="F2585" t="s">
        <v>93</v>
      </c>
      <c r="G2585" t="s">
        <v>20</v>
      </c>
      <c r="H2585" t="s">
        <v>21</v>
      </c>
      <c r="I2585" t="s">
        <v>2</v>
      </c>
      <c r="J2585" t="s">
        <v>13</v>
      </c>
      <c r="K2585" t="s">
        <v>4</v>
      </c>
      <c r="L2585" t="s">
        <v>22</v>
      </c>
      <c r="M2585">
        <v>1</v>
      </c>
      <c r="N2585">
        <v>51.57</v>
      </c>
      <c r="O2585">
        <v>0.1</v>
      </c>
      <c r="P2585">
        <v>23.11</v>
      </c>
      <c r="Q2585">
        <v>46.413000000000004</v>
      </c>
      <c r="R2585">
        <v>23.11</v>
      </c>
      <c r="S2585">
        <v>23.303000000000004</v>
      </c>
      <c r="T2585">
        <v>0.5020791588563549</v>
      </c>
      <c r="U2585">
        <v>2026</v>
      </c>
      <c r="V2585" t="s">
        <v>90</v>
      </c>
      <c r="W2585">
        <v>12</v>
      </c>
      <c r="X2585" t="s">
        <v>93</v>
      </c>
    </row>
    <row r="2586" spans="1:24">
      <c r="A2586">
        <v>10</v>
      </c>
      <c r="B2586" s="19">
        <v>46369</v>
      </c>
      <c r="C2586">
        <v>2026</v>
      </c>
      <c r="D2586" t="s">
        <v>90</v>
      </c>
      <c r="E2586">
        <v>12</v>
      </c>
      <c r="F2586" t="s">
        <v>93</v>
      </c>
      <c r="G2586" t="s">
        <v>0</v>
      </c>
      <c r="H2586" t="s">
        <v>1</v>
      </c>
      <c r="I2586" t="s">
        <v>2</v>
      </c>
      <c r="J2586" t="s">
        <v>3</v>
      </c>
      <c r="K2586" t="s">
        <v>14</v>
      </c>
      <c r="L2586" t="s">
        <v>15</v>
      </c>
      <c r="M2586">
        <v>3</v>
      </c>
      <c r="N2586">
        <v>35.380000000000003</v>
      </c>
      <c r="O2586">
        <v>0</v>
      </c>
      <c r="P2586">
        <v>13.51</v>
      </c>
      <c r="Q2586">
        <v>106.14000000000001</v>
      </c>
      <c r="R2586">
        <v>40.53</v>
      </c>
      <c r="S2586">
        <v>65.610000000000014</v>
      </c>
      <c r="T2586">
        <v>0.61814584511023185</v>
      </c>
      <c r="U2586">
        <v>2026</v>
      </c>
      <c r="V2586" t="s">
        <v>90</v>
      </c>
      <c r="W2586">
        <v>12</v>
      </c>
      <c r="X2586" t="s">
        <v>93</v>
      </c>
    </row>
    <row r="2587" spans="1:24">
      <c r="A2587">
        <v>216</v>
      </c>
      <c r="B2587" s="19">
        <v>46369</v>
      </c>
      <c r="C2587">
        <v>2026</v>
      </c>
      <c r="D2587" t="s">
        <v>90</v>
      </c>
      <c r="E2587">
        <v>12</v>
      </c>
      <c r="F2587" t="s">
        <v>93</v>
      </c>
      <c r="G2587" t="s">
        <v>11</v>
      </c>
      <c r="H2587" t="s">
        <v>12</v>
      </c>
      <c r="I2587" t="s">
        <v>2</v>
      </c>
      <c r="J2587" t="s">
        <v>16</v>
      </c>
      <c r="K2587" t="s">
        <v>4</v>
      </c>
      <c r="L2587" t="s">
        <v>5</v>
      </c>
      <c r="M2587">
        <v>1</v>
      </c>
      <c r="N2587">
        <v>83.08</v>
      </c>
      <c r="O2587">
        <v>0.15</v>
      </c>
      <c r="P2587">
        <v>42.91</v>
      </c>
      <c r="Q2587">
        <v>70.617999999999995</v>
      </c>
      <c r="R2587">
        <v>42.91</v>
      </c>
      <c r="S2587">
        <v>27.707999999999998</v>
      </c>
      <c r="T2587">
        <v>0.39236455294684075</v>
      </c>
      <c r="U2587">
        <v>2026</v>
      </c>
      <c r="V2587" t="s">
        <v>90</v>
      </c>
      <c r="W2587">
        <v>12</v>
      </c>
      <c r="X2587" t="s">
        <v>93</v>
      </c>
    </row>
    <row r="2588" spans="1:24">
      <c r="A2588">
        <v>1937</v>
      </c>
      <c r="B2588" s="19">
        <v>46369</v>
      </c>
      <c r="C2588">
        <v>2026</v>
      </c>
      <c r="D2588" t="s">
        <v>90</v>
      </c>
      <c r="E2588">
        <v>12</v>
      </c>
      <c r="F2588" t="s">
        <v>93</v>
      </c>
      <c r="G2588" t="s">
        <v>6</v>
      </c>
      <c r="H2588" t="s">
        <v>43</v>
      </c>
      <c r="I2588" t="s">
        <v>8</v>
      </c>
      <c r="J2588" t="s">
        <v>16</v>
      </c>
      <c r="K2588" t="s">
        <v>23</v>
      </c>
      <c r="L2588" t="s">
        <v>51</v>
      </c>
      <c r="M2588">
        <v>3</v>
      </c>
      <c r="N2588">
        <v>120.5</v>
      </c>
      <c r="O2588">
        <v>0.15</v>
      </c>
      <c r="P2588">
        <v>61.44</v>
      </c>
      <c r="Q2588">
        <v>307.27499999999998</v>
      </c>
      <c r="R2588">
        <v>184.32</v>
      </c>
      <c r="S2588">
        <v>122.95499999999998</v>
      </c>
      <c r="T2588">
        <v>0.40014644862094212</v>
      </c>
      <c r="U2588">
        <v>2026</v>
      </c>
      <c r="V2588" t="s">
        <v>90</v>
      </c>
      <c r="W2588">
        <v>12</v>
      </c>
      <c r="X2588" t="s">
        <v>93</v>
      </c>
    </row>
    <row r="2589" spans="1:24">
      <c r="A2589">
        <v>4720</v>
      </c>
      <c r="B2589" s="19">
        <v>46369</v>
      </c>
      <c r="C2589">
        <v>2026</v>
      </c>
      <c r="D2589" t="s">
        <v>90</v>
      </c>
      <c r="E2589">
        <v>12</v>
      </c>
      <c r="F2589" t="s">
        <v>93</v>
      </c>
      <c r="G2589" t="s">
        <v>0</v>
      </c>
      <c r="H2589" t="s">
        <v>1</v>
      </c>
      <c r="I2589" t="s">
        <v>2</v>
      </c>
      <c r="J2589" t="s">
        <v>13</v>
      </c>
      <c r="K2589" t="s">
        <v>9</v>
      </c>
      <c r="L2589" t="s">
        <v>46</v>
      </c>
      <c r="M2589">
        <v>3</v>
      </c>
      <c r="N2589">
        <v>73.040000000000006</v>
      </c>
      <c r="O2589">
        <v>0.1</v>
      </c>
      <c r="P2589">
        <v>31.78</v>
      </c>
      <c r="Q2589">
        <v>197.208</v>
      </c>
      <c r="R2589">
        <v>95.34</v>
      </c>
      <c r="S2589">
        <v>101.86799999999999</v>
      </c>
      <c r="T2589">
        <v>0.51655105269563095</v>
      </c>
      <c r="U2589">
        <v>2026</v>
      </c>
      <c r="V2589" t="s">
        <v>90</v>
      </c>
      <c r="W2589">
        <v>12</v>
      </c>
      <c r="X2589" t="s">
        <v>93</v>
      </c>
    </row>
    <row r="2590" spans="1:24">
      <c r="A2590">
        <v>91</v>
      </c>
      <c r="B2590" s="19">
        <v>46370</v>
      </c>
      <c r="C2590">
        <v>2026</v>
      </c>
      <c r="D2590" t="s">
        <v>90</v>
      </c>
      <c r="E2590">
        <v>12</v>
      </c>
      <c r="F2590" t="s">
        <v>93</v>
      </c>
      <c r="G2590" t="s">
        <v>6</v>
      </c>
      <c r="H2590" t="s">
        <v>7</v>
      </c>
      <c r="I2590" t="s">
        <v>2</v>
      </c>
      <c r="J2590" t="s">
        <v>3</v>
      </c>
      <c r="K2590" t="s">
        <v>23</v>
      </c>
      <c r="L2590" t="s">
        <v>24</v>
      </c>
      <c r="M2590">
        <v>2</v>
      </c>
      <c r="N2590">
        <v>339.95</v>
      </c>
      <c r="O2590">
        <v>0</v>
      </c>
      <c r="P2590">
        <v>195.78</v>
      </c>
      <c r="Q2590">
        <v>679.9</v>
      </c>
      <c r="R2590">
        <v>391.56</v>
      </c>
      <c r="S2590">
        <v>288.33999999999997</v>
      </c>
      <c r="T2590">
        <v>0.42409177820267685</v>
      </c>
      <c r="U2590">
        <v>2026</v>
      </c>
      <c r="V2590" t="s">
        <v>90</v>
      </c>
      <c r="W2590">
        <v>12</v>
      </c>
      <c r="X2590" t="s">
        <v>93</v>
      </c>
    </row>
    <row r="2591" spans="1:24">
      <c r="A2591">
        <v>505</v>
      </c>
      <c r="B2591" s="19">
        <v>46370</v>
      </c>
      <c r="C2591">
        <v>2026</v>
      </c>
      <c r="D2591" t="s">
        <v>90</v>
      </c>
      <c r="E2591">
        <v>12</v>
      </c>
      <c r="F2591" t="s">
        <v>93</v>
      </c>
      <c r="G2591" t="s">
        <v>0</v>
      </c>
      <c r="H2591" t="s">
        <v>50</v>
      </c>
      <c r="I2591" t="s">
        <v>28</v>
      </c>
      <c r="J2591" t="s">
        <v>3</v>
      </c>
      <c r="K2591" t="s">
        <v>23</v>
      </c>
      <c r="L2591" t="s">
        <v>29</v>
      </c>
      <c r="M2591">
        <v>2</v>
      </c>
      <c r="N2591">
        <v>199.43</v>
      </c>
      <c r="O2591">
        <v>0.05</v>
      </c>
      <c r="P2591">
        <v>106.58</v>
      </c>
      <c r="Q2591">
        <v>378.91699999999997</v>
      </c>
      <c r="R2591">
        <v>213.16</v>
      </c>
      <c r="S2591">
        <v>165.75699999999998</v>
      </c>
      <c r="T2591">
        <v>0.4374493622613923</v>
      </c>
      <c r="U2591">
        <v>2026</v>
      </c>
      <c r="V2591" t="s">
        <v>90</v>
      </c>
      <c r="W2591">
        <v>12</v>
      </c>
      <c r="X2591" t="s">
        <v>93</v>
      </c>
    </row>
    <row r="2592" spans="1:24">
      <c r="A2592">
        <v>640</v>
      </c>
      <c r="B2592" s="19">
        <v>46370</v>
      </c>
      <c r="C2592">
        <v>2026</v>
      </c>
      <c r="D2592" t="s">
        <v>90</v>
      </c>
      <c r="E2592">
        <v>12</v>
      </c>
      <c r="F2592" t="s">
        <v>93</v>
      </c>
      <c r="G2592" t="s">
        <v>0</v>
      </c>
      <c r="H2592" t="s">
        <v>50</v>
      </c>
      <c r="I2592" t="s">
        <v>2</v>
      </c>
      <c r="J2592" t="s">
        <v>3</v>
      </c>
      <c r="K2592" t="s">
        <v>34</v>
      </c>
      <c r="L2592" t="s">
        <v>45</v>
      </c>
      <c r="M2592">
        <v>2</v>
      </c>
      <c r="N2592">
        <v>51.77</v>
      </c>
      <c r="O2592">
        <v>0.05</v>
      </c>
      <c r="P2592">
        <v>21.76</v>
      </c>
      <c r="Q2592">
        <v>98.363</v>
      </c>
      <c r="R2592">
        <v>43.52</v>
      </c>
      <c r="S2592">
        <v>54.842999999999996</v>
      </c>
      <c r="T2592">
        <v>0.55755721155312465</v>
      </c>
      <c r="U2592">
        <v>2026</v>
      </c>
      <c r="V2592" t="s">
        <v>90</v>
      </c>
      <c r="W2592">
        <v>12</v>
      </c>
      <c r="X2592" t="s">
        <v>93</v>
      </c>
    </row>
    <row r="2593" spans="1:24">
      <c r="A2593">
        <v>1408</v>
      </c>
      <c r="B2593" s="19">
        <v>46370</v>
      </c>
      <c r="C2593">
        <v>2026</v>
      </c>
      <c r="D2593" t="s">
        <v>90</v>
      </c>
      <c r="E2593">
        <v>12</v>
      </c>
      <c r="F2593" t="s">
        <v>93</v>
      </c>
      <c r="G2593" t="s">
        <v>6</v>
      </c>
      <c r="H2593" t="s">
        <v>7</v>
      </c>
      <c r="I2593" t="s">
        <v>2</v>
      </c>
      <c r="J2593" t="s">
        <v>13</v>
      </c>
      <c r="K2593" t="s">
        <v>14</v>
      </c>
      <c r="L2593" t="s">
        <v>48</v>
      </c>
      <c r="M2593">
        <v>1</v>
      </c>
      <c r="N2593">
        <v>161.53</v>
      </c>
      <c r="O2593">
        <v>0</v>
      </c>
      <c r="P2593">
        <v>87.43</v>
      </c>
      <c r="Q2593">
        <v>161.53</v>
      </c>
      <c r="R2593">
        <v>87.43</v>
      </c>
      <c r="S2593">
        <v>74.099999999999994</v>
      </c>
      <c r="T2593">
        <v>0.45873831486411187</v>
      </c>
      <c r="U2593">
        <v>2026</v>
      </c>
      <c r="V2593" t="s">
        <v>90</v>
      </c>
      <c r="W2593">
        <v>12</v>
      </c>
      <c r="X2593" t="s">
        <v>93</v>
      </c>
    </row>
    <row r="2594" spans="1:24">
      <c r="A2594">
        <v>2074</v>
      </c>
      <c r="B2594" s="19">
        <v>46370</v>
      </c>
      <c r="C2594">
        <v>2026</v>
      </c>
      <c r="D2594" t="s">
        <v>90</v>
      </c>
      <c r="E2594">
        <v>12</v>
      </c>
      <c r="F2594" t="s">
        <v>93</v>
      </c>
      <c r="G2594" t="s">
        <v>6</v>
      </c>
      <c r="H2594" t="s">
        <v>43</v>
      </c>
      <c r="I2594" t="s">
        <v>8</v>
      </c>
      <c r="J2594" t="s">
        <v>16</v>
      </c>
      <c r="K2594" t="s">
        <v>9</v>
      </c>
      <c r="L2594" t="s">
        <v>17</v>
      </c>
      <c r="M2594">
        <v>4</v>
      </c>
      <c r="N2594">
        <v>145.85</v>
      </c>
      <c r="O2594">
        <v>0.1</v>
      </c>
      <c r="P2594">
        <v>79.47</v>
      </c>
      <c r="Q2594">
        <v>525.05999999999995</v>
      </c>
      <c r="R2594">
        <v>317.88</v>
      </c>
      <c r="S2594">
        <v>207.17999999999995</v>
      </c>
      <c r="T2594">
        <v>0.39458347617415146</v>
      </c>
      <c r="U2594">
        <v>2026</v>
      </c>
      <c r="V2594" t="s">
        <v>90</v>
      </c>
      <c r="W2594">
        <v>12</v>
      </c>
      <c r="X2594" t="s">
        <v>93</v>
      </c>
    </row>
    <row r="2595" spans="1:24">
      <c r="A2595">
        <v>2639</v>
      </c>
      <c r="B2595" s="19">
        <v>46370</v>
      </c>
      <c r="C2595">
        <v>2026</v>
      </c>
      <c r="D2595" t="s">
        <v>90</v>
      </c>
      <c r="E2595">
        <v>12</v>
      </c>
      <c r="F2595" t="s">
        <v>93</v>
      </c>
      <c r="G2595" t="s">
        <v>20</v>
      </c>
      <c r="H2595" t="s">
        <v>47</v>
      </c>
      <c r="I2595" t="s">
        <v>2</v>
      </c>
      <c r="J2595" t="s">
        <v>3</v>
      </c>
      <c r="K2595" t="s">
        <v>23</v>
      </c>
      <c r="L2595" t="s">
        <v>29</v>
      </c>
      <c r="M2595">
        <v>1</v>
      </c>
      <c r="N2595">
        <v>197.18</v>
      </c>
      <c r="O2595">
        <v>0</v>
      </c>
      <c r="P2595">
        <v>105.28</v>
      </c>
      <c r="Q2595">
        <v>197.18</v>
      </c>
      <c r="R2595">
        <v>105.28</v>
      </c>
      <c r="S2595">
        <v>91.9</v>
      </c>
      <c r="T2595">
        <v>0.46607160969672384</v>
      </c>
      <c r="U2595">
        <v>2026</v>
      </c>
      <c r="V2595" t="s">
        <v>90</v>
      </c>
      <c r="W2595">
        <v>12</v>
      </c>
      <c r="X2595" t="s">
        <v>93</v>
      </c>
    </row>
    <row r="2596" spans="1:24">
      <c r="A2596">
        <v>2694</v>
      </c>
      <c r="B2596" s="19">
        <v>46370</v>
      </c>
      <c r="C2596">
        <v>2026</v>
      </c>
      <c r="D2596" t="s">
        <v>90</v>
      </c>
      <c r="E2596">
        <v>12</v>
      </c>
      <c r="F2596" t="s">
        <v>93</v>
      </c>
      <c r="G2596" t="s">
        <v>20</v>
      </c>
      <c r="H2596" t="s">
        <v>31</v>
      </c>
      <c r="I2596" t="s">
        <v>2</v>
      </c>
      <c r="J2596" t="s">
        <v>13</v>
      </c>
      <c r="K2596" t="s">
        <v>23</v>
      </c>
      <c r="L2596" t="s">
        <v>51</v>
      </c>
      <c r="M2596">
        <v>1</v>
      </c>
      <c r="N2596">
        <v>124.9</v>
      </c>
      <c r="O2596">
        <v>0</v>
      </c>
      <c r="P2596">
        <v>62.16</v>
      </c>
      <c r="Q2596">
        <v>124.9</v>
      </c>
      <c r="R2596">
        <v>62.16</v>
      </c>
      <c r="S2596">
        <v>62.740000000000009</v>
      </c>
      <c r="T2596">
        <v>0.50232185748598879</v>
      </c>
      <c r="U2596">
        <v>2026</v>
      </c>
      <c r="V2596" t="s">
        <v>90</v>
      </c>
      <c r="W2596">
        <v>12</v>
      </c>
      <c r="X2596" t="s">
        <v>93</v>
      </c>
    </row>
    <row r="2597" spans="1:24">
      <c r="A2597">
        <v>2797</v>
      </c>
      <c r="B2597" s="19">
        <v>46370</v>
      </c>
      <c r="C2597">
        <v>2026</v>
      </c>
      <c r="D2597" t="s">
        <v>90</v>
      </c>
      <c r="E2597">
        <v>12</v>
      </c>
      <c r="F2597" t="s">
        <v>93</v>
      </c>
      <c r="G2597" t="s">
        <v>11</v>
      </c>
      <c r="H2597" t="s">
        <v>52</v>
      </c>
      <c r="I2597" t="s">
        <v>19</v>
      </c>
      <c r="J2597" t="s">
        <v>13</v>
      </c>
      <c r="K2597" t="s">
        <v>9</v>
      </c>
      <c r="L2597" t="s">
        <v>46</v>
      </c>
      <c r="M2597">
        <v>2</v>
      </c>
      <c r="N2597">
        <v>70.239999999999995</v>
      </c>
      <c r="O2597">
        <v>0.1</v>
      </c>
      <c r="P2597">
        <v>32.130000000000003</v>
      </c>
      <c r="Q2597">
        <v>126.43199999999999</v>
      </c>
      <c r="R2597">
        <v>64.260000000000005</v>
      </c>
      <c r="S2597">
        <v>62.171999999999983</v>
      </c>
      <c r="T2597">
        <v>0.49174259681093385</v>
      </c>
      <c r="U2597">
        <v>2026</v>
      </c>
      <c r="V2597" t="s">
        <v>90</v>
      </c>
      <c r="W2597">
        <v>12</v>
      </c>
      <c r="X2597" t="s">
        <v>93</v>
      </c>
    </row>
    <row r="2598" spans="1:24">
      <c r="A2598">
        <v>2811</v>
      </c>
      <c r="B2598" s="19">
        <v>46370</v>
      </c>
      <c r="C2598">
        <v>2026</v>
      </c>
      <c r="D2598" t="s">
        <v>90</v>
      </c>
      <c r="E2598">
        <v>12</v>
      </c>
      <c r="F2598" t="s">
        <v>93</v>
      </c>
      <c r="G2598" t="s">
        <v>6</v>
      </c>
      <c r="H2598" t="s">
        <v>41</v>
      </c>
      <c r="I2598" t="s">
        <v>19</v>
      </c>
      <c r="J2598" t="s">
        <v>16</v>
      </c>
      <c r="K2598" t="s">
        <v>9</v>
      </c>
      <c r="L2598" t="s">
        <v>17</v>
      </c>
      <c r="M2598">
        <v>5</v>
      </c>
      <c r="N2598">
        <v>145.6</v>
      </c>
      <c r="O2598">
        <v>0.15</v>
      </c>
      <c r="P2598">
        <v>81.180000000000007</v>
      </c>
      <c r="Q2598">
        <v>618.79999999999995</v>
      </c>
      <c r="R2598">
        <v>405.90000000000003</v>
      </c>
      <c r="S2598">
        <v>212.89999999999992</v>
      </c>
      <c r="T2598">
        <v>0.34405300581771159</v>
      </c>
      <c r="U2598">
        <v>2026</v>
      </c>
      <c r="V2598" t="s">
        <v>90</v>
      </c>
      <c r="W2598">
        <v>12</v>
      </c>
      <c r="X2598" t="s">
        <v>93</v>
      </c>
    </row>
    <row r="2599" spans="1:24">
      <c r="A2599">
        <v>4037</v>
      </c>
      <c r="B2599" s="19">
        <v>46370</v>
      </c>
      <c r="C2599">
        <v>2026</v>
      </c>
      <c r="D2599" t="s">
        <v>90</v>
      </c>
      <c r="E2599">
        <v>12</v>
      </c>
      <c r="F2599" t="s">
        <v>93</v>
      </c>
      <c r="G2599" t="s">
        <v>20</v>
      </c>
      <c r="H2599" t="s">
        <v>33</v>
      </c>
      <c r="I2599" t="s">
        <v>19</v>
      </c>
      <c r="J2599" t="s">
        <v>3</v>
      </c>
      <c r="K2599" t="s">
        <v>9</v>
      </c>
      <c r="L2599" t="s">
        <v>37</v>
      </c>
      <c r="M2599">
        <v>1</v>
      </c>
      <c r="N2599">
        <v>152.4</v>
      </c>
      <c r="O2599">
        <v>0.05</v>
      </c>
      <c r="P2599">
        <v>77.98</v>
      </c>
      <c r="Q2599">
        <v>144.78</v>
      </c>
      <c r="R2599">
        <v>77.98</v>
      </c>
      <c r="S2599">
        <v>66.8</v>
      </c>
      <c r="T2599">
        <v>0.46138969470921398</v>
      </c>
      <c r="U2599">
        <v>2026</v>
      </c>
      <c r="V2599" t="s">
        <v>90</v>
      </c>
      <c r="W2599">
        <v>12</v>
      </c>
      <c r="X2599" t="s">
        <v>93</v>
      </c>
    </row>
    <row r="2600" spans="1:24">
      <c r="A2600">
        <v>4629</v>
      </c>
      <c r="B2600" s="19">
        <v>46370</v>
      </c>
      <c r="C2600">
        <v>2026</v>
      </c>
      <c r="D2600" t="s">
        <v>90</v>
      </c>
      <c r="E2600">
        <v>12</v>
      </c>
      <c r="F2600" t="s">
        <v>93</v>
      </c>
      <c r="G2600" t="s">
        <v>11</v>
      </c>
      <c r="H2600" t="s">
        <v>12</v>
      </c>
      <c r="I2600" t="s">
        <v>2</v>
      </c>
      <c r="J2600" t="s">
        <v>13</v>
      </c>
      <c r="K2600" t="s">
        <v>14</v>
      </c>
      <c r="L2600" t="s">
        <v>15</v>
      </c>
      <c r="M2600">
        <v>1</v>
      </c>
      <c r="N2600">
        <v>36.17</v>
      </c>
      <c r="O2600">
        <v>0.05</v>
      </c>
      <c r="P2600">
        <v>13.87</v>
      </c>
      <c r="Q2600">
        <v>34.361499999999999</v>
      </c>
      <c r="R2600">
        <v>13.87</v>
      </c>
      <c r="S2600">
        <v>20.491500000000002</v>
      </c>
      <c r="T2600">
        <v>0.59635056676803988</v>
      </c>
      <c r="U2600">
        <v>2026</v>
      </c>
      <c r="V2600" t="s">
        <v>90</v>
      </c>
      <c r="W2600">
        <v>12</v>
      </c>
      <c r="X2600" t="s">
        <v>93</v>
      </c>
    </row>
    <row r="2601" spans="1:24">
      <c r="A2601">
        <v>2455</v>
      </c>
      <c r="B2601" s="19">
        <v>46371</v>
      </c>
      <c r="C2601">
        <v>2026</v>
      </c>
      <c r="D2601" t="s">
        <v>90</v>
      </c>
      <c r="E2601">
        <v>12</v>
      </c>
      <c r="F2601" t="s">
        <v>93</v>
      </c>
      <c r="G2601" t="s">
        <v>6</v>
      </c>
      <c r="H2601" t="s">
        <v>43</v>
      </c>
      <c r="I2601" t="s">
        <v>2</v>
      </c>
      <c r="J2601" t="s">
        <v>3</v>
      </c>
      <c r="K2601" t="s">
        <v>23</v>
      </c>
      <c r="L2601" t="s">
        <v>51</v>
      </c>
      <c r="M2601">
        <v>3</v>
      </c>
      <c r="N2601">
        <v>126.21</v>
      </c>
      <c r="O2601">
        <v>0.1</v>
      </c>
      <c r="P2601">
        <v>60.65</v>
      </c>
      <c r="Q2601">
        <v>340.767</v>
      </c>
      <c r="R2601">
        <v>181.95</v>
      </c>
      <c r="S2601">
        <v>158.81700000000001</v>
      </c>
      <c r="T2601">
        <v>0.46605745274630467</v>
      </c>
      <c r="U2601">
        <v>2026</v>
      </c>
      <c r="V2601" t="s">
        <v>90</v>
      </c>
      <c r="W2601">
        <v>12</v>
      </c>
      <c r="X2601" t="s">
        <v>93</v>
      </c>
    </row>
    <row r="2602" spans="1:24">
      <c r="A2602">
        <v>3184</v>
      </c>
      <c r="B2602" s="19">
        <v>46371</v>
      </c>
      <c r="C2602">
        <v>2026</v>
      </c>
      <c r="D2602" t="s">
        <v>90</v>
      </c>
      <c r="E2602">
        <v>12</v>
      </c>
      <c r="F2602" t="s">
        <v>93</v>
      </c>
      <c r="G2602" t="s">
        <v>20</v>
      </c>
      <c r="H2602" t="s">
        <v>47</v>
      </c>
      <c r="I2602" t="s">
        <v>8</v>
      </c>
      <c r="J2602" t="s">
        <v>3</v>
      </c>
      <c r="K2602" t="s">
        <v>9</v>
      </c>
      <c r="L2602" t="s">
        <v>17</v>
      </c>
      <c r="M2602">
        <v>6</v>
      </c>
      <c r="N2602">
        <v>143.72999999999999</v>
      </c>
      <c r="O2602">
        <v>0.15</v>
      </c>
      <c r="P2602">
        <v>77.27</v>
      </c>
      <c r="Q2602">
        <v>733.02299999999991</v>
      </c>
      <c r="R2602">
        <v>463.62</v>
      </c>
      <c r="S2602">
        <v>269.40299999999991</v>
      </c>
      <c r="T2602">
        <v>0.36752325643260847</v>
      </c>
      <c r="U2602">
        <v>2026</v>
      </c>
      <c r="V2602" t="s">
        <v>90</v>
      </c>
      <c r="W2602">
        <v>12</v>
      </c>
      <c r="X2602" t="s">
        <v>93</v>
      </c>
    </row>
    <row r="2603" spans="1:24">
      <c r="A2603">
        <v>3363</v>
      </c>
      <c r="B2603" s="19">
        <v>46371</v>
      </c>
      <c r="C2603">
        <v>2026</v>
      </c>
      <c r="D2603" t="s">
        <v>90</v>
      </c>
      <c r="E2603">
        <v>12</v>
      </c>
      <c r="F2603" t="s">
        <v>93</v>
      </c>
      <c r="G2603" t="s">
        <v>6</v>
      </c>
      <c r="H2603" t="s">
        <v>43</v>
      </c>
      <c r="I2603" t="s">
        <v>28</v>
      </c>
      <c r="J2603" t="s">
        <v>13</v>
      </c>
      <c r="K2603" t="s">
        <v>9</v>
      </c>
      <c r="L2603" t="s">
        <v>17</v>
      </c>
      <c r="M2603">
        <v>4</v>
      </c>
      <c r="N2603">
        <v>146.38999999999999</v>
      </c>
      <c r="O2603">
        <v>0</v>
      </c>
      <c r="P2603">
        <v>78.95</v>
      </c>
      <c r="Q2603">
        <v>585.55999999999995</v>
      </c>
      <c r="R2603">
        <v>315.8</v>
      </c>
      <c r="S2603">
        <v>269.75999999999993</v>
      </c>
      <c r="T2603">
        <v>0.46068720541020552</v>
      </c>
      <c r="U2603">
        <v>2026</v>
      </c>
      <c r="V2603" t="s">
        <v>90</v>
      </c>
      <c r="W2603">
        <v>12</v>
      </c>
      <c r="X2603" t="s">
        <v>93</v>
      </c>
    </row>
    <row r="2604" spans="1:24">
      <c r="A2604">
        <v>3373</v>
      </c>
      <c r="B2604" s="19">
        <v>46371</v>
      </c>
      <c r="C2604">
        <v>2026</v>
      </c>
      <c r="D2604" t="s">
        <v>90</v>
      </c>
      <c r="E2604">
        <v>12</v>
      </c>
      <c r="F2604" t="s">
        <v>93</v>
      </c>
      <c r="G2604" t="s">
        <v>6</v>
      </c>
      <c r="H2604" t="s">
        <v>43</v>
      </c>
      <c r="I2604" t="s">
        <v>28</v>
      </c>
      <c r="J2604" t="s">
        <v>3</v>
      </c>
      <c r="K2604" t="s">
        <v>9</v>
      </c>
      <c r="L2604" t="s">
        <v>10</v>
      </c>
      <c r="M2604">
        <v>2</v>
      </c>
      <c r="N2604">
        <v>89.84</v>
      </c>
      <c r="O2604">
        <v>0.05</v>
      </c>
      <c r="P2604">
        <v>45.17</v>
      </c>
      <c r="Q2604">
        <v>170.696</v>
      </c>
      <c r="R2604">
        <v>90.34</v>
      </c>
      <c r="S2604">
        <v>80.355999999999995</v>
      </c>
      <c r="T2604">
        <v>0.47075502647982376</v>
      </c>
      <c r="U2604">
        <v>2026</v>
      </c>
      <c r="V2604" t="s">
        <v>90</v>
      </c>
      <c r="W2604">
        <v>12</v>
      </c>
      <c r="X2604" t="s">
        <v>93</v>
      </c>
    </row>
    <row r="2605" spans="1:24">
      <c r="A2605">
        <v>3799</v>
      </c>
      <c r="B2605" s="19">
        <v>46371</v>
      </c>
      <c r="C2605">
        <v>2026</v>
      </c>
      <c r="D2605" t="s">
        <v>90</v>
      </c>
      <c r="E2605">
        <v>12</v>
      </c>
      <c r="F2605" t="s">
        <v>93</v>
      </c>
      <c r="G2605" t="s">
        <v>11</v>
      </c>
      <c r="H2605" t="s">
        <v>39</v>
      </c>
      <c r="I2605" t="s">
        <v>19</v>
      </c>
      <c r="J2605" t="s">
        <v>13</v>
      </c>
      <c r="K2605" t="s">
        <v>34</v>
      </c>
      <c r="L2605" t="s">
        <v>45</v>
      </c>
      <c r="M2605">
        <v>3</v>
      </c>
      <c r="N2605">
        <v>49.67</v>
      </c>
      <c r="O2605">
        <v>0.05</v>
      </c>
      <c r="P2605">
        <v>21.5</v>
      </c>
      <c r="Q2605">
        <v>141.55949999999999</v>
      </c>
      <c r="R2605">
        <v>64.5</v>
      </c>
      <c r="S2605">
        <v>77.059499999999986</v>
      </c>
      <c r="T2605">
        <v>0.54436120500566898</v>
      </c>
      <c r="U2605">
        <v>2026</v>
      </c>
      <c r="V2605" t="s">
        <v>90</v>
      </c>
      <c r="W2605">
        <v>12</v>
      </c>
      <c r="X2605" t="s">
        <v>93</v>
      </c>
    </row>
    <row r="2606" spans="1:24">
      <c r="A2606">
        <v>5002</v>
      </c>
      <c r="B2606" s="19">
        <v>46371</v>
      </c>
      <c r="C2606">
        <v>2026</v>
      </c>
      <c r="D2606" t="s">
        <v>90</v>
      </c>
      <c r="E2606">
        <v>12</v>
      </c>
      <c r="F2606" t="s">
        <v>93</v>
      </c>
      <c r="G2606" t="s">
        <v>6</v>
      </c>
      <c r="H2606" t="s">
        <v>49</v>
      </c>
      <c r="I2606" t="s">
        <v>8</v>
      </c>
      <c r="J2606" t="s">
        <v>16</v>
      </c>
      <c r="K2606" t="s">
        <v>9</v>
      </c>
      <c r="L2606" t="s">
        <v>10</v>
      </c>
      <c r="M2606">
        <v>4</v>
      </c>
      <c r="N2606">
        <v>94.3</v>
      </c>
      <c r="O2606">
        <v>0.1</v>
      </c>
      <c r="P2606">
        <v>44.36</v>
      </c>
      <c r="Q2606">
        <v>339.48</v>
      </c>
      <c r="R2606">
        <v>177.44</v>
      </c>
      <c r="S2606">
        <v>162.04000000000002</v>
      </c>
      <c r="T2606">
        <v>0.47731825144338402</v>
      </c>
      <c r="U2606">
        <v>2026</v>
      </c>
      <c r="V2606" t="s">
        <v>90</v>
      </c>
      <c r="W2606">
        <v>12</v>
      </c>
      <c r="X2606" t="s">
        <v>93</v>
      </c>
    </row>
    <row r="2607" spans="1:24">
      <c r="A2607">
        <v>2896</v>
      </c>
      <c r="B2607" s="19">
        <v>46372</v>
      </c>
      <c r="C2607">
        <v>2026</v>
      </c>
      <c r="D2607" t="s">
        <v>90</v>
      </c>
      <c r="E2607">
        <v>12</v>
      </c>
      <c r="F2607" t="s">
        <v>93</v>
      </c>
      <c r="G2607" t="s">
        <v>6</v>
      </c>
      <c r="H2607" t="s">
        <v>43</v>
      </c>
      <c r="I2607" t="s">
        <v>19</v>
      </c>
      <c r="J2607" t="s">
        <v>16</v>
      </c>
      <c r="K2607" t="s">
        <v>34</v>
      </c>
      <c r="L2607" t="s">
        <v>42</v>
      </c>
      <c r="M2607">
        <v>2</v>
      </c>
      <c r="N2607">
        <v>36.020000000000003</v>
      </c>
      <c r="O2607">
        <v>0.1</v>
      </c>
      <c r="P2607">
        <v>13.59</v>
      </c>
      <c r="Q2607">
        <v>64.836000000000013</v>
      </c>
      <c r="R2607">
        <v>27.18</v>
      </c>
      <c r="S2607">
        <v>37.656000000000013</v>
      </c>
      <c r="T2607">
        <v>0.58078845086063302</v>
      </c>
      <c r="U2607">
        <v>2026</v>
      </c>
      <c r="V2607" t="s">
        <v>90</v>
      </c>
      <c r="W2607">
        <v>12</v>
      </c>
      <c r="X2607" t="s">
        <v>93</v>
      </c>
    </row>
    <row r="2608" spans="1:24">
      <c r="A2608">
        <v>3334</v>
      </c>
      <c r="B2608" s="19">
        <v>46372</v>
      </c>
      <c r="C2608">
        <v>2026</v>
      </c>
      <c r="D2608" t="s">
        <v>90</v>
      </c>
      <c r="E2608">
        <v>12</v>
      </c>
      <c r="F2608" t="s">
        <v>93</v>
      </c>
      <c r="G2608" t="s">
        <v>6</v>
      </c>
      <c r="H2608" t="s">
        <v>49</v>
      </c>
      <c r="I2608" t="s">
        <v>2</v>
      </c>
      <c r="J2608" t="s">
        <v>3</v>
      </c>
      <c r="K2608" t="s">
        <v>9</v>
      </c>
      <c r="L2608" t="s">
        <v>37</v>
      </c>
      <c r="M2608">
        <v>1</v>
      </c>
      <c r="N2608">
        <v>154.12</v>
      </c>
      <c r="O2608">
        <v>0</v>
      </c>
      <c r="P2608">
        <v>77.45</v>
      </c>
      <c r="Q2608">
        <v>154.12</v>
      </c>
      <c r="R2608">
        <v>77.45</v>
      </c>
      <c r="S2608">
        <v>76.67</v>
      </c>
      <c r="T2608">
        <v>0.49746950428237735</v>
      </c>
      <c r="U2608">
        <v>2026</v>
      </c>
      <c r="V2608" t="s">
        <v>90</v>
      </c>
      <c r="W2608">
        <v>12</v>
      </c>
      <c r="X2608" t="s">
        <v>93</v>
      </c>
    </row>
    <row r="2609" spans="1:24">
      <c r="A2609">
        <v>3469</v>
      </c>
      <c r="B2609" s="19">
        <v>46372</v>
      </c>
      <c r="C2609">
        <v>2026</v>
      </c>
      <c r="D2609" t="s">
        <v>90</v>
      </c>
      <c r="E2609">
        <v>12</v>
      </c>
      <c r="F2609" t="s">
        <v>93</v>
      </c>
      <c r="G2609" t="s">
        <v>0</v>
      </c>
      <c r="H2609" t="s">
        <v>36</v>
      </c>
      <c r="I2609" t="s">
        <v>2</v>
      </c>
      <c r="J2609" t="s">
        <v>3</v>
      </c>
      <c r="K2609" t="s">
        <v>9</v>
      </c>
      <c r="L2609" t="s">
        <v>37</v>
      </c>
      <c r="M2609">
        <v>1</v>
      </c>
      <c r="N2609">
        <v>150.88</v>
      </c>
      <c r="O2609">
        <v>0.05</v>
      </c>
      <c r="P2609">
        <v>81.02</v>
      </c>
      <c r="Q2609">
        <v>143.33599999999998</v>
      </c>
      <c r="R2609">
        <v>81.02</v>
      </c>
      <c r="S2609">
        <v>62.315999999999988</v>
      </c>
      <c r="T2609">
        <v>0.43475470223809787</v>
      </c>
      <c r="U2609">
        <v>2026</v>
      </c>
      <c r="V2609" t="s">
        <v>90</v>
      </c>
      <c r="W2609">
        <v>12</v>
      </c>
      <c r="X2609" t="s">
        <v>93</v>
      </c>
    </row>
    <row r="2610" spans="1:24">
      <c r="A2610">
        <v>569</v>
      </c>
      <c r="B2610" s="19">
        <v>46373</v>
      </c>
      <c r="C2610">
        <v>2026</v>
      </c>
      <c r="D2610" t="s">
        <v>90</v>
      </c>
      <c r="E2610">
        <v>12</v>
      </c>
      <c r="F2610" t="s">
        <v>93</v>
      </c>
      <c r="G2610" t="s">
        <v>11</v>
      </c>
      <c r="H2610" t="s">
        <v>12</v>
      </c>
      <c r="I2610" t="s">
        <v>28</v>
      </c>
      <c r="J2610" t="s">
        <v>13</v>
      </c>
      <c r="K2610" t="s">
        <v>4</v>
      </c>
      <c r="L2610" t="s">
        <v>26</v>
      </c>
      <c r="M2610">
        <v>2</v>
      </c>
      <c r="N2610">
        <v>40.479999999999997</v>
      </c>
      <c r="O2610">
        <v>0</v>
      </c>
      <c r="P2610">
        <v>16.23</v>
      </c>
      <c r="Q2610">
        <v>80.959999999999994</v>
      </c>
      <c r="R2610">
        <v>32.46</v>
      </c>
      <c r="S2610">
        <v>48.499999999999993</v>
      </c>
      <c r="T2610">
        <v>0.5990612648221344</v>
      </c>
      <c r="U2610">
        <v>2026</v>
      </c>
      <c r="V2610" t="s">
        <v>90</v>
      </c>
      <c r="W2610">
        <v>12</v>
      </c>
      <c r="X2610" t="s">
        <v>93</v>
      </c>
    </row>
    <row r="2611" spans="1:24">
      <c r="A2611">
        <v>2404</v>
      </c>
      <c r="B2611" s="19">
        <v>46373</v>
      </c>
      <c r="C2611">
        <v>2026</v>
      </c>
      <c r="D2611" t="s">
        <v>90</v>
      </c>
      <c r="E2611">
        <v>12</v>
      </c>
      <c r="F2611" t="s">
        <v>93</v>
      </c>
      <c r="G2611" t="s">
        <v>11</v>
      </c>
      <c r="H2611" t="s">
        <v>39</v>
      </c>
      <c r="I2611" t="s">
        <v>28</v>
      </c>
      <c r="J2611" t="s">
        <v>16</v>
      </c>
      <c r="K2611" t="s">
        <v>14</v>
      </c>
      <c r="L2611" t="s">
        <v>48</v>
      </c>
      <c r="M2611">
        <v>3</v>
      </c>
      <c r="N2611">
        <v>163.34</v>
      </c>
      <c r="O2611">
        <v>0.1</v>
      </c>
      <c r="P2611">
        <v>88.53</v>
      </c>
      <c r="Q2611">
        <v>441.01799999999997</v>
      </c>
      <c r="R2611">
        <v>265.59000000000003</v>
      </c>
      <c r="S2611">
        <v>175.42799999999994</v>
      </c>
      <c r="T2611">
        <v>0.39777968246194023</v>
      </c>
      <c r="U2611">
        <v>2026</v>
      </c>
      <c r="V2611" t="s">
        <v>90</v>
      </c>
      <c r="W2611">
        <v>12</v>
      </c>
      <c r="X2611" t="s">
        <v>93</v>
      </c>
    </row>
    <row r="2612" spans="1:24">
      <c r="A2612">
        <v>4682</v>
      </c>
      <c r="B2612" s="19">
        <v>46373</v>
      </c>
      <c r="C2612">
        <v>2026</v>
      </c>
      <c r="D2612" t="s">
        <v>90</v>
      </c>
      <c r="E2612">
        <v>12</v>
      </c>
      <c r="F2612" t="s">
        <v>93</v>
      </c>
      <c r="G2612" t="s">
        <v>20</v>
      </c>
      <c r="H2612" t="s">
        <v>21</v>
      </c>
      <c r="I2612" t="s">
        <v>19</v>
      </c>
      <c r="J2612" t="s">
        <v>13</v>
      </c>
      <c r="K2612" t="s">
        <v>34</v>
      </c>
      <c r="L2612" t="s">
        <v>35</v>
      </c>
      <c r="M2612">
        <v>2</v>
      </c>
      <c r="N2612">
        <v>40.89</v>
      </c>
      <c r="O2612">
        <v>0</v>
      </c>
      <c r="P2612">
        <v>14.95</v>
      </c>
      <c r="Q2612">
        <v>81.78</v>
      </c>
      <c r="R2612">
        <v>29.9</v>
      </c>
      <c r="S2612">
        <v>51.88</v>
      </c>
      <c r="T2612">
        <v>0.63438493519197847</v>
      </c>
      <c r="U2612">
        <v>2026</v>
      </c>
      <c r="V2612" t="s">
        <v>90</v>
      </c>
      <c r="W2612">
        <v>12</v>
      </c>
      <c r="X2612" t="s">
        <v>93</v>
      </c>
    </row>
    <row r="2613" spans="1:24">
      <c r="A2613">
        <v>4888</v>
      </c>
      <c r="B2613" s="19">
        <v>46373</v>
      </c>
      <c r="C2613">
        <v>2026</v>
      </c>
      <c r="D2613" t="s">
        <v>90</v>
      </c>
      <c r="E2613">
        <v>12</v>
      </c>
      <c r="F2613" t="s">
        <v>93</v>
      </c>
      <c r="G2613" t="s">
        <v>11</v>
      </c>
      <c r="H2613" t="s">
        <v>12</v>
      </c>
      <c r="I2613" t="s">
        <v>28</v>
      </c>
      <c r="J2613" t="s">
        <v>13</v>
      </c>
      <c r="K2613" t="s">
        <v>34</v>
      </c>
      <c r="L2613" t="s">
        <v>35</v>
      </c>
      <c r="M2613">
        <v>1</v>
      </c>
      <c r="N2613">
        <v>40.159999999999997</v>
      </c>
      <c r="O2613">
        <v>0.15</v>
      </c>
      <c r="P2613">
        <v>14.46</v>
      </c>
      <c r="Q2613">
        <v>34.135999999999996</v>
      </c>
      <c r="R2613">
        <v>14.46</v>
      </c>
      <c r="S2613">
        <v>19.675999999999995</v>
      </c>
      <c r="T2613">
        <v>0.576400281228029</v>
      </c>
      <c r="U2613">
        <v>2026</v>
      </c>
      <c r="V2613" t="s">
        <v>90</v>
      </c>
      <c r="W2613">
        <v>12</v>
      </c>
      <c r="X2613" t="s">
        <v>93</v>
      </c>
    </row>
    <row r="2614" spans="1:24">
      <c r="A2614">
        <v>4923</v>
      </c>
      <c r="B2614" s="19">
        <v>46373</v>
      </c>
      <c r="C2614">
        <v>2026</v>
      </c>
      <c r="D2614" t="s">
        <v>90</v>
      </c>
      <c r="E2614">
        <v>12</v>
      </c>
      <c r="F2614" t="s">
        <v>93</v>
      </c>
      <c r="G2614" t="s">
        <v>20</v>
      </c>
      <c r="H2614" t="s">
        <v>47</v>
      </c>
      <c r="I2614" t="s">
        <v>2</v>
      </c>
      <c r="J2614" t="s">
        <v>13</v>
      </c>
      <c r="K2614" t="s">
        <v>23</v>
      </c>
      <c r="L2614" t="s">
        <v>40</v>
      </c>
      <c r="M2614">
        <v>2</v>
      </c>
      <c r="N2614">
        <v>79.86</v>
      </c>
      <c r="O2614">
        <v>0</v>
      </c>
      <c r="P2614">
        <v>39.049999999999997</v>
      </c>
      <c r="Q2614">
        <v>159.72</v>
      </c>
      <c r="R2614">
        <v>78.099999999999994</v>
      </c>
      <c r="S2614">
        <v>81.62</v>
      </c>
      <c r="T2614">
        <v>0.51101928374655647</v>
      </c>
      <c r="U2614">
        <v>2026</v>
      </c>
      <c r="V2614" t="s">
        <v>90</v>
      </c>
      <c r="W2614">
        <v>12</v>
      </c>
      <c r="X2614" t="s">
        <v>93</v>
      </c>
    </row>
    <row r="2615" spans="1:24">
      <c r="A2615">
        <v>131</v>
      </c>
      <c r="B2615" s="19">
        <v>46374</v>
      </c>
      <c r="C2615">
        <v>2026</v>
      </c>
      <c r="D2615" t="s">
        <v>90</v>
      </c>
      <c r="E2615">
        <v>12</v>
      </c>
      <c r="F2615" t="s">
        <v>93</v>
      </c>
      <c r="G2615" t="s">
        <v>6</v>
      </c>
      <c r="H2615" t="s">
        <v>41</v>
      </c>
      <c r="I2615" t="s">
        <v>28</v>
      </c>
      <c r="J2615" t="s">
        <v>3</v>
      </c>
      <c r="K2615" t="s">
        <v>23</v>
      </c>
      <c r="L2615" t="s">
        <v>51</v>
      </c>
      <c r="M2615">
        <v>2</v>
      </c>
      <c r="N2615">
        <v>123.42</v>
      </c>
      <c r="O2615">
        <v>0.1</v>
      </c>
      <c r="P2615">
        <v>60.03</v>
      </c>
      <c r="Q2615">
        <v>222.15600000000001</v>
      </c>
      <c r="R2615">
        <v>120.06</v>
      </c>
      <c r="S2615">
        <v>102.096</v>
      </c>
      <c r="T2615">
        <v>0.45956895154756117</v>
      </c>
      <c r="U2615">
        <v>2026</v>
      </c>
      <c r="V2615" t="s">
        <v>90</v>
      </c>
      <c r="W2615">
        <v>12</v>
      </c>
      <c r="X2615" t="s">
        <v>93</v>
      </c>
    </row>
    <row r="2616" spans="1:24">
      <c r="A2616">
        <v>349</v>
      </c>
      <c r="B2616" s="19">
        <v>46374</v>
      </c>
      <c r="C2616">
        <v>2026</v>
      </c>
      <c r="D2616" t="s">
        <v>90</v>
      </c>
      <c r="E2616">
        <v>12</v>
      </c>
      <c r="F2616" t="s">
        <v>93</v>
      </c>
      <c r="G2616" t="s">
        <v>11</v>
      </c>
      <c r="H2616" t="s">
        <v>12</v>
      </c>
      <c r="I2616" t="s">
        <v>2</v>
      </c>
      <c r="J2616" t="s">
        <v>3</v>
      </c>
      <c r="K2616" t="s">
        <v>14</v>
      </c>
      <c r="L2616" t="s">
        <v>32</v>
      </c>
      <c r="M2616">
        <v>1</v>
      </c>
      <c r="N2616">
        <v>47.61</v>
      </c>
      <c r="O2616">
        <v>0.05</v>
      </c>
      <c r="P2616">
        <v>18.18</v>
      </c>
      <c r="Q2616">
        <v>45.229499999999994</v>
      </c>
      <c r="R2616">
        <v>18.18</v>
      </c>
      <c r="S2616">
        <v>27.049499999999995</v>
      </c>
      <c r="T2616">
        <v>0.59804994527907662</v>
      </c>
      <c r="U2616">
        <v>2026</v>
      </c>
      <c r="V2616" t="s">
        <v>90</v>
      </c>
      <c r="W2616">
        <v>12</v>
      </c>
      <c r="X2616" t="s">
        <v>93</v>
      </c>
    </row>
    <row r="2617" spans="1:24">
      <c r="A2617">
        <v>1131</v>
      </c>
      <c r="B2617" s="19">
        <v>46374</v>
      </c>
      <c r="C2617">
        <v>2026</v>
      </c>
      <c r="D2617" t="s">
        <v>90</v>
      </c>
      <c r="E2617">
        <v>12</v>
      </c>
      <c r="F2617" t="s">
        <v>93</v>
      </c>
      <c r="G2617" t="s">
        <v>20</v>
      </c>
      <c r="H2617" t="s">
        <v>33</v>
      </c>
      <c r="I2617" t="s">
        <v>2</v>
      </c>
      <c r="J2617" t="s">
        <v>3</v>
      </c>
      <c r="K2617" t="s">
        <v>9</v>
      </c>
      <c r="L2617" t="s">
        <v>10</v>
      </c>
      <c r="M2617">
        <v>2</v>
      </c>
      <c r="N2617">
        <v>93.88</v>
      </c>
      <c r="O2617">
        <v>0.1</v>
      </c>
      <c r="P2617">
        <v>45.89</v>
      </c>
      <c r="Q2617">
        <v>168.98400000000001</v>
      </c>
      <c r="R2617">
        <v>91.78</v>
      </c>
      <c r="S2617">
        <v>77.204000000000008</v>
      </c>
      <c r="T2617">
        <v>0.45687165648818823</v>
      </c>
      <c r="U2617">
        <v>2026</v>
      </c>
      <c r="V2617" t="s">
        <v>90</v>
      </c>
      <c r="W2617">
        <v>12</v>
      </c>
      <c r="X2617" t="s">
        <v>93</v>
      </c>
    </row>
    <row r="2618" spans="1:24">
      <c r="A2618">
        <v>2738</v>
      </c>
      <c r="B2618" s="19">
        <v>46374</v>
      </c>
      <c r="C2618">
        <v>2026</v>
      </c>
      <c r="D2618" t="s">
        <v>90</v>
      </c>
      <c r="E2618">
        <v>12</v>
      </c>
      <c r="F2618" t="s">
        <v>93</v>
      </c>
      <c r="G2618" t="s">
        <v>6</v>
      </c>
      <c r="H2618" t="s">
        <v>41</v>
      </c>
      <c r="I2618" t="s">
        <v>2</v>
      </c>
      <c r="J2618" t="s">
        <v>13</v>
      </c>
      <c r="K2618" t="s">
        <v>9</v>
      </c>
      <c r="L2618" t="s">
        <v>17</v>
      </c>
      <c r="M2618">
        <v>3</v>
      </c>
      <c r="N2618">
        <v>145.43</v>
      </c>
      <c r="O2618">
        <v>0.05</v>
      </c>
      <c r="P2618">
        <v>81.72</v>
      </c>
      <c r="Q2618">
        <v>414.47550000000001</v>
      </c>
      <c r="R2618">
        <v>245.16</v>
      </c>
      <c r="S2618">
        <v>169.31550000000001</v>
      </c>
      <c r="T2618">
        <v>0.40850544845232106</v>
      </c>
      <c r="U2618">
        <v>2026</v>
      </c>
      <c r="V2618" t="s">
        <v>90</v>
      </c>
      <c r="W2618">
        <v>12</v>
      </c>
      <c r="X2618" t="s">
        <v>93</v>
      </c>
    </row>
    <row r="2619" spans="1:24">
      <c r="A2619">
        <v>4400</v>
      </c>
      <c r="B2619" s="19">
        <v>46374</v>
      </c>
      <c r="C2619">
        <v>2026</v>
      </c>
      <c r="D2619" t="s">
        <v>90</v>
      </c>
      <c r="E2619">
        <v>12</v>
      </c>
      <c r="F2619" t="s">
        <v>93</v>
      </c>
      <c r="G2619" t="s">
        <v>20</v>
      </c>
      <c r="H2619" t="s">
        <v>21</v>
      </c>
      <c r="I2619" t="s">
        <v>2</v>
      </c>
      <c r="J2619" t="s">
        <v>3</v>
      </c>
      <c r="K2619" t="s">
        <v>14</v>
      </c>
      <c r="L2619" t="s">
        <v>15</v>
      </c>
      <c r="M2619">
        <v>2</v>
      </c>
      <c r="N2619">
        <v>36.89</v>
      </c>
      <c r="O2619">
        <v>0.1</v>
      </c>
      <c r="P2619">
        <v>13.74</v>
      </c>
      <c r="Q2619">
        <v>66.402000000000001</v>
      </c>
      <c r="R2619">
        <v>27.48</v>
      </c>
      <c r="S2619">
        <v>38.921999999999997</v>
      </c>
      <c r="T2619">
        <v>0.58615704346254627</v>
      </c>
      <c r="U2619">
        <v>2026</v>
      </c>
      <c r="V2619" t="s">
        <v>90</v>
      </c>
      <c r="W2619">
        <v>12</v>
      </c>
      <c r="X2619" t="s">
        <v>93</v>
      </c>
    </row>
    <row r="2620" spans="1:24">
      <c r="A2620">
        <v>3122</v>
      </c>
      <c r="B2620" s="19">
        <v>46375</v>
      </c>
      <c r="C2620">
        <v>2026</v>
      </c>
      <c r="D2620" t="s">
        <v>90</v>
      </c>
      <c r="E2620">
        <v>12</v>
      </c>
      <c r="F2620" t="s">
        <v>93</v>
      </c>
      <c r="G2620" t="s">
        <v>0</v>
      </c>
      <c r="H2620" t="s">
        <v>1</v>
      </c>
      <c r="I2620" t="s">
        <v>28</v>
      </c>
      <c r="J2620" t="s">
        <v>3</v>
      </c>
      <c r="K2620" t="s">
        <v>9</v>
      </c>
      <c r="L2620" t="s">
        <v>17</v>
      </c>
      <c r="M2620">
        <v>1</v>
      </c>
      <c r="N2620">
        <v>145.44</v>
      </c>
      <c r="O2620">
        <v>0.1</v>
      </c>
      <c r="P2620">
        <v>80.42</v>
      </c>
      <c r="Q2620">
        <v>130.89600000000002</v>
      </c>
      <c r="R2620">
        <v>80.42</v>
      </c>
      <c r="S2620">
        <v>50.476000000000013</v>
      </c>
      <c r="T2620">
        <v>0.38561911746730232</v>
      </c>
      <c r="U2620">
        <v>2026</v>
      </c>
      <c r="V2620" t="s">
        <v>90</v>
      </c>
      <c r="W2620">
        <v>12</v>
      </c>
      <c r="X2620" t="s">
        <v>93</v>
      </c>
    </row>
    <row r="2621" spans="1:24">
      <c r="A2621">
        <v>4572</v>
      </c>
      <c r="B2621" s="19">
        <v>46375</v>
      </c>
      <c r="C2621">
        <v>2026</v>
      </c>
      <c r="D2621" t="s">
        <v>90</v>
      </c>
      <c r="E2621">
        <v>12</v>
      </c>
      <c r="F2621" t="s">
        <v>93</v>
      </c>
      <c r="G2621" t="s">
        <v>0</v>
      </c>
      <c r="H2621" t="s">
        <v>50</v>
      </c>
      <c r="I2621" t="s">
        <v>2</v>
      </c>
      <c r="J2621" t="s">
        <v>13</v>
      </c>
      <c r="K2621" t="s">
        <v>34</v>
      </c>
      <c r="L2621" t="s">
        <v>45</v>
      </c>
      <c r="M2621">
        <v>2</v>
      </c>
      <c r="N2621">
        <v>51.56</v>
      </c>
      <c r="O2621">
        <v>0</v>
      </c>
      <c r="P2621">
        <v>21.9</v>
      </c>
      <c r="Q2621">
        <v>103.12</v>
      </c>
      <c r="R2621">
        <v>43.8</v>
      </c>
      <c r="S2621">
        <v>59.320000000000007</v>
      </c>
      <c r="T2621">
        <v>0.57525213343677273</v>
      </c>
      <c r="U2621">
        <v>2026</v>
      </c>
      <c r="V2621" t="s">
        <v>90</v>
      </c>
      <c r="W2621">
        <v>12</v>
      </c>
      <c r="X2621" t="s">
        <v>93</v>
      </c>
    </row>
    <row r="2622" spans="1:24">
      <c r="A2622">
        <v>4783</v>
      </c>
      <c r="B2622" s="19">
        <v>46375</v>
      </c>
      <c r="C2622">
        <v>2026</v>
      </c>
      <c r="D2622" t="s">
        <v>90</v>
      </c>
      <c r="E2622">
        <v>12</v>
      </c>
      <c r="F2622" t="s">
        <v>93</v>
      </c>
      <c r="G2622" t="s">
        <v>20</v>
      </c>
      <c r="H2622" t="s">
        <v>31</v>
      </c>
      <c r="I2622" t="s">
        <v>2</v>
      </c>
      <c r="J2622" t="s">
        <v>13</v>
      </c>
      <c r="K2622" t="s">
        <v>23</v>
      </c>
      <c r="L2622" t="s">
        <v>51</v>
      </c>
      <c r="M2622">
        <v>2</v>
      </c>
      <c r="N2622">
        <v>122</v>
      </c>
      <c r="O2622">
        <v>0.15</v>
      </c>
      <c r="P2622">
        <v>60.01</v>
      </c>
      <c r="Q2622">
        <v>207.4</v>
      </c>
      <c r="R2622">
        <v>120.02</v>
      </c>
      <c r="S2622">
        <v>87.38000000000001</v>
      </c>
      <c r="T2622">
        <v>0.4213114754098361</v>
      </c>
      <c r="U2622">
        <v>2026</v>
      </c>
      <c r="V2622" t="s">
        <v>90</v>
      </c>
      <c r="W2622">
        <v>12</v>
      </c>
      <c r="X2622" t="s">
        <v>93</v>
      </c>
    </row>
    <row r="2623" spans="1:24">
      <c r="A2623">
        <v>5055</v>
      </c>
      <c r="B2623" s="19">
        <v>46375</v>
      </c>
      <c r="C2623">
        <v>2026</v>
      </c>
      <c r="D2623" t="s">
        <v>90</v>
      </c>
      <c r="E2623">
        <v>12</v>
      </c>
      <c r="F2623" t="s">
        <v>93</v>
      </c>
      <c r="G2623" t="s">
        <v>11</v>
      </c>
      <c r="H2623" t="s">
        <v>18</v>
      </c>
      <c r="I2623" t="s">
        <v>28</v>
      </c>
      <c r="J2623" t="s">
        <v>13</v>
      </c>
      <c r="K2623" t="s">
        <v>9</v>
      </c>
      <c r="L2623" t="s">
        <v>46</v>
      </c>
      <c r="M2623">
        <v>1</v>
      </c>
      <c r="N2623">
        <v>71.89</v>
      </c>
      <c r="O2623">
        <v>0.15</v>
      </c>
      <c r="P2623">
        <v>32.409999999999997</v>
      </c>
      <c r="Q2623">
        <v>61.106499999999997</v>
      </c>
      <c r="R2623">
        <v>32.409999999999997</v>
      </c>
      <c r="S2623">
        <v>28.6965</v>
      </c>
      <c r="T2623">
        <v>0.46961452545964832</v>
      </c>
      <c r="U2623">
        <v>2026</v>
      </c>
      <c r="V2623" t="s">
        <v>90</v>
      </c>
      <c r="W2623">
        <v>12</v>
      </c>
      <c r="X2623" t="s">
        <v>93</v>
      </c>
    </row>
    <row r="2624" spans="1:24">
      <c r="A2624">
        <v>5100</v>
      </c>
      <c r="B2624" s="19">
        <v>46375</v>
      </c>
      <c r="C2624">
        <v>2026</v>
      </c>
      <c r="D2624" t="s">
        <v>90</v>
      </c>
      <c r="E2624">
        <v>12</v>
      </c>
      <c r="F2624" t="s">
        <v>93</v>
      </c>
      <c r="G2624" t="s">
        <v>11</v>
      </c>
      <c r="H2624" t="s">
        <v>25</v>
      </c>
      <c r="I2624" t="s">
        <v>2</v>
      </c>
      <c r="J2624" t="s">
        <v>3</v>
      </c>
      <c r="K2624" t="s">
        <v>9</v>
      </c>
      <c r="L2624" t="s">
        <v>46</v>
      </c>
      <c r="M2624">
        <v>2</v>
      </c>
      <c r="N2624">
        <v>70.59</v>
      </c>
      <c r="O2624">
        <v>0.15</v>
      </c>
      <c r="P2624">
        <v>31.56</v>
      </c>
      <c r="Q2624">
        <v>120.003</v>
      </c>
      <c r="R2624">
        <v>63.12</v>
      </c>
      <c r="S2624">
        <v>56.883000000000003</v>
      </c>
      <c r="T2624">
        <v>0.47401314967125824</v>
      </c>
      <c r="U2624">
        <v>2026</v>
      </c>
      <c r="V2624" t="s">
        <v>90</v>
      </c>
      <c r="W2624">
        <v>12</v>
      </c>
      <c r="X2624" t="s">
        <v>93</v>
      </c>
    </row>
    <row r="2625" spans="1:24">
      <c r="A2625">
        <v>488</v>
      </c>
      <c r="B2625" s="19">
        <v>46376</v>
      </c>
      <c r="C2625">
        <v>2026</v>
      </c>
      <c r="D2625" t="s">
        <v>90</v>
      </c>
      <c r="E2625">
        <v>12</v>
      </c>
      <c r="F2625" t="s">
        <v>93</v>
      </c>
      <c r="G2625" t="s">
        <v>20</v>
      </c>
      <c r="H2625" t="s">
        <v>31</v>
      </c>
      <c r="I2625" t="s">
        <v>2</v>
      </c>
      <c r="J2625" t="s">
        <v>3</v>
      </c>
      <c r="K2625" t="s">
        <v>9</v>
      </c>
      <c r="L2625" t="s">
        <v>17</v>
      </c>
      <c r="M2625">
        <v>4</v>
      </c>
      <c r="N2625">
        <v>141.91</v>
      </c>
      <c r="O2625">
        <v>0.05</v>
      </c>
      <c r="P2625">
        <v>80.260000000000005</v>
      </c>
      <c r="Q2625">
        <v>539.25799999999992</v>
      </c>
      <c r="R2625">
        <v>321.04000000000002</v>
      </c>
      <c r="S2625">
        <v>218.2179999999999</v>
      </c>
      <c r="T2625">
        <v>0.40466344495584661</v>
      </c>
      <c r="U2625">
        <v>2026</v>
      </c>
      <c r="V2625" t="s">
        <v>90</v>
      </c>
      <c r="W2625">
        <v>12</v>
      </c>
      <c r="X2625" t="s">
        <v>93</v>
      </c>
    </row>
    <row r="2626" spans="1:24">
      <c r="A2626">
        <v>710</v>
      </c>
      <c r="B2626" s="19">
        <v>46376</v>
      </c>
      <c r="C2626">
        <v>2026</v>
      </c>
      <c r="D2626" t="s">
        <v>90</v>
      </c>
      <c r="E2626">
        <v>12</v>
      </c>
      <c r="F2626" t="s">
        <v>93</v>
      </c>
      <c r="G2626" t="s">
        <v>6</v>
      </c>
      <c r="H2626" t="s">
        <v>27</v>
      </c>
      <c r="I2626" t="s">
        <v>8</v>
      </c>
      <c r="J2626" t="s">
        <v>16</v>
      </c>
      <c r="K2626" t="s">
        <v>9</v>
      </c>
      <c r="L2626" t="s">
        <v>17</v>
      </c>
      <c r="M2626">
        <v>3</v>
      </c>
      <c r="N2626">
        <v>140.4</v>
      </c>
      <c r="O2626">
        <v>0.2</v>
      </c>
      <c r="P2626">
        <v>81.760000000000005</v>
      </c>
      <c r="Q2626">
        <v>336.96000000000004</v>
      </c>
      <c r="R2626">
        <v>245.28000000000003</v>
      </c>
      <c r="S2626">
        <v>91.68</v>
      </c>
      <c r="T2626">
        <v>0.27207977207977208</v>
      </c>
      <c r="U2626">
        <v>2026</v>
      </c>
      <c r="V2626" t="s">
        <v>90</v>
      </c>
      <c r="W2626">
        <v>12</v>
      </c>
      <c r="X2626" t="s">
        <v>93</v>
      </c>
    </row>
    <row r="2627" spans="1:24">
      <c r="A2627">
        <v>1009</v>
      </c>
      <c r="B2627" s="19">
        <v>46376</v>
      </c>
      <c r="C2627">
        <v>2026</v>
      </c>
      <c r="D2627" t="s">
        <v>90</v>
      </c>
      <c r="E2627">
        <v>12</v>
      </c>
      <c r="F2627" t="s">
        <v>93</v>
      </c>
      <c r="G2627" t="s">
        <v>20</v>
      </c>
      <c r="H2627" t="s">
        <v>47</v>
      </c>
      <c r="I2627" t="s">
        <v>28</v>
      </c>
      <c r="J2627" t="s">
        <v>3</v>
      </c>
      <c r="K2627" t="s">
        <v>9</v>
      </c>
      <c r="L2627" t="s">
        <v>46</v>
      </c>
      <c r="M2627">
        <v>2</v>
      </c>
      <c r="N2627">
        <v>72.349999999999994</v>
      </c>
      <c r="O2627">
        <v>0.15</v>
      </c>
      <c r="P2627">
        <v>32.44</v>
      </c>
      <c r="Q2627">
        <v>122.99499999999999</v>
      </c>
      <c r="R2627">
        <v>64.88</v>
      </c>
      <c r="S2627">
        <v>58.114999999999995</v>
      </c>
      <c r="T2627">
        <v>0.47249888206837676</v>
      </c>
      <c r="U2627">
        <v>2026</v>
      </c>
      <c r="V2627" t="s">
        <v>90</v>
      </c>
      <c r="W2627">
        <v>12</v>
      </c>
      <c r="X2627" t="s">
        <v>93</v>
      </c>
    </row>
    <row r="2628" spans="1:24">
      <c r="A2628">
        <v>1231</v>
      </c>
      <c r="B2628" s="19">
        <v>46376</v>
      </c>
      <c r="C2628">
        <v>2026</v>
      </c>
      <c r="D2628" t="s">
        <v>90</v>
      </c>
      <c r="E2628">
        <v>12</v>
      </c>
      <c r="F2628" t="s">
        <v>93</v>
      </c>
      <c r="G2628" t="s">
        <v>20</v>
      </c>
      <c r="H2628" t="s">
        <v>33</v>
      </c>
      <c r="I2628" t="s">
        <v>2</v>
      </c>
      <c r="J2628" t="s">
        <v>13</v>
      </c>
      <c r="K2628" t="s">
        <v>23</v>
      </c>
      <c r="L2628" t="s">
        <v>51</v>
      </c>
      <c r="M2628">
        <v>4</v>
      </c>
      <c r="N2628">
        <v>120.8</v>
      </c>
      <c r="O2628">
        <v>0.1</v>
      </c>
      <c r="P2628">
        <v>59.93</v>
      </c>
      <c r="Q2628">
        <v>434.88</v>
      </c>
      <c r="R2628">
        <v>239.72</v>
      </c>
      <c r="S2628">
        <v>195.16</v>
      </c>
      <c r="T2628">
        <v>0.44876747608535689</v>
      </c>
      <c r="U2628">
        <v>2026</v>
      </c>
      <c r="V2628" t="s">
        <v>90</v>
      </c>
      <c r="W2628">
        <v>12</v>
      </c>
      <c r="X2628" t="s">
        <v>93</v>
      </c>
    </row>
    <row r="2629" spans="1:24">
      <c r="A2629">
        <v>1445</v>
      </c>
      <c r="B2629" s="19">
        <v>46376</v>
      </c>
      <c r="C2629">
        <v>2026</v>
      </c>
      <c r="D2629" t="s">
        <v>90</v>
      </c>
      <c r="E2629">
        <v>12</v>
      </c>
      <c r="F2629" t="s">
        <v>93</v>
      </c>
      <c r="G2629" t="s">
        <v>20</v>
      </c>
      <c r="H2629" t="s">
        <v>31</v>
      </c>
      <c r="I2629" t="s">
        <v>2</v>
      </c>
      <c r="J2629" t="s">
        <v>13</v>
      </c>
      <c r="K2629" t="s">
        <v>9</v>
      </c>
      <c r="L2629" t="s">
        <v>46</v>
      </c>
      <c r="M2629">
        <v>1</v>
      </c>
      <c r="N2629">
        <v>71.23</v>
      </c>
      <c r="O2629">
        <v>0</v>
      </c>
      <c r="P2629">
        <v>31.63</v>
      </c>
      <c r="Q2629">
        <v>71.23</v>
      </c>
      <c r="R2629">
        <v>31.63</v>
      </c>
      <c r="S2629">
        <v>39.600000000000009</v>
      </c>
      <c r="T2629">
        <v>0.55594552856942303</v>
      </c>
      <c r="U2629">
        <v>2026</v>
      </c>
      <c r="V2629" t="s">
        <v>90</v>
      </c>
      <c r="W2629">
        <v>12</v>
      </c>
      <c r="X2629" t="s">
        <v>93</v>
      </c>
    </row>
    <row r="2630" spans="1:24">
      <c r="A2630">
        <v>2842</v>
      </c>
      <c r="B2630" s="19">
        <v>46376</v>
      </c>
      <c r="C2630">
        <v>2026</v>
      </c>
      <c r="D2630" t="s">
        <v>90</v>
      </c>
      <c r="E2630">
        <v>12</v>
      </c>
      <c r="F2630" t="s">
        <v>93</v>
      </c>
      <c r="G2630" t="s">
        <v>11</v>
      </c>
      <c r="H2630" t="s">
        <v>39</v>
      </c>
      <c r="I2630" t="s">
        <v>8</v>
      </c>
      <c r="J2630" t="s">
        <v>16</v>
      </c>
      <c r="K2630" t="s">
        <v>4</v>
      </c>
      <c r="L2630" t="s">
        <v>22</v>
      </c>
      <c r="M2630">
        <v>5</v>
      </c>
      <c r="N2630">
        <v>51.02</v>
      </c>
      <c r="O2630">
        <v>0.05</v>
      </c>
      <c r="P2630">
        <v>22.56</v>
      </c>
      <c r="Q2630">
        <v>242.345</v>
      </c>
      <c r="R2630">
        <v>112.8</v>
      </c>
      <c r="S2630">
        <v>129.54500000000002</v>
      </c>
      <c r="T2630">
        <v>0.5345478553302111</v>
      </c>
      <c r="U2630">
        <v>2026</v>
      </c>
      <c r="V2630" t="s">
        <v>90</v>
      </c>
      <c r="W2630">
        <v>12</v>
      </c>
      <c r="X2630" t="s">
        <v>93</v>
      </c>
    </row>
    <row r="2631" spans="1:24">
      <c r="A2631">
        <v>3783</v>
      </c>
      <c r="B2631" s="19">
        <v>46376</v>
      </c>
      <c r="C2631">
        <v>2026</v>
      </c>
      <c r="D2631" t="s">
        <v>90</v>
      </c>
      <c r="E2631">
        <v>12</v>
      </c>
      <c r="F2631" t="s">
        <v>93</v>
      </c>
      <c r="G2631" t="s">
        <v>11</v>
      </c>
      <c r="H2631" t="s">
        <v>12</v>
      </c>
      <c r="I2631" t="s">
        <v>28</v>
      </c>
      <c r="J2631" t="s">
        <v>13</v>
      </c>
      <c r="K2631" t="s">
        <v>14</v>
      </c>
      <c r="L2631" t="s">
        <v>44</v>
      </c>
      <c r="M2631">
        <v>1</v>
      </c>
      <c r="N2631">
        <v>130.52000000000001</v>
      </c>
      <c r="O2631">
        <v>0.1</v>
      </c>
      <c r="P2631">
        <v>66.09</v>
      </c>
      <c r="Q2631">
        <v>117.46800000000002</v>
      </c>
      <c r="R2631">
        <v>66.09</v>
      </c>
      <c r="S2631">
        <v>51.378000000000014</v>
      </c>
      <c r="T2631">
        <v>0.43737869036673821</v>
      </c>
      <c r="U2631">
        <v>2026</v>
      </c>
      <c r="V2631" t="s">
        <v>90</v>
      </c>
      <c r="W2631">
        <v>12</v>
      </c>
      <c r="X2631" t="s">
        <v>93</v>
      </c>
    </row>
    <row r="2632" spans="1:24">
      <c r="A2632">
        <v>4484</v>
      </c>
      <c r="B2632" s="19">
        <v>46376</v>
      </c>
      <c r="C2632">
        <v>2026</v>
      </c>
      <c r="D2632" t="s">
        <v>90</v>
      </c>
      <c r="E2632">
        <v>12</v>
      </c>
      <c r="F2632" t="s">
        <v>93</v>
      </c>
      <c r="G2632" t="s">
        <v>6</v>
      </c>
      <c r="H2632" t="s">
        <v>49</v>
      </c>
      <c r="I2632" t="s">
        <v>2</v>
      </c>
      <c r="J2632" t="s">
        <v>3</v>
      </c>
      <c r="K2632" t="s">
        <v>4</v>
      </c>
      <c r="L2632" t="s">
        <v>5</v>
      </c>
      <c r="M2632">
        <v>2</v>
      </c>
      <c r="N2632">
        <v>79.87</v>
      </c>
      <c r="O2632">
        <v>0.15</v>
      </c>
      <c r="P2632">
        <v>41.9</v>
      </c>
      <c r="Q2632">
        <v>135.779</v>
      </c>
      <c r="R2632">
        <v>83.8</v>
      </c>
      <c r="S2632">
        <v>51.978999999999999</v>
      </c>
      <c r="T2632">
        <v>0.38282061290773978</v>
      </c>
      <c r="U2632">
        <v>2026</v>
      </c>
      <c r="V2632" t="s">
        <v>90</v>
      </c>
      <c r="W2632">
        <v>12</v>
      </c>
      <c r="X2632" t="s">
        <v>93</v>
      </c>
    </row>
    <row r="2633" spans="1:24">
      <c r="A2633">
        <v>4597</v>
      </c>
      <c r="B2633" s="19">
        <v>46376</v>
      </c>
      <c r="C2633">
        <v>2026</v>
      </c>
      <c r="D2633" t="s">
        <v>90</v>
      </c>
      <c r="E2633">
        <v>12</v>
      </c>
      <c r="F2633" t="s">
        <v>93</v>
      </c>
      <c r="G2633" t="s">
        <v>20</v>
      </c>
      <c r="H2633" t="s">
        <v>47</v>
      </c>
      <c r="I2633" t="s">
        <v>2</v>
      </c>
      <c r="J2633" t="s">
        <v>3</v>
      </c>
      <c r="K2633" t="s">
        <v>9</v>
      </c>
      <c r="L2633" t="s">
        <v>46</v>
      </c>
      <c r="M2633">
        <v>3</v>
      </c>
      <c r="N2633">
        <v>71.3</v>
      </c>
      <c r="O2633">
        <v>0.1</v>
      </c>
      <c r="P2633">
        <v>32.93</v>
      </c>
      <c r="Q2633">
        <v>192.51</v>
      </c>
      <c r="R2633">
        <v>98.789999999999992</v>
      </c>
      <c r="S2633">
        <v>93.72</v>
      </c>
      <c r="T2633">
        <v>0.48683185289075892</v>
      </c>
      <c r="U2633">
        <v>2026</v>
      </c>
      <c r="V2633" t="s">
        <v>90</v>
      </c>
      <c r="W2633">
        <v>12</v>
      </c>
      <c r="X2633" t="s">
        <v>93</v>
      </c>
    </row>
    <row r="2634" spans="1:24">
      <c r="A2634">
        <v>4917</v>
      </c>
      <c r="B2634" s="19">
        <v>46376</v>
      </c>
      <c r="C2634">
        <v>2026</v>
      </c>
      <c r="D2634" t="s">
        <v>90</v>
      </c>
      <c r="E2634">
        <v>12</v>
      </c>
      <c r="F2634" t="s">
        <v>93</v>
      </c>
      <c r="G2634" t="s">
        <v>0</v>
      </c>
      <c r="H2634" t="s">
        <v>36</v>
      </c>
      <c r="I2634" t="s">
        <v>2</v>
      </c>
      <c r="J2634" t="s">
        <v>3</v>
      </c>
      <c r="K2634" t="s">
        <v>23</v>
      </c>
      <c r="L2634" t="s">
        <v>51</v>
      </c>
      <c r="M2634">
        <v>2</v>
      </c>
      <c r="N2634">
        <v>122.95</v>
      </c>
      <c r="O2634">
        <v>0.1</v>
      </c>
      <c r="P2634">
        <v>59.79</v>
      </c>
      <c r="Q2634">
        <v>221.31</v>
      </c>
      <c r="R2634">
        <v>119.58</v>
      </c>
      <c r="S2634">
        <v>101.73</v>
      </c>
      <c r="T2634">
        <v>0.45967195336857802</v>
      </c>
      <c r="U2634">
        <v>2026</v>
      </c>
      <c r="V2634" t="s">
        <v>90</v>
      </c>
      <c r="W2634">
        <v>12</v>
      </c>
      <c r="X2634" t="s">
        <v>93</v>
      </c>
    </row>
    <row r="2635" spans="1:24">
      <c r="A2635">
        <v>629</v>
      </c>
      <c r="B2635" s="19">
        <v>46377</v>
      </c>
      <c r="C2635">
        <v>2026</v>
      </c>
      <c r="D2635" t="s">
        <v>90</v>
      </c>
      <c r="E2635">
        <v>12</v>
      </c>
      <c r="F2635" t="s">
        <v>93</v>
      </c>
      <c r="G2635" t="s">
        <v>20</v>
      </c>
      <c r="H2635" t="s">
        <v>47</v>
      </c>
      <c r="I2635" t="s">
        <v>2</v>
      </c>
      <c r="J2635" t="s">
        <v>16</v>
      </c>
      <c r="K2635" t="s">
        <v>34</v>
      </c>
      <c r="L2635" t="s">
        <v>45</v>
      </c>
      <c r="M2635">
        <v>2</v>
      </c>
      <c r="N2635">
        <v>50.04</v>
      </c>
      <c r="O2635">
        <v>0.05</v>
      </c>
      <c r="P2635">
        <v>22.43</v>
      </c>
      <c r="Q2635">
        <v>95.075999999999993</v>
      </c>
      <c r="R2635">
        <v>44.86</v>
      </c>
      <c r="S2635">
        <v>50.215999999999994</v>
      </c>
      <c r="T2635">
        <v>0.52816694013210486</v>
      </c>
      <c r="U2635">
        <v>2026</v>
      </c>
      <c r="V2635" t="s">
        <v>90</v>
      </c>
      <c r="W2635">
        <v>12</v>
      </c>
      <c r="X2635" t="s">
        <v>93</v>
      </c>
    </row>
    <row r="2636" spans="1:24">
      <c r="A2636">
        <v>1373</v>
      </c>
      <c r="B2636" s="19">
        <v>46377</v>
      </c>
      <c r="C2636">
        <v>2026</v>
      </c>
      <c r="D2636" t="s">
        <v>90</v>
      </c>
      <c r="E2636">
        <v>12</v>
      </c>
      <c r="F2636" t="s">
        <v>93</v>
      </c>
      <c r="G2636" t="s">
        <v>6</v>
      </c>
      <c r="H2636" t="s">
        <v>7</v>
      </c>
      <c r="I2636" t="s">
        <v>28</v>
      </c>
      <c r="J2636" t="s">
        <v>3</v>
      </c>
      <c r="K2636" t="s">
        <v>23</v>
      </c>
      <c r="L2636" t="s">
        <v>40</v>
      </c>
      <c r="M2636">
        <v>1</v>
      </c>
      <c r="N2636">
        <v>80.92</v>
      </c>
      <c r="O2636">
        <v>0.05</v>
      </c>
      <c r="P2636">
        <v>40.14</v>
      </c>
      <c r="Q2636">
        <v>76.873999999999995</v>
      </c>
      <c r="R2636">
        <v>40.14</v>
      </c>
      <c r="S2636">
        <v>36.733999999999995</v>
      </c>
      <c r="T2636">
        <v>0.47784686630069978</v>
      </c>
      <c r="U2636">
        <v>2026</v>
      </c>
      <c r="V2636" t="s">
        <v>90</v>
      </c>
      <c r="W2636">
        <v>12</v>
      </c>
      <c r="X2636" t="s">
        <v>93</v>
      </c>
    </row>
    <row r="2637" spans="1:24">
      <c r="A2637">
        <v>1668</v>
      </c>
      <c r="B2637" s="19">
        <v>46377</v>
      </c>
      <c r="C2637">
        <v>2026</v>
      </c>
      <c r="D2637" t="s">
        <v>90</v>
      </c>
      <c r="E2637">
        <v>12</v>
      </c>
      <c r="F2637" t="s">
        <v>93</v>
      </c>
      <c r="G2637" t="s">
        <v>11</v>
      </c>
      <c r="H2637" t="s">
        <v>25</v>
      </c>
      <c r="I2637" t="s">
        <v>2</v>
      </c>
      <c r="J2637" t="s">
        <v>16</v>
      </c>
      <c r="K2637" t="s">
        <v>4</v>
      </c>
      <c r="L2637" t="s">
        <v>22</v>
      </c>
      <c r="M2637">
        <v>6</v>
      </c>
      <c r="N2637">
        <v>50.35</v>
      </c>
      <c r="O2637">
        <v>0.15</v>
      </c>
      <c r="P2637">
        <v>22.91</v>
      </c>
      <c r="Q2637">
        <v>256.78500000000003</v>
      </c>
      <c r="R2637">
        <v>137.46</v>
      </c>
      <c r="S2637">
        <v>119.32500000000002</v>
      </c>
      <c r="T2637">
        <v>0.46468835796483443</v>
      </c>
      <c r="U2637">
        <v>2026</v>
      </c>
      <c r="V2637" t="s">
        <v>90</v>
      </c>
      <c r="W2637">
        <v>12</v>
      </c>
      <c r="X2637" t="s">
        <v>93</v>
      </c>
    </row>
    <row r="2638" spans="1:24">
      <c r="A2638">
        <v>2646</v>
      </c>
      <c r="B2638" s="19">
        <v>46377</v>
      </c>
      <c r="C2638">
        <v>2026</v>
      </c>
      <c r="D2638" t="s">
        <v>90</v>
      </c>
      <c r="E2638">
        <v>12</v>
      </c>
      <c r="F2638" t="s">
        <v>93</v>
      </c>
      <c r="G2638" t="s">
        <v>6</v>
      </c>
      <c r="H2638" t="s">
        <v>7</v>
      </c>
      <c r="I2638" t="s">
        <v>2</v>
      </c>
      <c r="J2638" t="s">
        <v>3</v>
      </c>
      <c r="K2638" t="s">
        <v>34</v>
      </c>
      <c r="L2638" t="s">
        <v>42</v>
      </c>
      <c r="M2638">
        <v>1</v>
      </c>
      <c r="N2638">
        <v>35.799999999999997</v>
      </c>
      <c r="O2638">
        <v>0.05</v>
      </c>
      <c r="P2638">
        <v>14.12</v>
      </c>
      <c r="Q2638">
        <v>34.01</v>
      </c>
      <c r="R2638">
        <v>14.12</v>
      </c>
      <c r="S2638">
        <v>19.89</v>
      </c>
      <c r="T2638">
        <v>0.58482799176712741</v>
      </c>
      <c r="U2638">
        <v>2026</v>
      </c>
      <c r="V2638" t="s">
        <v>90</v>
      </c>
      <c r="W2638">
        <v>12</v>
      </c>
      <c r="X2638" t="s">
        <v>93</v>
      </c>
    </row>
    <row r="2639" spans="1:24">
      <c r="A2639">
        <v>3044</v>
      </c>
      <c r="B2639" s="19">
        <v>46377</v>
      </c>
      <c r="C2639">
        <v>2026</v>
      </c>
      <c r="D2639" t="s">
        <v>90</v>
      </c>
      <c r="E2639">
        <v>12</v>
      </c>
      <c r="F2639" t="s">
        <v>93</v>
      </c>
      <c r="G2639" t="s">
        <v>6</v>
      </c>
      <c r="H2639" t="s">
        <v>27</v>
      </c>
      <c r="I2639" t="s">
        <v>8</v>
      </c>
      <c r="J2639" t="s">
        <v>16</v>
      </c>
      <c r="K2639" t="s">
        <v>4</v>
      </c>
      <c r="L2639" t="s">
        <v>26</v>
      </c>
      <c r="M2639">
        <v>4</v>
      </c>
      <c r="N2639">
        <v>40.64</v>
      </c>
      <c r="O2639">
        <v>0.1</v>
      </c>
      <c r="P2639">
        <v>16.260000000000002</v>
      </c>
      <c r="Q2639">
        <v>146.304</v>
      </c>
      <c r="R2639">
        <v>65.040000000000006</v>
      </c>
      <c r="S2639">
        <v>81.263999999999996</v>
      </c>
      <c r="T2639">
        <v>0.55544619422572172</v>
      </c>
      <c r="U2639">
        <v>2026</v>
      </c>
      <c r="V2639" t="s">
        <v>90</v>
      </c>
      <c r="W2639">
        <v>12</v>
      </c>
      <c r="X2639" t="s">
        <v>93</v>
      </c>
    </row>
    <row r="2640" spans="1:24">
      <c r="A2640">
        <v>3065</v>
      </c>
      <c r="B2640" s="19">
        <v>46377</v>
      </c>
      <c r="C2640">
        <v>2026</v>
      </c>
      <c r="D2640" t="s">
        <v>90</v>
      </c>
      <c r="E2640">
        <v>12</v>
      </c>
      <c r="F2640" t="s">
        <v>93</v>
      </c>
      <c r="G2640" t="s">
        <v>11</v>
      </c>
      <c r="H2640" t="s">
        <v>39</v>
      </c>
      <c r="I2640" t="s">
        <v>2</v>
      </c>
      <c r="J2640" t="s">
        <v>13</v>
      </c>
      <c r="K2640" t="s">
        <v>23</v>
      </c>
      <c r="L2640" t="s">
        <v>40</v>
      </c>
      <c r="M2640">
        <v>3</v>
      </c>
      <c r="N2640">
        <v>81.510000000000005</v>
      </c>
      <c r="O2640">
        <v>0.05</v>
      </c>
      <c r="P2640">
        <v>39.9</v>
      </c>
      <c r="Q2640">
        <v>232.30350000000001</v>
      </c>
      <c r="R2640">
        <v>119.69999999999999</v>
      </c>
      <c r="S2640">
        <v>112.60350000000003</v>
      </c>
      <c r="T2640">
        <v>0.48472580051527425</v>
      </c>
      <c r="U2640">
        <v>2026</v>
      </c>
      <c r="V2640" t="s">
        <v>90</v>
      </c>
      <c r="W2640">
        <v>12</v>
      </c>
      <c r="X2640" t="s">
        <v>93</v>
      </c>
    </row>
    <row r="2641" spans="1:24">
      <c r="A2641">
        <v>3365</v>
      </c>
      <c r="B2641" s="19">
        <v>46377</v>
      </c>
      <c r="C2641">
        <v>2026</v>
      </c>
      <c r="D2641" t="s">
        <v>90</v>
      </c>
      <c r="E2641">
        <v>12</v>
      </c>
      <c r="F2641" t="s">
        <v>93</v>
      </c>
      <c r="G2641" t="s">
        <v>20</v>
      </c>
      <c r="H2641" t="s">
        <v>31</v>
      </c>
      <c r="I2641" t="s">
        <v>19</v>
      </c>
      <c r="J2641" t="s">
        <v>13</v>
      </c>
      <c r="K2641" t="s">
        <v>34</v>
      </c>
      <c r="L2641" t="s">
        <v>38</v>
      </c>
      <c r="M2641">
        <v>2</v>
      </c>
      <c r="N2641">
        <v>122.4</v>
      </c>
      <c r="O2641">
        <v>0.1</v>
      </c>
      <c r="P2641">
        <v>71.09</v>
      </c>
      <c r="Q2641">
        <v>220.32000000000002</v>
      </c>
      <c r="R2641">
        <v>142.18</v>
      </c>
      <c r="S2641">
        <v>78.140000000000015</v>
      </c>
      <c r="T2641">
        <v>0.35466594045025424</v>
      </c>
      <c r="U2641">
        <v>2026</v>
      </c>
      <c r="V2641" t="s">
        <v>90</v>
      </c>
      <c r="W2641">
        <v>12</v>
      </c>
      <c r="X2641" t="s">
        <v>93</v>
      </c>
    </row>
    <row r="2642" spans="1:24">
      <c r="A2642">
        <v>4042</v>
      </c>
      <c r="B2642" s="19">
        <v>46377</v>
      </c>
      <c r="C2642">
        <v>2026</v>
      </c>
      <c r="D2642" t="s">
        <v>90</v>
      </c>
      <c r="E2642">
        <v>12</v>
      </c>
      <c r="F2642" t="s">
        <v>93</v>
      </c>
      <c r="G2642" t="s">
        <v>0</v>
      </c>
      <c r="H2642" t="s">
        <v>36</v>
      </c>
      <c r="I2642" t="s">
        <v>28</v>
      </c>
      <c r="J2642" t="s">
        <v>3</v>
      </c>
      <c r="K2642" t="s">
        <v>14</v>
      </c>
      <c r="L2642" t="s">
        <v>32</v>
      </c>
      <c r="M2642">
        <v>1</v>
      </c>
      <c r="N2642">
        <v>45.94</v>
      </c>
      <c r="O2642">
        <v>0.05</v>
      </c>
      <c r="P2642">
        <v>18.100000000000001</v>
      </c>
      <c r="Q2642">
        <v>43.642999999999994</v>
      </c>
      <c r="R2642">
        <v>18.100000000000001</v>
      </c>
      <c r="S2642">
        <v>25.542999999999992</v>
      </c>
      <c r="T2642">
        <v>0.58527140664024002</v>
      </c>
      <c r="U2642">
        <v>2026</v>
      </c>
      <c r="V2642" t="s">
        <v>90</v>
      </c>
      <c r="W2642">
        <v>12</v>
      </c>
      <c r="X2642" t="s">
        <v>93</v>
      </c>
    </row>
    <row r="2643" spans="1:24">
      <c r="A2643">
        <v>4635</v>
      </c>
      <c r="B2643" s="19">
        <v>46377</v>
      </c>
      <c r="C2643">
        <v>2026</v>
      </c>
      <c r="D2643" t="s">
        <v>90</v>
      </c>
      <c r="E2643">
        <v>12</v>
      </c>
      <c r="F2643" t="s">
        <v>93</v>
      </c>
      <c r="G2643" t="s">
        <v>20</v>
      </c>
      <c r="H2643" t="s">
        <v>47</v>
      </c>
      <c r="I2643" t="s">
        <v>8</v>
      </c>
      <c r="J2643" t="s">
        <v>3</v>
      </c>
      <c r="K2643" t="s">
        <v>23</v>
      </c>
      <c r="L2643" t="s">
        <v>29</v>
      </c>
      <c r="M2643">
        <v>15</v>
      </c>
      <c r="N2643">
        <v>196.89</v>
      </c>
      <c r="O2643">
        <v>0.15</v>
      </c>
      <c r="P2643">
        <v>105.09</v>
      </c>
      <c r="Q2643">
        <v>2510.3474999999999</v>
      </c>
      <c r="R2643">
        <v>1576.3500000000001</v>
      </c>
      <c r="S2643">
        <v>933.99749999999972</v>
      </c>
      <c r="T2643">
        <v>0.37205904760197533</v>
      </c>
      <c r="U2643">
        <v>2026</v>
      </c>
      <c r="V2643" t="s">
        <v>90</v>
      </c>
      <c r="W2643">
        <v>12</v>
      </c>
      <c r="X2643" t="s">
        <v>93</v>
      </c>
    </row>
    <row r="2644" spans="1:24">
      <c r="A2644">
        <v>4748</v>
      </c>
      <c r="B2644" s="19">
        <v>46377</v>
      </c>
      <c r="C2644">
        <v>2026</v>
      </c>
      <c r="D2644" t="s">
        <v>90</v>
      </c>
      <c r="E2644">
        <v>12</v>
      </c>
      <c r="F2644" t="s">
        <v>93</v>
      </c>
      <c r="G2644" t="s">
        <v>20</v>
      </c>
      <c r="H2644" t="s">
        <v>47</v>
      </c>
      <c r="I2644" t="s">
        <v>19</v>
      </c>
      <c r="J2644" t="s">
        <v>16</v>
      </c>
      <c r="K2644" t="s">
        <v>4</v>
      </c>
      <c r="L2644" t="s">
        <v>22</v>
      </c>
      <c r="M2644">
        <v>1</v>
      </c>
      <c r="N2644">
        <v>51.18</v>
      </c>
      <c r="O2644">
        <v>0.05</v>
      </c>
      <c r="P2644">
        <v>22.98</v>
      </c>
      <c r="Q2644">
        <v>48.620999999999995</v>
      </c>
      <c r="R2644">
        <v>22.98</v>
      </c>
      <c r="S2644">
        <v>25.640999999999995</v>
      </c>
      <c r="T2644">
        <v>0.52736471894860237</v>
      </c>
      <c r="U2644">
        <v>2026</v>
      </c>
      <c r="V2644" t="s">
        <v>90</v>
      </c>
      <c r="W2644">
        <v>12</v>
      </c>
      <c r="X2644" t="s">
        <v>93</v>
      </c>
    </row>
    <row r="2645" spans="1:24">
      <c r="A2645">
        <v>342</v>
      </c>
      <c r="B2645" s="19">
        <v>46378</v>
      </c>
      <c r="C2645">
        <v>2026</v>
      </c>
      <c r="D2645" t="s">
        <v>90</v>
      </c>
      <c r="E2645">
        <v>12</v>
      </c>
      <c r="F2645" t="s">
        <v>93</v>
      </c>
      <c r="G2645" t="s">
        <v>6</v>
      </c>
      <c r="H2645" t="s">
        <v>27</v>
      </c>
      <c r="I2645" t="s">
        <v>19</v>
      </c>
      <c r="J2645" t="s">
        <v>13</v>
      </c>
      <c r="K2645" t="s">
        <v>4</v>
      </c>
      <c r="L2645" t="s">
        <v>26</v>
      </c>
      <c r="M2645">
        <v>3</v>
      </c>
      <c r="N2645">
        <v>40.78</v>
      </c>
      <c r="O2645">
        <v>0.15</v>
      </c>
      <c r="P2645">
        <v>16.73</v>
      </c>
      <c r="Q2645">
        <v>103.989</v>
      </c>
      <c r="R2645">
        <v>50.19</v>
      </c>
      <c r="S2645">
        <v>53.799000000000007</v>
      </c>
      <c r="T2645">
        <v>0.51735279693044456</v>
      </c>
      <c r="U2645">
        <v>2026</v>
      </c>
      <c r="V2645" t="s">
        <v>90</v>
      </c>
      <c r="W2645">
        <v>12</v>
      </c>
      <c r="X2645" t="s">
        <v>93</v>
      </c>
    </row>
    <row r="2646" spans="1:24">
      <c r="A2646">
        <v>676</v>
      </c>
      <c r="B2646" s="19">
        <v>46378</v>
      </c>
      <c r="C2646">
        <v>2026</v>
      </c>
      <c r="D2646" t="s">
        <v>90</v>
      </c>
      <c r="E2646">
        <v>12</v>
      </c>
      <c r="F2646" t="s">
        <v>93</v>
      </c>
      <c r="G2646" t="s">
        <v>11</v>
      </c>
      <c r="H2646" t="s">
        <v>18</v>
      </c>
      <c r="I2646" t="s">
        <v>28</v>
      </c>
      <c r="J2646" t="s">
        <v>3</v>
      </c>
      <c r="K2646" t="s">
        <v>23</v>
      </c>
      <c r="L2646" t="s">
        <v>29</v>
      </c>
      <c r="M2646">
        <v>1</v>
      </c>
      <c r="N2646">
        <v>195.63</v>
      </c>
      <c r="O2646">
        <v>0.05</v>
      </c>
      <c r="P2646">
        <v>102.13</v>
      </c>
      <c r="Q2646">
        <v>185.84849999999997</v>
      </c>
      <c r="R2646">
        <v>102.13</v>
      </c>
      <c r="S2646">
        <v>83.718499999999977</v>
      </c>
      <c r="T2646">
        <v>0.45046637449320276</v>
      </c>
      <c r="U2646">
        <v>2026</v>
      </c>
      <c r="V2646" t="s">
        <v>90</v>
      </c>
      <c r="W2646">
        <v>12</v>
      </c>
      <c r="X2646" t="s">
        <v>93</v>
      </c>
    </row>
    <row r="2647" spans="1:24">
      <c r="A2647">
        <v>1912</v>
      </c>
      <c r="B2647" s="19">
        <v>46378</v>
      </c>
      <c r="C2647">
        <v>2026</v>
      </c>
      <c r="D2647" t="s">
        <v>90</v>
      </c>
      <c r="E2647">
        <v>12</v>
      </c>
      <c r="F2647" t="s">
        <v>93</v>
      </c>
      <c r="G2647" t="s">
        <v>11</v>
      </c>
      <c r="H2647" t="s">
        <v>25</v>
      </c>
      <c r="I2647" t="s">
        <v>8</v>
      </c>
      <c r="J2647" t="s">
        <v>3</v>
      </c>
      <c r="K2647" t="s">
        <v>14</v>
      </c>
      <c r="L2647" t="s">
        <v>44</v>
      </c>
      <c r="M2647">
        <v>10</v>
      </c>
      <c r="N2647">
        <v>134.86000000000001</v>
      </c>
      <c r="O2647">
        <v>0.1</v>
      </c>
      <c r="P2647">
        <v>65.3</v>
      </c>
      <c r="Q2647">
        <v>1213.7400000000002</v>
      </c>
      <c r="R2647">
        <v>653</v>
      </c>
      <c r="S2647">
        <v>560.74000000000024</v>
      </c>
      <c r="T2647">
        <v>0.46199350767050612</v>
      </c>
      <c r="U2647">
        <v>2026</v>
      </c>
      <c r="V2647" t="s">
        <v>90</v>
      </c>
      <c r="W2647">
        <v>12</v>
      </c>
      <c r="X2647" t="s">
        <v>93</v>
      </c>
    </row>
    <row r="2648" spans="1:24">
      <c r="A2648">
        <v>2065</v>
      </c>
      <c r="B2648" s="19">
        <v>46378</v>
      </c>
      <c r="C2648">
        <v>2026</v>
      </c>
      <c r="D2648" t="s">
        <v>90</v>
      </c>
      <c r="E2648">
        <v>12</v>
      </c>
      <c r="F2648" t="s">
        <v>93</v>
      </c>
      <c r="G2648" t="s">
        <v>20</v>
      </c>
      <c r="H2648" t="s">
        <v>21</v>
      </c>
      <c r="I2648" t="s">
        <v>2</v>
      </c>
      <c r="J2648" t="s">
        <v>13</v>
      </c>
      <c r="K2648" t="s">
        <v>4</v>
      </c>
      <c r="L2648" t="s">
        <v>5</v>
      </c>
      <c r="M2648">
        <v>1</v>
      </c>
      <c r="N2648">
        <v>83.15</v>
      </c>
      <c r="O2648">
        <v>0</v>
      </c>
      <c r="P2648">
        <v>42.3</v>
      </c>
      <c r="Q2648">
        <v>83.15</v>
      </c>
      <c r="R2648">
        <v>42.3</v>
      </c>
      <c r="S2648">
        <v>40.850000000000009</v>
      </c>
      <c r="T2648">
        <v>0.49128081779915822</v>
      </c>
      <c r="U2648">
        <v>2026</v>
      </c>
      <c r="V2648" t="s">
        <v>90</v>
      </c>
      <c r="W2648">
        <v>12</v>
      </c>
      <c r="X2648" t="s">
        <v>93</v>
      </c>
    </row>
    <row r="2649" spans="1:24">
      <c r="A2649">
        <v>3136</v>
      </c>
      <c r="B2649" s="19">
        <v>46378</v>
      </c>
      <c r="C2649">
        <v>2026</v>
      </c>
      <c r="D2649" t="s">
        <v>90</v>
      </c>
      <c r="E2649">
        <v>12</v>
      </c>
      <c r="F2649" t="s">
        <v>93</v>
      </c>
      <c r="G2649" t="s">
        <v>6</v>
      </c>
      <c r="H2649" t="s">
        <v>27</v>
      </c>
      <c r="I2649" t="s">
        <v>28</v>
      </c>
      <c r="J2649" t="s">
        <v>16</v>
      </c>
      <c r="K2649" t="s">
        <v>4</v>
      </c>
      <c r="L2649" t="s">
        <v>5</v>
      </c>
      <c r="M2649">
        <v>1</v>
      </c>
      <c r="N2649">
        <v>81.599999999999994</v>
      </c>
      <c r="O2649">
        <v>0.15</v>
      </c>
      <c r="P2649">
        <v>42</v>
      </c>
      <c r="Q2649">
        <v>69.36</v>
      </c>
      <c r="R2649">
        <v>42</v>
      </c>
      <c r="S2649">
        <v>27.36</v>
      </c>
      <c r="T2649">
        <v>0.3944636678200692</v>
      </c>
      <c r="U2649">
        <v>2026</v>
      </c>
      <c r="V2649" t="s">
        <v>90</v>
      </c>
      <c r="W2649">
        <v>12</v>
      </c>
      <c r="X2649" t="s">
        <v>93</v>
      </c>
    </row>
    <row r="2650" spans="1:24">
      <c r="A2650">
        <v>3423</v>
      </c>
      <c r="B2650" s="19">
        <v>46378</v>
      </c>
      <c r="C2650">
        <v>2026</v>
      </c>
      <c r="D2650" t="s">
        <v>90</v>
      </c>
      <c r="E2650">
        <v>12</v>
      </c>
      <c r="F2650" t="s">
        <v>93</v>
      </c>
      <c r="G2650" t="s">
        <v>20</v>
      </c>
      <c r="H2650" t="s">
        <v>31</v>
      </c>
      <c r="I2650" t="s">
        <v>19</v>
      </c>
      <c r="J2650" t="s">
        <v>16</v>
      </c>
      <c r="K2650" t="s">
        <v>14</v>
      </c>
      <c r="L2650" t="s">
        <v>32</v>
      </c>
      <c r="M2650">
        <v>5</v>
      </c>
      <c r="N2650">
        <v>47.67</v>
      </c>
      <c r="O2650">
        <v>0.1</v>
      </c>
      <c r="P2650">
        <v>17.84</v>
      </c>
      <c r="Q2650">
        <v>214.51500000000001</v>
      </c>
      <c r="R2650">
        <v>89.2</v>
      </c>
      <c r="S2650">
        <v>125.31500000000001</v>
      </c>
      <c r="T2650">
        <v>0.5841782625923595</v>
      </c>
      <c r="U2650">
        <v>2026</v>
      </c>
      <c r="V2650" t="s">
        <v>90</v>
      </c>
      <c r="W2650">
        <v>12</v>
      </c>
      <c r="X2650" t="s">
        <v>93</v>
      </c>
    </row>
    <row r="2651" spans="1:24">
      <c r="A2651">
        <v>3746</v>
      </c>
      <c r="B2651" s="19">
        <v>46378</v>
      </c>
      <c r="C2651">
        <v>2026</v>
      </c>
      <c r="D2651" t="s">
        <v>90</v>
      </c>
      <c r="E2651">
        <v>12</v>
      </c>
      <c r="F2651" t="s">
        <v>93</v>
      </c>
      <c r="G2651" t="s">
        <v>20</v>
      </c>
      <c r="H2651" t="s">
        <v>31</v>
      </c>
      <c r="I2651" t="s">
        <v>19</v>
      </c>
      <c r="J2651" t="s">
        <v>16</v>
      </c>
      <c r="K2651" t="s">
        <v>4</v>
      </c>
      <c r="L2651" t="s">
        <v>22</v>
      </c>
      <c r="M2651">
        <v>2</v>
      </c>
      <c r="N2651">
        <v>50.96</v>
      </c>
      <c r="O2651">
        <v>0.15</v>
      </c>
      <c r="P2651">
        <v>22.59</v>
      </c>
      <c r="Q2651">
        <v>86.632000000000005</v>
      </c>
      <c r="R2651">
        <v>45.18</v>
      </c>
      <c r="S2651">
        <v>41.452000000000005</v>
      </c>
      <c r="T2651">
        <v>0.47848370117277683</v>
      </c>
      <c r="U2651">
        <v>2026</v>
      </c>
      <c r="V2651" t="s">
        <v>90</v>
      </c>
      <c r="W2651">
        <v>12</v>
      </c>
      <c r="X2651" t="s">
        <v>93</v>
      </c>
    </row>
    <row r="2652" spans="1:24">
      <c r="A2652">
        <v>1198</v>
      </c>
      <c r="B2652" s="19">
        <v>46379</v>
      </c>
      <c r="C2652">
        <v>2026</v>
      </c>
      <c r="D2652" t="s">
        <v>90</v>
      </c>
      <c r="E2652">
        <v>12</v>
      </c>
      <c r="F2652" t="s">
        <v>93</v>
      </c>
      <c r="G2652" t="s">
        <v>20</v>
      </c>
      <c r="H2652" t="s">
        <v>31</v>
      </c>
      <c r="I2652" t="s">
        <v>19</v>
      </c>
      <c r="J2652" t="s">
        <v>13</v>
      </c>
      <c r="K2652" t="s">
        <v>14</v>
      </c>
      <c r="L2652" t="s">
        <v>32</v>
      </c>
      <c r="M2652">
        <v>5</v>
      </c>
      <c r="N2652">
        <v>47.69</v>
      </c>
      <c r="O2652">
        <v>0.05</v>
      </c>
      <c r="P2652">
        <v>18.23</v>
      </c>
      <c r="Q2652">
        <v>226.52749999999997</v>
      </c>
      <c r="R2652">
        <v>91.15</v>
      </c>
      <c r="S2652">
        <v>135.37749999999997</v>
      </c>
      <c r="T2652">
        <v>0.59762059794064726</v>
      </c>
      <c r="U2652">
        <v>2026</v>
      </c>
      <c r="V2652" t="s">
        <v>90</v>
      </c>
      <c r="W2652">
        <v>12</v>
      </c>
      <c r="X2652" t="s">
        <v>93</v>
      </c>
    </row>
    <row r="2653" spans="1:24">
      <c r="A2653">
        <v>2123</v>
      </c>
      <c r="B2653" s="19">
        <v>46379</v>
      </c>
      <c r="C2653">
        <v>2026</v>
      </c>
      <c r="D2653" t="s">
        <v>90</v>
      </c>
      <c r="E2653">
        <v>12</v>
      </c>
      <c r="F2653" t="s">
        <v>93</v>
      </c>
      <c r="G2653" t="s">
        <v>20</v>
      </c>
      <c r="H2653" t="s">
        <v>33</v>
      </c>
      <c r="I2653" t="s">
        <v>2</v>
      </c>
      <c r="J2653" t="s">
        <v>3</v>
      </c>
      <c r="K2653" t="s">
        <v>9</v>
      </c>
      <c r="L2653" t="s">
        <v>10</v>
      </c>
      <c r="M2653">
        <v>1</v>
      </c>
      <c r="N2653">
        <v>91.08</v>
      </c>
      <c r="O2653">
        <v>0.2</v>
      </c>
      <c r="P2653">
        <v>46.14</v>
      </c>
      <c r="Q2653">
        <v>72.864000000000004</v>
      </c>
      <c r="R2653">
        <v>46.14</v>
      </c>
      <c r="S2653">
        <v>26.724000000000004</v>
      </c>
      <c r="T2653">
        <v>0.36676548089591571</v>
      </c>
      <c r="U2653">
        <v>2026</v>
      </c>
      <c r="V2653" t="s">
        <v>90</v>
      </c>
      <c r="W2653">
        <v>12</v>
      </c>
      <c r="X2653" t="s">
        <v>93</v>
      </c>
    </row>
    <row r="2654" spans="1:24">
      <c r="A2654">
        <v>2586</v>
      </c>
      <c r="B2654" s="19">
        <v>46379</v>
      </c>
      <c r="C2654">
        <v>2026</v>
      </c>
      <c r="D2654" t="s">
        <v>90</v>
      </c>
      <c r="E2654">
        <v>12</v>
      </c>
      <c r="F2654" t="s">
        <v>93</v>
      </c>
      <c r="G2654" t="s">
        <v>6</v>
      </c>
      <c r="H2654" t="s">
        <v>49</v>
      </c>
      <c r="I2654" t="s">
        <v>19</v>
      </c>
      <c r="J2654" t="s">
        <v>13</v>
      </c>
      <c r="K2654" t="s">
        <v>9</v>
      </c>
      <c r="L2654" t="s">
        <v>17</v>
      </c>
      <c r="M2654">
        <v>1</v>
      </c>
      <c r="N2654">
        <v>143.84</v>
      </c>
      <c r="O2654">
        <v>0.15</v>
      </c>
      <c r="P2654">
        <v>78.17</v>
      </c>
      <c r="Q2654">
        <v>122.264</v>
      </c>
      <c r="R2654">
        <v>78.17</v>
      </c>
      <c r="S2654">
        <v>44.093999999999994</v>
      </c>
      <c r="T2654">
        <v>0.360645815612118</v>
      </c>
      <c r="U2654">
        <v>2026</v>
      </c>
      <c r="V2654" t="s">
        <v>90</v>
      </c>
      <c r="W2654">
        <v>12</v>
      </c>
      <c r="X2654" t="s">
        <v>93</v>
      </c>
    </row>
    <row r="2655" spans="1:24">
      <c r="A2655">
        <v>3048</v>
      </c>
      <c r="B2655" s="19">
        <v>46379</v>
      </c>
      <c r="C2655">
        <v>2026</v>
      </c>
      <c r="D2655" t="s">
        <v>90</v>
      </c>
      <c r="E2655">
        <v>12</v>
      </c>
      <c r="F2655" t="s">
        <v>93</v>
      </c>
      <c r="G2655" t="s">
        <v>6</v>
      </c>
      <c r="H2655" t="s">
        <v>27</v>
      </c>
      <c r="I2655" t="s">
        <v>2</v>
      </c>
      <c r="J2655" t="s">
        <v>13</v>
      </c>
      <c r="K2655" t="s">
        <v>4</v>
      </c>
      <c r="L2655" t="s">
        <v>30</v>
      </c>
      <c r="M2655">
        <v>1</v>
      </c>
      <c r="N2655">
        <v>102.66</v>
      </c>
      <c r="O2655">
        <v>0.05</v>
      </c>
      <c r="P2655">
        <v>49.2</v>
      </c>
      <c r="Q2655">
        <v>97.526999999999987</v>
      </c>
      <c r="R2655">
        <v>49.2</v>
      </c>
      <c r="S2655">
        <v>48.326999999999984</v>
      </c>
      <c r="T2655">
        <v>0.4955243163431664</v>
      </c>
      <c r="U2655">
        <v>2026</v>
      </c>
      <c r="V2655" t="s">
        <v>90</v>
      </c>
      <c r="W2655">
        <v>12</v>
      </c>
      <c r="X2655" t="s">
        <v>93</v>
      </c>
    </row>
    <row r="2656" spans="1:24">
      <c r="A2656">
        <v>3838</v>
      </c>
      <c r="B2656" s="19">
        <v>46379</v>
      </c>
      <c r="C2656">
        <v>2026</v>
      </c>
      <c r="D2656" t="s">
        <v>90</v>
      </c>
      <c r="E2656">
        <v>12</v>
      </c>
      <c r="F2656" t="s">
        <v>93</v>
      </c>
      <c r="G2656" t="s">
        <v>6</v>
      </c>
      <c r="H2656" t="s">
        <v>41</v>
      </c>
      <c r="I2656" t="s">
        <v>19</v>
      </c>
      <c r="J2656" t="s">
        <v>13</v>
      </c>
      <c r="K2656" t="s">
        <v>34</v>
      </c>
      <c r="L2656" t="s">
        <v>35</v>
      </c>
      <c r="M2656">
        <v>2</v>
      </c>
      <c r="N2656">
        <v>40.32</v>
      </c>
      <c r="O2656">
        <v>0</v>
      </c>
      <c r="P2656">
        <v>14.39</v>
      </c>
      <c r="Q2656">
        <v>80.64</v>
      </c>
      <c r="R2656">
        <v>28.78</v>
      </c>
      <c r="S2656">
        <v>51.86</v>
      </c>
      <c r="T2656">
        <v>0.64310515873015872</v>
      </c>
      <c r="U2656">
        <v>2026</v>
      </c>
      <c r="V2656" t="s">
        <v>90</v>
      </c>
      <c r="W2656">
        <v>12</v>
      </c>
      <c r="X2656" t="s">
        <v>93</v>
      </c>
    </row>
    <row r="2657" spans="1:24">
      <c r="A2657">
        <v>4718</v>
      </c>
      <c r="B2657" s="19">
        <v>46379</v>
      </c>
      <c r="C2657">
        <v>2026</v>
      </c>
      <c r="D2657" t="s">
        <v>90</v>
      </c>
      <c r="E2657">
        <v>12</v>
      </c>
      <c r="F2657" t="s">
        <v>93</v>
      </c>
      <c r="G2657" t="s">
        <v>0</v>
      </c>
      <c r="H2657" t="s">
        <v>1</v>
      </c>
      <c r="I2657" t="s">
        <v>19</v>
      </c>
      <c r="J2657" t="s">
        <v>3</v>
      </c>
      <c r="K2657" t="s">
        <v>9</v>
      </c>
      <c r="L2657" t="s">
        <v>37</v>
      </c>
      <c r="M2657">
        <v>1</v>
      </c>
      <c r="N2657">
        <v>157.58000000000001</v>
      </c>
      <c r="O2657">
        <v>0.1</v>
      </c>
      <c r="P2657">
        <v>80.37</v>
      </c>
      <c r="Q2657">
        <v>141.822</v>
      </c>
      <c r="R2657">
        <v>80.37</v>
      </c>
      <c r="S2657">
        <v>61.451999999999998</v>
      </c>
      <c r="T2657">
        <v>0.43330371874603374</v>
      </c>
      <c r="U2657">
        <v>2026</v>
      </c>
      <c r="V2657" t="s">
        <v>90</v>
      </c>
      <c r="W2657">
        <v>12</v>
      </c>
      <c r="X2657" t="s">
        <v>93</v>
      </c>
    </row>
    <row r="2658" spans="1:24">
      <c r="A2658">
        <v>4844</v>
      </c>
      <c r="B2658" s="19">
        <v>46379</v>
      </c>
      <c r="C2658">
        <v>2026</v>
      </c>
      <c r="D2658" t="s">
        <v>90</v>
      </c>
      <c r="E2658">
        <v>12</v>
      </c>
      <c r="F2658" t="s">
        <v>93</v>
      </c>
      <c r="G2658" t="s">
        <v>6</v>
      </c>
      <c r="H2658" t="s">
        <v>49</v>
      </c>
      <c r="I2658" t="s">
        <v>2</v>
      </c>
      <c r="J2658" t="s">
        <v>13</v>
      </c>
      <c r="K2658" t="s">
        <v>34</v>
      </c>
      <c r="L2658" t="s">
        <v>42</v>
      </c>
      <c r="M2658">
        <v>1</v>
      </c>
      <c r="N2658">
        <v>36.4</v>
      </c>
      <c r="O2658">
        <v>0</v>
      </c>
      <c r="P2658">
        <v>14.22</v>
      </c>
      <c r="Q2658">
        <v>36.4</v>
      </c>
      <c r="R2658">
        <v>14.22</v>
      </c>
      <c r="S2658">
        <v>22.18</v>
      </c>
      <c r="T2658">
        <v>0.6093406593406594</v>
      </c>
      <c r="U2658">
        <v>2026</v>
      </c>
      <c r="V2658" t="s">
        <v>90</v>
      </c>
      <c r="W2658">
        <v>12</v>
      </c>
      <c r="X2658" t="s">
        <v>93</v>
      </c>
    </row>
    <row r="2659" spans="1:24">
      <c r="A2659">
        <v>678</v>
      </c>
      <c r="B2659" s="19">
        <v>46380</v>
      </c>
      <c r="C2659">
        <v>2026</v>
      </c>
      <c r="D2659" t="s">
        <v>90</v>
      </c>
      <c r="E2659">
        <v>12</v>
      </c>
      <c r="F2659" t="s">
        <v>93</v>
      </c>
      <c r="G2659" t="s">
        <v>6</v>
      </c>
      <c r="H2659" t="s">
        <v>41</v>
      </c>
      <c r="I2659" t="s">
        <v>2</v>
      </c>
      <c r="J2659" t="s">
        <v>16</v>
      </c>
      <c r="K2659" t="s">
        <v>9</v>
      </c>
      <c r="L2659" t="s">
        <v>17</v>
      </c>
      <c r="M2659">
        <v>1</v>
      </c>
      <c r="N2659">
        <v>142.15</v>
      </c>
      <c r="O2659">
        <v>0.05</v>
      </c>
      <c r="P2659">
        <v>80.5</v>
      </c>
      <c r="Q2659">
        <v>135.04249999999999</v>
      </c>
      <c r="R2659">
        <v>80.5</v>
      </c>
      <c r="S2659">
        <v>54.54249999999999</v>
      </c>
      <c r="T2659">
        <v>0.40389136753244342</v>
      </c>
      <c r="U2659">
        <v>2026</v>
      </c>
      <c r="V2659" t="s">
        <v>90</v>
      </c>
      <c r="W2659">
        <v>12</v>
      </c>
      <c r="X2659" t="s">
        <v>93</v>
      </c>
    </row>
    <row r="2660" spans="1:24">
      <c r="A2660">
        <v>1706</v>
      </c>
      <c r="B2660" s="19">
        <v>46380</v>
      </c>
      <c r="C2660">
        <v>2026</v>
      </c>
      <c r="D2660" t="s">
        <v>90</v>
      </c>
      <c r="E2660">
        <v>12</v>
      </c>
      <c r="F2660" t="s">
        <v>93</v>
      </c>
      <c r="G2660" t="s">
        <v>0</v>
      </c>
      <c r="H2660" t="s">
        <v>1</v>
      </c>
      <c r="I2660" t="s">
        <v>2</v>
      </c>
      <c r="J2660" t="s">
        <v>3</v>
      </c>
      <c r="K2660" t="s">
        <v>23</v>
      </c>
      <c r="L2660" t="s">
        <v>24</v>
      </c>
      <c r="M2660">
        <v>2</v>
      </c>
      <c r="N2660">
        <v>332.38</v>
      </c>
      <c r="O2660">
        <v>0.05</v>
      </c>
      <c r="P2660">
        <v>192.16</v>
      </c>
      <c r="Q2660">
        <v>631.52199999999993</v>
      </c>
      <c r="R2660">
        <v>384.32</v>
      </c>
      <c r="S2660">
        <v>247.20199999999994</v>
      </c>
      <c r="T2660">
        <v>0.39143846136793331</v>
      </c>
      <c r="U2660">
        <v>2026</v>
      </c>
      <c r="V2660" t="s">
        <v>90</v>
      </c>
      <c r="W2660">
        <v>12</v>
      </c>
      <c r="X2660" t="s">
        <v>93</v>
      </c>
    </row>
    <row r="2661" spans="1:24">
      <c r="A2661">
        <v>3034</v>
      </c>
      <c r="B2661" s="19">
        <v>46380</v>
      </c>
      <c r="C2661">
        <v>2026</v>
      </c>
      <c r="D2661" t="s">
        <v>90</v>
      </c>
      <c r="E2661">
        <v>12</v>
      </c>
      <c r="F2661" t="s">
        <v>93</v>
      </c>
      <c r="G2661" t="s">
        <v>6</v>
      </c>
      <c r="H2661" t="s">
        <v>7</v>
      </c>
      <c r="I2661" t="s">
        <v>19</v>
      </c>
      <c r="J2661" t="s">
        <v>13</v>
      </c>
      <c r="K2661" t="s">
        <v>23</v>
      </c>
      <c r="L2661" t="s">
        <v>51</v>
      </c>
      <c r="M2661">
        <v>1</v>
      </c>
      <c r="N2661">
        <v>122.18</v>
      </c>
      <c r="O2661">
        <v>0.15</v>
      </c>
      <c r="P2661">
        <v>61.28</v>
      </c>
      <c r="Q2661">
        <v>103.85300000000001</v>
      </c>
      <c r="R2661">
        <v>61.28</v>
      </c>
      <c r="S2661">
        <v>42.573000000000008</v>
      </c>
      <c r="T2661">
        <v>0.40993519686479934</v>
      </c>
      <c r="U2661">
        <v>2026</v>
      </c>
      <c r="V2661" t="s">
        <v>90</v>
      </c>
      <c r="W2661">
        <v>12</v>
      </c>
      <c r="X2661" t="s">
        <v>93</v>
      </c>
    </row>
    <row r="2662" spans="1:24">
      <c r="A2662">
        <v>3883</v>
      </c>
      <c r="B2662" s="19">
        <v>46380</v>
      </c>
      <c r="C2662">
        <v>2026</v>
      </c>
      <c r="D2662" t="s">
        <v>90</v>
      </c>
      <c r="E2662">
        <v>12</v>
      </c>
      <c r="F2662" t="s">
        <v>93</v>
      </c>
      <c r="G2662" t="s">
        <v>0</v>
      </c>
      <c r="H2662" t="s">
        <v>1</v>
      </c>
      <c r="I2662" t="s">
        <v>2</v>
      </c>
      <c r="J2662" t="s">
        <v>13</v>
      </c>
      <c r="K2662" t="s">
        <v>23</v>
      </c>
      <c r="L2662" t="s">
        <v>51</v>
      </c>
      <c r="M2662">
        <v>1</v>
      </c>
      <c r="N2662">
        <v>125.66</v>
      </c>
      <c r="O2662">
        <v>0.15</v>
      </c>
      <c r="P2662">
        <v>60.6</v>
      </c>
      <c r="Q2662">
        <v>106.81099999999999</v>
      </c>
      <c r="R2662">
        <v>60.6</v>
      </c>
      <c r="S2662">
        <v>46.210999999999991</v>
      </c>
      <c r="T2662">
        <v>0.43264270533933763</v>
      </c>
      <c r="U2662">
        <v>2026</v>
      </c>
      <c r="V2662" t="s">
        <v>90</v>
      </c>
      <c r="W2662">
        <v>12</v>
      </c>
      <c r="X2662" t="s">
        <v>93</v>
      </c>
    </row>
    <row r="2663" spans="1:24">
      <c r="A2663">
        <v>4342</v>
      </c>
      <c r="B2663" s="19">
        <v>46380</v>
      </c>
      <c r="C2663">
        <v>2026</v>
      </c>
      <c r="D2663" t="s">
        <v>90</v>
      </c>
      <c r="E2663">
        <v>12</v>
      </c>
      <c r="F2663" t="s">
        <v>93</v>
      </c>
      <c r="G2663" t="s">
        <v>20</v>
      </c>
      <c r="H2663" t="s">
        <v>21</v>
      </c>
      <c r="I2663" t="s">
        <v>2</v>
      </c>
      <c r="J2663" t="s">
        <v>3</v>
      </c>
      <c r="K2663" t="s">
        <v>14</v>
      </c>
      <c r="L2663" t="s">
        <v>32</v>
      </c>
      <c r="M2663">
        <v>2</v>
      </c>
      <c r="N2663">
        <v>47.38</v>
      </c>
      <c r="O2663">
        <v>0.05</v>
      </c>
      <c r="P2663">
        <v>18.850000000000001</v>
      </c>
      <c r="Q2663">
        <v>90.022000000000006</v>
      </c>
      <c r="R2663">
        <v>37.700000000000003</v>
      </c>
      <c r="S2663">
        <v>52.322000000000003</v>
      </c>
      <c r="T2663">
        <v>0.58121348114905247</v>
      </c>
      <c r="U2663">
        <v>2026</v>
      </c>
      <c r="V2663" t="s">
        <v>90</v>
      </c>
      <c r="W2663">
        <v>12</v>
      </c>
      <c r="X2663" t="s">
        <v>93</v>
      </c>
    </row>
    <row r="2664" spans="1:24">
      <c r="A2664">
        <v>4468</v>
      </c>
      <c r="B2664" s="19">
        <v>46380</v>
      </c>
      <c r="C2664">
        <v>2026</v>
      </c>
      <c r="D2664" t="s">
        <v>90</v>
      </c>
      <c r="E2664">
        <v>12</v>
      </c>
      <c r="F2664" t="s">
        <v>93</v>
      </c>
      <c r="G2664" t="s">
        <v>0</v>
      </c>
      <c r="H2664" t="s">
        <v>1</v>
      </c>
      <c r="I2664" t="s">
        <v>2</v>
      </c>
      <c r="J2664" t="s">
        <v>16</v>
      </c>
      <c r="K2664" t="s">
        <v>23</v>
      </c>
      <c r="L2664" t="s">
        <v>40</v>
      </c>
      <c r="M2664">
        <v>1</v>
      </c>
      <c r="N2664">
        <v>80.8</v>
      </c>
      <c r="O2664">
        <v>0.05</v>
      </c>
      <c r="P2664">
        <v>38.33</v>
      </c>
      <c r="Q2664">
        <v>76.759999999999991</v>
      </c>
      <c r="R2664">
        <v>38.33</v>
      </c>
      <c r="S2664">
        <v>38.429999999999993</v>
      </c>
      <c r="T2664">
        <v>0.50065138092756645</v>
      </c>
      <c r="U2664">
        <v>2026</v>
      </c>
      <c r="V2664" t="s">
        <v>90</v>
      </c>
      <c r="W2664">
        <v>12</v>
      </c>
      <c r="X2664" t="s">
        <v>93</v>
      </c>
    </row>
    <row r="2665" spans="1:24">
      <c r="A2665">
        <v>7</v>
      </c>
      <c r="B2665" s="19">
        <v>46381</v>
      </c>
      <c r="C2665">
        <v>2026</v>
      </c>
      <c r="D2665" t="s">
        <v>90</v>
      </c>
      <c r="E2665">
        <v>12</v>
      </c>
      <c r="F2665" t="s">
        <v>93</v>
      </c>
      <c r="G2665" t="s">
        <v>20</v>
      </c>
      <c r="H2665" t="s">
        <v>33</v>
      </c>
      <c r="I2665" t="s">
        <v>2</v>
      </c>
      <c r="J2665" t="s">
        <v>3</v>
      </c>
      <c r="K2665" t="s">
        <v>4</v>
      </c>
      <c r="L2665" t="s">
        <v>30</v>
      </c>
      <c r="M2665">
        <v>5</v>
      </c>
      <c r="N2665">
        <v>103.52</v>
      </c>
      <c r="O2665">
        <v>0.1</v>
      </c>
      <c r="P2665">
        <v>49.1</v>
      </c>
      <c r="Q2665">
        <v>465.84000000000003</v>
      </c>
      <c r="R2665">
        <v>245.5</v>
      </c>
      <c r="S2665">
        <v>220.34000000000003</v>
      </c>
      <c r="T2665">
        <v>0.47299501974927016</v>
      </c>
      <c r="U2665">
        <v>2026</v>
      </c>
      <c r="V2665" t="s">
        <v>90</v>
      </c>
      <c r="W2665">
        <v>12</v>
      </c>
      <c r="X2665" t="s">
        <v>93</v>
      </c>
    </row>
    <row r="2666" spans="1:24">
      <c r="A2666">
        <v>658</v>
      </c>
      <c r="B2666" s="19">
        <v>46381</v>
      </c>
      <c r="C2666">
        <v>2026</v>
      </c>
      <c r="D2666" t="s">
        <v>90</v>
      </c>
      <c r="E2666">
        <v>12</v>
      </c>
      <c r="F2666" t="s">
        <v>93</v>
      </c>
      <c r="G2666" t="s">
        <v>6</v>
      </c>
      <c r="H2666" t="s">
        <v>27</v>
      </c>
      <c r="I2666" t="s">
        <v>19</v>
      </c>
      <c r="J2666" t="s">
        <v>16</v>
      </c>
      <c r="K2666" t="s">
        <v>9</v>
      </c>
      <c r="L2666" t="s">
        <v>37</v>
      </c>
      <c r="M2666">
        <v>2</v>
      </c>
      <c r="N2666">
        <v>153.38999999999999</v>
      </c>
      <c r="O2666">
        <v>0.05</v>
      </c>
      <c r="P2666">
        <v>78.06</v>
      </c>
      <c r="Q2666">
        <v>291.44099999999997</v>
      </c>
      <c r="R2666">
        <v>156.12</v>
      </c>
      <c r="S2666">
        <v>135.32099999999997</v>
      </c>
      <c r="T2666">
        <v>0.46431696295305047</v>
      </c>
      <c r="U2666">
        <v>2026</v>
      </c>
      <c r="V2666" t="s">
        <v>90</v>
      </c>
      <c r="W2666">
        <v>12</v>
      </c>
      <c r="X2666" t="s">
        <v>93</v>
      </c>
    </row>
    <row r="2667" spans="1:24">
      <c r="A2667">
        <v>1192</v>
      </c>
      <c r="B2667" s="19">
        <v>46381</v>
      </c>
      <c r="C2667">
        <v>2026</v>
      </c>
      <c r="D2667" t="s">
        <v>90</v>
      </c>
      <c r="E2667">
        <v>12</v>
      </c>
      <c r="F2667" t="s">
        <v>93</v>
      </c>
      <c r="G2667" t="s">
        <v>20</v>
      </c>
      <c r="H2667" t="s">
        <v>47</v>
      </c>
      <c r="I2667" t="s">
        <v>8</v>
      </c>
      <c r="J2667" t="s">
        <v>16</v>
      </c>
      <c r="K2667" t="s">
        <v>34</v>
      </c>
      <c r="L2667" t="s">
        <v>35</v>
      </c>
      <c r="M2667">
        <v>6</v>
      </c>
      <c r="N2667">
        <v>39.49</v>
      </c>
      <c r="O2667">
        <v>0.05</v>
      </c>
      <c r="P2667">
        <v>14.49</v>
      </c>
      <c r="Q2667">
        <v>225.09299999999999</v>
      </c>
      <c r="R2667">
        <v>86.94</v>
      </c>
      <c r="S2667">
        <v>138.15299999999999</v>
      </c>
      <c r="T2667">
        <v>0.61375964601298127</v>
      </c>
      <c r="U2667">
        <v>2026</v>
      </c>
      <c r="V2667" t="s">
        <v>90</v>
      </c>
      <c r="W2667">
        <v>12</v>
      </c>
      <c r="X2667" t="s">
        <v>93</v>
      </c>
    </row>
    <row r="2668" spans="1:24">
      <c r="A2668">
        <v>3852</v>
      </c>
      <c r="B2668" s="19">
        <v>46381</v>
      </c>
      <c r="C2668">
        <v>2026</v>
      </c>
      <c r="D2668" t="s">
        <v>90</v>
      </c>
      <c r="E2668">
        <v>12</v>
      </c>
      <c r="F2668" t="s">
        <v>93</v>
      </c>
      <c r="G2668" t="s">
        <v>11</v>
      </c>
      <c r="H2668" t="s">
        <v>12</v>
      </c>
      <c r="I2668" t="s">
        <v>19</v>
      </c>
      <c r="J2668" t="s">
        <v>16</v>
      </c>
      <c r="K2668" t="s">
        <v>34</v>
      </c>
      <c r="L2668" t="s">
        <v>42</v>
      </c>
      <c r="M2668">
        <v>1</v>
      </c>
      <c r="N2668">
        <v>35.54</v>
      </c>
      <c r="O2668">
        <v>0.1</v>
      </c>
      <c r="P2668">
        <v>13.63</v>
      </c>
      <c r="Q2668">
        <v>31.986000000000001</v>
      </c>
      <c r="R2668">
        <v>13.63</v>
      </c>
      <c r="S2668">
        <v>18.356000000000002</v>
      </c>
      <c r="T2668">
        <v>0.5738760707809667</v>
      </c>
      <c r="U2668">
        <v>2026</v>
      </c>
      <c r="V2668" t="s">
        <v>90</v>
      </c>
      <c r="W2668">
        <v>12</v>
      </c>
      <c r="X2668" t="s">
        <v>93</v>
      </c>
    </row>
    <row r="2669" spans="1:24">
      <c r="A2669">
        <v>4507</v>
      </c>
      <c r="B2669" s="19">
        <v>46381</v>
      </c>
      <c r="C2669">
        <v>2026</v>
      </c>
      <c r="D2669" t="s">
        <v>90</v>
      </c>
      <c r="E2669">
        <v>12</v>
      </c>
      <c r="F2669" t="s">
        <v>93</v>
      </c>
      <c r="G2669" t="s">
        <v>6</v>
      </c>
      <c r="H2669" t="s">
        <v>43</v>
      </c>
      <c r="I2669" t="s">
        <v>28</v>
      </c>
      <c r="J2669" t="s">
        <v>3</v>
      </c>
      <c r="K2669" t="s">
        <v>14</v>
      </c>
      <c r="L2669" t="s">
        <v>48</v>
      </c>
      <c r="M2669">
        <v>2</v>
      </c>
      <c r="N2669">
        <v>167.21</v>
      </c>
      <c r="O2669">
        <v>0.05</v>
      </c>
      <c r="P2669">
        <v>88.23</v>
      </c>
      <c r="Q2669">
        <v>317.69900000000001</v>
      </c>
      <c r="R2669">
        <v>176.46</v>
      </c>
      <c r="S2669">
        <v>141.239</v>
      </c>
      <c r="T2669">
        <v>0.44456860109726504</v>
      </c>
      <c r="U2669">
        <v>2026</v>
      </c>
      <c r="V2669" t="s">
        <v>90</v>
      </c>
      <c r="W2669">
        <v>12</v>
      </c>
      <c r="X2669" t="s">
        <v>93</v>
      </c>
    </row>
    <row r="2670" spans="1:24">
      <c r="A2670">
        <v>260</v>
      </c>
      <c r="B2670" s="19">
        <v>46382</v>
      </c>
      <c r="C2670">
        <v>2026</v>
      </c>
      <c r="D2670" t="s">
        <v>90</v>
      </c>
      <c r="E2670">
        <v>12</v>
      </c>
      <c r="F2670" t="s">
        <v>93</v>
      </c>
      <c r="G2670" t="s">
        <v>11</v>
      </c>
      <c r="H2670" t="s">
        <v>12</v>
      </c>
      <c r="I2670" t="s">
        <v>2</v>
      </c>
      <c r="J2670" t="s">
        <v>16</v>
      </c>
      <c r="K2670" t="s">
        <v>9</v>
      </c>
      <c r="L2670" t="s">
        <v>46</v>
      </c>
      <c r="M2670">
        <v>1</v>
      </c>
      <c r="N2670">
        <v>71.89</v>
      </c>
      <c r="O2670">
        <v>0.1</v>
      </c>
      <c r="P2670">
        <v>31.88</v>
      </c>
      <c r="Q2670">
        <v>64.701000000000008</v>
      </c>
      <c r="R2670">
        <v>31.88</v>
      </c>
      <c r="S2670">
        <v>32.821000000000012</v>
      </c>
      <c r="T2670">
        <v>0.50727191233520363</v>
      </c>
      <c r="U2670">
        <v>2026</v>
      </c>
      <c r="V2670" t="s">
        <v>90</v>
      </c>
      <c r="W2670">
        <v>12</v>
      </c>
      <c r="X2670" t="s">
        <v>93</v>
      </c>
    </row>
    <row r="2671" spans="1:24">
      <c r="A2671">
        <v>1659</v>
      </c>
      <c r="B2671" s="19">
        <v>46382</v>
      </c>
      <c r="C2671">
        <v>2026</v>
      </c>
      <c r="D2671" t="s">
        <v>90</v>
      </c>
      <c r="E2671">
        <v>12</v>
      </c>
      <c r="F2671" t="s">
        <v>93</v>
      </c>
      <c r="G2671" t="s">
        <v>0</v>
      </c>
      <c r="H2671" t="s">
        <v>50</v>
      </c>
      <c r="I2671" t="s">
        <v>19</v>
      </c>
      <c r="J2671" t="s">
        <v>13</v>
      </c>
      <c r="K2671" t="s">
        <v>14</v>
      </c>
      <c r="L2671" t="s">
        <v>44</v>
      </c>
      <c r="M2671">
        <v>1</v>
      </c>
      <c r="N2671">
        <v>133.56</v>
      </c>
      <c r="O2671">
        <v>0.05</v>
      </c>
      <c r="P2671">
        <v>68.739999999999995</v>
      </c>
      <c r="Q2671">
        <v>126.88199999999999</v>
      </c>
      <c r="R2671">
        <v>68.739999999999995</v>
      </c>
      <c r="S2671">
        <v>58.141999999999996</v>
      </c>
      <c r="T2671">
        <v>0.4582367869358932</v>
      </c>
      <c r="U2671">
        <v>2026</v>
      </c>
      <c r="V2671" t="s">
        <v>90</v>
      </c>
      <c r="W2671">
        <v>12</v>
      </c>
      <c r="X2671" t="s">
        <v>93</v>
      </c>
    </row>
    <row r="2672" spans="1:24">
      <c r="A2672">
        <v>3188</v>
      </c>
      <c r="B2672" s="19">
        <v>46382</v>
      </c>
      <c r="C2672">
        <v>2026</v>
      </c>
      <c r="D2672" t="s">
        <v>90</v>
      </c>
      <c r="E2672">
        <v>12</v>
      </c>
      <c r="F2672" t="s">
        <v>93</v>
      </c>
      <c r="G2672" t="s">
        <v>20</v>
      </c>
      <c r="H2672" t="s">
        <v>31</v>
      </c>
      <c r="I2672" t="s">
        <v>28</v>
      </c>
      <c r="J2672" t="s">
        <v>13</v>
      </c>
      <c r="K2672" t="s">
        <v>23</v>
      </c>
      <c r="L2672" t="s">
        <v>51</v>
      </c>
      <c r="M2672">
        <v>2</v>
      </c>
      <c r="N2672">
        <v>122.28</v>
      </c>
      <c r="O2672">
        <v>0.1</v>
      </c>
      <c r="P2672">
        <v>61.64</v>
      </c>
      <c r="Q2672">
        <v>220.10400000000001</v>
      </c>
      <c r="R2672">
        <v>123.28</v>
      </c>
      <c r="S2672">
        <v>96.824000000000012</v>
      </c>
      <c r="T2672">
        <v>0.43990113764402283</v>
      </c>
      <c r="U2672">
        <v>2026</v>
      </c>
      <c r="V2672" t="s">
        <v>90</v>
      </c>
      <c r="W2672">
        <v>12</v>
      </c>
      <c r="X2672" t="s">
        <v>93</v>
      </c>
    </row>
    <row r="2673" spans="1:24">
      <c r="A2673">
        <v>3673</v>
      </c>
      <c r="B2673" s="19">
        <v>46382</v>
      </c>
      <c r="C2673">
        <v>2026</v>
      </c>
      <c r="D2673" t="s">
        <v>90</v>
      </c>
      <c r="E2673">
        <v>12</v>
      </c>
      <c r="F2673" t="s">
        <v>93</v>
      </c>
      <c r="G2673" t="s">
        <v>0</v>
      </c>
      <c r="H2673" t="s">
        <v>50</v>
      </c>
      <c r="I2673" t="s">
        <v>2</v>
      </c>
      <c r="J2673" t="s">
        <v>16</v>
      </c>
      <c r="K2673" t="s">
        <v>34</v>
      </c>
      <c r="L2673" t="s">
        <v>35</v>
      </c>
      <c r="M2673">
        <v>1</v>
      </c>
      <c r="N2673">
        <v>40.619999999999997</v>
      </c>
      <c r="O2673">
        <v>0</v>
      </c>
      <c r="P2673">
        <v>14.62</v>
      </c>
      <c r="Q2673">
        <v>40.619999999999997</v>
      </c>
      <c r="R2673">
        <v>14.62</v>
      </c>
      <c r="S2673">
        <v>26</v>
      </c>
      <c r="T2673">
        <v>0.64007877892663712</v>
      </c>
      <c r="U2673">
        <v>2026</v>
      </c>
      <c r="V2673" t="s">
        <v>90</v>
      </c>
      <c r="W2673">
        <v>12</v>
      </c>
      <c r="X2673" t="s">
        <v>93</v>
      </c>
    </row>
    <row r="2674" spans="1:24">
      <c r="A2674">
        <v>3805</v>
      </c>
      <c r="B2674" s="19">
        <v>46382</v>
      </c>
      <c r="C2674">
        <v>2026</v>
      </c>
      <c r="D2674" t="s">
        <v>90</v>
      </c>
      <c r="E2674">
        <v>12</v>
      </c>
      <c r="F2674" t="s">
        <v>93</v>
      </c>
      <c r="G2674" t="s">
        <v>20</v>
      </c>
      <c r="H2674" t="s">
        <v>21</v>
      </c>
      <c r="I2674" t="s">
        <v>8</v>
      </c>
      <c r="J2674" t="s">
        <v>16</v>
      </c>
      <c r="K2674" t="s">
        <v>14</v>
      </c>
      <c r="L2674" t="s">
        <v>32</v>
      </c>
      <c r="M2674">
        <v>8</v>
      </c>
      <c r="N2674">
        <v>45.54</v>
      </c>
      <c r="O2674">
        <v>0.15</v>
      </c>
      <c r="P2674">
        <v>18.54</v>
      </c>
      <c r="Q2674">
        <v>309.67199999999997</v>
      </c>
      <c r="R2674">
        <v>148.32</v>
      </c>
      <c r="S2674">
        <v>161.35199999999998</v>
      </c>
      <c r="T2674">
        <v>0.52104161822831896</v>
      </c>
      <c r="U2674">
        <v>2026</v>
      </c>
      <c r="V2674" t="s">
        <v>90</v>
      </c>
      <c r="W2674">
        <v>12</v>
      </c>
      <c r="X2674" t="s">
        <v>93</v>
      </c>
    </row>
    <row r="2675" spans="1:24">
      <c r="A2675">
        <v>3945</v>
      </c>
      <c r="B2675" s="19">
        <v>46382</v>
      </c>
      <c r="C2675">
        <v>2026</v>
      </c>
      <c r="D2675" t="s">
        <v>90</v>
      </c>
      <c r="E2675">
        <v>12</v>
      </c>
      <c r="F2675" t="s">
        <v>93</v>
      </c>
      <c r="G2675" t="s">
        <v>20</v>
      </c>
      <c r="H2675" t="s">
        <v>47</v>
      </c>
      <c r="I2675" t="s">
        <v>8</v>
      </c>
      <c r="J2675" t="s">
        <v>16</v>
      </c>
      <c r="K2675" t="s">
        <v>4</v>
      </c>
      <c r="L2675" t="s">
        <v>22</v>
      </c>
      <c r="M2675">
        <v>4</v>
      </c>
      <c r="N2675">
        <v>50.96</v>
      </c>
      <c r="O2675">
        <v>0.1</v>
      </c>
      <c r="P2675">
        <v>22.14</v>
      </c>
      <c r="Q2675">
        <v>183.45600000000002</v>
      </c>
      <c r="R2675">
        <v>88.56</v>
      </c>
      <c r="S2675">
        <v>94.896000000000015</v>
      </c>
      <c r="T2675">
        <v>0.51726844583987441</v>
      </c>
      <c r="U2675">
        <v>2026</v>
      </c>
      <c r="V2675" t="s">
        <v>90</v>
      </c>
      <c r="W2675">
        <v>12</v>
      </c>
      <c r="X2675" t="s">
        <v>93</v>
      </c>
    </row>
    <row r="2676" spans="1:24">
      <c r="A2676">
        <v>4266</v>
      </c>
      <c r="B2676" s="19">
        <v>46382</v>
      </c>
      <c r="C2676">
        <v>2026</v>
      </c>
      <c r="D2676" t="s">
        <v>90</v>
      </c>
      <c r="E2676">
        <v>12</v>
      </c>
      <c r="F2676" t="s">
        <v>93</v>
      </c>
      <c r="G2676" t="s">
        <v>6</v>
      </c>
      <c r="H2676" t="s">
        <v>7</v>
      </c>
      <c r="I2676" t="s">
        <v>2</v>
      </c>
      <c r="J2676" t="s">
        <v>13</v>
      </c>
      <c r="K2676" t="s">
        <v>4</v>
      </c>
      <c r="L2676" t="s">
        <v>26</v>
      </c>
      <c r="M2676">
        <v>4</v>
      </c>
      <c r="N2676">
        <v>40.19</v>
      </c>
      <c r="O2676">
        <v>0.15</v>
      </c>
      <c r="P2676">
        <v>16.55</v>
      </c>
      <c r="Q2676">
        <v>136.64599999999999</v>
      </c>
      <c r="R2676">
        <v>66.2</v>
      </c>
      <c r="S2676">
        <v>70.445999999999984</v>
      </c>
      <c r="T2676">
        <v>0.51553649576277383</v>
      </c>
      <c r="U2676">
        <v>2026</v>
      </c>
      <c r="V2676" t="s">
        <v>90</v>
      </c>
      <c r="W2676">
        <v>12</v>
      </c>
      <c r="X2676" t="s">
        <v>93</v>
      </c>
    </row>
    <row r="2677" spans="1:24">
      <c r="A2677">
        <v>606</v>
      </c>
      <c r="B2677" s="19">
        <v>46383</v>
      </c>
      <c r="C2677">
        <v>2026</v>
      </c>
      <c r="D2677" t="s">
        <v>90</v>
      </c>
      <c r="E2677">
        <v>12</v>
      </c>
      <c r="F2677" t="s">
        <v>93</v>
      </c>
      <c r="G2677" t="s">
        <v>6</v>
      </c>
      <c r="H2677" t="s">
        <v>43</v>
      </c>
      <c r="I2677" t="s">
        <v>2</v>
      </c>
      <c r="J2677" t="s">
        <v>13</v>
      </c>
      <c r="K2677" t="s">
        <v>23</v>
      </c>
      <c r="L2677" t="s">
        <v>24</v>
      </c>
      <c r="M2677">
        <v>3</v>
      </c>
      <c r="N2677">
        <v>333.84</v>
      </c>
      <c r="O2677">
        <v>0</v>
      </c>
      <c r="P2677">
        <v>193.05</v>
      </c>
      <c r="Q2677">
        <v>1001.52</v>
      </c>
      <c r="R2677">
        <v>579.15000000000009</v>
      </c>
      <c r="S2677">
        <v>422.36999999999989</v>
      </c>
      <c r="T2677">
        <v>0.42172897196261672</v>
      </c>
      <c r="U2677">
        <v>2026</v>
      </c>
      <c r="V2677" t="s">
        <v>90</v>
      </c>
      <c r="W2677">
        <v>12</v>
      </c>
      <c r="X2677" t="s">
        <v>93</v>
      </c>
    </row>
    <row r="2678" spans="1:24">
      <c r="A2678">
        <v>1166</v>
      </c>
      <c r="B2678" s="19">
        <v>46383</v>
      </c>
      <c r="C2678">
        <v>2026</v>
      </c>
      <c r="D2678" t="s">
        <v>90</v>
      </c>
      <c r="E2678">
        <v>12</v>
      </c>
      <c r="F2678" t="s">
        <v>93</v>
      </c>
      <c r="G2678" t="s">
        <v>11</v>
      </c>
      <c r="H2678" t="s">
        <v>52</v>
      </c>
      <c r="I2678" t="s">
        <v>28</v>
      </c>
      <c r="J2678" t="s">
        <v>3</v>
      </c>
      <c r="K2678" t="s">
        <v>23</v>
      </c>
      <c r="L2678" t="s">
        <v>29</v>
      </c>
      <c r="M2678">
        <v>2</v>
      </c>
      <c r="N2678">
        <v>198.94</v>
      </c>
      <c r="O2678">
        <v>0.15</v>
      </c>
      <c r="P2678">
        <v>102.32</v>
      </c>
      <c r="Q2678">
        <v>338.19799999999998</v>
      </c>
      <c r="R2678">
        <v>204.64</v>
      </c>
      <c r="S2678">
        <v>133.55799999999999</v>
      </c>
      <c r="T2678">
        <v>0.39491067362905752</v>
      </c>
      <c r="U2678">
        <v>2026</v>
      </c>
      <c r="V2678" t="s">
        <v>90</v>
      </c>
      <c r="W2678">
        <v>12</v>
      </c>
      <c r="X2678" t="s">
        <v>93</v>
      </c>
    </row>
    <row r="2679" spans="1:24">
      <c r="A2679">
        <v>1913</v>
      </c>
      <c r="B2679" s="19">
        <v>46383</v>
      </c>
      <c r="C2679">
        <v>2026</v>
      </c>
      <c r="D2679" t="s">
        <v>90</v>
      </c>
      <c r="E2679">
        <v>12</v>
      </c>
      <c r="F2679" t="s">
        <v>93</v>
      </c>
      <c r="G2679" t="s">
        <v>11</v>
      </c>
      <c r="H2679" t="s">
        <v>25</v>
      </c>
      <c r="I2679" t="s">
        <v>28</v>
      </c>
      <c r="J2679" t="s">
        <v>13</v>
      </c>
      <c r="K2679" t="s">
        <v>34</v>
      </c>
      <c r="L2679" t="s">
        <v>42</v>
      </c>
      <c r="M2679">
        <v>3</v>
      </c>
      <c r="N2679">
        <v>35.979999999999997</v>
      </c>
      <c r="O2679">
        <v>0</v>
      </c>
      <c r="P2679">
        <v>13.6</v>
      </c>
      <c r="Q2679">
        <v>107.94</v>
      </c>
      <c r="R2679">
        <v>40.799999999999997</v>
      </c>
      <c r="S2679">
        <v>67.14</v>
      </c>
      <c r="T2679">
        <v>0.62201222901612008</v>
      </c>
      <c r="U2679">
        <v>2026</v>
      </c>
      <c r="V2679" t="s">
        <v>90</v>
      </c>
      <c r="W2679">
        <v>12</v>
      </c>
      <c r="X2679" t="s">
        <v>93</v>
      </c>
    </row>
    <row r="2680" spans="1:24">
      <c r="A2680">
        <v>2402</v>
      </c>
      <c r="B2680" s="19">
        <v>46383</v>
      </c>
      <c r="C2680">
        <v>2026</v>
      </c>
      <c r="D2680" t="s">
        <v>90</v>
      </c>
      <c r="E2680">
        <v>12</v>
      </c>
      <c r="F2680" t="s">
        <v>93</v>
      </c>
      <c r="G2680" t="s">
        <v>6</v>
      </c>
      <c r="H2680" t="s">
        <v>49</v>
      </c>
      <c r="I2680" t="s">
        <v>28</v>
      </c>
      <c r="J2680" t="s">
        <v>13</v>
      </c>
      <c r="K2680" t="s">
        <v>14</v>
      </c>
      <c r="L2680" t="s">
        <v>44</v>
      </c>
      <c r="M2680">
        <v>6</v>
      </c>
      <c r="N2680">
        <v>133.4</v>
      </c>
      <c r="O2680">
        <v>0.1</v>
      </c>
      <c r="P2680">
        <v>66.3</v>
      </c>
      <c r="Q2680">
        <v>720.36000000000013</v>
      </c>
      <c r="R2680">
        <v>397.79999999999995</v>
      </c>
      <c r="S2680">
        <v>322.56000000000017</v>
      </c>
      <c r="T2680">
        <v>0.44777611194402817</v>
      </c>
      <c r="U2680">
        <v>2026</v>
      </c>
      <c r="V2680" t="s">
        <v>90</v>
      </c>
      <c r="W2680">
        <v>12</v>
      </c>
      <c r="X2680" t="s">
        <v>93</v>
      </c>
    </row>
    <row r="2681" spans="1:24">
      <c r="A2681">
        <v>3192</v>
      </c>
      <c r="B2681" s="19">
        <v>46383</v>
      </c>
      <c r="C2681">
        <v>2026</v>
      </c>
      <c r="D2681" t="s">
        <v>90</v>
      </c>
      <c r="E2681">
        <v>12</v>
      </c>
      <c r="F2681" t="s">
        <v>93</v>
      </c>
      <c r="G2681" t="s">
        <v>20</v>
      </c>
      <c r="H2681" t="s">
        <v>31</v>
      </c>
      <c r="I2681" t="s">
        <v>2</v>
      </c>
      <c r="J2681" t="s">
        <v>3</v>
      </c>
      <c r="K2681" t="s">
        <v>9</v>
      </c>
      <c r="L2681" t="s">
        <v>10</v>
      </c>
      <c r="M2681">
        <v>2</v>
      </c>
      <c r="N2681">
        <v>93.45</v>
      </c>
      <c r="O2681">
        <v>0</v>
      </c>
      <c r="P2681">
        <v>45.75</v>
      </c>
      <c r="Q2681">
        <v>186.9</v>
      </c>
      <c r="R2681">
        <v>91.5</v>
      </c>
      <c r="S2681">
        <v>95.4</v>
      </c>
      <c r="T2681">
        <v>0.5104333868378812</v>
      </c>
      <c r="U2681">
        <v>2026</v>
      </c>
      <c r="V2681" t="s">
        <v>90</v>
      </c>
      <c r="W2681">
        <v>12</v>
      </c>
      <c r="X2681" t="s">
        <v>93</v>
      </c>
    </row>
    <row r="2682" spans="1:24">
      <c r="A2682">
        <v>3721</v>
      </c>
      <c r="B2682" s="19">
        <v>46383</v>
      </c>
      <c r="C2682">
        <v>2026</v>
      </c>
      <c r="D2682" t="s">
        <v>90</v>
      </c>
      <c r="E2682">
        <v>12</v>
      </c>
      <c r="F2682" t="s">
        <v>93</v>
      </c>
      <c r="G2682" t="s">
        <v>11</v>
      </c>
      <c r="H2682" t="s">
        <v>25</v>
      </c>
      <c r="I2682" t="s">
        <v>28</v>
      </c>
      <c r="J2682" t="s">
        <v>13</v>
      </c>
      <c r="K2682" t="s">
        <v>34</v>
      </c>
      <c r="L2682" t="s">
        <v>45</v>
      </c>
      <c r="M2682">
        <v>1</v>
      </c>
      <c r="N2682">
        <v>49.79</v>
      </c>
      <c r="O2682">
        <v>0.2</v>
      </c>
      <c r="P2682">
        <v>21.87</v>
      </c>
      <c r="Q2682">
        <v>39.832000000000001</v>
      </c>
      <c r="R2682">
        <v>21.87</v>
      </c>
      <c r="S2682">
        <v>17.962</v>
      </c>
      <c r="T2682">
        <v>0.45094396465153641</v>
      </c>
      <c r="U2682">
        <v>2026</v>
      </c>
      <c r="V2682" t="s">
        <v>90</v>
      </c>
      <c r="W2682">
        <v>12</v>
      </c>
      <c r="X2682" t="s">
        <v>93</v>
      </c>
    </row>
    <row r="2683" spans="1:24">
      <c r="A2683">
        <v>3882</v>
      </c>
      <c r="B2683" s="19">
        <v>46383</v>
      </c>
      <c r="C2683">
        <v>2026</v>
      </c>
      <c r="D2683" t="s">
        <v>90</v>
      </c>
      <c r="E2683">
        <v>12</v>
      </c>
      <c r="F2683" t="s">
        <v>93</v>
      </c>
      <c r="G2683" t="s">
        <v>20</v>
      </c>
      <c r="H2683" t="s">
        <v>33</v>
      </c>
      <c r="I2683" t="s">
        <v>28</v>
      </c>
      <c r="J2683" t="s">
        <v>3</v>
      </c>
      <c r="K2683" t="s">
        <v>9</v>
      </c>
      <c r="L2683" t="s">
        <v>46</v>
      </c>
      <c r="M2683">
        <v>3</v>
      </c>
      <c r="N2683">
        <v>70.430000000000007</v>
      </c>
      <c r="O2683">
        <v>0.1</v>
      </c>
      <c r="P2683">
        <v>32.869999999999997</v>
      </c>
      <c r="Q2683">
        <v>190.16100000000003</v>
      </c>
      <c r="R2683">
        <v>98.609999999999985</v>
      </c>
      <c r="S2683">
        <v>91.551000000000045</v>
      </c>
      <c r="T2683">
        <v>0.48143941186678674</v>
      </c>
      <c r="U2683">
        <v>2026</v>
      </c>
      <c r="V2683" t="s">
        <v>90</v>
      </c>
      <c r="W2683">
        <v>12</v>
      </c>
      <c r="X2683" t="s">
        <v>93</v>
      </c>
    </row>
    <row r="2684" spans="1:24">
      <c r="A2684">
        <v>4945</v>
      </c>
      <c r="B2684" s="19">
        <v>46383</v>
      </c>
      <c r="C2684">
        <v>2026</v>
      </c>
      <c r="D2684" t="s">
        <v>90</v>
      </c>
      <c r="E2684">
        <v>12</v>
      </c>
      <c r="F2684" t="s">
        <v>93</v>
      </c>
      <c r="G2684" t="s">
        <v>11</v>
      </c>
      <c r="H2684" t="s">
        <v>12</v>
      </c>
      <c r="I2684" t="s">
        <v>2</v>
      </c>
      <c r="J2684" t="s">
        <v>16</v>
      </c>
      <c r="K2684" t="s">
        <v>23</v>
      </c>
      <c r="L2684" t="s">
        <v>40</v>
      </c>
      <c r="M2684">
        <v>2</v>
      </c>
      <c r="N2684">
        <v>82.04</v>
      </c>
      <c r="O2684">
        <v>0.1</v>
      </c>
      <c r="P2684">
        <v>38.880000000000003</v>
      </c>
      <c r="Q2684">
        <v>147.67200000000003</v>
      </c>
      <c r="R2684">
        <v>77.760000000000005</v>
      </c>
      <c r="S2684">
        <v>69.91200000000002</v>
      </c>
      <c r="T2684">
        <v>0.47342759629449055</v>
      </c>
      <c r="U2684">
        <v>2026</v>
      </c>
      <c r="V2684" t="s">
        <v>90</v>
      </c>
      <c r="W2684">
        <v>12</v>
      </c>
      <c r="X2684" t="s">
        <v>93</v>
      </c>
    </row>
    <row r="2685" spans="1:24">
      <c r="A2685">
        <v>5084</v>
      </c>
      <c r="B2685" s="19">
        <v>46383</v>
      </c>
      <c r="C2685">
        <v>2026</v>
      </c>
      <c r="D2685" t="s">
        <v>90</v>
      </c>
      <c r="E2685">
        <v>12</v>
      </c>
      <c r="F2685" t="s">
        <v>93</v>
      </c>
      <c r="G2685" t="s">
        <v>6</v>
      </c>
      <c r="H2685" t="s">
        <v>41</v>
      </c>
      <c r="I2685" t="s">
        <v>28</v>
      </c>
      <c r="J2685" t="s">
        <v>3</v>
      </c>
      <c r="K2685" t="s">
        <v>14</v>
      </c>
      <c r="L2685" t="s">
        <v>15</v>
      </c>
      <c r="M2685">
        <v>1</v>
      </c>
      <c r="N2685">
        <v>35.409999999999997</v>
      </c>
      <c r="O2685">
        <v>0.2</v>
      </c>
      <c r="P2685">
        <v>13.54</v>
      </c>
      <c r="Q2685">
        <v>28.327999999999999</v>
      </c>
      <c r="R2685">
        <v>13.54</v>
      </c>
      <c r="S2685">
        <v>14.788</v>
      </c>
      <c r="T2685">
        <v>0.5220276757977973</v>
      </c>
      <c r="U2685">
        <v>2026</v>
      </c>
      <c r="V2685" t="s">
        <v>90</v>
      </c>
      <c r="W2685">
        <v>12</v>
      </c>
      <c r="X2685" t="s">
        <v>93</v>
      </c>
    </row>
    <row r="2686" spans="1:24">
      <c r="A2686">
        <v>246</v>
      </c>
      <c r="B2686" s="19">
        <v>46384</v>
      </c>
      <c r="C2686">
        <v>2026</v>
      </c>
      <c r="D2686" t="s">
        <v>90</v>
      </c>
      <c r="E2686">
        <v>12</v>
      </c>
      <c r="F2686" t="s">
        <v>93</v>
      </c>
      <c r="G2686" t="s">
        <v>20</v>
      </c>
      <c r="H2686" t="s">
        <v>31</v>
      </c>
      <c r="I2686" t="s">
        <v>28</v>
      </c>
      <c r="J2686" t="s">
        <v>16</v>
      </c>
      <c r="K2686" t="s">
        <v>4</v>
      </c>
      <c r="L2686" t="s">
        <v>26</v>
      </c>
      <c r="M2686">
        <v>1</v>
      </c>
      <c r="N2686">
        <v>41.06</v>
      </c>
      <c r="O2686">
        <v>0.1</v>
      </c>
      <c r="P2686">
        <v>16.23</v>
      </c>
      <c r="Q2686">
        <v>36.954000000000001</v>
      </c>
      <c r="R2686">
        <v>16.23</v>
      </c>
      <c r="S2686">
        <v>20.724</v>
      </c>
      <c r="T2686">
        <v>0.5608053255398604</v>
      </c>
      <c r="U2686">
        <v>2026</v>
      </c>
      <c r="V2686" t="s">
        <v>90</v>
      </c>
      <c r="W2686">
        <v>12</v>
      </c>
      <c r="X2686" t="s">
        <v>93</v>
      </c>
    </row>
    <row r="2687" spans="1:24">
      <c r="A2687">
        <v>537</v>
      </c>
      <c r="B2687" s="19">
        <v>46384</v>
      </c>
      <c r="C2687">
        <v>2026</v>
      </c>
      <c r="D2687" t="s">
        <v>90</v>
      </c>
      <c r="E2687">
        <v>12</v>
      </c>
      <c r="F2687" t="s">
        <v>93</v>
      </c>
      <c r="G2687" t="s">
        <v>20</v>
      </c>
      <c r="H2687" t="s">
        <v>33</v>
      </c>
      <c r="I2687" t="s">
        <v>8</v>
      </c>
      <c r="J2687" t="s">
        <v>16</v>
      </c>
      <c r="K2687" t="s">
        <v>9</v>
      </c>
      <c r="L2687" t="s">
        <v>10</v>
      </c>
      <c r="M2687">
        <v>12</v>
      </c>
      <c r="N2687">
        <v>90.29</v>
      </c>
      <c r="O2687">
        <v>0.1</v>
      </c>
      <c r="P2687">
        <v>45.76</v>
      </c>
      <c r="Q2687">
        <v>975.13200000000006</v>
      </c>
      <c r="R2687">
        <v>549.12</v>
      </c>
      <c r="S2687">
        <v>426.01200000000006</v>
      </c>
      <c r="T2687">
        <v>0.43687623829389255</v>
      </c>
      <c r="U2687">
        <v>2026</v>
      </c>
      <c r="V2687" t="s">
        <v>90</v>
      </c>
      <c r="W2687">
        <v>12</v>
      </c>
      <c r="X2687" t="s">
        <v>93</v>
      </c>
    </row>
    <row r="2688" spans="1:24">
      <c r="A2688">
        <v>968</v>
      </c>
      <c r="B2688" s="19">
        <v>46384</v>
      </c>
      <c r="C2688">
        <v>2026</v>
      </c>
      <c r="D2688" t="s">
        <v>90</v>
      </c>
      <c r="E2688">
        <v>12</v>
      </c>
      <c r="F2688" t="s">
        <v>93</v>
      </c>
      <c r="G2688" t="s">
        <v>6</v>
      </c>
      <c r="H2688" t="s">
        <v>43</v>
      </c>
      <c r="I2688" t="s">
        <v>19</v>
      </c>
      <c r="J2688" t="s">
        <v>13</v>
      </c>
      <c r="K2688" t="s">
        <v>4</v>
      </c>
      <c r="L2688" t="s">
        <v>30</v>
      </c>
      <c r="M2688">
        <v>1</v>
      </c>
      <c r="N2688">
        <v>103.13</v>
      </c>
      <c r="O2688">
        <v>0.15</v>
      </c>
      <c r="P2688">
        <v>50.06</v>
      </c>
      <c r="Q2688">
        <v>87.660499999999999</v>
      </c>
      <c r="R2688">
        <v>50.06</v>
      </c>
      <c r="S2688">
        <v>37.600499999999997</v>
      </c>
      <c r="T2688">
        <v>0.42893321393329947</v>
      </c>
      <c r="U2688">
        <v>2026</v>
      </c>
      <c r="V2688" t="s">
        <v>90</v>
      </c>
      <c r="W2688">
        <v>12</v>
      </c>
      <c r="X2688" t="s">
        <v>93</v>
      </c>
    </row>
    <row r="2689" spans="1:24">
      <c r="A2689">
        <v>1234</v>
      </c>
      <c r="B2689" s="19">
        <v>46384</v>
      </c>
      <c r="C2689">
        <v>2026</v>
      </c>
      <c r="D2689" t="s">
        <v>90</v>
      </c>
      <c r="E2689">
        <v>12</v>
      </c>
      <c r="F2689" t="s">
        <v>93</v>
      </c>
      <c r="G2689" t="s">
        <v>20</v>
      </c>
      <c r="H2689" t="s">
        <v>47</v>
      </c>
      <c r="I2689" t="s">
        <v>2</v>
      </c>
      <c r="J2689" t="s">
        <v>3</v>
      </c>
      <c r="K2689" t="s">
        <v>4</v>
      </c>
      <c r="L2689" t="s">
        <v>5</v>
      </c>
      <c r="M2689">
        <v>1</v>
      </c>
      <c r="N2689">
        <v>81.39</v>
      </c>
      <c r="O2689">
        <v>0.05</v>
      </c>
      <c r="P2689">
        <v>43.54</v>
      </c>
      <c r="Q2689">
        <v>77.320499999999996</v>
      </c>
      <c r="R2689">
        <v>43.54</v>
      </c>
      <c r="S2689">
        <v>33.780499999999996</v>
      </c>
      <c r="T2689">
        <v>0.43688931137279247</v>
      </c>
      <c r="U2689">
        <v>2026</v>
      </c>
      <c r="V2689" t="s">
        <v>90</v>
      </c>
      <c r="W2689">
        <v>12</v>
      </c>
      <c r="X2689" t="s">
        <v>93</v>
      </c>
    </row>
    <row r="2690" spans="1:24">
      <c r="A2690">
        <v>2061</v>
      </c>
      <c r="B2690" s="19">
        <v>46384</v>
      </c>
      <c r="C2690">
        <v>2026</v>
      </c>
      <c r="D2690" t="s">
        <v>90</v>
      </c>
      <c r="E2690">
        <v>12</v>
      </c>
      <c r="F2690" t="s">
        <v>93</v>
      </c>
      <c r="G2690" t="s">
        <v>0</v>
      </c>
      <c r="H2690" t="s">
        <v>50</v>
      </c>
      <c r="I2690" t="s">
        <v>28</v>
      </c>
      <c r="J2690" t="s">
        <v>3</v>
      </c>
      <c r="K2690" t="s">
        <v>23</v>
      </c>
      <c r="L2690" t="s">
        <v>24</v>
      </c>
      <c r="M2690">
        <v>2</v>
      </c>
      <c r="N2690">
        <v>342.78</v>
      </c>
      <c r="O2690">
        <v>0</v>
      </c>
      <c r="P2690">
        <v>197.89</v>
      </c>
      <c r="Q2690">
        <v>685.56</v>
      </c>
      <c r="R2690">
        <v>395.78</v>
      </c>
      <c r="S2690">
        <v>289.77999999999997</v>
      </c>
      <c r="T2690">
        <v>0.4226909387945621</v>
      </c>
      <c r="U2690">
        <v>2026</v>
      </c>
      <c r="V2690" t="s">
        <v>90</v>
      </c>
      <c r="W2690">
        <v>12</v>
      </c>
      <c r="X2690" t="s">
        <v>93</v>
      </c>
    </row>
    <row r="2691" spans="1:24">
      <c r="A2691">
        <v>2219</v>
      </c>
      <c r="B2691" s="19">
        <v>46384</v>
      </c>
      <c r="C2691">
        <v>2026</v>
      </c>
      <c r="D2691" t="s">
        <v>90</v>
      </c>
      <c r="E2691">
        <v>12</v>
      </c>
      <c r="F2691" t="s">
        <v>93</v>
      </c>
      <c r="G2691" t="s">
        <v>6</v>
      </c>
      <c r="H2691" t="s">
        <v>49</v>
      </c>
      <c r="I2691" t="s">
        <v>2</v>
      </c>
      <c r="J2691" t="s">
        <v>3</v>
      </c>
      <c r="K2691" t="s">
        <v>9</v>
      </c>
      <c r="L2691" t="s">
        <v>17</v>
      </c>
      <c r="M2691">
        <v>1</v>
      </c>
      <c r="N2691">
        <v>147</v>
      </c>
      <c r="O2691">
        <v>0.15</v>
      </c>
      <c r="P2691">
        <v>79.58</v>
      </c>
      <c r="Q2691">
        <v>124.95</v>
      </c>
      <c r="R2691">
        <v>79.58</v>
      </c>
      <c r="S2691">
        <v>45.370000000000005</v>
      </c>
      <c r="T2691">
        <v>0.36310524209683875</v>
      </c>
      <c r="U2691">
        <v>2026</v>
      </c>
      <c r="V2691" t="s">
        <v>90</v>
      </c>
      <c r="W2691">
        <v>12</v>
      </c>
      <c r="X2691" t="s">
        <v>93</v>
      </c>
    </row>
    <row r="2692" spans="1:24">
      <c r="A2692">
        <v>2651</v>
      </c>
      <c r="B2692" s="19">
        <v>46384</v>
      </c>
      <c r="C2692">
        <v>2026</v>
      </c>
      <c r="D2692" t="s">
        <v>90</v>
      </c>
      <c r="E2692">
        <v>12</v>
      </c>
      <c r="F2692" t="s">
        <v>93</v>
      </c>
      <c r="G2692" t="s">
        <v>0</v>
      </c>
      <c r="H2692" t="s">
        <v>50</v>
      </c>
      <c r="I2692" t="s">
        <v>2</v>
      </c>
      <c r="J2692" t="s">
        <v>13</v>
      </c>
      <c r="K2692" t="s">
        <v>14</v>
      </c>
      <c r="L2692" t="s">
        <v>32</v>
      </c>
      <c r="M2692">
        <v>1</v>
      </c>
      <c r="N2692">
        <v>45.69</v>
      </c>
      <c r="O2692">
        <v>0.2</v>
      </c>
      <c r="P2692">
        <v>18.829999999999998</v>
      </c>
      <c r="Q2692">
        <v>36.552</v>
      </c>
      <c r="R2692">
        <v>18.829999999999998</v>
      </c>
      <c r="S2692">
        <v>17.722000000000001</v>
      </c>
      <c r="T2692">
        <v>0.48484351061501429</v>
      </c>
      <c r="U2692">
        <v>2026</v>
      </c>
      <c r="V2692" t="s">
        <v>90</v>
      </c>
      <c r="W2692">
        <v>12</v>
      </c>
      <c r="X2692" t="s">
        <v>93</v>
      </c>
    </row>
    <row r="2693" spans="1:24">
      <c r="A2693">
        <v>3173</v>
      </c>
      <c r="B2693" s="19">
        <v>46384</v>
      </c>
      <c r="C2693">
        <v>2026</v>
      </c>
      <c r="D2693" t="s">
        <v>90</v>
      </c>
      <c r="E2693">
        <v>12</v>
      </c>
      <c r="F2693" t="s">
        <v>93</v>
      </c>
      <c r="G2693" t="s">
        <v>6</v>
      </c>
      <c r="H2693" t="s">
        <v>43</v>
      </c>
      <c r="I2693" t="s">
        <v>28</v>
      </c>
      <c r="J2693" t="s">
        <v>3</v>
      </c>
      <c r="K2693" t="s">
        <v>4</v>
      </c>
      <c r="L2693" t="s">
        <v>26</v>
      </c>
      <c r="M2693">
        <v>1</v>
      </c>
      <c r="N2693">
        <v>39.69</v>
      </c>
      <c r="O2693">
        <v>0</v>
      </c>
      <c r="P2693">
        <v>17.09</v>
      </c>
      <c r="Q2693">
        <v>39.69</v>
      </c>
      <c r="R2693">
        <v>17.09</v>
      </c>
      <c r="S2693">
        <v>22.599999999999998</v>
      </c>
      <c r="T2693">
        <v>0.56941295036533135</v>
      </c>
      <c r="U2693">
        <v>2026</v>
      </c>
      <c r="V2693" t="s">
        <v>90</v>
      </c>
      <c r="W2693">
        <v>12</v>
      </c>
      <c r="X2693" t="s">
        <v>93</v>
      </c>
    </row>
    <row r="2694" spans="1:24">
      <c r="A2694">
        <v>3409</v>
      </c>
      <c r="B2694" s="19">
        <v>46384</v>
      </c>
      <c r="C2694">
        <v>2026</v>
      </c>
      <c r="D2694" t="s">
        <v>90</v>
      </c>
      <c r="E2694">
        <v>12</v>
      </c>
      <c r="F2694" t="s">
        <v>93</v>
      </c>
      <c r="G2694" t="s">
        <v>20</v>
      </c>
      <c r="H2694" t="s">
        <v>21</v>
      </c>
      <c r="I2694" t="s">
        <v>2</v>
      </c>
      <c r="J2694" t="s">
        <v>13</v>
      </c>
      <c r="K2694" t="s">
        <v>23</v>
      </c>
      <c r="L2694" t="s">
        <v>51</v>
      </c>
      <c r="M2694">
        <v>5</v>
      </c>
      <c r="N2694">
        <v>122.42</v>
      </c>
      <c r="O2694">
        <v>0</v>
      </c>
      <c r="P2694">
        <v>60.8</v>
      </c>
      <c r="Q2694">
        <v>612.1</v>
      </c>
      <c r="R2694">
        <v>304</v>
      </c>
      <c r="S2694">
        <v>308.10000000000002</v>
      </c>
      <c r="T2694">
        <v>0.50334912595981052</v>
      </c>
      <c r="U2694">
        <v>2026</v>
      </c>
      <c r="V2694" t="s">
        <v>90</v>
      </c>
      <c r="W2694">
        <v>12</v>
      </c>
      <c r="X2694" t="s">
        <v>93</v>
      </c>
    </row>
    <row r="2695" spans="1:24">
      <c r="A2695">
        <v>3535</v>
      </c>
      <c r="B2695" s="19">
        <v>46384</v>
      </c>
      <c r="C2695">
        <v>2026</v>
      </c>
      <c r="D2695" t="s">
        <v>90</v>
      </c>
      <c r="E2695">
        <v>12</v>
      </c>
      <c r="F2695" t="s">
        <v>93</v>
      </c>
      <c r="G2695" t="s">
        <v>6</v>
      </c>
      <c r="H2695" t="s">
        <v>27</v>
      </c>
      <c r="I2695" t="s">
        <v>19</v>
      </c>
      <c r="J2695" t="s">
        <v>13</v>
      </c>
      <c r="K2695" t="s">
        <v>14</v>
      </c>
      <c r="L2695" t="s">
        <v>15</v>
      </c>
      <c r="M2695">
        <v>1</v>
      </c>
      <c r="N2695">
        <v>37.03</v>
      </c>
      <c r="O2695">
        <v>0.15</v>
      </c>
      <c r="P2695">
        <v>13.53</v>
      </c>
      <c r="Q2695">
        <v>31.4755</v>
      </c>
      <c r="R2695">
        <v>13.53</v>
      </c>
      <c r="S2695">
        <v>17.945500000000003</v>
      </c>
      <c r="T2695">
        <v>0.57014185636447401</v>
      </c>
      <c r="U2695">
        <v>2026</v>
      </c>
      <c r="V2695" t="s">
        <v>90</v>
      </c>
      <c r="W2695">
        <v>12</v>
      </c>
      <c r="X2695" t="s">
        <v>93</v>
      </c>
    </row>
    <row r="2696" spans="1:24">
      <c r="A2696">
        <v>5134</v>
      </c>
      <c r="B2696" s="19">
        <v>46384</v>
      </c>
      <c r="C2696">
        <v>2026</v>
      </c>
      <c r="D2696" t="s">
        <v>90</v>
      </c>
      <c r="E2696">
        <v>12</v>
      </c>
      <c r="F2696" t="s">
        <v>93</v>
      </c>
      <c r="G2696" t="s">
        <v>6</v>
      </c>
      <c r="H2696" t="s">
        <v>49</v>
      </c>
      <c r="I2696" t="s">
        <v>19</v>
      </c>
      <c r="J2696" t="s">
        <v>3</v>
      </c>
      <c r="K2696" t="s">
        <v>9</v>
      </c>
      <c r="L2696" t="s">
        <v>10</v>
      </c>
      <c r="M2696">
        <v>1</v>
      </c>
      <c r="N2696">
        <v>90.99</v>
      </c>
      <c r="O2696">
        <v>0.05</v>
      </c>
      <c r="P2696">
        <v>44.78</v>
      </c>
      <c r="Q2696">
        <v>86.440499999999986</v>
      </c>
      <c r="R2696">
        <v>44.78</v>
      </c>
      <c r="S2696">
        <v>41.660499999999985</v>
      </c>
      <c r="T2696">
        <v>0.48195579618350187</v>
      </c>
      <c r="U2696">
        <v>2026</v>
      </c>
      <c r="V2696" t="s">
        <v>90</v>
      </c>
      <c r="W2696">
        <v>12</v>
      </c>
      <c r="X2696" t="s">
        <v>93</v>
      </c>
    </row>
    <row r="2697" spans="1:24">
      <c r="A2697">
        <v>2011</v>
      </c>
      <c r="B2697" s="19">
        <v>46385</v>
      </c>
      <c r="C2697">
        <v>2026</v>
      </c>
      <c r="D2697" t="s">
        <v>90</v>
      </c>
      <c r="E2697">
        <v>12</v>
      </c>
      <c r="F2697" t="s">
        <v>93</v>
      </c>
      <c r="G2697" t="s">
        <v>6</v>
      </c>
      <c r="H2697" t="s">
        <v>41</v>
      </c>
      <c r="I2697" t="s">
        <v>2</v>
      </c>
      <c r="J2697" t="s">
        <v>3</v>
      </c>
      <c r="K2697" t="s">
        <v>9</v>
      </c>
      <c r="L2697" t="s">
        <v>10</v>
      </c>
      <c r="M2697">
        <v>1</v>
      </c>
      <c r="N2697">
        <v>90.81</v>
      </c>
      <c r="O2697">
        <v>0.1</v>
      </c>
      <c r="P2697">
        <v>46.53</v>
      </c>
      <c r="Q2697">
        <v>81.728999999999999</v>
      </c>
      <c r="R2697">
        <v>46.53</v>
      </c>
      <c r="S2697">
        <v>35.198999999999998</v>
      </c>
      <c r="T2697">
        <v>0.43067944059024332</v>
      </c>
      <c r="U2697">
        <v>2026</v>
      </c>
      <c r="V2697" t="s">
        <v>90</v>
      </c>
      <c r="W2697">
        <v>12</v>
      </c>
      <c r="X2697" t="s">
        <v>93</v>
      </c>
    </row>
    <row r="2698" spans="1:24">
      <c r="A2698">
        <v>2477</v>
      </c>
      <c r="B2698" s="19">
        <v>46385</v>
      </c>
      <c r="C2698">
        <v>2026</v>
      </c>
      <c r="D2698" t="s">
        <v>90</v>
      </c>
      <c r="E2698">
        <v>12</v>
      </c>
      <c r="F2698" t="s">
        <v>93</v>
      </c>
      <c r="G2698" t="s">
        <v>0</v>
      </c>
      <c r="H2698" t="s">
        <v>50</v>
      </c>
      <c r="I2698" t="s">
        <v>19</v>
      </c>
      <c r="J2698" t="s">
        <v>13</v>
      </c>
      <c r="K2698" t="s">
        <v>4</v>
      </c>
      <c r="L2698" t="s">
        <v>26</v>
      </c>
      <c r="M2698">
        <v>1</v>
      </c>
      <c r="N2698">
        <v>41.28</v>
      </c>
      <c r="O2698">
        <v>0.15</v>
      </c>
      <c r="P2698">
        <v>16.41</v>
      </c>
      <c r="Q2698">
        <v>35.088000000000001</v>
      </c>
      <c r="R2698">
        <v>16.41</v>
      </c>
      <c r="S2698">
        <v>18.678000000000001</v>
      </c>
      <c r="T2698">
        <v>0.53231874145006841</v>
      </c>
      <c r="U2698">
        <v>2026</v>
      </c>
      <c r="V2698" t="s">
        <v>90</v>
      </c>
      <c r="W2698">
        <v>12</v>
      </c>
      <c r="X2698" t="s">
        <v>93</v>
      </c>
    </row>
    <row r="2699" spans="1:24">
      <c r="A2699">
        <v>2745</v>
      </c>
      <c r="B2699" s="19">
        <v>46385</v>
      </c>
      <c r="C2699">
        <v>2026</v>
      </c>
      <c r="D2699" t="s">
        <v>90</v>
      </c>
      <c r="E2699">
        <v>12</v>
      </c>
      <c r="F2699" t="s">
        <v>93</v>
      </c>
      <c r="G2699" t="s">
        <v>20</v>
      </c>
      <c r="H2699" t="s">
        <v>47</v>
      </c>
      <c r="I2699" t="s">
        <v>28</v>
      </c>
      <c r="J2699" t="s">
        <v>16</v>
      </c>
      <c r="K2699" t="s">
        <v>14</v>
      </c>
      <c r="L2699" t="s">
        <v>32</v>
      </c>
      <c r="M2699">
        <v>1</v>
      </c>
      <c r="N2699">
        <v>46.07</v>
      </c>
      <c r="O2699">
        <v>0</v>
      </c>
      <c r="P2699">
        <v>18.420000000000002</v>
      </c>
      <c r="Q2699">
        <v>46.07</v>
      </c>
      <c r="R2699">
        <v>18.420000000000002</v>
      </c>
      <c r="S2699">
        <v>27.65</v>
      </c>
      <c r="T2699">
        <v>0.60017364879531143</v>
      </c>
      <c r="U2699">
        <v>2026</v>
      </c>
      <c r="V2699" t="s">
        <v>90</v>
      </c>
      <c r="W2699">
        <v>12</v>
      </c>
      <c r="X2699" t="s">
        <v>93</v>
      </c>
    </row>
    <row r="2700" spans="1:24">
      <c r="A2700">
        <v>4427</v>
      </c>
      <c r="B2700" s="19">
        <v>46385</v>
      </c>
      <c r="C2700">
        <v>2026</v>
      </c>
      <c r="D2700" t="s">
        <v>90</v>
      </c>
      <c r="E2700">
        <v>12</v>
      </c>
      <c r="F2700" t="s">
        <v>93</v>
      </c>
      <c r="G2700" t="s">
        <v>6</v>
      </c>
      <c r="H2700" t="s">
        <v>43</v>
      </c>
      <c r="I2700" t="s">
        <v>19</v>
      </c>
      <c r="J2700" t="s">
        <v>16</v>
      </c>
      <c r="K2700" t="s">
        <v>9</v>
      </c>
      <c r="L2700" t="s">
        <v>17</v>
      </c>
      <c r="M2700">
        <v>1</v>
      </c>
      <c r="N2700">
        <v>147.29</v>
      </c>
      <c r="O2700">
        <v>0.1</v>
      </c>
      <c r="P2700">
        <v>78.2</v>
      </c>
      <c r="Q2700">
        <v>132.56100000000001</v>
      </c>
      <c r="R2700">
        <v>78.2</v>
      </c>
      <c r="S2700">
        <v>54.361000000000004</v>
      </c>
      <c r="T2700">
        <v>0.4100829052285363</v>
      </c>
      <c r="U2700">
        <v>2026</v>
      </c>
      <c r="V2700" t="s">
        <v>90</v>
      </c>
      <c r="W2700">
        <v>12</v>
      </c>
      <c r="X2700" t="s">
        <v>93</v>
      </c>
    </row>
    <row r="2701" spans="1:24">
      <c r="A2701">
        <v>377</v>
      </c>
      <c r="B2701" s="19">
        <v>46386</v>
      </c>
      <c r="C2701">
        <v>2026</v>
      </c>
      <c r="D2701" t="s">
        <v>90</v>
      </c>
      <c r="E2701">
        <v>12</v>
      </c>
      <c r="F2701" t="s">
        <v>93</v>
      </c>
      <c r="G2701" t="s">
        <v>20</v>
      </c>
      <c r="H2701" t="s">
        <v>47</v>
      </c>
      <c r="I2701" t="s">
        <v>2</v>
      </c>
      <c r="J2701" t="s">
        <v>13</v>
      </c>
      <c r="K2701" t="s">
        <v>4</v>
      </c>
      <c r="L2701" t="s">
        <v>26</v>
      </c>
      <c r="M2701">
        <v>1</v>
      </c>
      <c r="N2701">
        <v>40.82</v>
      </c>
      <c r="O2701">
        <v>0.1</v>
      </c>
      <c r="P2701">
        <v>17.2</v>
      </c>
      <c r="Q2701">
        <v>36.738</v>
      </c>
      <c r="R2701">
        <v>17.2</v>
      </c>
      <c r="S2701">
        <v>19.538</v>
      </c>
      <c r="T2701">
        <v>0.53181991398551909</v>
      </c>
      <c r="U2701">
        <v>2026</v>
      </c>
      <c r="V2701" t="s">
        <v>90</v>
      </c>
      <c r="W2701">
        <v>12</v>
      </c>
      <c r="X2701" t="s">
        <v>93</v>
      </c>
    </row>
    <row r="2702" spans="1:24">
      <c r="A2702">
        <v>1530</v>
      </c>
      <c r="B2702" s="19">
        <v>46386</v>
      </c>
      <c r="C2702">
        <v>2026</v>
      </c>
      <c r="D2702" t="s">
        <v>90</v>
      </c>
      <c r="E2702">
        <v>12</v>
      </c>
      <c r="F2702" t="s">
        <v>93</v>
      </c>
      <c r="G2702" t="s">
        <v>20</v>
      </c>
      <c r="H2702" t="s">
        <v>31</v>
      </c>
      <c r="I2702" t="s">
        <v>2</v>
      </c>
      <c r="J2702" t="s">
        <v>13</v>
      </c>
      <c r="K2702" t="s">
        <v>34</v>
      </c>
      <c r="L2702" t="s">
        <v>45</v>
      </c>
      <c r="M2702">
        <v>3</v>
      </c>
      <c r="N2702">
        <v>50.72</v>
      </c>
      <c r="O2702">
        <v>0</v>
      </c>
      <c r="P2702">
        <v>22.3</v>
      </c>
      <c r="Q2702">
        <v>152.16</v>
      </c>
      <c r="R2702">
        <v>66.900000000000006</v>
      </c>
      <c r="S2702">
        <v>85.259999999999991</v>
      </c>
      <c r="T2702">
        <v>0.56033123028391163</v>
      </c>
      <c r="U2702">
        <v>2026</v>
      </c>
      <c r="V2702" t="s">
        <v>90</v>
      </c>
      <c r="W2702">
        <v>12</v>
      </c>
      <c r="X2702" t="s">
        <v>93</v>
      </c>
    </row>
    <row r="2703" spans="1:24">
      <c r="A2703">
        <v>2135</v>
      </c>
      <c r="B2703" s="19">
        <v>46386</v>
      </c>
      <c r="C2703">
        <v>2026</v>
      </c>
      <c r="D2703" t="s">
        <v>90</v>
      </c>
      <c r="E2703">
        <v>12</v>
      </c>
      <c r="F2703" t="s">
        <v>93</v>
      </c>
      <c r="G2703" t="s">
        <v>6</v>
      </c>
      <c r="H2703" t="s">
        <v>43</v>
      </c>
      <c r="I2703" t="s">
        <v>28</v>
      </c>
      <c r="J2703" t="s">
        <v>16</v>
      </c>
      <c r="K2703" t="s">
        <v>23</v>
      </c>
      <c r="L2703" t="s">
        <v>29</v>
      </c>
      <c r="M2703">
        <v>3</v>
      </c>
      <c r="N2703">
        <v>194.7</v>
      </c>
      <c r="O2703">
        <v>0.1</v>
      </c>
      <c r="P2703">
        <v>102.62</v>
      </c>
      <c r="Q2703">
        <v>525.68999999999994</v>
      </c>
      <c r="R2703">
        <v>307.86</v>
      </c>
      <c r="S2703">
        <v>217.82999999999993</v>
      </c>
      <c r="T2703">
        <v>0.41436968555612613</v>
      </c>
      <c r="U2703">
        <v>2026</v>
      </c>
      <c r="V2703" t="s">
        <v>90</v>
      </c>
      <c r="W2703">
        <v>12</v>
      </c>
      <c r="X2703" t="s">
        <v>93</v>
      </c>
    </row>
    <row r="2704" spans="1:24">
      <c r="A2704">
        <v>2916</v>
      </c>
      <c r="B2704" s="19">
        <v>46386</v>
      </c>
      <c r="C2704">
        <v>2026</v>
      </c>
      <c r="D2704" t="s">
        <v>90</v>
      </c>
      <c r="E2704">
        <v>12</v>
      </c>
      <c r="F2704" t="s">
        <v>93</v>
      </c>
      <c r="G2704" t="s">
        <v>6</v>
      </c>
      <c r="H2704" t="s">
        <v>27</v>
      </c>
      <c r="I2704" t="s">
        <v>19</v>
      </c>
      <c r="J2704" t="s">
        <v>13</v>
      </c>
      <c r="K2704" t="s">
        <v>14</v>
      </c>
      <c r="L2704" t="s">
        <v>15</v>
      </c>
      <c r="M2704">
        <v>1</v>
      </c>
      <c r="N2704">
        <v>36.64</v>
      </c>
      <c r="O2704">
        <v>0.05</v>
      </c>
      <c r="P2704">
        <v>13.59</v>
      </c>
      <c r="Q2704">
        <v>34.808</v>
      </c>
      <c r="R2704">
        <v>13.59</v>
      </c>
      <c r="S2704">
        <v>21.218</v>
      </c>
      <c r="T2704">
        <v>0.60957251206619167</v>
      </c>
      <c r="U2704">
        <v>2026</v>
      </c>
      <c r="V2704" t="s">
        <v>90</v>
      </c>
      <c r="W2704">
        <v>12</v>
      </c>
      <c r="X2704" t="s">
        <v>93</v>
      </c>
    </row>
    <row r="2705" spans="1:24">
      <c r="A2705">
        <v>3449</v>
      </c>
      <c r="B2705" s="19">
        <v>46386</v>
      </c>
      <c r="C2705">
        <v>2026</v>
      </c>
      <c r="D2705" t="s">
        <v>90</v>
      </c>
      <c r="E2705">
        <v>12</v>
      </c>
      <c r="F2705" t="s">
        <v>93</v>
      </c>
      <c r="G2705" t="s">
        <v>11</v>
      </c>
      <c r="H2705" t="s">
        <v>39</v>
      </c>
      <c r="I2705" t="s">
        <v>28</v>
      </c>
      <c r="J2705" t="s">
        <v>3</v>
      </c>
      <c r="K2705" t="s">
        <v>23</v>
      </c>
      <c r="L2705" t="s">
        <v>29</v>
      </c>
      <c r="M2705">
        <v>6</v>
      </c>
      <c r="N2705">
        <v>192.9</v>
      </c>
      <c r="O2705">
        <v>0.2</v>
      </c>
      <c r="P2705">
        <v>106.89</v>
      </c>
      <c r="Q2705">
        <v>925.92000000000007</v>
      </c>
      <c r="R2705">
        <v>641.34</v>
      </c>
      <c r="S2705">
        <v>284.58000000000004</v>
      </c>
      <c r="T2705">
        <v>0.30734836702954899</v>
      </c>
      <c r="U2705">
        <v>2026</v>
      </c>
      <c r="V2705" t="s">
        <v>90</v>
      </c>
      <c r="W2705">
        <v>12</v>
      </c>
      <c r="X2705" t="s">
        <v>93</v>
      </c>
    </row>
    <row r="2706" spans="1:24">
      <c r="A2706">
        <v>3498</v>
      </c>
      <c r="B2706" s="19">
        <v>46386</v>
      </c>
      <c r="C2706">
        <v>2026</v>
      </c>
      <c r="D2706" t="s">
        <v>90</v>
      </c>
      <c r="E2706">
        <v>12</v>
      </c>
      <c r="F2706" t="s">
        <v>93</v>
      </c>
      <c r="G2706" t="s">
        <v>20</v>
      </c>
      <c r="H2706" t="s">
        <v>31</v>
      </c>
      <c r="I2706" t="s">
        <v>28</v>
      </c>
      <c r="J2706" t="s">
        <v>3</v>
      </c>
      <c r="K2706" t="s">
        <v>9</v>
      </c>
      <c r="L2706" t="s">
        <v>46</v>
      </c>
      <c r="M2706">
        <v>2</v>
      </c>
      <c r="N2706">
        <v>71.56</v>
      </c>
      <c r="O2706">
        <v>0.1</v>
      </c>
      <c r="P2706">
        <v>32.99</v>
      </c>
      <c r="Q2706">
        <v>128.80800000000002</v>
      </c>
      <c r="R2706">
        <v>65.98</v>
      </c>
      <c r="S2706">
        <v>62.828000000000017</v>
      </c>
      <c r="T2706">
        <v>0.4877647351096206</v>
      </c>
      <c r="U2706">
        <v>2026</v>
      </c>
      <c r="V2706" t="s">
        <v>90</v>
      </c>
      <c r="W2706">
        <v>12</v>
      </c>
      <c r="X2706" t="s">
        <v>93</v>
      </c>
    </row>
    <row r="2707" spans="1:24">
      <c r="A2707">
        <v>4851</v>
      </c>
      <c r="B2707" s="19">
        <v>46386</v>
      </c>
      <c r="C2707">
        <v>2026</v>
      </c>
      <c r="D2707" t="s">
        <v>90</v>
      </c>
      <c r="E2707">
        <v>12</v>
      </c>
      <c r="F2707" t="s">
        <v>93</v>
      </c>
      <c r="G2707" t="s">
        <v>20</v>
      </c>
      <c r="H2707" t="s">
        <v>47</v>
      </c>
      <c r="I2707" t="s">
        <v>28</v>
      </c>
      <c r="J2707" t="s">
        <v>13</v>
      </c>
      <c r="K2707" t="s">
        <v>4</v>
      </c>
      <c r="L2707" t="s">
        <v>26</v>
      </c>
      <c r="M2707">
        <v>1</v>
      </c>
      <c r="N2707">
        <v>40.270000000000003</v>
      </c>
      <c r="O2707">
        <v>0.1</v>
      </c>
      <c r="P2707">
        <v>16.63</v>
      </c>
      <c r="Q2707">
        <v>36.243000000000002</v>
      </c>
      <c r="R2707">
        <v>16.63</v>
      </c>
      <c r="S2707">
        <v>19.613000000000003</v>
      </c>
      <c r="T2707">
        <v>0.54115277432883602</v>
      </c>
      <c r="U2707">
        <v>2026</v>
      </c>
      <c r="V2707" t="s">
        <v>90</v>
      </c>
      <c r="W2707">
        <v>12</v>
      </c>
      <c r="X2707" t="s">
        <v>93</v>
      </c>
    </row>
    <row r="2708" spans="1:24">
      <c r="A2708">
        <v>4926</v>
      </c>
      <c r="B2708" s="19">
        <v>46386</v>
      </c>
      <c r="C2708">
        <v>2026</v>
      </c>
      <c r="D2708" t="s">
        <v>90</v>
      </c>
      <c r="E2708">
        <v>12</v>
      </c>
      <c r="F2708" t="s">
        <v>93</v>
      </c>
      <c r="G2708" t="s">
        <v>20</v>
      </c>
      <c r="H2708" t="s">
        <v>31</v>
      </c>
      <c r="I2708" t="s">
        <v>19</v>
      </c>
      <c r="J2708" t="s">
        <v>16</v>
      </c>
      <c r="K2708" t="s">
        <v>4</v>
      </c>
      <c r="L2708" t="s">
        <v>5</v>
      </c>
      <c r="M2708">
        <v>6</v>
      </c>
      <c r="N2708">
        <v>81.180000000000007</v>
      </c>
      <c r="O2708">
        <v>0.05</v>
      </c>
      <c r="P2708">
        <v>43.3</v>
      </c>
      <c r="Q2708">
        <v>462.726</v>
      </c>
      <c r="R2708">
        <v>259.79999999999995</v>
      </c>
      <c r="S2708">
        <v>202.92600000000004</v>
      </c>
      <c r="T2708">
        <v>0.43854462468069666</v>
      </c>
      <c r="U2708">
        <v>2026</v>
      </c>
      <c r="V2708" t="s">
        <v>90</v>
      </c>
      <c r="W2708">
        <v>12</v>
      </c>
      <c r="X2708" t="s">
        <v>93</v>
      </c>
    </row>
    <row r="2709" spans="1:24">
      <c r="A2709">
        <v>5035</v>
      </c>
      <c r="B2709" s="19">
        <v>46386</v>
      </c>
      <c r="C2709">
        <v>2026</v>
      </c>
      <c r="D2709" t="s">
        <v>90</v>
      </c>
      <c r="E2709">
        <v>12</v>
      </c>
      <c r="F2709" t="s">
        <v>93</v>
      </c>
      <c r="G2709" t="s">
        <v>6</v>
      </c>
      <c r="H2709" t="s">
        <v>43</v>
      </c>
      <c r="I2709" t="s">
        <v>2</v>
      </c>
      <c r="J2709" t="s">
        <v>13</v>
      </c>
      <c r="K2709" t="s">
        <v>4</v>
      </c>
      <c r="L2709" t="s">
        <v>30</v>
      </c>
      <c r="M2709">
        <v>2</v>
      </c>
      <c r="N2709">
        <v>101.73</v>
      </c>
      <c r="O2709">
        <v>0.1</v>
      </c>
      <c r="P2709">
        <v>49.3</v>
      </c>
      <c r="Q2709">
        <v>183.114</v>
      </c>
      <c r="R2709">
        <v>98.6</v>
      </c>
      <c r="S2709">
        <v>84.51400000000001</v>
      </c>
      <c r="T2709">
        <v>0.46153762137247839</v>
      </c>
      <c r="U2709">
        <v>2026</v>
      </c>
      <c r="V2709" t="s">
        <v>90</v>
      </c>
      <c r="W2709">
        <v>12</v>
      </c>
      <c r="X2709" t="s">
        <v>93</v>
      </c>
    </row>
    <row r="2710" spans="1:24">
      <c r="A2710">
        <v>5135</v>
      </c>
      <c r="B2710" s="19">
        <v>46386</v>
      </c>
      <c r="C2710">
        <v>2026</v>
      </c>
      <c r="D2710" t="s">
        <v>90</v>
      </c>
      <c r="E2710">
        <v>12</v>
      </c>
      <c r="F2710" t="s">
        <v>93</v>
      </c>
      <c r="G2710" t="s">
        <v>11</v>
      </c>
      <c r="H2710" t="s">
        <v>39</v>
      </c>
      <c r="I2710" t="s">
        <v>2</v>
      </c>
      <c r="J2710" t="s">
        <v>13</v>
      </c>
      <c r="K2710" t="s">
        <v>4</v>
      </c>
      <c r="L2710" t="s">
        <v>22</v>
      </c>
      <c r="M2710">
        <v>5</v>
      </c>
      <c r="N2710">
        <v>51.78</v>
      </c>
      <c r="O2710">
        <v>0.15</v>
      </c>
      <c r="P2710">
        <v>22.37</v>
      </c>
      <c r="Q2710">
        <v>220.06499999999997</v>
      </c>
      <c r="R2710">
        <v>111.85000000000001</v>
      </c>
      <c r="S2710">
        <v>108.21499999999996</v>
      </c>
      <c r="T2710">
        <v>0.49174107650012483</v>
      </c>
      <c r="U2710">
        <v>2026</v>
      </c>
      <c r="V2710" t="s">
        <v>90</v>
      </c>
      <c r="W2710">
        <v>12</v>
      </c>
      <c r="X2710" t="s">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E33B-7D79-496A-8513-7AF5A1EFFCFC}">
  <dimension ref="A3:S26"/>
  <sheetViews>
    <sheetView tabSelected="1" topLeftCell="C1" workbookViewId="0">
      <selection activeCell="F9" sqref="F9:F25"/>
      <pivotSelection pane="bottomRight" showHeader="1" axis="axisRow" activeRow="8" activeCol="5" previousRow="8" previousCol="5" click="1" r:id="rId4">
        <pivotArea dataOnly="0" labelOnly="1" fieldPosition="0">
          <references count="1">
            <reference field="7" count="0"/>
          </references>
        </pivotArea>
      </pivotSelection>
    </sheetView>
  </sheetViews>
  <sheetFormatPr defaultRowHeight="14.4"/>
  <cols>
    <col min="1" max="1" width="14.109375" bestFit="1" customWidth="1"/>
    <col min="2" max="2" width="12.44140625" bestFit="1" customWidth="1"/>
    <col min="3" max="3" width="15.21875" bestFit="1" customWidth="1"/>
    <col min="4" max="4" width="16.77734375" bestFit="1" customWidth="1"/>
    <col min="6" max="6" width="13.5546875" bestFit="1" customWidth="1"/>
    <col min="7" max="7" width="12.44140625" bestFit="1" customWidth="1"/>
    <col min="8" max="8" width="15.5546875" bestFit="1" customWidth="1"/>
    <col min="9" max="9" width="12.77734375" bestFit="1" customWidth="1"/>
    <col min="10" max="10" width="12.44140625" bestFit="1" customWidth="1"/>
    <col min="11" max="11" width="9.88671875" bestFit="1" customWidth="1"/>
    <col min="12" max="12" width="14.33203125" bestFit="1" customWidth="1"/>
    <col min="13" max="13" width="12.44140625" bestFit="1" customWidth="1"/>
    <col min="15" max="15" width="13.5546875" bestFit="1" customWidth="1"/>
    <col min="16" max="16" width="12.44140625" bestFit="1" customWidth="1"/>
  </cols>
  <sheetData>
    <row r="3" spans="1:19">
      <c r="A3" t="s">
        <v>77</v>
      </c>
      <c r="D3" t="s">
        <v>95</v>
      </c>
      <c r="F3" t="s">
        <v>96</v>
      </c>
      <c r="H3" t="s">
        <v>97</v>
      </c>
      <c r="K3" t="s">
        <v>98</v>
      </c>
      <c r="M3" t="s">
        <v>99</v>
      </c>
    </row>
    <row r="4" spans="1:19">
      <c r="A4" s="26">
        <v>645223.1794999995</v>
      </c>
      <c r="D4" s="18">
        <v>296384.2495000005</v>
      </c>
      <c r="F4" s="22">
        <f>D4/A4</f>
        <v>0.45935152194884954</v>
      </c>
      <c r="H4" s="23">
        <v>6698</v>
      </c>
      <c r="K4" s="13">
        <v>2707</v>
      </c>
      <c r="M4" s="18">
        <v>348838.93000000058</v>
      </c>
    </row>
    <row r="8" spans="1:19">
      <c r="A8" s="21" t="s">
        <v>100</v>
      </c>
      <c r="B8" t="s">
        <v>102</v>
      </c>
      <c r="C8" t="s">
        <v>103</v>
      </c>
      <c r="F8" s="21" t="s">
        <v>100</v>
      </c>
      <c r="G8" t="s">
        <v>102</v>
      </c>
      <c r="I8" s="21" t="s">
        <v>100</v>
      </c>
      <c r="J8" t="s">
        <v>102</v>
      </c>
      <c r="L8" s="21" t="s">
        <v>100</v>
      </c>
      <c r="M8" t="s">
        <v>102</v>
      </c>
      <c r="O8" s="21" t="s">
        <v>100</v>
      </c>
      <c r="P8" t="s">
        <v>102</v>
      </c>
      <c r="R8" t="str">
        <f>O8</f>
        <v>Row Labels</v>
      </c>
      <c r="S8" t="str">
        <f>P8</f>
        <v>Total Revenue</v>
      </c>
    </row>
    <row r="9" spans="1:19">
      <c r="A9" s="27" t="s">
        <v>79</v>
      </c>
      <c r="B9" s="28">
        <v>39091.819499999998</v>
      </c>
      <c r="C9" s="28">
        <v>17596.939500000004</v>
      </c>
      <c r="F9" s="27" t="s">
        <v>27</v>
      </c>
      <c r="G9" s="26">
        <v>32754.26549999999</v>
      </c>
      <c r="I9" s="27" t="s">
        <v>8</v>
      </c>
      <c r="J9" s="26">
        <v>179633.50449999995</v>
      </c>
      <c r="L9" s="27" t="s">
        <v>6</v>
      </c>
      <c r="M9" s="26">
        <v>191158.65549999985</v>
      </c>
      <c r="O9" s="27" t="s">
        <v>27</v>
      </c>
      <c r="P9" s="26">
        <v>32754.26549999999</v>
      </c>
      <c r="R9" t="str">
        <f t="shared" ref="R9:R25" si="0">O9</f>
        <v>Austria</v>
      </c>
      <c r="S9">
        <f t="shared" ref="S9:S25" si="1">P9</f>
        <v>32754.26549999999</v>
      </c>
    </row>
    <row r="10" spans="1:19">
      <c r="A10" s="27" t="s">
        <v>80</v>
      </c>
      <c r="B10" s="28">
        <v>35647.71699999999</v>
      </c>
      <c r="C10" s="28">
        <v>16561.507000000001</v>
      </c>
      <c r="F10" s="27" t="s">
        <v>21</v>
      </c>
      <c r="G10" s="26">
        <v>26318.221999999987</v>
      </c>
      <c r="I10" s="27" t="s">
        <v>28</v>
      </c>
      <c r="J10" s="26">
        <v>92836.006999999969</v>
      </c>
      <c r="L10" s="27" t="s">
        <v>11</v>
      </c>
      <c r="M10" s="26">
        <v>131488.62350000007</v>
      </c>
      <c r="O10" s="27" t="s">
        <v>21</v>
      </c>
      <c r="P10" s="26">
        <v>26318.221999999987</v>
      </c>
      <c r="R10" t="str">
        <f t="shared" si="0"/>
        <v>Belgium</v>
      </c>
      <c r="S10">
        <f t="shared" si="1"/>
        <v>26318.221999999987</v>
      </c>
    </row>
    <row r="11" spans="1:19">
      <c r="A11" s="27" t="s">
        <v>81</v>
      </c>
      <c r="B11" s="28">
        <v>44696.898499999996</v>
      </c>
      <c r="C11" s="28">
        <v>21465.038499999991</v>
      </c>
      <c r="F11" s="27" t="s">
        <v>7</v>
      </c>
      <c r="G11" s="26">
        <v>23348.653999999995</v>
      </c>
      <c r="I11" s="27" t="s">
        <v>2</v>
      </c>
      <c r="J11" s="26">
        <v>260307.05699999991</v>
      </c>
      <c r="L11" s="27" t="s">
        <v>0</v>
      </c>
      <c r="M11" s="26">
        <v>124535.48550000002</v>
      </c>
      <c r="O11" s="27" t="s">
        <v>7</v>
      </c>
      <c r="P11" s="26">
        <v>23348.653999999995</v>
      </c>
      <c r="R11" t="str">
        <f t="shared" si="0"/>
        <v>Czechia</v>
      </c>
      <c r="S11">
        <f t="shared" si="1"/>
        <v>23348.653999999995</v>
      </c>
    </row>
    <row r="12" spans="1:19">
      <c r="A12" s="27" t="s">
        <v>83</v>
      </c>
      <c r="B12" s="28">
        <v>54688.639000000017</v>
      </c>
      <c r="C12" s="28">
        <v>25283.649000000012</v>
      </c>
      <c r="F12" s="27" t="s">
        <v>25</v>
      </c>
      <c r="G12" s="26">
        <v>28462.138000000006</v>
      </c>
      <c r="I12" s="27" t="s">
        <v>19</v>
      </c>
      <c r="J12" s="26">
        <v>112446.61100000008</v>
      </c>
      <c r="L12" s="27" t="s">
        <v>20</v>
      </c>
      <c r="M12" s="26">
        <v>198040.41499999989</v>
      </c>
      <c r="O12" s="27" t="s">
        <v>25</v>
      </c>
      <c r="P12" s="26">
        <v>28462.138000000006</v>
      </c>
      <c r="R12" t="str">
        <f t="shared" si="0"/>
        <v>Denmark</v>
      </c>
      <c r="S12">
        <f t="shared" si="1"/>
        <v>28462.138000000006</v>
      </c>
    </row>
    <row r="13" spans="1:19">
      <c r="A13" s="27" t="s">
        <v>84</v>
      </c>
      <c r="B13" s="28">
        <v>58235.185000000005</v>
      </c>
      <c r="C13" s="28">
        <v>27301.534999999993</v>
      </c>
      <c r="F13" s="27" t="s">
        <v>39</v>
      </c>
      <c r="G13" s="26">
        <v>24075.482</v>
      </c>
      <c r="I13" s="27" t="s">
        <v>101</v>
      </c>
      <c r="J13" s="26">
        <v>645223.17949999985</v>
      </c>
      <c r="L13" s="27" t="s">
        <v>101</v>
      </c>
      <c r="M13" s="26">
        <v>645223.17949999985</v>
      </c>
      <c r="O13" s="27" t="s">
        <v>39</v>
      </c>
      <c r="P13" s="26">
        <v>24075.482</v>
      </c>
      <c r="R13" t="str">
        <f t="shared" si="0"/>
        <v>Finland</v>
      </c>
      <c r="S13">
        <f t="shared" si="1"/>
        <v>24075.482</v>
      </c>
    </row>
    <row r="14" spans="1:19">
      <c r="A14" s="27" t="s">
        <v>85</v>
      </c>
      <c r="B14" s="28">
        <v>69504.337000000014</v>
      </c>
      <c r="C14" s="28">
        <v>31109.926999999985</v>
      </c>
      <c r="F14" s="27" t="s">
        <v>47</v>
      </c>
      <c r="G14" s="26">
        <v>55102.048500000012</v>
      </c>
      <c r="O14" s="27" t="s">
        <v>47</v>
      </c>
      <c r="P14" s="26">
        <v>55102.048500000012</v>
      </c>
      <c r="R14" t="str">
        <f t="shared" si="0"/>
        <v>France</v>
      </c>
      <c r="S14">
        <f t="shared" si="1"/>
        <v>55102.048500000012</v>
      </c>
    </row>
    <row r="15" spans="1:19">
      <c r="A15" s="27" t="s">
        <v>87</v>
      </c>
      <c r="B15" s="28">
        <v>66442.23599999999</v>
      </c>
      <c r="C15" s="28">
        <v>31035.085999999967</v>
      </c>
      <c r="F15" s="27" t="s">
        <v>43</v>
      </c>
      <c r="G15" s="26">
        <v>70034.105500000005</v>
      </c>
      <c r="O15" s="27" t="s">
        <v>43</v>
      </c>
      <c r="P15" s="26">
        <v>70034.105500000005</v>
      </c>
      <c r="R15" t="str">
        <f t="shared" si="0"/>
        <v>Germany</v>
      </c>
      <c r="S15">
        <f t="shared" si="1"/>
        <v>70034.105500000005</v>
      </c>
    </row>
    <row r="16" spans="1:19">
      <c r="A16" s="27" t="s">
        <v>88</v>
      </c>
      <c r="B16" s="28">
        <v>57609.044499999975</v>
      </c>
      <c r="C16" s="28">
        <v>27126.764499999972</v>
      </c>
      <c r="F16" s="27" t="s">
        <v>18</v>
      </c>
      <c r="G16" s="26">
        <v>16596.517499999994</v>
      </c>
      <c r="O16" s="27" t="s">
        <v>18</v>
      </c>
      <c r="P16" s="26">
        <v>16596.517499999994</v>
      </c>
      <c r="R16" t="str">
        <f t="shared" si="0"/>
        <v>Ireland</v>
      </c>
      <c r="S16">
        <f t="shared" si="1"/>
        <v>16596.517499999994</v>
      </c>
    </row>
    <row r="17" spans="1:19">
      <c r="A17" s="27" t="s">
        <v>89</v>
      </c>
      <c r="B17" s="28">
        <v>53609.278500000037</v>
      </c>
      <c r="C17" s="28">
        <v>25001.058499999999</v>
      </c>
      <c r="F17" s="27" t="s">
        <v>50</v>
      </c>
      <c r="G17" s="26">
        <v>50319.473499999986</v>
      </c>
      <c r="O17" s="27" t="s">
        <v>50</v>
      </c>
      <c r="P17" s="26">
        <v>50319.473499999986</v>
      </c>
      <c r="R17" t="str">
        <f t="shared" si="0"/>
        <v>Italy</v>
      </c>
      <c r="S17">
        <f t="shared" si="1"/>
        <v>50319.473499999986</v>
      </c>
    </row>
    <row r="18" spans="1:19">
      <c r="A18" s="27" t="s">
        <v>91</v>
      </c>
      <c r="B18" s="28">
        <v>49147.535000000003</v>
      </c>
      <c r="C18" s="28">
        <v>22793.035</v>
      </c>
      <c r="F18" s="27" t="s">
        <v>31</v>
      </c>
      <c r="G18" s="26">
        <v>42192.776500000007</v>
      </c>
      <c r="O18" s="27" t="s">
        <v>31</v>
      </c>
      <c r="P18" s="26">
        <v>42192.776500000007</v>
      </c>
      <c r="R18" t="str">
        <f t="shared" si="0"/>
        <v>Netherlands</v>
      </c>
      <c r="S18">
        <f t="shared" si="1"/>
        <v>42192.776500000007</v>
      </c>
    </row>
    <row r="19" spans="1:19">
      <c r="A19" s="27" t="s">
        <v>92</v>
      </c>
      <c r="B19" s="28">
        <v>65523.639499999968</v>
      </c>
      <c r="C19" s="28">
        <v>28666.869500000012</v>
      </c>
      <c r="F19" s="27" t="s">
        <v>52</v>
      </c>
      <c r="G19" s="26">
        <v>26376.673999999999</v>
      </c>
      <c r="O19" s="27" t="s">
        <v>52</v>
      </c>
      <c r="P19" s="26">
        <v>26376.673999999999</v>
      </c>
      <c r="R19" t="str">
        <f t="shared" si="0"/>
        <v>Norway</v>
      </c>
      <c r="S19">
        <f t="shared" si="1"/>
        <v>26376.673999999999</v>
      </c>
    </row>
    <row r="20" spans="1:19">
      <c r="A20" s="27" t="s">
        <v>93</v>
      </c>
      <c r="B20" s="28">
        <v>51026.850000000006</v>
      </c>
      <c r="C20" s="28">
        <v>22442.840000000007</v>
      </c>
      <c r="F20" s="27" t="s">
        <v>49</v>
      </c>
      <c r="G20" s="26">
        <v>40290.002</v>
      </c>
      <c r="O20" s="27" t="s">
        <v>49</v>
      </c>
      <c r="P20" s="26">
        <v>40290.002</v>
      </c>
      <c r="R20" t="str">
        <f t="shared" si="0"/>
        <v>Poland</v>
      </c>
      <c r="S20">
        <f t="shared" si="1"/>
        <v>40290.002</v>
      </c>
    </row>
    <row r="21" spans="1:19">
      <c r="A21" s="27" t="s">
        <v>101</v>
      </c>
      <c r="B21" s="26">
        <v>645223.17949999985</v>
      </c>
      <c r="C21" s="26">
        <v>296384.24949999998</v>
      </c>
      <c r="F21" s="27" t="s">
        <v>36</v>
      </c>
      <c r="G21" s="26">
        <v>27591.421000000006</v>
      </c>
      <c r="O21" s="27" t="s">
        <v>36</v>
      </c>
      <c r="P21" s="26">
        <v>27591.421000000006</v>
      </c>
      <c r="R21" t="str">
        <f t="shared" si="0"/>
        <v>Portugal</v>
      </c>
      <c r="S21">
        <f t="shared" si="1"/>
        <v>27591.421000000006</v>
      </c>
    </row>
    <row r="22" spans="1:19">
      <c r="F22" s="27" t="s">
        <v>1</v>
      </c>
      <c r="G22" s="26">
        <v>46624.590999999986</v>
      </c>
      <c r="O22" s="27" t="s">
        <v>1</v>
      </c>
      <c r="P22" s="26">
        <v>46624.590999999986</v>
      </c>
      <c r="R22" t="str">
        <f t="shared" si="0"/>
        <v>Spain</v>
      </c>
      <c r="S22">
        <f t="shared" si="1"/>
        <v>46624.590999999986</v>
      </c>
    </row>
    <row r="23" spans="1:19">
      <c r="F23" s="27" t="s">
        <v>12</v>
      </c>
      <c r="G23" s="26">
        <v>35977.811999999991</v>
      </c>
      <c r="O23" s="27" t="s">
        <v>12</v>
      </c>
      <c r="P23" s="26">
        <v>35977.811999999991</v>
      </c>
      <c r="R23" t="str">
        <f t="shared" si="0"/>
        <v>Sweden</v>
      </c>
      <c r="S23">
        <f t="shared" si="1"/>
        <v>35977.811999999991</v>
      </c>
    </row>
    <row r="24" spans="1:19">
      <c r="F24" s="27" t="s">
        <v>41</v>
      </c>
      <c r="G24" s="26">
        <v>24731.628500000003</v>
      </c>
      <c r="O24" s="27" t="s">
        <v>41</v>
      </c>
      <c r="P24" s="26">
        <v>24731.628500000003</v>
      </c>
      <c r="R24" t="str">
        <f t="shared" si="0"/>
        <v>Switzerland</v>
      </c>
      <c r="S24">
        <f t="shared" si="1"/>
        <v>24731.628500000003</v>
      </c>
    </row>
    <row r="25" spans="1:19">
      <c r="F25" s="27" t="s">
        <v>33</v>
      </c>
      <c r="G25" s="26">
        <v>74427.368000000002</v>
      </c>
      <c r="O25" s="27" t="s">
        <v>33</v>
      </c>
      <c r="P25" s="26">
        <v>74427.368000000002</v>
      </c>
      <c r="R25" t="str">
        <f t="shared" si="0"/>
        <v>United Kingdom</v>
      </c>
      <c r="S25">
        <f t="shared" si="1"/>
        <v>74427.368000000002</v>
      </c>
    </row>
    <row r="26" spans="1:19">
      <c r="F26" s="27" t="s">
        <v>101</v>
      </c>
      <c r="G26" s="26">
        <v>645223.17949999997</v>
      </c>
      <c r="O26" s="27" t="s">
        <v>101</v>
      </c>
      <c r="P26" s="26">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B1BD-5D88-4794-8F76-07A55F1C2575}">
  <dimension ref="A1:W86"/>
  <sheetViews>
    <sheetView showGridLines="0" zoomScale="65" zoomScaleNormal="104" workbookViewId="0">
      <selection activeCell="AJ18" sqref="AJ18"/>
    </sheetView>
  </sheetViews>
  <sheetFormatPr defaultRowHeight="14.4"/>
  <sheetData>
    <row r="1" spans="1:23">
      <c r="A1" s="24"/>
      <c r="B1" s="24"/>
      <c r="C1" s="24"/>
      <c r="D1" s="24"/>
      <c r="E1" s="24"/>
      <c r="F1" s="24"/>
      <c r="G1" s="24"/>
      <c r="H1" s="24"/>
      <c r="I1" s="24"/>
      <c r="J1" s="24"/>
      <c r="K1" s="24"/>
      <c r="L1" s="24"/>
      <c r="M1" s="24"/>
      <c r="N1" s="24"/>
      <c r="O1" s="24"/>
      <c r="P1" s="24"/>
      <c r="Q1" s="24"/>
      <c r="R1" s="24"/>
      <c r="S1" s="24"/>
      <c r="T1" s="24"/>
      <c r="U1" s="24"/>
      <c r="V1" s="24"/>
      <c r="W1" s="24"/>
    </row>
    <row r="2" spans="1:23">
      <c r="A2" s="24"/>
      <c r="B2" s="24"/>
      <c r="C2" s="24"/>
      <c r="D2" s="24"/>
      <c r="E2" s="24"/>
      <c r="F2" s="24"/>
      <c r="G2" s="24"/>
      <c r="H2" s="24"/>
      <c r="I2" s="24"/>
      <c r="J2" s="24"/>
      <c r="K2" s="24"/>
      <c r="L2" s="24"/>
      <c r="M2" s="24"/>
      <c r="N2" s="24"/>
      <c r="O2" s="24"/>
      <c r="P2" s="24"/>
      <c r="Q2" s="24"/>
      <c r="R2" s="24"/>
      <c r="S2" s="24"/>
      <c r="T2" s="24"/>
      <c r="U2" s="24"/>
      <c r="V2" s="24"/>
      <c r="W2" s="24"/>
    </row>
    <row r="3" spans="1:23">
      <c r="A3" s="24"/>
      <c r="B3" s="24"/>
      <c r="C3" s="24"/>
      <c r="D3" s="24"/>
      <c r="E3" s="24"/>
      <c r="F3" s="24"/>
      <c r="G3" s="24"/>
      <c r="H3" s="24"/>
      <c r="I3" s="24"/>
      <c r="J3" s="24"/>
      <c r="K3" s="24"/>
      <c r="L3" s="24"/>
      <c r="M3" s="24"/>
      <c r="N3" s="24"/>
      <c r="O3" s="24"/>
      <c r="P3" s="24"/>
      <c r="Q3" s="24"/>
      <c r="R3" s="24"/>
      <c r="S3" s="24"/>
      <c r="T3" s="24"/>
      <c r="U3" s="24"/>
      <c r="V3" s="24"/>
      <c r="W3" s="24"/>
    </row>
    <row r="4" spans="1:23">
      <c r="A4" s="24"/>
      <c r="B4" s="24"/>
      <c r="C4" s="24"/>
      <c r="D4" s="24"/>
      <c r="E4" s="24"/>
      <c r="F4" s="24"/>
      <c r="G4" s="24"/>
      <c r="H4" s="24"/>
      <c r="I4" s="24"/>
      <c r="J4" s="24"/>
      <c r="K4" s="24"/>
      <c r="L4" s="24"/>
      <c r="M4" s="24"/>
      <c r="N4" s="24"/>
      <c r="O4" s="24"/>
      <c r="P4" s="24"/>
      <c r="Q4" s="24"/>
      <c r="R4" s="24"/>
      <c r="S4" s="24"/>
      <c r="T4" s="24"/>
      <c r="U4" s="24"/>
      <c r="V4" s="24"/>
      <c r="W4" s="24"/>
    </row>
    <row r="5" spans="1:23">
      <c r="A5" s="24"/>
      <c r="B5" s="24"/>
      <c r="C5" s="24"/>
      <c r="D5" s="24"/>
      <c r="E5" s="24"/>
      <c r="F5" s="24"/>
      <c r="G5" s="24"/>
      <c r="H5" s="24"/>
      <c r="I5" s="24"/>
      <c r="J5" s="24"/>
      <c r="K5" s="24"/>
      <c r="L5" s="24"/>
      <c r="M5" s="24"/>
      <c r="N5" s="24"/>
      <c r="O5" s="24"/>
      <c r="P5" s="24"/>
      <c r="Q5" s="24"/>
      <c r="R5" s="24"/>
      <c r="S5" s="24"/>
      <c r="T5" s="24"/>
      <c r="U5" s="24"/>
      <c r="V5" s="24"/>
      <c r="W5" s="24"/>
    </row>
    <row r="6" spans="1:23">
      <c r="A6" s="24"/>
      <c r="B6" s="24"/>
      <c r="C6" s="24"/>
      <c r="D6" s="24"/>
      <c r="E6" s="24"/>
      <c r="F6" s="24"/>
      <c r="G6" s="24"/>
      <c r="H6" s="24"/>
      <c r="I6" s="24"/>
      <c r="J6" s="24"/>
      <c r="K6" s="24"/>
      <c r="L6" s="24"/>
      <c r="M6" s="24"/>
      <c r="N6" s="24"/>
      <c r="O6" s="24"/>
      <c r="P6" s="24"/>
      <c r="Q6" s="24"/>
      <c r="R6" s="24"/>
      <c r="S6" s="24"/>
      <c r="T6" s="24"/>
      <c r="U6" s="24"/>
      <c r="V6" s="24"/>
      <c r="W6" s="24"/>
    </row>
    <row r="7" spans="1:23">
      <c r="A7" s="24"/>
      <c r="B7" s="24"/>
      <c r="C7" s="24"/>
      <c r="D7" s="24"/>
      <c r="E7" s="24"/>
      <c r="F7" s="24"/>
      <c r="G7" s="24"/>
      <c r="H7" s="24"/>
      <c r="I7" s="24"/>
      <c r="J7" s="24"/>
      <c r="K7" s="24"/>
      <c r="L7" s="24"/>
      <c r="M7" s="24"/>
      <c r="N7" s="24"/>
      <c r="O7" s="24"/>
      <c r="P7" s="24"/>
      <c r="Q7" s="24"/>
      <c r="R7" s="24"/>
      <c r="S7" s="24"/>
      <c r="T7" s="24"/>
      <c r="U7" s="24"/>
      <c r="V7" s="24"/>
      <c r="W7" s="24"/>
    </row>
    <row r="8" spans="1:23">
      <c r="A8" s="24"/>
      <c r="B8" s="24"/>
      <c r="C8" s="24"/>
      <c r="D8" s="24"/>
      <c r="E8" s="24"/>
      <c r="F8" s="24"/>
      <c r="G8" s="24"/>
      <c r="H8" s="24"/>
      <c r="I8" s="24"/>
      <c r="J8" s="24"/>
      <c r="K8" s="24"/>
      <c r="L8" s="24"/>
      <c r="M8" s="24"/>
      <c r="N8" s="24"/>
      <c r="O8" s="24"/>
      <c r="P8" s="24"/>
      <c r="Q8" s="24"/>
      <c r="R8" s="24"/>
      <c r="S8" s="24"/>
      <c r="T8" s="24"/>
      <c r="U8" s="24"/>
      <c r="V8" s="24"/>
      <c r="W8" s="24"/>
    </row>
    <row r="9" spans="1:23">
      <c r="A9" s="24"/>
      <c r="B9" s="24"/>
      <c r="C9" s="24"/>
      <c r="D9" s="24"/>
      <c r="E9" s="24"/>
      <c r="F9" s="24"/>
      <c r="G9" s="24"/>
      <c r="H9" s="24"/>
      <c r="I9" s="24"/>
      <c r="J9" s="24"/>
      <c r="K9" s="24"/>
      <c r="L9" s="24"/>
      <c r="M9" s="24"/>
      <c r="N9" s="24"/>
      <c r="O9" s="24"/>
      <c r="P9" s="24"/>
      <c r="Q9" s="24"/>
      <c r="R9" s="24"/>
      <c r="S9" s="24"/>
      <c r="T9" s="24"/>
      <c r="U9" s="24"/>
      <c r="V9" s="24"/>
      <c r="W9" s="24"/>
    </row>
    <row r="10" spans="1:23">
      <c r="A10" s="24"/>
      <c r="B10" s="24"/>
      <c r="C10" s="24"/>
      <c r="D10" s="24"/>
      <c r="E10" s="24"/>
      <c r="F10" s="24"/>
      <c r="G10" s="24"/>
      <c r="H10" s="24"/>
      <c r="I10" s="24"/>
      <c r="J10" s="24"/>
      <c r="K10" s="24"/>
      <c r="L10" s="24"/>
      <c r="M10" s="24"/>
      <c r="N10" s="24"/>
      <c r="O10" s="24"/>
      <c r="P10" s="24"/>
      <c r="Q10" s="24"/>
      <c r="R10" s="24"/>
      <c r="S10" s="24"/>
      <c r="T10" s="24"/>
      <c r="U10" s="24"/>
      <c r="V10" s="24"/>
      <c r="W10" s="24"/>
    </row>
    <row r="11" spans="1:23">
      <c r="A11" s="24"/>
      <c r="B11" s="24"/>
      <c r="C11" s="24"/>
      <c r="D11" s="24"/>
      <c r="E11" s="24"/>
      <c r="F11" s="24"/>
      <c r="G11" s="24"/>
      <c r="H11" s="24"/>
      <c r="I11" s="24"/>
      <c r="J11" s="24"/>
      <c r="K11" s="24"/>
      <c r="L11" s="24"/>
      <c r="M11" s="24"/>
      <c r="N11" s="24"/>
      <c r="O11" s="24"/>
      <c r="P11" s="24"/>
      <c r="Q11" s="24"/>
      <c r="R11" s="24"/>
      <c r="S11" s="24"/>
      <c r="T11" s="24"/>
      <c r="U11" s="24"/>
      <c r="V11" s="24"/>
      <c r="W11" s="24"/>
    </row>
    <row r="12" spans="1:23">
      <c r="A12" s="24"/>
      <c r="B12" s="24"/>
      <c r="C12" s="24"/>
      <c r="D12" s="24"/>
      <c r="E12" s="24"/>
      <c r="F12" s="24"/>
      <c r="G12" s="24"/>
      <c r="H12" s="24"/>
      <c r="I12" s="24"/>
      <c r="J12" s="24"/>
      <c r="K12" s="24"/>
      <c r="L12" s="24"/>
      <c r="M12" s="24"/>
      <c r="N12" s="24"/>
      <c r="O12" s="24"/>
      <c r="P12" s="24"/>
      <c r="Q12" s="24"/>
      <c r="R12" s="24"/>
      <c r="S12" s="24"/>
      <c r="T12" s="24"/>
      <c r="U12" s="24"/>
      <c r="V12" s="24"/>
      <c r="W12" s="24"/>
    </row>
    <row r="13" spans="1:23">
      <c r="A13" s="24"/>
      <c r="B13" s="24"/>
      <c r="C13" s="24"/>
      <c r="D13" s="24"/>
      <c r="E13" s="24"/>
      <c r="F13" s="24"/>
      <c r="G13" s="24"/>
      <c r="H13" s="24"/>
      <c r="I13" s="24"/>
      <c r="J13" s="24"/>
      <c r="K13" s="24"/>
      <c r="L13" s="24"/>
      <c r="M13" s="24"/>
      <c r="N13" s="24"/>
      <c r="O13" s="24"/>
      <c r="P13" s="24"/>
      <c r="Q13" s="24"/>
      <c r="R13" s="24"/>
      <c r="S13" s="24"/>
      <c r="T13" s="24"/>
      <c r="U13" s="24"/>
      <c r="V13" s="24"/>
      <c r="W13" s="24"/>
    </row>
    <row r="14" spans="1:23">
      <c r="A14" s="24"/>
      <c r="B14" s="24"/>
      <c r="C14" s="24"/>
      <c r="D14" s="24"/>
      <c r="E14" s="24"/>
      <c r="F14" s="24"/>
      <c r="G14" s="24"/>
      <c r="H14" s="24"/>
      <c r="I14" s="24"/>
      <c r="J14" s="24"/>
      <c r="K14" s="24"/>
      <c r="L14" s="24"/>
      <c r="M14" s="24"/>
      <c r="N14" s="24"/>
      <c r="O14" s="24"/>
      <c r="P14" s="24"/>
      <c r="Q14" s="24"/>
      <c r="R14" s="24"/>
      <c r="S14" s="24"/>
      <c r="T14" s="24"/>
      <c r="U14" s="24"/>
      <c r="V14" s="24"/>
      <c r="W14" s="24"/>
    </row>
    <row r="15" spans="1:23">
      <c r="A15" s="24"/>
      <c r="B15" s="24"/>
      <c r="C15" s="24"/>
      <c r="D15" s="24"/>
      <c r="E15" s="24"/>
      <c r="F15" s="24"/>
      <c r="G15" s="24"/>
      <c r="H15" s="24"/>
      <c r="I15" s="24"/>
      <c r="J15" s="24"/>
      <c r="K15" s="24"/>
      <c r="L15" s="24"/>
      <c r="M15" s="24"/>
      <c r="N15" s="24"/>
      <c r="O15" s="24"/>
      <c r="P15" s="24"/>
      <c r="Q15" s="24"/>
      <c r="R15" s="24"/>
      <c r="S15" s="24"/>
      <c r="T15" s="24"/>
      <c r="U15" s="24"/>
      <c r="V15" s="24"/>
      <c r="W15" s="24"/>
    </row>
    <row r="16" spans="1:23">
      <c r="A16" s="24"/>
      <c r="B16" s="24"/>
      <c r="C16" s="24"/>
      <c r="D16" s="24"/>
      <c r="E16" s="24"/>
      <c r="F16" s="24"/>
      <c r="G16" s="24"/>
      <c r="H16" s="24"/>
      <c r="I16" s="24"/>
      <c r="J16" s="24"/>
      <c r="K16" s="24"/>
      <c r="L16" s="24"/>
      <c r="M16" s="24"/>
      <c r="N16" s="24"/>
      <c r="O16" s="24"/>
      <c r="P16" s="24"/>
      <c r="Q16" s="24"/>
      <c r="R16" s="24"/>
      <c r="S16" s="24"/>
      <c r="T16" s="24"/>
      <c r="U16" s="24"/>
      <c r="V16" s="24"/>
      <c r="W16" s="24"/>
    </row>
    <row r="17" spans="1:23">
      <c r="A17" s="24"/>
      <c r="B17" s="24"/>
      <c r="C17" s="24"/>
      <c r="D17" s="24"/>
      <c r="E17" s="24"/>
      <c r="F17" s="24"/>
      <c r="G17" s="24"/>
      <c r="H17" s="24"/>
      <c r="I17" s="24"/>
      <c r="J17" s="24"/>
      <c r="K17" s="24"/>
      <c r="L17" s="24"/>
      <c r="M17" s="24"/>
      <c r="N17" s="24"/>
      <c r="O17" s="24"/>
      <c r="P17" s="24"/>
      <c r="Q17" s="24"/>
      <c r="R17" s="24"/>
      <c r="S17" s="24"/>
      <c r="T17" s="24"/>
      <c r="U17" s="24"/>
      <c r="V17" s="24"/>
      <c r="W17" s="24"/>
    </row>
    <row r="18" spans="1:23">
      <c r="A18" s="24"/>
      <c r="B18" s="24"/>
      <c r="C18" s="24"/>
      <c r="D18" s="24"/>
      <c r="E18" s="24"/>
      <c r="F18" s="24"/>
      <c r="G18" s="24"/>
      <c r="H18" s="24"/>
      <c r="I18" s="24"/>
      <c r="J18" s="24"/>
      <c r="K18" s="24"/>
      <c r="L18" s="24"/>
      <c r="M18" s="24"/>
      <c r="N18" s="24"/>
      <c r="O18" s="24"/>
      <c r="P18" s="24"/>
      <c r="Q18" s="24"/>
      <c r="R18" s="24"/>
      <c r="S18" s="24"/>
      <c r="T18" s="24"/>
      <c r="U18" s="24"/>
      <c r="V18" s="24"/>
      <c r="W18" s="24"/>
    </row>
    <row r="19" spans="1:23">
      <c r="A19" s="24"/>
      <c r="B19" s="24"/>
      <c r="C19" s="24"/>
      <c r="D19" s="24"/>
      <c r="E19" s="24"/>
      <c r="F19" s="24"/>
      <c r="G19" s="24"/>
      <c r="H19" s="24"/>
      <c r="I19" s="24"/>
      <c r="J19" s="24"/>
      <c r="K19" s="24"/>
      <c r="L19" s="24"/>
      <c r="M19" s="24"/>
      <c r="N19" s="24"/>
      <c r="O19" s="24"/>
      <c r="P19" s="24"/>
      <c r="Q19" s="24"/>
      <c r="R19" s="24"/>
      <c r="S19" s="24"/>
      <c r="T19" s="24"/>
      <c r="U19" s="24"/>
      <c r="V19" s="24"/>
      <c r="W19" s="24"/>
    </row>
    <row r="20" spans="1:23">
      <c r="A20" s="24"/>
      <c r="B20" s="24"/>
      <c r="C20" s="24"/>
      <c r="D20" s="24"/>
      <c r="E20" s="24"/>
      <c r="F20" s="24"/>
      <c r="G20" s="24"/>
      <c r="H20" s="24"/>
      <c r="I20" s="24"/>
      <c r="J20" s="24"/>
      <c r="K20" s="24"/>
      <c r="L20" s="24"/>
      <c r="M20" s="24"/>
      <c r="N20" s="24"/>
      <c r="O20" s="24"/>
      <c r="P20" s="24"/>
      <c r="Q20" s="24"/>
      <c r="R20" s="24"/>
      <c r="S20" s="24"/>
      <c r="T20" s="24"/>
      <c r="U20" s="24"/>
      <c r="V20" s="24"/>
      <c r="W20" s="24"/>
    </row>
    <row r="21" spans="1:23">
      <c r="A21" s="24"/>
      <c r="B21" s="24"/>
      <c r="C21" s="24"/>
      <c r="D21" s="24"/>
      <c r="E21" s="24"/>
      <c r="F21" s="24"/>
      <c r="G21" s="24"/>
      <c r="H21" s="24"/>
      <c r="I21" s="24"/>
      <c r="J21" s="24"/>
      <c r="K21" s="24"/>
      <c r="L21" s="24"/>
      <c r="M21" s="24"/>
      <c r="N21" s="24"/>
      <c r="O21" s="24"/>
      <c r="P21" s="24"/>
      <c r="Q21" s="24"/>
      <c r="R21" s="24"/>
      <c r="S21" s="24"/>
      <c r="T21" s="24"/>
      <c r="U21" s="24"/>
      <c r="V21" s="24"/>
      <c r="W21" s="24"/>
    </row>
    <row r="22" spans="1:23">
      <c r="A22" s="24"/>
      <c r="B22" s="24"/>
      <c r="C22" s="24"/>
      <c r="D22" s="24"/>
      <c r="E22" s="24"/>
      <c r="F22" s="24"/>
      <c r="G22" s="24"/>
      <c r="H22" s="24"/>
      <c r="I22" s="24"/>
      <c r="J22" s="24"/>
      <c r="K22" s="24"/>
      <c r="L22" s="24"/>
      <c r="M22" s="24"/>
      <c r="N22" s="24"/>
      <c r="O22" s="24"/>
      <c r="P22" s="24"/>
      <c r="Q22" s="24"/>
      <c r="R22" s="24"/>
      <c r="S22" s="24"/>
      <c r="T22" s="24"/>
      <c r="U22" s="24"/>
      <c r="V22" s="24"/>
      <c r="W22" s="24"/>
    </row>
    <row r="23" spans="1:23">
      <c r="A23" s="24"/>
      <c r="B23" s="24"/>
      <c r="C23" s="24"/>
      <c r="D23" s="24"/>
      <c r="E23" s="24"/>
      <c r="F23" s="24"/>
      <c r="G23" s="24"/>
      <c r="H23" s="24"/>
      <c r="I23" s="24"/>
      <c r="J23" s="24"/>
      <c r="K23" s="24"/>
      <c r="L23" s="24"/>
      <c r="M23" s="24"/>
      <c r="N23" s="24"/>
      <c r="O23" s="24"/>
      <c r="P23" s="24"/>
      <c r="Q23" s="24"/>
      <c r="R23" s="24"/>
      <c r="S23" s="24"/>
      <c r="T23" s="24"/>
      <c r="U23" s="24"/>
      <c r="V23" s="24"/>
      <c r="W23" s="24"/>
    </row>
    <row r="24" spans="1:23">
      <c r="A24" s="24"/>
      <c r="B24" s="24"/>
      <c r="C24" s="24"/>
      <c r="D24" s="24"/>
      <c r="E24" s="24"/>
      <c r="F24" s="24"/>
      <c r="G24" s="24"/>
      <c r="H24" s="24"/>
      <c r="I24" s="24"/>
      <c r="J24" s="24"/>
      <c r="K24" s="24"/>
      <c r="L24" s="24"/>
      <c r="M24" s="24"/>
      <c r="N24" s="24"/>
      <c r="O24" s="24"/>
      <c r="P24" s="24"/>
      <c r="Q24" s="24"/>
      <c r="R24" s="24"/>
      <c r="S24" s="24"/>
      <c r="T24" s="24"/>
      <c r="U24" s="24"/>
      <c r="V24" s="24"/>
      <c r="W24" s="24"/>
    </row>
    <row r="25" spans="1:23">
      <c r="A25" s="24"/>
      <c r="B25" s="24"/>
      <c r="C25" s="24"/>
      <c r="D25" s="24"/>
      <c r="E25" s="24"/>
      <c r="F25" s="24"/>
      <c r="G25" s="24"/>
      <c r="H25" s="24"/>
      <c r="I25" s="24"/>
      <c r="J25" s="24"/>
      <c r="K25" s="24"/>
      <c r="L25" s="24"/>
      <c r="M25" s="24"/>
      <c r="N25" s="24"/>
      <c r="O25" s="24"/>
      <c r="P25" s="24"/>
      <c r="Q25" s="24"/>
      <c r="R25" s="24"/>
      <c r="S25" s="24"/>
      <c r="T25" s="24"/>
      <c r="U25" s="24"/>
      <c r="V25" s="24"/>
      <c r="W25" s="24"/>
    </row>
    <row r="26" spans="1:23">
      <c r="A26" s="24"/>
      <c r="B26" s="24"/>
      <c r="C26" s="24"/>
      <c r="D26" s="24"/>
      <c r="E26" s="24"/>
      <c r="F26" s="24"/>
      <c r="G26" s="24"/>
      <c r="H26" s="24"/>
      <c r="I26" s="24"/>
      <c r="J26" s="24"/>
      <c r="K26" s="24"/>
      <c r="L26" s="24"/>
      <c r="M26" s="24"/>
      <c r="N26" s="24"/>
      <c r="O26" s="24"/>
      <c r="P26" s="24"/>
      <c r="Q26" s="24"/>
      <c r="R26" s="24"/>
      <c r="S26" s="24"/>
      <c r="T26" s="24"/>
      <c r="U26" s="24"/>
      <c r="V26" s="24"/>
      <c r="W26" s="24"/>
    </row>
    <row r="27" spans="1:23">
      <c r="A27" s="24"/>
      <c r="B27" s="24"/>
      <c r="C27" s="24"/>
      <c r="D27" s="24"/>
      <c r="E27" s="24"/>
      <c r="F27" s="24"/>
      <c r="G27" s="24"/>
      <c r="H27" s="24"/>
      <c r="I27" s="24"/>
      <c r="J27" s="24"/>
      <c r="K27" s="24"/>
      <c r="L27" s="24"/>
      <c r="M27" s="24"/>
      <c r="N27" s="24"/>
      <c r="O27" s="24"/>
      <c r="P27" s="24"/>
      <c r="Q27" s="24"/>
      <c r="R27" s="24"/>
      <c r="S27" s="24"/>
      <c r="T27" s="24"/>
      <c r="U27" s="24"/>
      <c r="V27" s="24"/>
      <c r="W27" s="24"/>
    </row>
    <row r="28" spans="1:23">
      <c r="A28" s="24"/>
      <c r="B28" s="24"/>
      <c r="C28" s="24"/>
      <c r="D28" s="24"/>
      <c r="E28" s="24"/>
      <c r="F28" s="24"/>
      <c r="G28" s="24"/>
      <c r="H28" s="24"/>
      <c r="I28" s="24"/>
      <c r="J28" s="24"/>
      <c r="K28" s="24"/>
      <c r="L28" s="24"/>
      <c r="M28" s="24"/>
      <c r="N28" s="24"/>
      <c r="O28" s="24"/>
      <c r="P28" s="24"/>
      <c r="Q28" s="24"/>
      <c r="R28" s="24"/>
      <c r="S28" s="24"/>
      <c r="T28" s="24"/>
      <c r="U28" s="24"/>
      <c r="V28" s="24"/>
      <c r="W28" s="24"/>
    </row>
    <row r="29" spans="1:23">
      <c r="A29" s="24"/>
      <c r="B29" s="24"/>
      <c r="C29" s="24"/>
      <c r="D29" s="24"/>
      <c r="E29" s="24"/>
      <c r="F29" s="24"/>
      <c r="G29" s="24"/>
      <c r="H29" s="24"/>
      <c r="I29" s="24"/>
      <c r="J29" s="24"/>
      <c r="K29" s="24"/>
      <c r="L29" s="24"/>
      <c r="M29" s="24"/>
      <c r="N29" s="24"/>
      <c r="O29" s="24"/>
      <c r="P29" s="24"/>
      <c r="Q29" s="24"/>
      <c r="R29" s="24"/>
      <c r="S29" s="24"/>
      <c r="T29" s="24"/>
      <c r="U29" s="24"/>
      <c r="V29" s="24"/>
      <c r="W29" s="24"/>
    </row>
    <row r="30" spans="1:23">
      <c r="A30" s="24"/>
      <c r="B30" s="24"/>
      <c r="C30" s="24"/>
      <c r="D30" s="24"/>
      <c r="E30" s="24"/>
      <c r="F30" s="24"/>
      <c r="G30" s="24"/>
      <c r="H30" s="24"/>
      <c r="I30" s="24"/>
      <c r="J30" s="24"/>
      <c r="K30" s="24"/>
      <c r="L30" s="24"/>
      <c r="M30" s="24"/>
      <c r="N30" s="24"/>
      <c r="O30" s="24"/>
      <c r="P30" s="24"/>
      <c r="Q30" s="24"/>
      <c r="R30" s="24"/>
      <c r="S30" s="24"/>
      <c r="T30" s="24"/>
      <c r="U30" s="24"/>
      <c r="V30" s="24"/>
      <c r="W30" s="24"/>
    </row>
    <row r="31" spans="1:23">
      <c r="A31" s="24"/>
      <c r="B31" s="24"/>
      <c r="C31" s="24"/>
      <c r="D31" s="24"/>
      <c r="E31" s="24"/>
      <c r="F31" s="24"/>
      <c r="G31" s="24"/>
      <c r="H31" s="24"/>
      <c r="I31" s="24"/>
      <c r="J31" s="24"/>
      <c r="K31" s="24"/>
      <c r="L31" s="24"/>
      <c r="M31" s="24"/>
      <c r="N31" s="24"/>
      <c r="O31" s="24"/>
      <c r="P31" s="24"/>
      <c r="Q31" s="24"/>
      <c r="R31" s="24"/>
      <c r="S31" s="24"/>
      <c r="T31" s="24"/>
      <c r="U31" s="24"/>
      <c r="V31" s="24"/>
      <c r="W31" s="24"/>
    </row>
    <row r="32" spans="1:23">
      <c r="A32" s="24"/>
      <c r="B32" s="24"/>
      <c r="C32" s="24"/>
      <c r="D32" s="24"/>
      <c r="E32" s="24"/>
      <c r="F32" s="24"/>
      <c r="G32" s="24"/>
      <c r="H32" s="24"/>
      <c r="I32" s="24"/>
      <c r="J32" s="24"/>
      <c r="K32" s="24"/>
      <c r="L32" s="24"/>
      <c r="M32" s="24"/>
      <c r="N32" s="24"/>
      <c r="O32" s="24"/>
      <c r="P32" s="24"/>
      <c r="Q32" s="24"/>
      <c r="R32" s="24"/>
      <c r="S32" s="24"/>
      <c r="T32" s="24"/>
      <c r="U32" s="24"/>
      <c r="V32" s="24"/>
      <c r="W32" s="24"/>
    </row>
    <row r="33" spans="1:23">
      <c r="A33" s="24"/>
      <c r="B33" s="24"/>
      <c r="C33" s="24"/>
      <c r="D33" s="24"/>
      <c r="E33" s="24"/>
      <c r="F33" s="24"/>
      <c r="G33" s="24"/>
      <c r="H33" s="24"/>
      <c r="I33" s="24"/>
      <c r="J33" s="24"/>
      <c r="K33" s="24"/>
      <c r="L33" s="24"/>
      <c r="M33" s="24"/>
      <c r="N33" s="24"/>
      <c r="O33" s="24"/>
      <c r="P33" s="24"/>
      <c r="Q33" s="24"/>
      <c r="R33" s="24"/>
      <c r="S33" s="24"/>
      <c r="T33" s="24"/>
      <c r="U33" s="24"/>
      <c r="V33" s="24"/>
      <c r="W33" s="24"/>
    </row>
    <row r="34" spans="1:23">
      <c r="A34" s="24"/>
      <c r="B34" s="24"/>
      <c r="C34" s="24"/>
      <c r="D34" s="24"/>
      <c r="E34" s="24"/>
      <c r="F34" s="24"/>
      <c r="G34" s="24"/>
      <c r="H34" s="24"/>
      <c r="I34" s="24"/>
      <c r="J34" s="24"/>
      <c r="K34" s="24"/>
      <c r="L34" s="24"/>
      <c r="M34" s="24"/>
      <c r="N34" s="24"/>
      <c r="O34" s="24"/>
      <c r="P34" s="24"/>
      <c r="Q34" s="24"/>
      <c r="R34" s="24"/>
      <c r="S34" s="24"/>
      <c r="T34" s="24"/>
      <c r="U34" s="24"/>
      <c r="V34" s="24"/>
      <c r="W34" s="24"/>
    </row>
    <row r="35" spans="1:23">
      <c r="A35" s="25"/>
      <c r="B35" s="25"/>
      <c r="C35" s="25"/>
      <c r="D35" s="25"/>
      <c r="E35" s="25"/>
      <c r="F35" s="25"/>
      <c r="G35" s="25"/>
      <c r="H35" s="25"/>
      <c r="I35" s="25"/>
      <c r="J35" s="25"/>
      <c r="K35" s="25"/>
      <c r="L35" s="25"/>
      <c r="M35" s="25"/>
      <c r="N35" s="25"/>
      <c r="O35" s="25"/>
      <c r="P35" s="25"/>
      <c r="Q35" s="25"/>
      <c r="R35" s="25"/>
      <c r="S35" s="25"/>
      <c r="T35" s="25"/>
      <c r="U35" s="25"/>
      <c r="V35" s="25"/>
      <c r="W35" s="25"/>
    </row>
    <row r="36" spans="1:23">
      <c r="A36" s="25"/>
      <c r="B36" s="25"/>
      <c r="C36" s="25"/>
      <c r="D36" s="25"/>
      <c r="E36" s="25"/>
      <c r="F36" s="25"/>
      <c r="G36" s="25"/>
      <c r="H36" s="25"/>
      <c r="I36" s="25"/>
      <c r="J36" s="25"/>
      <c r="K36" s="25"/>
      <c r="L36" s="25"/>
      <c r="M36" s="25"/>
      <c r="N36" s="25"/>
      <c r="O36" s="25"/>
      <c r="P36" s="25"/>
      <c r="Q36" s="25"/>
      <c r="R36" s="25"/>
      <c r="S36" s="25"/>
      <c r="T36" s="25"/>
      <c r="U36" s="25"/>
      <c r="V36" s="25"/>
      <c r="W36" s="25"/>
    </row>
    <row r="37" spans="1:23">
      <c r="A37" s="25"/>
      <c r="B37" s="25"/>
      <c r="C37" s="25"/>
      <c r="D37" s="25"/>
      <c r="E37" s="25"/>
      <c r="F37" s="25"/>
      <c r="G37" s="25"/>
      <c r="H37" s="25"/>
      <c r="I37" s="25"/>
      <c r="J37" s="25"/>
      <c r="K37" s="25"/>
      <c r="L37" s="25"/>
      <c r="M37" s="25"/>
      <c r="N37" s="25"/>
      <c r="O37" s="25"/>
      <c r="P37" s="25"/>
      <c r="Q37" s="25"/>
      <c r="R37" s="25"/>
      <c r="S37" s="25"/>
      <c r="T37" s="25"/>
      <c r="U37" s="25"/>
      <c r="V37" s="25"/>
      <c r="W37" s="25"/>
    </row>
    <row r="38" spans="1:23">
      <c r="A38" s="25"/>
      <c r="B38" s="25"/>
      <c r="C38" s="25"/>
      <c r="D38" s="25"/>
      <c r="E38" s="25"/>
      <c r="F38" s="25"/>
      <c r="G38" s="25"/>
      <c r="H38" s="25"/>
      <c r="I38" s="25"/>
      <c r="J38" s="25"/>
      <c r="K38" s="25"/>
      <c r="L38" s="25"/>
      <c r="M38" s="25"/>
      <c r="N38" s="25"/>
      <c r="O38" s="25"/>
      <c r="P38" s="25"/>
      <c r="Q38" s="25"/>
      <c r="R38" s="25"/>
      <c r="S38" s="25"/>
      <c r="T38" s="25"/>
      <c r="U38" s="25"/>
      <c r="V38" s="25"/>
      <c r="W38" s="25"/>
    </row>
    <row r="39" spans="1:23">
      <c r="A39" s="25"/>
      <c r="B39" s="25"/>
      <c r="C39" s="25"/>
      <c r="D39" s="25"/>
      <c r="E39" s="25"/>
      <c r="F39" s="25"/>
      <c r="G39" s="25"/>
      <c r="H39" s="25"/>
      <c r="I39" s="25"/>
      <c r="J39" s="25"/>
      <c r="K39" s="25"/>
      <c r="L39" s="25"/>
      <c r="M39" s="25"/>
      <c r="N39" s="25"/>
      <c r="O39" s="25"/>
      <c r="P39" s="25"/>
      <c r="Q39" s="25"/>
      <c r="R39" s="25"/>
      <c r="S39" s="25"/>
      <c r="T39" s="25"/>
      <c r="U39" s="25"/>
      <c r="V39" s="25"/>
      <c r="W39" s="25"/>
    </row>
    <row r="40" spans="1:23">
      <c r="A40" s="25"/>
      <c r="B40" s="25"/>
      <c r="C40" s="25"/>
      <c r="D40" s="25"/>
      <c r="E40" s="25"/>
      <c r="F40" s="25"/>
      <c r="G40" s="25"/>
      <c r="H40" s="25"/>
      <c r="I40" s="25"/>
      <c r="J40" s="25"/>
      <c r="K40" s="25"/>
      <c r="L40" s="25"/>
      <c r="M40" s="25"/>
      <c r="N40" s="25"/>
      <c r="O40" s="25"/>
      <c r="P40" s="25"/>
      <c r="Q40" s="25"/>
      <c r="R40" s="25"/>
      <c r="S40" s="25"/>
      <c r="T40" s="25"/>
      <c r="U40" s="25"/>
      <c r="V40" s="25"/>
      <c r="W40" s="25"/>
    </row>
    <row r="41" spans="1:23">
      <c r="A41" s="25"/>
      <c r="B41" s="25"/>
      <c r="C41" s="25"/>
      <c r="D41" s="25"/>
      <c r="E41" s="25"/>
      <c r="F41" s="25"/>
      <c r="G41" s="25"/>
      <c r="H41" s="25"/>
      <c r="I41" s="25"/>
      <c r="J41" s="25"/>
      <c r="K41" s="25"/>
      <c r="L41" s="25"/>
      <c r="M41" s="25"/>
      <c r="N41" s="25"/>
      <c r="O41" s="25"/>
      <c r="P41" s="25"/>
      <c r="Q41" s="25"/>
      <c r="R41" s="25"/>
      <c r="S41" s="25"/>
      <c r="T41" s="25"/>
      <c r="U41" s="25"/>
      <c r="V41" s="25"/>
      <c r="W41" s="25"/>
    </row>
    <row r="42" spans="1:23">
      <c r="A42" s="25"/>
      <c r="B42" s="25"/>
      <c r="C42" s="25"/>
      <c r="D42" s="25"/>
      <c r="E42" s="25"/>
      <c r="F42" s="25"/>
      <c r="G42" s="25"/>
      <c r="H42" s="25"/>
      <c r="I42" s="25"/>
      <c r="J42" s="25"/>
      <c r="K42" s="25"/>
      <c r="L42" s="25"/>
      <c r="M42" s="25"/>
      <c r="N42" s="25"/>
      <c r="O42" s="25"/>
      <c r="P42" s="25"/>
      <c r="Q42" s="25"/>
      <c r="R42" s="25"/>
      <c r="S42" s="25"/>
      <c r="T42" s="25"/>
      <c r="U42" s="25"/>
      <c r="V42" s="25"/>
      <c r="W42" s="25"/>
    </row>
    <row r="43" spans="1:23">
      <c r="A43" s="25"/>
      <c r="B43" s="25"/>
      <c r="C43" s="25"/>
      <c r="D43" s="25"/>
      <c r="E43" s="25"/>
      <c r="F43" s="25"/>
      <c r="G43" s="25"/>
      <c r="H43" s="25"/>
      <c r="I43" s="25"/>
      <c r="J43" s="25"/>
      <c r="K43" s="25"/>
      <c r="L43" s="25"/>
      <c r="M43" s="25"/>
      <c r="N43" s="25"/>
      <c r="O43" s="25"/>
      <c r="P43" s="25"/>
      <c r="Q43" s="25"/>
      <c r="R43" s="25"/>
      <c r="S43" s="25"/>
      <c r="T43" s="25"/>
      <c r="U43" s="25"/>
      <c r="V43" s="25"/>
      <c r="W43" s="25"/>
    </row>
    <row r="44" spans="1:23">
      <c r="A44" s="25"/>
      <c r="B44" s="25"/>
      <c r="C44" s="25"/>
      <c r="D44" s="25"/>
      <c r="E44" s="25"/>
      <c r="F44" s="25"/>
      <c r="G44" s="25"/>
      <c r="H44" s="25"/>
      <c r="I44" s="25"/>
      <c r="J44" s="25"/>
      <c r="K44" s="25"/>
      <c r="L44" s="25"/>
      <c r="M44" s="25"/>
      <c r="N44" s="25"/>
      <c r="O44" s="25"/>
      <c r="P44" s="25"/>
      <c r="Q44" s="25"/>
      <c r="R44" s="25"/>
      <c r="S44" s="25"/>
      <c r="T44" s="25"/>
      <c r="U44" s="25"/>
      <c r="V44" s="25"/>
      <c r="W44" s="25"/>
    </row>
    <row r="45" spans="1:23">
      <c r="A45" s="25"/>
      <c r="B45" s="25"/>
      <c r="C45" s="25"/>
      <c r="D45" s="25"/>
      <c r="E45" s="25"/>
      <c r="F45" s="25"/>
      <c r="G45" s="25"/>
      <c r="H45" s="25"/>
      <c r="I45" s="25"/>
      <c r="J45" s="25"/>
      <c r="K45" s="25"/>
      <c r="L45" s="25"/>
      <c r="M45" s="25"/>
      <c r="N45" s="25"/>
      <c r="O45" s="25"/>
      <c r="P45" s="25"/>
      <c r="Q45" s="25"/>
      <c r="R45" s="25"/>
      <c r="S45" s="25"/>
      <c r="T45" s="25"/>
      <c r="U45" s="25"/>
      <c r="V45" s="25"/>
      <c r="W45" s="25"/>
    </row>
    <row r="46" spans="1:23">
      <c r="A46" s="25"/>
      <c r="B46" s="25"/>
      <c r="C46" s="25"/>
      <c r="D46" s="25"/>
      <c r="E46" s="25"/>
      <c r="F46" s="25"/>
      <c r="G46" s="25"/>
      <c r="H46" s="25"/>
      <c r="I46" s="25"/>
      <c r="J46" s="25"/>
      <c r="K46" s="25"/>
      <c r="L46" s="25"/>
      <c r="M46" s="25"/>
      <c r="N46" s="25"/>
      <c r="O46" s="25"/>
      <c r="P46" s="25"/>
      <c r="Q46" s="25"/>
      <c r="R46" s="25"/>
      <c r="S46" s="25"/>
      <c r="T46" s="25"/>
      <c r="U46" s="25"/>
      <c r="V46" s="25"/>
      <c r="W46" s="25"/>
    </row>
    <row r="47" spans="1:23">
      <c r="A47" s="25"/>
      <c r="B47" s="25"/>
      <c r="C47" s="25"/>
      <c r="D47" s="25"/>
      <c r="E47" s="25"/>
      <c r="F47" s="25"/>
      <c r="G47" s="25"/>
      <c r="H47" s="25"/>
      <c r="I47" s="25"/>
      <c r="J47" s="25"/>
      <c r="K47" s="25"/>
      <c r="L47" s="25"/>
      <c r="M47" s="25"/>
      <c r="N47" s="25"/>
      <c r="O47" s="25"/>
      <c r="P47" s="25"/>
      <c r="Q47" s="25"/>
      <c r="R47" s="25"/>
      <c r="S47" s="25"/>
      <c r="T47" s="25"/>
      <c r="U47" s="25"/>
      <c r="V47" s="25"/>
      <c r="W47" s="25"/>
    </row>
    <row r="48" spans="1:23">
      <c r="A48" s="25"/>
      <c r="B48" s="25"/>
      <c r="C48" s="25"/>
      <c r="D48" s="25"/>
      <c r="E48" s="25"/>
      <c r="F48" s="25"/>
      <c r="G48" s="25"/>
      <c r="H48" s="25"/>
      <c r="I48" s="25"/>
      <c r="J48" s="25"/>
      <c r="K48" s="25"/>
      <c r="L48" s="25"/>
      <c r="M48" s="25"/>
      <c r="N48" s="25"/>
      <c r="O48" s="25"/>
      <c r="P48" s="25"/>
      <c r="Q48" s="25"/>
      <c r="R48" s="25"/>
      <c r="S48" s="25"/>
      <c r="T48" s="25"/>
      <c r="U48" s="25"/>
      <c r="V48" s="25"/>
      <c r="W48" s="25"/>
    </row>
    <row r="49" spans="1:23">
      <c r="A49" s="25"/>
      <c r="B49" s="25"/>
      <c r="C49" s="25"/>
      <c r="D49" s="25"/>
      <c r="E49" s="25"/>
      <c r="F49" s="25"/>
      <c r="G49" s="25"/>
      <c r="H49" s="25"/>
      <c r="I49" s="25"/>
      <c r="J49" s="25"/>
      <c r="K49" s="25"/>
      <c r="L49" s="25"/>
      <c r="M49" s="25"/>
      <c r="N49" s="25"/>
      <c r="O49" s="25"/>
      <c r="P49" s="25"/>
      <c r="Q49" s="25"/>
      <c r="R49" s="25"/>
      <c r="S49" s="25"/>
      <c r="T49" s="25"/>
      <c r="U49" s="25"/>
      <c r="V49" s="25"/>
      <c r="W49" s="25"/>
    </row>
    <row r="50" spans="1:23">
      <c r="A50" s="25"/>
      <c r="B50" s="25"/>
      <c r="C50" s="25"/>
      <c r="D50" s="25"/>
      <c r="E50" s="25"/>
      <c r="F50" s="25"/>
      <c r="G50" s="25"/>
      <c r="H50" s="25"/>
      <c r="I50" s="25"/>
      <c r="J50" s="25"/>
      <c r="K50" s="25"/>
      <c r="L50" s="25"/>
      <c r="M50" s="25"/>
      <c r="N50" s="25"/>
      <c r="O50" s="25"/>
      <c r="P50" s="25"/>
      <c r="Q50" s="25"/>
      <c r="R50" s="25"/>
      <c r="S50" s="25"/>
      <c r="T50" s="25"/>
      <c r="U50" s="25"/>
      <c r="V50" s="25"/>
      <c r="W50" s="25"/>
    </row>
    <row r="51" spans="1:23">
      <c r="A51" s="25"/>
      <c r="B51" s="25"/>
      <c r="C51" s="25"/>
      <c r="D51" s="25"/>
      <c r="E51" s="25"/>
      <c r="F51" s="25"/>
      <c r="G51" s="25"/>
      <c r="H51" s="25"/>
      <c r="I51" s="25"/>
      <c r="J51" s="25"/>
      <c r="K51" s="25"/>
      <c r="L51" s="25"/>
      <c r="M51" s="25"/>
      <c r="N51" s="25"/>
      <c r="O51" s="25"/>
      <c r="P51" s="25"/>
      <c r="Q51" s="25"/>
      <c r="R51" s="25"/>
      <c r="S51" s="25"/>
      <c r="T51" s="25"/>
      <c r="U51" s="25"/>
      <c r="V51" s="25"/>
      <c r="W51" s="25"/>
    </row>
    <row r="52" spans="1:23">
      <c r="A52" s="25"/>
      <c r="B52" s="25"/>
      <c r="C52" s="25"/>
      <c r="D52" s="25"/>
      <c r="E52" s="25"/>
      <c r="F52" s="25"/>
      <c r="G52" s="25"/>
      <c r="H52" s="25"/>
      <c r="I52" s="25"/>
      <c r="J52" s="25"/>
      <c r="K52" s="25"/>
      <c r="L52" s="25"/>
      <c r="M52" s="25"/>
      <c r="N52" s="25"/>
      <c r="O52" s="25"/>
      <c r="P52" s="25"/>
      <c r="Q52" s="25"/>
      <c r="R52" s="25"/>
      <c r="S52" s="25"/>
      <c r="T52" s="25"/>
      <c r="U52" s="25"/>
      <c r="V52" s="25"/>
      <c r="W52" s="25"/>
    </row>
    <row r="53" spans="1:23">
      <c r="A53" s="25"/>
      <c r="B53" s="25"/>
      <c r="C53" s="25"/>
      <c r="D53" s="25"/>
      <c r="E53" s="25"/>
      <c r="F53" s="25"/>
      <c r="G53" s="25"/>
      <c r="H53" s="25"/>
      <c r="I53" s="25"/>
      <c r="J53" s="25"/>
      <c r="K53" s="25"/>
      <c r="L53" s="25"/>
      <c r="M53" s="25"/>
      <c r="N53" s="25"/>
      <c r="O53" s="25"/>
      <c r="P53" s="25"/>
      <c r="Q53" s="25"/>
      <c r="R53" s="25"/>
      <c r="S53" s="25"/>
      <c r="T53" s="25"/>
      <c r="U53" s="25"/>
      <c r="V53" s="25"/>
      <c r="W53" s="25"/>
    </row>
    <row r="54" spans="1:23">
      <c r="A54" s="25"/>
      <c r="B54" s="25"/>
      <c r="C54" s="25"/>
      <c r="D54" s="25"/>
      <c r="E54" s="25"/>
      <c r="F54" s="25"/>
      <c r="G54" s="25"/>
      <c r="H54" s="25"/>
      <c r="I54" s="25"/>
      <c r="J54" s="25"/>
      <c r="K54" s="25"/>
      <c r="L54" s="25"/>
      <c r="M54" s="25"/>
      <c r="N54" s="25"/>
      <c r="O54" s="25"/>
      <c r="P54" s="25"/>
      <c r="Q54" s="25"/>
      <c r="R54" s="25"/>
      <c r="S54" s="25"/>
      <c r="T54" s="25"/>
      <c r="U54" s="25"/>
      <c r="V54" s="25"/>
      <c r="W54" s="25"/>
    </row>
    <row r="55" spans="1:23">
      <c r="A55" s="25"/>
      <c r="B55" s="25"/>
      <c r="C55" s="25"/>
      <c r="D55" s="25"/>
      <c r="E55" s="25"/>
      <c r="F55" s="25"/>
      <c r="G55" s="25"/>
      <c r="H55" s="25"/>
      <c r="I55" s="25"/>
      <c r="J55" s="25"/>
      <c r="K55" s="25"/>
      <c r="L55" s="25"/>
      <c r="M55" s="25"/>
      <c r="N55" s="25"/>
      <c r="O55" s="25"/>
      <c r="P55" s="25"/>
      <c r="Q55" s="25"/>
      <c r="R55" s="25"/>
      <c r="S55" s="25"/>
      <c r="T55" s="25"/>
      <c r="U55" s="25"/>
      <c r="V55" s="25"/>
      <c r="W55" s="25"/>
    </row>
    <row r="56" spans="1:23">
      <c r="A56" s="25"/>
      <c r="B56" s="25"/>
      <c r="C56" s="25"/>
      <c r="D56" s="25"/>
      <c r="E56" s="25"/>
      <c r="F56" s="25"/>
      <c r="G56" s="25"/>
      <c r="H56" s="25"/>
      <c r="I56" s="25"/>
      <c r="J56" s="25"/>
      <c r="K56" s="25"/>
      <c r="L56" s="25"/>
      <c r="M56" s="25"/>
      <c r="N56" s="25"/>
      <c r="O56" s="25"/>
      <c r="P56" s="25"/>
      <c r="Q56" s="25"/>
      <c r="R56" s="25"/>
      <c r="S56" s="25"/>
      <c r="T56" s="25"/>
      <c r="U56" s="25"/>
      <c r="V56" s="25"/>
      <c r="W56" s="25"/>
    </row>
    <row r="57" spans="1:23">
      <c r="A57" s="25"/>
      <c r="B57" s="25"/>
      <c r="C57" s="25"/>
      <c r="D57" s="25"/>
      <c r="E57" s="25"/>
      <c r="F57" s="25"/>
      <c r="G57" s="25"/>
      <c r="H57" s="25"/>
      <c r="I57" s="25"/>
      <c r="J57" s="25"/>
      <c r="K57" s="25"/>
      <c r="L57" s="25"/>
      <c r="M57" s="25"/>
      <c r="N57" s="25"/>
      <c r="O57" s="25"/>
      <c r="P57" s="25"/>
      <c r="Q57" s="25"/>
      <c r="R57" s="25"/>
      <c r="S57" s="25"/>
      <c r="T57" s="25"/>
      <c r="U57" s="25"/>
      <c r="V57" s="25"/>
      <c r="W57" s="25"/>
    </row>
    <row r="58" spans="1:23">
      <c r="A58" s="25"/>
      <c r="B58" s="25"/>
      <c r="C58" s="25"/>
      <c r="D58" s="25"/>
      <c r="E58" s="25"/>
      <c r="F58" s="25"/>
      <c r="G58" s="25"/>
      <c r="H58" s="25"/>
      <c r="I58" s="25"/>
      <c r="J58" s="25"/>
      <c r="K58" s="25"/>
      <c r="L58" s="25"/>
      <c r="M58" s="25"/>
      <c r="N58" s="25"/>
      <c r="O58" s="25"/>
      <c r="P58" s="25"/>
      <c r="Q58" s="25"/>
      <c r="R58" s="25"/>
      <c r="S58" s="25"/>
      <c r="T58" s="25"/>
      <c r="U58" s="25"/>
      <c r="V58" s="25"/>
      <c r="W58" s="25"/>
    </row>
    <row r="59" spans="1:23">
      <c r="A59" s="25"/>
      <c r="B59" s="25"/>
      <c r="C59" s="25"/>
      <c r="D59" s="25"/>
      <c r="E59" s="25"/>
      <c r="F59" s="25"/>
      <c r="G59" s="25"/>
      <c r="H59" s="25"/>
      <c r="I59" s="25"/>
      <c r="J59" s="25"/>
      <c r="K59" s="25"/>
      <c r="L59" s="25"/>
      <c r="M59" s="25"/>
      <c r="N59" s="25"/>
      <c r="O59" s="25"/>
      <c r="P59" s="25"/>
      <c r="Q59" s="25"/>
      <c r="R59" s="25"/>
      <c r="S59" s="25"/>
      <c r="T59" s="25"/>
      <c r="U59" s="25"/>
      <c r="V59" s="25"/>
      <c r="W59" s="25"/>
    </row>
    <row r="60" spans="1:23">
      <c r="A60" s="25"/>
      <c r="B60" s="25"/>
      <c r="C60" s="25"/>
      <c r="D60" s="25"/>
      <c r="E60" s="25"/>
      <c r="F60" s="25"/>
      <c r="G60" s="25"/>
      <c r="H60" s="25"/>
      <c r="I60" s="25"/>
      <c r="J60" s="25"/>
      <c r="K60" s="25"/>
      <c r="L60" s="25"/>
      <c r="M60" s="25"/>
      <c r="N60" s="25"/>
      <c r="O60" s="25"/>
      <c r="P60" s="25"/>
      <c r="Q60" s="25"/>
      <c r="R60" s="25"/>
      <c r="S60" s="25"/>
      <c r="T60" s="25"/>
      <c r="U60" s="25"/>
      <c r="V60" s="25"/>
      <c r="W60" s="25"/>
    </row>
    <row r="61" spans="1:23">
      <c r="A61" s="25"/>
      <c r="B61" s="25"/>
      <c r="C61" s="25"/>
      <c r="D61" s="25"/>
      <c r="E61" s="25"/>
      <c r="F61" s="25"/>
      <c r="G61" s="25"/>
      <c r="H61" s="25"/>
      <c r="I61" s="25"/>
      <c r="J61" s="25"/>
      <c r="K61" s="25"/>
      <c r="L61" s="25"/>
      <c r="M61" s="25"/>
      <c r="N61" s="25"/>
      <c r="O61" s="25"/>
      <c r="P61" s="25"/>
      <c r="Q61" s="25"/>
      <c r="R61" s="25"/>
      <c r="S61" s="25"/>
      <c r="T61" s="25"/>
      <c r="U61" s="25"/>
      <c r="V61" s="25"/>
      <c r="W61" s="25"/>
    </row>
    <row r="62" spans="1:23">
      <c r="A62" s="25"/>
      <c r="B62" s="25"/>
      <c r="C62" s="25"/>
      <c r="D62" s="25"/>
      <c r="E62" s="25"/>
      <c r="F62" s="25"/>
      <c r="G62" s="25"/>
      <c r="H62" s="25"/>
      <c r="I62" s="25"/>
      <c r="J62" s="25"/>
      <c r="K62" s="25"/>
      <c r="L62" s="25"/>
      <c r="M62" s="25"/>
      <c r="N62" s="25"/>
      <c r="O62" s="25"/>
      <c r="P62" s="25"/>
      <c r="Q62" s="25"/>
      <c r="R62" s="25"/>
      <c r="S62" s="25"/>
      <c r="T62" s="25"/>
      <c r="U62" s="25"/>
      <c r="V62" s="25"/>
      <c r="W62" s="25"/>
    </row>
    <row r="63" spans="1:23">
      <c r="A63" s="25"/>
      <c r="B63" s="25"/>
      <c r="C63" s="25"/>
      <c r="D63" s="25"/>
      <c r="E63" s="25"/>
      <c r="F63" s="25"/>
      <c r="G63" s="25"/>
      <c r="H63" s="25"/>
      <c r="I63" s="25"/>
      <c r="J63" s="25"/>
      <c r="K63" s="25"/>
      <c r="L63" s="25"/>
      <c r="M63" s="25"/>
      <c r="N63" s="25"/>
      <c r="O63" s="25"/>
      <c r="P63" s="25"/>
      <c r="Q63" s="25"/>
      <c r="R63" s="25"/>
      <c r="S63" s="25"/>
      <c r="T63" s="25"/>
      <c r="U63" s="25"/>
      <c r="V63" s="25"/>
      <c r="W63" s="25"/>
    </row>
    <row r="64" spans="1:23">
      <c r="A64" s="25"/>
      <c r="B64" s="25"/>
      <c r="C64" s="25"/>
      <c r="D64" s="25"/>
      <c r="E64" s="25"/>
      <c r="F64" s="25"/>
      <c r="G64" s="25"/>
      <c r="H64" s="25"/>
      <c r="I64" s="25"/>
      <c r="J64" s="25"/>
      <c r="K64" s="25"/>
      <c r="L64" s="25"/>
      <c r="M64" s="25"/>
      <c r="N64" s="25"/>
      <c r="O64" s="25"/>
      <c r="P64" s="25"/>
      <c r="Q64" s="25"/>
      <c r="R64" s="25"/>
      <c r="S64" s="25"/>
      <c r="T64" s="25"/>
      <c r="U64" s="25"/>
      <c r="V64" s="25"/>
      <c r="W64" s="25"/>
    </row>
    <row r="65" spans="1:23">
      <c r="A65" s="25"/>
      <c r="B65" s="25"/>
      <c r="C65" s="25"/>
      <c r="D65" s="25"/>
      <c r="E65" s="25"/>
      <c r="F65" s="25"/>
      <c r="G65" s="25"/>
      <c r="H65" s="25"/>
      <c r="I65" s="25"/>
      <c r="J65" s="25"/>
      <c r="K65" s="25"/>
      <c r="L65" s="25"/>
      <c r="M65" s="25"/>
      <c r="N65" s="25"/>
      <c r="O65" s="25"/>
      <c r="P65" s="25"/>
      <c r="Q65" s="25"/>
      <c r="R65" s="25"/>
      <c r="S65" s="25"/>
      <c r="T65" s="25"/>
      <c r="U65" s="25"/>
      <c r="V65" s="25"/>
      <c r="W65" s="25"/>
    </row>
    <row r="66" spans="1:23">
      <c r="A66" s="25"/>
      <c r="B66" s="25"/>
      <c r="C66" s="25"/>
      <c r="D66" s="25"/>
      <c r="E66" s="25"/>
      <c r="F66" s="25"/>
      <c r="G66" s="25"/>
      <c r="H66" s="25"/>
      <c r="I66" s="25"/>
      <c r="J66" s="25"/>
      <c r="K66" s="25"/>
      <c r="L66" s="25"/>
      <c r="M66" s="25"/>
      <c r="N66" s="25"/>
      <c r="O66" s="25"/>
      <c r="P66" s="25"/>
      <c r="Q66" s="25"/>
      <c r="R66" s="25"/>
      <c r="S66" s="25"/>
      <c r="T66" s="25"/>
      <c r="U66" s="25"/>
      <c r="V66" s="25"/>
      <c r="W66" s="25"/>
    </row>
    <row r="67" spans="1:23">
      <c r="A67" s="25"/>
      <c r="B67" s="25"/>
      <c r="C67" s="25"/>
      <c r="D67" s="25"/>
      <c r="E67" s="25"/>
      <c r="F67" s="25"/>
      <c r="G67" s="25"/>
      <c r="H67" s="25"/>
      <c r="I67" s="25"/>
      <c r="J67" s="25"/>
      <c r="K67" s="25"/>
      <c r="L67" s="25"/>
      <c r="M67" s="25"/>
      <c r="N67" s="25"/>
      <c r="O67" s="25"/>
      <c r="P67" s="25"/>
      <c r="Q67" s="25"/>
      <c r="R67" s="25"/>
      <c r="S67" s="25"/>
      <c r="T67" s="25"/>
      <c r="U67" s="25"/>
      <c r="V67" s="25"/>
      <c r="W67" s="25"/>
    </row>
    <row r="68" spans="1:23">
      <c r="A68" s="25"/>
      <c r="B68" s="25"/>
      <c r="C68" s="25"/>
      <c r="D68" s="25"/>
      <c r="E68" s="25"/>
      <c r="F68" s="25"/>
      <c r="G68" s="25"/>
      <c r="H68" s="25"/>
      <c r="I68" s="25"/>
      <c r="J68" s="25"/>
      <c r="K68" s="25"/>
      <c r="L68" s="25"/>
      <c r="M68" s="25"/>
      <c r="N68" s="25"/>
      <c r="O68" s="25"/>
      <c r="P68" s="25"/>
      <c r="Q68" s="25"/>
      <c r="R68" s="25"/>
      <c r="S68" s="25"/>
      <c r="T68" s="25"/>
      <c r="U68" s="25"/>
      <c r="V68" s="25"/>
      <c r="W68" s="25"/>
    </row>
    <row r="69" spans="1:23">
      <c r="A69" s="25"/>
      <c r="B69" s="25"/>
      <c r="C69" s="25"/>
      <c r="D69" s="25"/>
      <c r="E69" s="25"/>
      <c r="F69" s="25"/>
      <c r="G69" s="25"/>
      <c r="H69" s="25"/>
      <c r="I69" s="25"/>
      <c r="J69" s="25"/>
      <c r="K69" s="25"/>
      <c r="L69" s="25"/>
      <c r="M69" s="25"/>
      <c r="N69" s="25"/>
      <c r="O69" s="25"/>
      <c r="P69" s="25"/>
      <c r="Q69" s="25"/>
      <c r="R69" s="25"/>
      <c r="S69" s="25"/>
      <c r="T69" s="25"/>
      <c r="U69" s="25"/>
      <c r="V69" s="25"/>
      <c r="W69" s="25"/>
    </row>
    <row r="70" spans="1:23">
      <c r="A70" s="25"/>
      <c r="B70" s="25"/>
      <c r="C70" s="25"/>
      <c r="D70" s="25"/>
      <c r="E70" s="25"/>
      <c r="F70" s="25"/>
      <c r="G70" s="25"/>
      <c r="H70" s="25"/>
      <c r="I70" s="25"/>
      <c r="J70" s="25"/>
      <c r="K70" s="25"/>
      <c r="L70" s="25"/>
      <c r="M70" s="25"/>
      <c r="N70" s="25"/>
      <c r="O70" s="25"/>
      <c r="P70" s="25"/>
      <c r="Q70" s="25"/>
      <c r="R70" s="25"/>
      <c r="S70" s="25"/>
      <c r="T70" s="25"/>
      <c r="U70" s="25"/>
      <c r="V70" s="25"/>
      <c r="W70" s="25"/>
    </row>
    <row r="71" spans="1:23">
      <c r="A71" s="25"/>
      <c r="B71" s="25"/>
      <c r="C71" s="25"/>
      <c r="D71" s="25"/>
      <c r="E71" s="25"/>
      <c r="F71" s="25"/>
      <c r="G71" s="25"/>
      <c r="H71" s="25"/>
      <c r="I71" s="25"/>
      <c r="J71" s="25"/>
      <c r="K71" s="25"/>
      <c r="L71" s="25"/>
      <c r="M71" s="25"/>
      <c r="N71" s="25"/>
      <c r="O71" s="25"/>
      <c r="P71" s="25"/>
      <c r="Q71" s="25"/>
      <c r="R71" s="25"/>
      <c r="S71" s="25"/>
      <c r="T71" s="25"/>
      <c r="U71" s="25"/>
      <c r="V71" s="25"/>
      <c r="W71" s="25"/>
    </row>
    <row r="72" spans="1:23">
      <c r="A72" s="25"/>
      <c r="B72" s="25"/>
      <c r="C72" s="25"/>
      <c r="D72" s="25"/>
      <c r="E72" s="25"/>
      <c r="F72" s="25"/>
      <c r="G72" s="25"/>
      <c r="H72" s="25"/>
      <c r="I72" s="25"/>
      <c r="J72" s="25"/>
      <c r="K72" s="25"/>
      <c r="L72" s="25"/>
      <c r="M72" s="25"/>
      <c r="N72" s="25"/>
      <c r="O72" s="25"/>
      <c r="P72" s="25"/>
      <c r="Q72" s="25"/>
      <c r="R72" s="25"/>
      <c r="S72" s="25"/>
      <c r="T72" s="25"/>
      <c r="U72" s="25"/>
      <c r="V72" s="25"/>
      <c r="W72" s="25"/>
    </row>
    <row r="73" spans="1:23">
      <c r="A73" s="25"/>
      <c r="B73" s="25"/>
      <c r="C73" s="25"/>
      <c r="D73" s="25"/>
      <c r="E73" s="25"/>
      <c r="F73" s="25"/>
      <c r="G73" s="25"/>
      <c r="H73" s="25"/>
      <c r="I73" s="25"/>
      <c r="J73" s="25"/>
      <c r="K73" s="25"/>
      <c r="L73" s="25"/>
      <c r="M73" s="25"/>
      <c r="N73" s="25"/>
      <c r="O73" s="25"/>
      <c r="P73" s="25"/>
      <c r="Q73" s="25"/>
      <c r="R73" s="25"/>
      <c r="S73" s="25"/>
      <c r="T73" s="25"/>
      <c r="U73" s="25"/>
      <c r="V73" s="25"/>
      <c r="W73" s="25"/>
    </row>
    <row r="74" spans="1:23">
      <c r="A74" s="25"/>
      <c r="B74" s="25"/>
      <c r="C74" s="25"/>
      <c r="D74" s="25"/>
      <c r="E74" s="25"/>
      <c r="F74" s="25"/>
      <c r="G74" s="25"/>
      <c r="H74" s="25"/>
      <c r="I74" s="25"/>
      <c r="J74" s="25"/>
      <c r="K74" s="25"/>
      <c r="L74" s="25"/>
      <c r="M74" s="25"/>
      <c r="N74" s="25"/>
      <c r="O74" s="25"/>
      <c r="P74" s="25"/>
      <c r="Q74" s="25"/>
      <c r="R74" s="25"/>
      <c r="S74" s="25"/>
      <c r="T74" s="25"/>
      <c r="U74" s="25"/>
      <c r="V74" s="25"/>
      <c r="W74" s="25"/>
    </row>
    <row r="75" spans="1:23">
      <c r="A75" s="25"/>
      <c r="B75" s="25"/>
      <c r="C75" s="25"/>
      <c r="D75" s="25"/>
      <c r="E75" s="25"/>
      <c r="F75" s="25"/>
      <c r="G75" s="25"/>
      <c r="H75" s="25"/>
      <c r="I75" s="25"/>
      <c r="J75" s="25"/>
      <c r="K75" s="25"/>
      <c r="L75" s="25"/>
      <c r="M75" s="25"/>
      <c r="N75" s="25"/>
      <c r="O75" s="25"/>
      <c r="P75" s="25"/>
      <c r="Q75" s="25"/>
      <c r="R75" s="25"/>
      <c r="S75" s="25"/>
      <c r="T75" s="25"/>
      <c r="U75" s="25"/>
      <c r="V75" s="25"/>
      <c r="W75" s="25"/>
    </row>
    <row r="76" spans="1:23">
      <c r="A76" s="25"/>
      <c r="B76" s="25"/>
      <c r="C76" s="25"/>
      <c r="D76" s="25"/>
      <c r="E76" s="25"/>
      <c r="F76" s="25"/>
      <c r="G76" s="25"/>
      <c r="H76" s="25"/>
      <c r="I76" s="25"/>
      <c r="J76" s="25"/>
      <c r="K76" s="25"/>
      <c r="L76" s="25"/>
      <c r="M76" s="25"/>
      <c r="N76" s="25"/>
      <c r="O76" s="25"/>
      <c r="P76" s="25"/>
      <c r="Q76" s="25"/>
      <c r="R76" s="25"/>
      <c r="S76" s="25"/>
      <c r="T76" s="25"/>
      <c r="U76" s="25"/>
      <c r="V76" s="25"/>
      <c r="W76" s="25"/>
    </row>
    <row r="77" spans="1:23">
      <c r="A77" s="25"/>
      <c r="B77" s="25"/>
      <c r="C77" s="25"/>
      <c r="D77" s="25"/>
      <c r="E77" s="25"/>
      <c r="F77" s="25"/>
      <c r="G77" s="25"/>
      <c r="H77" s="25"/>
      <c r="I77" s="25"/>
      <c r="J77" s="25"/>
      <c r="K77" s="25"/>
      <c r="L77" s="25"/>
      <c r="M77" s="25"/>
      <c r="N77" s="25"/>
      <c r="O77" s="25"/>
      <c r="P77" s="25"/>
      <c r="Q77" s="25"/>
      <c r="R77" s="25"/>
      <c r="S77" s="25"/>
      <c r="T77" s="25"/>
      <c r="U77" s="25"/>
      <c r="V77" s="25"/>
      <c r="W77" s="25"/>
    </row>
    <row r="78" spans="1:23">
      <c r="A78" s="25"/>
      <c r="B78" s="25"/>
      <c r="C78" s="25"/>
      <c r="D78" s="25"/>
      <c r="E78" s="25"/>
      <c r="F78" s="25"/>
      <c r="G78" s="25"/>
      <c r="H78" s="25"/>
      <c r="I78" s="25"/>
      <c r="J78" s="25"/>
      <c r="K78" s="25"/>
      <c r="L78" s="25"/>
      <c r="M78" s="25"/>
      <c r="N78" s="25"/>
      <c r="O78" s="25"/>
      <c r="P78" s="25"/>
      <c r="Q78" s="25"/>
      <c r="R78" s="25"/>
      <c r="S78" s="25"/>
      <c r="T78" s="25"/>
      <c r="U78" s="25"/>
      <c r="V78" s="25"/>
      <c r="W78" s="25"/>
    </row>
    <row r="79" spans="1:23">
      <c r="A79" s="25"/>
      <c r="B79" s="25"/>
      <c r="C79" s="25"/>
      <c r="D79" s="25"/>
      <c r="E79" s="25"/>
      <c r="F79" s="25"/>
      <c r="G79" s="25"/>
      <c r="H79" s="25"/>
      <c r="I79" s="25"/>
      <c r="J79" s="25"/>
      <c r="K79" s="25"/>
      <c r="L79" s="25"/>
      <c r="M79" s="25"/>
      <c r="N79" s="25"/>
      <c r="O79" s="25"/>
      <c r="P79" s="25"/>
      <c r="Q79" s="25"/>
      <c r="R79" s="25"/>
      <c r="S79" s="25"/>
      <c r="T79" s="25"/>
      <c r="U79" s="25"/>
      <c r="V79" s="25"/>
      <c r="W79" s="25"/>
    </row>
    <row r="80" spans="1:23">
      <c r="A80" s="25"/>
      <c r="B80" s="25"/>
      <c r="C80" s="25"/>
      <c r="D80" s="25"/>
      <c r="E80" s="25"/>
      <c r="F80" s="25"/>
      <c r="G80" s="25"/>
      <c r="H80" s="25"/>
      <c r="I80" s="25"/>
      <c r="J80" s="25"/>
      <c r="K80" s="25"/>
      <c r="L80" s="25"/>
      <c r="M80" s="25"/>
      <c r="N80" s="25"/>
      <c r="O80" s="25"/>
      <c r="P80" s="25"/>
      <c r="Q80" s="25"/>
      <c r="R80" s="25"/>
      <c r="S80" s="25"/>
      <c r="T80" s="25"/>
      <c r="U80" s="25"/>
      <c r="V80" s="25"/>
      <c r="W80" s="25"/>
    </row>
    <row r="81" spans="1:23">
      <c r="A81" s="25"/>
      <c r="B81" s="25"/>
      <c r="C81" s="25"/>
      <c r="D81" s="25"/>
      <c r="E81" s="25"/>
      <c r="F81" s="25"/>
      <c r="G81" s="25"/>
      <c r="H81" s="25"/>
      <c r="I81" s="25"/>
      <c r="J81" s="25"/>
      <c r="K81" s="25"/>
      <c r="L81" s="25"/>
      <c r="M81" s="25"/>
      <c r="N81" s="25"/>
      <c r="O81" s="25"/>
      <c r="P81" s="25"/>
      <c r="Q81" s="25"/>
      <c r="R81" s="25"/>
      <c r="S81" s="25"/>
      <c r="T81" s="25"/>
      <c r="U81" s="25"/>
      <c r="V81" s="25"/>
      <c r="W81" s="25"/>
    </row>
    <row r="82" spans="1:23">
      <c r="A82" s="25"/>
      <c r="B82" s="25"/>
      <c r="C82" s="25"/>
      <c r="D82" s="25"/>
      <c r="E82" s="25"/>
      <c r="F82" s="25"/>
      <c r="G82" s="25"/>
      <c r="H82" s="25"/>
      <c r="I82" s="25"/>
      <c r="J82" s="25"/>
      <c r="K82" s="25"/>
      <c r="L82" s="25"/>
      <c r="M82" s="25"/>
      <c r="N82" s="25"/>
      <c r="O82" s="25"/>
      <c r="P82" s="25"/>
      <c r="Q82" s="25"/>
      <c r="R82" s="25"/>
      <c r="S82" s="25"/>
      <c r="T82" s="25"/>
      <c r="U82" s="25"/>
      <c r="V82" s="25"/>
      <c r="W82" s="25"/>
    </row>
    <row r="83" spans="1:23">
      <c r="A83" s="25"/>
      <c r="B83" s="25"/>
      <c r="C83" s="25"/>
      <c r="D83" s="25"/>
      <c r="E83" s="25"/>
      <c r="F83" s="25"/>
      <c r="G83" s="25"/>
      <c r="H83" s="25"/>
      <c r="I83" s="25"/>
      <c r="J83" s="25"/>
      <c r="K83" s="25"/>
      <c r="L83" s="25"/>
      <c r="M83" s="25"/>
      <c r="N83" s="25"/>
      <c r="O83" s="25"/>
      <c r="P83" s="25"/>
      <c r="Q83" s="25"/>
      <c r="R83" s="25"/>
      <c r="S83" s="25"/>
      <c r="T83" s="25"/>
      <c r="U83" s="25"/>
      <c r="V83" s="25"/>
      <c r="W83" s="25"/>
    </row>
    <row r="84" spans="1:23">
      <c r="A84" s="25"/>
      <c r="B84" s="25"/>
      <c r="C84" s="25"/>
      <c r="D84" s="25"/>
      <c r="E84" s="25"/>
      <c r="F84" s="25"/>
      <c r="G84" s="25"/>
      <c r="H84" s="25"/>
      <c r="I84" s="25"/>
      <c r="J84" s="25"/>
      <c r="K84" s="25"/>
      <c r="L84" s="25"/>
      <c r="M84" s="25"/>
      <c r="N84" s="25"/>
      <c r="O84" s="25"/>
      <c r="P84" s="25"/>
      <c r="Q84" s="25"/>
      <c r="R84" s="25"/>
      <c r="S84" s="25"/>
      <c r="T84" s="25"/>
      <c r="U84" s="25"/>
      <c r="V84" s="25"/>
      <c r="W84" s="25"/>
    </row>
    <row r="85" spans="1:23">
      <c r="A85" s="25"/>
      <c r="B85" s="25"/>
      <c r="C85" s="25"/>
      <c r="D85" s="25"/>
      <c r="E85" s="25"/>
      <c r="F85" s="25"/>
      <c r="G85" s="25"/>
      <c r="H85" s="25"/>
      <c r="I85" s="25"/>
      <c r="J85" s="25"/>
      <c r="K85" s="25"/>
      <c r="L85" s="25"/>
      <c r="M85" s="25"/>
      <c r="N85" s="25"/>
      <c r="O85" s="25"/>
      <c r="P85" s="25"/>
      <c r="Q85" s="25"/>
      <c r="R85" s="25"/>
      <c r="S85" s="25"/>
      <c r="T85" s="25"/>
      <c r="U85" s="25"/>
      <c r="V85" s="25"/>
      <c r="W85" s="25"/>
    </row>
    <row r="86" spans="1:23">
      <c r="A86" s="25"/>
      <c r="B86" s="25"/>
      <c r="C86" s="25"/>
      <c r="D86" s="25"/>
      <c r="E86" s="25"/>
      <c r="F86" s="25"/>
      <c r="G86" s="25"/>
      <c r="H86" s="25"/>
      <c r="I86" s="25"/>
      <c r="J86" s="25"/>
      <c r="K86" s="25"/>
      <c r="L86" s="25"/>
      <c r="M86" s="25"/>
      <c r="N86" s="25"/>
      <c r="O86" s="25"/>
      <c r="P86" s="25"/>
      <c r="Q86" s="25"/>
      <c r="R86" s="25"/>
      <c r="S86" s="25"/>
      <c r="T86" s="25"/>
      <c r="U86" s="25"/>
      <c r="V86" s="25"/>
      <c r="W86"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5.44140625" style="13" bestFit="1" customWidth="1"/>
    <col min="4" max="4" width="8.109375" style="16" bestFit="1" customWidth="1"/>
    <col min="5" max="5" width="9.6640625" style="13" bestFit="1" customWidth="1"/>
    <col min="6" max="6" width="6.88671875" style="16" bestFit="1" customWidth="1"/>
    <col min="7" max="7" width="15" bestFit="1" customWidth="1"/>
    <col min="8" max="8" width="15.77734375" customWidth="1"/>
    <col min="9" max="9" width="16.6640625" customWidth="1"/>
    <col min="10" max="10" width="18.44140625" customWidth="1"/>
    <col min="11" max="11" width="21.44140625" bestFit="1" customWidth="1"/>
    <col min="12" max="12" width="10.44140625" style="10"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 min="21" max="21" width="9.77734375" style="10"/>
  </cols>
  <sheetData>
    <row r="1" spans="1:24" ht="21.6" customHeight="1">
      <c r="A1" s="1" t="s">
        <v>53</v>
      </c>
      <c r="B1" s="1" t="s">
        <v>54</v>
      </c>
      <c r="C1" s="11" t="s">
        <v>69</v>
      </c>
      <c r="D1" s="14" t="s">
        <v>70</v>
      </c>
      <c r="E1" s="11" t="s">
        <v>74</v>
      </c>
      <c r="F1" s="17"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2">
        <v>3392</v>
      </c>
      <c r="B2" s="3">
        <v>46023</v>
      </c>
      <c r="C2" s="12">
        <f>YEAR(SalesDataTable[[#This Row],[Order Date]])</f>
        <v>2026</v>
      </c>
      <c r="D2" s="15" t="str">
        <f>"Q"&amp;ROUNDUP(MONTH(SalesDataTable[[#This Row],[Order Date]])/3,0)</f>
        <v>Q1</v>
      </c>
      <c r="E2" s="12">
        <f>MONTH(SalesDataTable[[#This Row],[Order Date]])</f>
        <v>1</v>
      </c>
      <c r="F2" s="15"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2">
        <f>YEAR(SalesDataTable[[#This Row],[Order Date]])</f>
        <v>2026</v>
      </c>
      <c r="D3" s="15" t="str">
        <f>"Q"&amp;ROUNDUP(MONTH(SalesDataTable[[#This Row],[Order Date]])/3,0)</f>
        <v>Q1</v>
      </c>
      <c r="E3" s="12">
        <f>MONTH(SalesDataTable[[#This Row],[Order Date]])</f>
        <v>1</v>
      </c>
      <c r="F3" s="15"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2">
        <f>YEAR(SalesDataTable[[#This Row],[Order Date]])</f>
        <v>2026</v>
      </c>
      <c r="D4" s="15" t="str">
        <f>"Q"&amp;ROUNDUP(MONTH(SalesDataTable[[#This Row],[Order Date]])/3,0)</f>
        <v>Q1</v>
      </c>
      <c r="E4" s="12">
        <f>MONTH(SalesDataTable[[#This Row],[Order Date]])</f>
        <v>1</v>
      </c>
      <c r="F4" s="15"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2">
        <f>YEAR(SalesDataTable[[#This Row],[Order Date]])</f>
        <v>2026</v>
      </c>
      <c r="D5" s="15" t="str">
        <f>"Q"&amp;ROUNDUP(MONTH(SalesDataTable[[#This Row],[Order Date]])/3,0)</f>
        <v>Q1</v>
      </c>
      <c r="E5" s="12">
        <f>MONTH(SalesDataTable[[#This Row],[Order Date]])</f>
        <v>1</v>
      </c>
      <c r="F5" s="15"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2">
        <f>YEAR(SalesDataTable[[#This Row],[Order Date]])</f>
        <v>2026</v>
      </c>
      <c r="D6" s="15" t="str">
        <f>"Q"&amp;ROUNDUP(MONTH(SalesDataTable[[#This Row],[Order Date]])/3,0)</f>
        <v>Q1</v>
      </c>
      <c r="E6" s="12">
        <f>MONTH(SalesDataTable[[#This Row],[Order Date]])</f>
        <v>1</v>
      </c>
      <c r="F6" s="15"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2">
        <f>YEAR(SalesDataTable[[#This Row],[Order Date]])</f>
        <v>2026</v>
      </c>
      <c r="D7" s="15" t="str">
        <f>"Q"&amp;ROUNDUP(MONTH(SalesDataTable[[#This Row],[Order Date]])/3,0)</f>
        <v>Q1</v>
      </c>
      <c r="E7" s="12">
        <f>MONTH(SalesDataTable[[#This Row],[Order Date]])</f>
        <v>1</v>
      </c>
      <c r="F7" s="15"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2">
        <f>YEAR(SalesDataTable[[#This Row],[Order Date]])</f>
        <v>2026</v>
      </c>
      <c r="D8" s="15" t="str">
        <f>"Q"&amp;ROUNDUP(MONTH(SalesDataTable[[#This Row],[Order Date]])/3,0)</f>
        <v>Q1</v>
      </c>
      <c r="E8" s="12">
        <f>MONTH(SalesDataTable[[#This Row],[Order Date]])</f>
        <v>1</v>
      </c>
      <c r="F8" s="15"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2">
        <f>YEAR(SalesDataTable[[#This Row],[Order Date]])</f>
        <v>2026</v>
      </c>
      <c r="D9" s="15" t="str">
        <f>"Q"&amp;ROUNDUP(MONTH(SalesDataTable[[#This Row],[Order Date]])/3,0)</f>
        <v>Q1</v>
      </c>
      <c r="E9" s="12">
        <f>MONTH(SalesDataTable[[#This Row],[Order Date]])</f>
        <v>1</v>
      </c>
      <c r="F9" s="15"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2">
        <f>YEAR(SalesDataTable[[#This Row],[Order Date]])</f>
        <v>2026</v>
      </c>
      <c r="D10" s="15" t="str">
        <f>"Q"&amp;ROUNDUP(MONTH(SalesDataTable[[#This Row],[Order Date]])/3,0)</f>
        <v>Q1</v>
      </c>
      <c r="E10" s="12">
        <f>MONTH(SalesDataTable[[#This Row],[Order Date]])</f>
        <v>1</v>
      </c>
      <c r="F10" s="15"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2">
        <f>YEAR(SalesDataTable[[#This Row],[Order Date]])</f>
        <v>2026</v>
      </c>
      <c r="D11" s="15" t="str">
        <f>"Q"&amp;ROUNDUP(MONTH(SalesDataTable[[#This Row],[Order Date]])/3,0)</f>
        <v>Q1</v>
      </c>
      <c r="E11" s="12">
        <f>MONTH(SalesDataTable[[#This Row],[Order Date]])</f>
        <v>1</v>
      </c>
      <c r="F11" s="15"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2">
        <f>YEAR(SalesDataTable[[#This Row],[Order Date]])</f>
        <v>2026</v>
      </c>
      <c r="D12" s="15" t="str">
        <f>"Q"&amp;ROUNDUP(MONTH(SalesDataTable[[#This Row],[Order Date]])/3,0)</f>
        <v>Q1</v>
      </c>
      <c r="E12" s="12">
        <f>MONTH(SalesDataTable[[#This Row],[Order Date]])</f>
        <v>1</v>
      </c>
      <c r="F12" s="15"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2">
        <f>YEAR(SalesDataTable[[#This Row],[Order Date]])</f>
        <v>2026</v>
      </c>
      <c r="D13" s="15" t="str">
        <f>"Q"&amp;ROUNDUP(MONTH(SalesDataTable[[#This Row],[Order Date]])/3,0)</f>
        <v>Q1</v>
      </c>
      <c r="E13" s="12">
        <f>MONTH(SalesDataTable[[#This Row],[Order Date]])</f>
        <v>1</v>
      </c>
      <c r="F13" s="15"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2">
        <f>YEAR(SalesDataTable[[#This Row],[Order Date]])</f>
        <v>2026</v>
      </c>
      <c r="D14" s="15" t="str">
        <f>"Q"&amp;ROUNDUP(MONTH(SalesDataTable[[#This Row],[Order Date]])/3,0)</f>
        <v>Q1</v>
      </c>
      <c r="E14" s="12">
        <f>MONTH(SalesDataTable[[#This Row],[Order Date]])</f>
        <v>1</v>
      </c>
      <c r="F14" s="15"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2">
        <f>YEAR(SalesDataTable[[#This Row],[Order Date]])</f>
        <v>2026</v>
      </c>
      <c r="D15" s="15" t="str">
        <f>"Q"&amp;ROUNDUP(MONTH(SalesDataTable[[#This Row],[Order Date]])/3,0)</f>
        <v>Q1</v>
      </c>
      <c r="E15" s="12">
        <f>MONTH(SalesDataTable[[#This Row],[Order Date]])</f>
        <v>1</v>
      </c>
      <c r="F15" s="15"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2">
        <f>YEAR(SalesDataTable[[#This Row],[Order Date]])</f>
        <v>2026</v>
      </c>
      <c r="D16" s="15" t="str">
        <f>"Q"&amp;ROUNDUP(MONTH(SalesDataTable[[#This Row],[Order Date]])/3,0)</f>
        <v>Q1</v>
      </c>
      <c r="E16" s="12">
        <f>MONTH(SalesDataTable[[#This Row],[Order Date]])</f>
        <v>1</v>
      </c>
      <c r="F16" s="15"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2">
        <f>YEAR(SalesDataTable[[#This Row],[Order Date]])</f>
        <v>2026</v>
      </c>
      <c r="D17" s="15" t="str">
        <f>"Q"&amp;ROUNDUP(MONTH(SalesDataTable[[#This Row],[Order Date]])/3,0)</f>
        <v>Q1</v>
      </c>
      <c r="E17" s="12">
        <f>MONTH(SalesDataTable[[#This Row],[Order Date]])</f>
        <v>1</v>
      </c>
      <c r="F17" s="15"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2">
        <f>YEAR(SalesDataTable[[#This Row],[Order Date]])</f>
        <v>2026</v>
      </c>
      <c r="D18" s="15" t="str">
        <f>"Q"&amp;ROUNDUP(MONTH(SalesDataTable[[#This Row],[Order Date]])/3,0)</f>
        <v>Q1</v>
      </c>
      <c r="E18" s="12">
        <f>MONTH(SalesDataTable[[#This Row],[Order Date]])</f>
        <v>1</v>
      </c>
      <c r="F18" s="15"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2">
        <f>YEAR(SalesDataTable[[#This Row],[Order Date]])</f>
        <v>2026</v>
      </c>
      <c r="D19" s="15" t="str">
        <f>"Q"&amp;ROUNDUP(MONTH(SalesDataTable[[#This Row],[Order Date]])/3,0)</f>
        <v>Q1</v>
      </c>
      <c r="E19" s="12">
        <f>MONTH(SalesDataTable[[#This Row],[Order Date]])</f>
        <v>1</v>
      </c>
      <c r="F19" s="15"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2">
        <f>YEAR(SalesDataTable[[#This Row],[Order Date]])</f>
        <v>2026</v>
      </c>
      <c r="D20" s="15" t="str">
        <f>"Q"&amp;ROUNDUP(MONTH(SalesDataTable[[#This Row],[Order Date]])/3,0)</f>
        <v>Q1</v>
      </c>
      <c r="E20" s="12">
        <f>MONTH(SalesDataTable[[#This Row],[Order Date]])</f>
        <v>1</v>
      </c>
      <c r="F20" s="15"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2">
        <f>YEAR(SalesDataTable[[#This Row],[Order Date]])</f>
        <v>2026</v>
      </c>
      <c r="D21" s="15" t="str">
        <f>"Q"&amp;ROUNDUP(MONTH(SalesDataTable[[#This Row],[Order Date]])/3,0)</f>
        <v>Q1</v>
      </c>
      <c r="E21" s="12">
        <f>MONTH(SalesDataTable[[#This Row],[Order Date]])</f>
        <v>1</v>
      </c>
      <c r="F21" s="15"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2">
        <f>YEAR(SalesDataTable[[#This Row],[Order Date]])</f>
        <v>2026</v>
      </c>
      <c r="D22" s="15" t="str">
        <f>"Q"&amp;ROUNDUP(MONTH(SalesDataTable[[#This Row],[Order Date]])/3,0)</f>
        <v>Q1</v>
      </c>
      <c r="E22" s="12">
        <f>MONTH(SalesDataTable[[#This Row],[Order Date]])</f>
        <v>1</v>
      </c>
      <c r="F22" s="15"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2">
        <f>YEAR(SalesDataTable[[#This Row],[Order Date]])</f>
        <v>2026</v>
      </c>
      <c r="D23" s="15" t="str">
        <f>"Q"&amp;ROUNDUP(MONTH(SalesDataTable[[#This Row],[Order Date]])/3,0)</f>
        <v>Q1</v>
      </c>
      <c r="E23" s="12">
        <f>MONTH(SalesDataTable[[#This Row],[Order Date]])</f>
        <v>1</v>
      </c>
      <c r="F23" s="15"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2">
        <f>YEAR(SalesDataTable[[#This Row],[Order Date]])</f>
        <v>2026</v>
      </c>
      <c r="D24" s="15" t="str">
        <f>"Q"&amp;ROUNDUP(MONTH(SalesDataTable[[#This Row],[Order Date]])/3,0)</f>
        <v>Q1</v>
      </c>
      <c r="E24" s="12">
        <f>MONTH(SalesDataTable[[#This Row],[Order Date]])</f>
        <v>1</v>
      </c>
      <c r="F24" s="15"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2">
        <f>YEAR(SalesDataTable[[#This Row],[Order Date]])</f>
        <v>2026</v>
      </c>
      <c r="D25" s="15" t="str">
        <f>"Q"&amp;ROUNDUP(MONTH(SalesDataTable[[#This Row],[Order Date]])/3,0)</f>
        <v>Q1</v>
      </c>
      <c r="E25" s="12">
        <f>MONTH(SalesDataTable[[#This Row],[Order Date]])</f>
        <v>1</v>
      </c>
      <c r="F25" s="15"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2">
        <f>YEAR(SalesDataTable[[#This Row],[Order Date]])</f>
        <v>2026</v>
      </c>
      <c r="D26" s="15" t="str">
        <f>"Q"&amp;ROUNDUP(MONTH(SalesDataTable[[#This Row],[Order Date]])/3,0)</f>
        <v>Q1</v>
      </c>
      <c r="E26" s="12">
        <f>MONTH(SalesDataTable[[#This Row],[Order Date]])</f>
        <v>1</v>
      </c>
      <c r="F26" s="15"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2">
        <f>YEAR(SalesDataTable[[#This Row],[Order Date]])</f>
        <v>2026</v>
      </c>
      <c r="D27" s="15" t="str">
        <f>"Q"&amp;ROUNDUP(MONTH(SalesDataTable[[#This Row],[Order Date]])/3,0)</f>
        <v>Q1</v>
      </c>
      <c r="E27" s="12">
        <f>MONTH(SalesDataTable[[#This Row],[Order Date]])</f>
        <v>1</v>
      </c>
      <c r="F27" s="15"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2">
        <f>YEAR(SalesDataTable[[#This Row],[Order Date]])</f>
        <v>2026</v>
      </c>
      <c r="D28" s="15" t="str">
        <f>"Q"&amp;ROUNDUP(MONTH(SalesDataTable[[#This Row],[Order Date]])/3,0)</f>
        <v>Q1</v>
      </c>
      <c r="E28" s="12">
        <f>MONTH(SalesDataTable[[#This Row],[Order Date]])</f>
        <v>1</v>
      </c>
      <c r="F28" s="15"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2">
        <f>YEAR(SalesDataTable[[#This Row],[Order Date]])</f>
        <v>2026</v>
      </c>
      <c r="D29" s="15" t="str">
        <f>"Q"&amp;ROUNDUP(MONTH(SalesDataTable[[#This Row],[Order Date]])/3,0)</f>
        <v>Q1</v>
      </c>
      <c r="E29" s="12">
        <f>MONTH(SalesDataTable[[#This Row],[Order Date]])</f>
        <v>1</v>
      </c>
      <c r="F29" s="15"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2">
        <f>YEAR(SalesDataTable[[#This Row],[Order Date]])</f>
        <v>2026</v>
      </c>
      <c r="D30" s="15" t="str">
        <f>"Q"&amp;ROUNDUP(MONTH(SalesDataTable[[#This Row],[Order Date]])/3,0)</f>
        <v>Q1</v>
      </c>
      <c r="E30" s="12">
        <f>MONTH(SalesDataTable[[#This Row],[Order Date]])</f>
        <v>1</v>
      </c>
      <c r="F30" s="15"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2">
        <f>YEAR(SalesDataTable[[#This Row],[Order Date]])</f>
        <v>2026</v>
      </c>
      <c r="D31" s="15" t="str">
        <f>"Q"&amp;ROUNDUP(MONTH(SalesDataTable[[#This Row],[Order Date]])/3,0)</f>
        <v>Q1</v>
      </c>
      <c r="E31" s="12">
        <f>MONTH(SalesDataTable[[#This Row],[Order Date]])</f>
        <v>1</v>
      </c>
      <c r="F31" s="15"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2">
        <f>YEAR(SalesDataTable[[#This Row],[Order Date]])</f>
        <v>2026</v>
      </c>
      <c r="D32" s="15" t="str">
        <f>"Q"&amp;ROUNDUP(MONTH(SalesDataTable[[#This Row],[Order Date]])/3,0)</f>
        <v>Q1</v>
      </c>
      <c r="E32" s="12">
        <f>MONTH(SalesDataTable[[#This Row],[Order Date]])</f>
        <v>1</v>
      </c>
      <c r="F32" s="15"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2">
        <f>YEAR(SalesDataTable[[#This Row],[Order Date]])</f>
        <v>2026</v>
      </c>
      <c r="D33" s="15" t="str">
        <f>"Q"&amp;ROUNDUP(MONTH(SalesDataTable[[#This Row],[Order Date]])/3,0)</f>
        <v>Q1</v>
      </c>
      <c r="E33" s="12">
        <f>MONTH(SalesDataTable[[#This Row],[Order Date]])</f>
        <v>1</v>
      </c>
      <c r="F33" s="15"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2">
        <f>YEAR(SalesDataTable[[#This Row],[Order Date]])</f>
        <v>2026</v>
      </c>
      <c r="D34" s="15" t="str">
        <f>"Q"&amp;ROUNDUP(MONTH(SalesDataTable[[#This Row],[Order Date]])/3,0)</f>
        <v>Q1</v>
      </c>
      <c r="E34" s="12">
        <f>MONTH(SalesDataTable[[#This Row],[Order Date]])</f>
        <v>1</v>
      </c>
      <c r="F34" s="15"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2">
        <f>YEAR(SalesDataTable[[#This Row],[Order Date]])</f>
        <v>2026</v>
      </c>
      <c r="D35" s="15" t="str">
        <f>"Q"&amp;ROUNDUP(MONTH(SalesDataTable[[#This Row],[Order Date]])/3,0)</f>
        <v>Q1</v>
      </c>
      <c r="E35" s="12">
        <f>MONTH(SalesDataTable[[#This Row],[Order Date]])</f>
        <v>1</v>
      </c>
      <c r="F35" s="15"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2">
        <f>YEAR(SalesDataTable[[#This Row],[Order Date]])</f>
        <v>2026</v>
      </c>
      <c r="D36" s="15" t="str">
        <f>"Q"&amp;ROUNDUP(MONTH(SalesDataTable[[#This Row],[Order Date]])/3,0)</f>
        <v>Q1</v>
      </c>
      <c r="E36" s="12">
        <f>MONTH(SalesDataTable[[#This Row],[Order Date]])</f>
        <v>1</v>
      </c>
      <c r="F36" s="15"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2">
        <f>YEAR(SalesDataTable[[#This Row],[Order Date]])</f>
        <v>2026</v>
      </c>
      <c r="D37" s="15" t="str">
        <f>"Q"&amp;ROUNDUP(MONTH(SalesDataTable[[#This Row],[Order Date]])/3,0)</f>
        <v>Q1</v>
      </c>
      <c r="E37" s="12">
        <f>MONTH(SalesDataTable[[#This Row],[Order Date]])</f>
        <v>1</v>
      </c>
      <c r="F37" s="15"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2">
        <f>YEAR(SalesDataTable[[#This Row],[Order Date]])</f>
        <v>2026</v>
      </c>
      <c r="D38" s="15" t="str">
        <f>"Q"&amp;ROUNDUP(MONTH(SalesDataTable[[#This Row],[Order Date]])/3,0)</f>
        <v>Q1</v>
      </c>
      <c r="E38" s="12">
        <f>MONTH(SalesDataTable[[#This Row],[Order Date]])</f>
        <v>1</v>
      </c>
      <c r="F38" s="15"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2">
        <f>YEAR(SalesDataTable[[#This Row],[Order Date]])</f>
        <v>2026</v>
      </c>
      <c r="D39" s="15" t="str">
        <f>"Q"&amp;ROUNDUP(MONTH(SalesDataTable[[#This Row],[Order Date]])/3,0)</f>
        <v>Q1</v>
      </c>
      <c r="E39" s="12">
        <f>MONTH(SalesDataTable[[#This Row],[Order Date]])</f>
        <v>1</v>
      </c>
      <c r="F39" s="15"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2">
        <f>YEAR(SalesDataTable[[#This Row],[Order Date]])</f>
        <v>2026</v>
      </c>
      <c r="D40" s="15" t="str">
        <f>"Q"&amp;ROUNDUP(MONTH(SalesDataTable[[#This Row],[Order Date]])/3,0)</f>
        <v>Q1</v>
      </c>
      <c r="E40" s="12">
        <f>MONTH(SalesDataTable[[#This Row],[Order Date]])</f>
        <v>1</v>
      </c>
      <c r="F40" s="15"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2">
        <f>YEAR(SalesDataTable[[#This Row],[Order Date]])</f>
        <v>2026</v>
      </c>
      <c r="D41" s="15" t="str">
        <f>"Q"&amp;ROUNDUP(MONTH(SalesDataTable[[#This Row],[Order Date]])/3,0)</f>
        <v>Q1</v>
      </c>
      <c r="E41" s="12">
        <f>MONTH(SalesDataTable[[#This Row],[Order Date]])</f>
        <v>1</v>
      </c>
      <c r="F41" s="15"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2">
        <f>YEAR(SalesDataTable[[#This Row],[Order Date]])</f>
        <v>2026</v>
      </c>
      <c r="D42" s="15" t="str">
        <f>"Q"&amp;ROUNDUP(MONTH(SalesDataTable[[#This Row],[Order Date]])/3,0)</f>
        <v>Q1</v>
      </c>
      <c r="E42" s="12">
        <f>MONTH(SalesDataTable[[#This Row],[Order Date]])</f>
        <v>1</v>
      </c>
      <c r="F42" s="15"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2">
        <f>YEAR(SalesDataTable[[#This Row],[Order Date]])</f>
        <v>2026</v>
      </c>
      <c r="D43" s="15" t="str">
        <f>"Q"&amp;ROUNDUP(MONTH(SalesDataTable[[#This Row],[Order Date]])/3,0)</f>
        <v>Q1</v>
      </c>
      <c r="E43" s="12">
        <f>MONTH(SalesDataTable[[#This Row],[Order Date]])</f>
        <v>1</v>
      </c>
      <c r="F43" s="15"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2">
        <f>YEAR(SalesDataTable[[#This Row],[Order Date]])</f>
        <v>2026</v>
      </c>
      <c r="D44" s="15" t="str">
        <f>"Q"&amp;ROUNDUP(MONTH(SalesDataTable[[#This Row],[Order Date]])/3,0)</f>
        <v>Q1</v>
      </c>
      <c r="E44" s="12">
        <f>MONTH(SalesDataTable[[#This Row],[Order Date]])</f>
        <v>1</v>
      </c>
      <c r="F44" s="15"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2">
        <f>YEAR(SalesDataTable[[#This Row],[Order Date]])</f>
        <v>2026</v>
      </c>
      <c r="D45" s="15" t="str">
        <f>"Q"&amp;ROUNDUP(MONTH(SalesDataTable[[#This Row],[Order Date]])/3,0)</f>
        <v>Q1</v>
      </c>
      <c r="E45" s="12">
        <f>MONTH(SalesDataTable[[#This Row],[Order Date]])</f>
        <v>1</v>
      </c>
      <c r="F45" s="15"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2">
        <f>YEAR(SalesDataTable[[#This Row],[Order Date]])</f>
        <v>2026</v>
      </c>
      <c r="D46" s="15" t="str">
        <f>"Q"&amp;ROUNDUP(MONTH(SalesDataTable[[#This Row],[Order Date]])/3,0)</f>
        <v>Q1</v>
      </c>
      <c r="E46" s="12">
        <f>MONTH(SalesDataTable[[#This Row],[Order Date]])</f>
        <v>1</v>
      </c>
      <c r="F46" s="15"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2">
        <f>YEAR(SalesDataTable[[#This Row],[Order Date]])</f>
        <v>2026</v>
      </c>
      <c r="D47" s="15" t="str">
        <f>"Q"&amp;ROUNDUP(MONTH(SalesDataTable[[#This Row],[Order Date]])/3,0)</f>
        <v>Q1</v>
      </c>
      <c r="E47" s="12">
        <f>MONTH(SalesDataTable[[#This Row],[Order Date]])</f>
        <v>1</v>
      </c>
      <c r="F47" s="15"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2">
        <f>YEAR(SalesDataTable[[#This Row],[Order Date]])</f>
        <v>2026</v>
      </c>
      <c r="D48" s="15" t="str">
        <f>"Q"&amp;ROUNDUP(MONTH(SalesDataTable[[#This Row],[Order Date]])/3,0)</f>
        <v>Q1</v>
      </c>
      <c r="E48" s="12">
        <f>MONTH(SalesDataTable[[#This Row],[Order Date]])</f>
        <v>1</v>
      </c>
      <c r="F48" s="15"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2">
        <f>YEAR(SalesDataTable[[#This Row],[Order Date]])</f>
        <v>2026</v>
      </c>
      <c r="D49" s="15" t="str">
        <f>"Q"&amp;ROUNDUP(MONTH(SalesDataTable[[#This Row],[Order Date]])/3,0)</f>
        <v>Q1</v>
      </c>
      <c r="E49" s="12">
        <f>MONTH(SalesDataTable[[#This Row],[Order Date]])</f>
        <v>1</v>
      </c>
      <c r="F49" s="15"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2">
        <f>YEAR(SalesDataTable[[#This Row],[Order Date]])</f>
        <v>2026</v>
      </c>
      <c r="D50" s="15" t="str">
        <f>"Q"&amp;ROUNDUP(MONTH(SalesDataTable[[#This Row],[Order Date]])/3,0)</f>
        <v>Q1</v>
      </c>
      <c r="E50" s="12">
        <f>MONTH(SalesDataTable[[#This Row],[Order Date]])</f>
        <v>1</v>
      </c>
      <c r="F50" s="15"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2">
        <f>YEAR(SalesDataTable[[#This Row],[Order Date]])</f>
        <v>2026</v>
      </c>
      <c r="D51" s="15" t="str">
        <f>"Q"&amp;ROUNDUP(MONTH(SalesDataTable[[#This Row],[Order Date]])/3,0)</f>
        <v>Q1</v>
      </c>
      <c r="E51" s="12">
        <f>MONTH(SalesDataTable[[#This Row],[Order Date]])</f>
        <v>1</v>
      </c>
      <c r="F51" s="15"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2">
        <f>YEAR(SalesDataTable[[#This Row],[Order Date]])</f>
        <v>2026</v>
      </c>
      <c r="D52" s="15" t="str">
        <f>"Q"&amp;ROUNDUP(MONTH(SalesDataTable[[#This Row],[Order Date]])/3,0)</f>
        <v>Q1</v>
      </c>
      <c r="E52" s="12">
        <f>MONTH(SalesDataTable[[#This Row],[Order Date]])</f>
        <v>1</v>
      </c>
      <c r="F52" s="15"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2">
        <f>YEAR(SalesDataTable[[#This Row],[Order Date]])</f>
        <v>2026</v>
      </c>
      <c r="D53" s="15" t="str">
        <f>"Q"&amp;ROUNDUP(MONTH(SalesDataTable[[#This Row],[Order Date]])/3,0)</f>
        <v>Q1</v>
      </c>
      <c r="E53" s="12">
        <f>MONTH(SalesDataTable[[#This Row],[Order Date]])</f>
        <v>1</v>
      </c>
      <c r="F53" s="15"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2">
        <f>YEAR(SalesDataTable[[#This Row],[Order Date]])</f>
        <v>2026</v>
      </c>
      <c r="D54" s="15" t="str">
        <f>"Q"&amp;ROUNDUP(MONTH(SalesDataTable[[#This Row],[Order Date]])/3,0)</f>
        <v>Q1</v>
      </c>
      <c r="E54" s="12">
        <f>MONTH(SalesDataTable[[#This Row],[Order Date]])</f>
        <v>1</v>
      </c>
      <c r="F54" s="15"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2">
        <f>YEAR(SalesDataTable[[#This Row],[Order Date]])</f>
        <v>2026</v>
      </c>
      <c r="D55" s="15" t="str">
        <f>"Q"&amp;ROUNDUP(MONTH(SalesDataTable[[#This Row],[Order Date]])/3,0)</f>
        <v>Q1</v>
      </c>
      <c r="E55" s="12">
        <f>MONTH(SalesDataTable[[#This Row],[Order Date]])</f>
        <v>1</v>
      </c>
      <c r="F55" s="15"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2">
        <f>YEAR(SalesDataTable[[#This Row],[Order Date]])</f>
        <v>2026</v>
      </c>
      <c r="D56" s="15" t="str">
        <f>"Q"&amp;ROUNDUP(MONTH(SalesDataTable[[#This Row],[Order Date]])/3,0)</f>
        <v>Q1</v>
      </c>
      <c r="E56" s="12">
        <f>MONTH(SalesDataTable[[#This Row],[Order Date]])</f>
        <v>1</v>
      </c>
      <c r="F56" s="15"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2">
        <f>YEAR(SalesDataTable[[#This Row],[Order Date]])</f>
        <v>2026</v>
      </c>
      <c r="D57" s="15" t="str">
        <f>"Q"&amp;ROUNDUP(MONTH(SalesDataTable[[#This Row],[Order Date]])/3,0)</f>
        <v>Q1</v>
      </c>
      <c r="E57" s="12">
        <f>MONTH(SalesDataTable[[#This Row],[Order Date]])</f>
        <v>1</v>
      </c>
      <c r="F57" s="15"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2">
        <f>YEAR(SalesDataTable[[#This Row],[Order Date]])</f>
        <v>2026</v>
      </c>
      <c r="D58" s="15" t="str">
        <f>"Q"&amp;ROUNDUP(MONTH(SalesDataTable[[#This Row],[Order Date]])/3,0)</f>
        <v>Q1</v>
      </c>
      <c r="E58" s="12">
        <f>MONTH(SalesDataTable[[#This Row],[Order Date]])</f>
        <v>1</v>
      </c>
      <c r="F58" s="15"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2">
        <f>YEAR(SalesDataTable[[#This Row],[Order Date]])</f>
        <v>2026</v>
      </c>
      <c r="D59" s="15" t="str">
        <f>"Q"&amp;ROUNDUP(MONTH(SalesDataTable[[#This Row],[Order Date]])/3,0)</f>
        <v>Q1</v>
      </c>
      <c r="E59" s="12">
        <f>MONTH(SalesDataTable[[#This Row],[Order Date]])</f>
        <v>1</v>
      </c>
      <c r="F59" s="15"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2">
        <f>YEAR(SalesDataTable[[#This Row],[Order Date]])</f>
        <v>2026</v>
      </c>
      <c r="D60" s="15" t="str">
        <f>"Q"&amp;ROUNDUP(MONTH(SalesDataTable[[#This Row],[Order Date]])/3,0)</f>
        <v>Q1</v>
      </c>
      <c r="E60" s="12">
        <f>MONTH(SalesDataTable[[#This Row],[Order Date]])</f>
        <v>1</v>
      </c>
      <c r="F60" s="15"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2">
        <f>YEAR(SalesDataTable[[#This Row],[Order Date]])</f>
        <v>2026</v>
      </c>
      <c r="D61" s="15" t="str">
        <f>"Q"&amp;ROUNDUP(MONTH(SalesDataTable[[#This Row],[Order Date]])/3,0)</f>
        <v>Q1</v>
      </c>
      <c r="E61" s="12">
        <f>MONTH(SalesDataTable[[#This Row],[Order Date]])</f>
        <v>1</v>
      </c>
      <c r="F61" s="15"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2">
        <f>YEAR(SalesDataTable[[#This Row],[Order Date]])</f>
        <v>2026</v>
      </c>
      <c r="D62" s="15" t="str">
        <f>"Q"&amp;ROUNDUP(MONTH(SalesDataTable[[#This Row],[Order Date]])/3,0)</f>
        <v>Q1</v>
      </c>
      <c r="E62" s="12">
        <f>MONTH(SalesDataTable[[#This Row],[Order Date]])</f>
        <v>1</v>
      </c>
      <c r="F62" s="15"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2">
        <f>YEAR(SalesDataTable[[#This Row],[Order Date]])</f>
        <v>2026</v>
      </c>
      <c r="D63" s="15" t="str">
        <f>"Q"&amp;ROUNDUP(MONTH(SalesDataTable[[#This Row],[Order Date]])/3,0)</f>
        <v>Q1</v>
      </c>
      <c r="E63" s="12">
        <f>MONTH(SalesDataTable[[#This Row],[Order Date]])</f>
        <v>1</v>
      </c>
      <c r="F63" s="15"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2">
        <f>YEAR(SalesDataTable[[#This Row],[Order Date]])</f>
        <v>2026</v>
      </c>
      <c r="D64" s="15" t="str">
        <f>"Q"&amp;ROUNDUP(MONTH(SalesDataTable[[#This Row],[Order Date]])/3,0)</f>
        <v>Q1</v>
      </c>
      <c r="E64" s="12">
        <f>MONTH(SalesDataTable[[#This Row],[Order Date]])</f>
        <v>1</v>
      </c>
      <c r="F64" s="15"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2">
        <f>YEAR(SalesDataTable[[#This Row],[Order Date]])</f>
        <v>2026</v>
      </c>
      <c r="D65" s="15" t="str">
        <f>"Q"&amp;ROUNDUP(MONTH(SalesDataTable[[#This Row],[Order Date]])/3,0)</f>
        <v>Q1</v>
      </c>
      <c r="E65" s="12">
        <f>MONTH(SalesDataTable[[#This Row],[Order Date]])</f>
        <v>1</v>
      </c>
      <c r="F65" s="15"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2">
        <f>YEAR(SalesDataTable[[#This Row],[Order Date]])</f>
        <v>2026</v>
      </c>
      <c r="D66" s="15" t="str">
        <f>"Q"&amp;ROUNDUP(MONTH(SalesDataTable[[#This Row],[Order Date]])/3,0)</f>
        <v>Q1</v>
      </c>
      <c r="E66" s="12">
        <f>MONTH(SalesDataTable[[#This Row],[Order Date]])</f>
        <v>1</v>
      </c>
      <c r="F66" s="15"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2">
        <f>YEAR(SalesDataTable[[#This Row],[Order Date]])</f>
        <v>2026</v>
      </c>
      <c r="D67" s="15" t="str">
        <f>"Q"&amp;ROUNDUP(MONTH(SalesDataTable[[#This Row],[Order Date]])/3,0)</f>
        <v>Q1</v>
      </c>
      <c r="E67" s="12">
        <f>MONTH(SalesDataTable[[#This Row],[Order Date]])</f>
        <v>1</v>
      </c>
      <c r="F67" s="15"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2">
        <f>YEAR(SalesDataTable[[#This Row],[Order Date]])</f>
        <v>2026</v>
      </c>
      <c r="D68" s="15" t="str">
        <f>"Q"&amp;ROUNDUP(MONTH(SalesDataTable[[#This Row],[Order Date]])/3,0)</f>
        <v>Q1</v>
      </c>
      <c r="E68" s="12">
        <f>MONTH(SalesDataTable[[#This Row],[Order Date]])</f>
        <v>1</v>
      </c>
      <c r="F68" s="15"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2">
        <f>YEAR(SalesDataTable[[#This Row],[Order Date]])</f>
        <v>2026</v>
      </c>
      <c r="D69" s="15" t="str">
        <f>"Q"&amp;ROUNDUP(MONTH(SalesDataTable[[#This Row],[Order Date]])/3,0)</f>
        <v>Q1</v>
      </c>
      <c r="E69" s="12">
        <f>MONTH(SalesDataTable[[#This Row],[Order Date]])</f>
        <v>1</v>
      </c>
      <c r="F69" s="15"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2">
        <f>YEAR(SalesDataTable[[#This Row],[Order Date]])</f>
        <v>2026</v>
      </c>
      <c r="D70" s="15" t="str">
        <f>"Q"&amp;ROUNDUP(MONTH(SalesDataTable[[#This Row],[Order Date]])/3,0)</f>
        <v>Q1</v>
      </c>
      <c r="E70" s="12">
        <f>MONTH(SalesDataTable[[#This Row],[Order Date]])</f>
        <v>1</v>
      </c>
      <c r="F70" s="15"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2">
        <f>YEAR(SalesDataTable[[#This Row],[Order Date]])</f>
        <v>2026</v>
      </c>
      <c r="D71" s="15" t="str">
        <f>"Q"&amp;ROUNDUP(MONTH(SalesDataTable[[#This Row],[Order Date]])/3,0)</f>
        <v>Q1</v>
      </c>
      <c r="E71" s="12">
        <f>MONTH(SalesDataTable[[#This Row],[Order Date]])</f>
        <v>1</v>
      </c>
      <c r="F71" s="15"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2">
        <f>YEAR(SalesDataTable[[#This Row],[Order Date]])</f>
        <v>2026</v>
      </c>
      <c r="D72" s="15" t="str">
        <f>"Q"&amp;ROUNDUP(MONTH(SalesDataTable[[#This Row],[Order Date]])/3,0)</f>
        <v>Q1</v>
      </c>
      <c r="E72" s="12">
        <f>MONTH(SalesDataTable[[#This Row],[Order Date]])</f>
        <v>1</v>
      </c>
      <c r="F72" s="15"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2">
        <f>YEAR(SalesDataTable[[#This Row],[Order Date]])</f>
        <v>2026</v>
      </c>
      <c r="D73" s="15" t="str">
        <f>"Q"&amp;ROUNDUP(MONTH(SalesDataTable[[#This Row],[Order Date]])/3,0)</f>
        <v>Q1</v>
      </c>
      <c r="E73" s="12">
        <f>MONTH(SalesDataTable[[#This Row],[Order Date]])</f>
        <v>1</v>
      </c>
      <c r="F73" s="15"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2">
        <f>YEAR(SalesDataTable[[#This Row],[Order Date]])</f>
        <v>2026</v>
      </c>
      <c r="D74" s="15" t="str">
        <f>"Q"&amp;ROUNDUP(MONTH(SalesDataTable[[#This Row],[Order Date]])/3,0)</f>
        <v>Q1</v>
      </c>
      <c r="E74" s="12">
        <f>MONTH(SalesDataTable[[#This Row],[Order Date]])</f>
        <v>1</v>
      </c>
      <c r="F74" s="15"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2">
        <f>YEAR(SalesDataTable[[#This Row],[Order Date]])</f>
        <v>2026</v>
      </c>
      <c r="D75" s="15" t="str">
        <f>"Q"&amp;ROUNDUP(MONTH(SalesDataTable[[#This Row],[Order Date]])/3,0)</f>
        <v>Q1</v>
      </c>
      <c r="E75" s="12">
        <f>MONTH(SalesDataTable[[#This Row],[Order Date]])</f>
        <v>1</v>
      </c>
      <c r="F75" s="15"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2">
        <f>YEAR(SalesDataTable[[#This Row],[Order Date]])</f>
        <v>2026</v>
      </c>
      <c r="D76" s="15" t="str">
        <f>"Q"&amp;ROUNDUP(MONTH(SalesDataTable[[#This Row],[Order Date]])/3,0)</f>
        <v>Q1</v>
      </c>
      <c r="E76" s="12">
        <f>MONTH(SalesDataTable[[#This Row],[Order Date]])</f>
        <v>1</v>
      </c>
      <c r="F76" s="15"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2">
        <f>YEAR(SalesDataTable[[#This Row],[Order Date]])</f>
        <v>2026</v>
      </c>
      <c r="D77" s="15" t="str">
        <f>"Q"&amp;ROUNDUP(MONTH(SalesDataTable[[#This Row],[Order Date]])/3,0)</f>
        <v>Q1</v>
      </c>
      <c r="E77" s="12">
        <f>MONTH(SalesDataTable[[#This Row],[Order Date]])</f>
        <v>1</v>
      </c>
      <c r="F77" s="15"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2">
        <f>YEAR(SalesDataTable[[#This Row],[Order Date]])</f>
        <v>2026</v>
      </c>
      <c r="D78" s="15" t="str">
        <f>"Q"&amp;ROUNDUP(MONTH(SalesDataTable[[#This Row],[Order Date]])/3,0)</f>
        <v>Q1</v>
      </c>
      <c r="E78" s="12">
        <f>MONTH(SalesDataTable[[#This Row],[Order Date]])</f>
        <v>1</v>
      </c>
      <c r="F78" s="15"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2">
        <f>YEAR(SalesDataTable[[#This Row],[Order Date]])</f>
        <v>2026</v>
      </c>
      <c r="D79" s="15" t="str">
        <f>"Q"&amp;ROUNDUP(MONTH(SalesDataTable[[#This Row],[Order Date]])/3,0)</f>
        <v>Q1</v>
      </c>
      <c r="E79" s="12">
        <f>MONTH(SalesDataTable[[#This Row],[Order Date]])</f>
        <v>1</v>
      </c>
      <c r="F79" s="15"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2">
        <f>YEAR(SalesDataTable[[#This Row],[Order Date]])</f>
        <v>2026</v>
      </c>
      <c r="D80" s="15" t="str">
        <f>"Q"&amp;ROUNDUP(MONTH(SalesDataTable[[#This Row],[Order Date]])/3,0)</f>
        <v>Q1</v>
      </c>
      <c r="E80" s="12">
        <f>MONTH(SalesDataTable[[#This Row],[Order Date]])</f>
        <v>1</v>
      </c>
      <c r="F80" s="15"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2">
        <f>YEAR(SalesDataTable[[#This Row],[Order Date]])</f>
        <v>2026</v>
      </c>
      <c r="D81" s="15" t="str">
        <f>"Q"&amp;ROUNDUP(MONTH(SalesDataTable[[#This Row],[Order Date]])/3,0)</f>
        <v>Q1</v>
      </c>
      <c r="E81" s="12">
        <f>MONTH(SalesDataTable[[#This Row],[Order Date]])</f>
        <v>1</v>
      </c>
      <c r="F81" s="15"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2">
        <f>YEAR(SalesDataTable[[#This Row],[Order Date]])</f>
        <v>2026</v>
      </c>
      <c r="D82" s="15" t="str">
        <f>"Q"&amp;ROUNDUP(MONTH(SalesDataTable[[#This Row],[Order Date]])/3,0)</f>
        <v>Q1</v>
      </c>
      <c r="E82" s="12">
        <f>MONTH(SalesDataTable[[#This Row],[Order Date]])</f>
        <v>1</v>
      </c>
      <c r="F82" s="15"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2">
        <f>YEAR(SalesDataTable[[#This Row],[Order Date]])</f>
        <v>2026</v>
      </c>
      <c r="D83" s="15" t="str">
        <f>"Q"&amp;ROUNDUP(MONTH(SalesDataTable[[#This Row],[Order Date]])/3,0)</f>
        <v>Q1</v>
      </c>
      <c r="E83" s="12">
        <f>MONTH(SalesDataTable[[#This Row],[Order Date]])</f>
        <v>1</v>
      </c>
      <c r="F83" s="15"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2">
        <f>YEAR(SalesDataTable[[#This Row],[Order Date]])</f>
        <v>2026</v>
      </c>
      <c r="D84" s="15" t="str">
        <f>"Q"&amp;ROUNDUP(MONTH(SalesDataTable[[#This Row],[Order Date]])/3,0)</f>
        <v>Q1</v>
      </c>
      <c r="E84" s="12">
        <f>MONTH(SalesDataTable[[#This Row],[Order Date]])</f>
        <v>1</v>
      </c>
      <c r="F84" s="15"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2">
        <f>YEAR(SalesDataTable[[#This Row],[Order Date]])</f>
        <v>2026</v>
      </c>
      <c r="D85" s="15" t="str">
        <f>"Q"&amp;ROUNDUP(MONTH(SalesDataTable[[#This Row],[Order Date]])/3,0)</f>
        <v>Q1</v>
      </c>
      <c r="E85" s="12">
        <f>MONTH(SalesDataTable[[#This Row],[Order Date]])</f>
        <v>1</v>
      </c>
      <c r="F85" s="15"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2">
        <f>YEAR(SalesDataTable[[#This Row],[Order Date]])</f>
        <v>2026</v>
      </c>
      <c r="D86" s="15" t="str">
        <f>"Q"&amp;ROUNDUP(MONTH(SalesDataTable[[#This Row],[Order Date]])/3,0)</f>
        <v>Q1</v>
      </c>
      <c r="E86" s="12">
        <f>MONTH(SalesDataTable[[#This Row],[Order Date]])</f>
        <v>1</v>
      </c>
      <c r="F86" s="15"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2">
        <f>YEAR(SalesDataTable[[#This Row],[Order Date]])</f>
        <v>2026</v>
      </c>
      <c r="D87" s="15" t="str">
        <f>"Q"&amp;ROUNDUP(MONTH(SalesDataTable[[#This Row],[Order Date]])/3,0)</f>
        <v>Q1</v>
      </c>
      <c r="E87" s="12">
        <f>MONTH(SalesDataTable[[#This Row],[Order Date]])</f>
        <v>1</v>
      </c>
      <c r="F87" s="15"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2">
        <f>YEAR(SalesDataTable[[#This Row],[Order Date]])</f>
        <v>2026</v>
      </c>
      <c r="D88" s="15" t="str">
        <f>"Q"&amp;ROUNDUP(MONTH(SalesDataTable[[#This Row],[Order Date]])/3,0)</f>
        <v>Q1</v>
      </c>
      <c r="E88" s="12">
        <f>MONTH(SalesDataTable[[#This Row],[Order Date]])</f>
        <v>1</v>
      </c>
      <c r="F88" s="15"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2">
        <f>YEAR(SalesDataTable[[#This Row],[Order Date]])</f>
        <v>2026</v>
      </c>
      <c r="D89" s="15" t="str">
        <f>"Q"&amp;ROUNDUP(MONTH(SalesDataTable[[#This Row],[Order Date]])/3,0)</f>
        <v>Q1</v>
      </c>
      <c r="E89" s="12">
        <f>MONTH(SalesDataTable[[#This Row],[Order Date]])</f>
        <v>1</v>
      </c>
      <c r="F89" s="15"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2">
        <f>YEAR(SalesDataTable[[#This Row],[Order Date]])</f>
        <v>2026</v>
      </c>
      <c r="D90" s="15" t="str">
        <f>"Q"&amp;ROUNDUP(MONTH(SalesDataTable[[#This Row],[Order Date]])/3,0)</f>
        <v>Q1</v>
      </c>
      <c r="E90" s="12">
        <f>MONTH(SalesDataTable[[#This Row],[Order Date]])</f>
        <v>1</v>
      </c>
      <c r="F90" s="15"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2">
        <f>YEAR(SalesDataTable[[#This Row],[Order Date]])</f>
        <v>2026</v>
      </c>
      <c r="D91" s="15" t="str">
        <f>"Q"&amp;ROUNDUP(MONTH(SalesDataTable[[#This Row],[Order Date]])/3,0)</f>
        <v>Q1</v>
      </c>
      <c r="E91" s="12">
        <f>MONTH(SalesDataTable[[#This Row],[Order Date]])</f>
        <v>1</v>
      </c>
      <c r="F91" s="15"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2">
        <f>YEAR(SalesDataTable[[#This Row],[Order Date]])</f>
        <v>2026</v>
      </c>
      <c r="D92" s="15" t="str">
        <f>"Q"&amp;ROUNDUP(MONTH(SalesDataTable[[#This Row],[Order Date]])/3,0)</f>
        <v>Q1</v>
      </c>
      <c r="E92" s="12">
        <f>MONTH(SalesDataTable[[#This Row],[Order Date]])</f>
        <v>1</v>
      </c>
      <c r="F92" s="15"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2">
        <f>YEAR(SalesDataTable[[#This Row],[Order Date]])</f>
        <v>2026</v>
      </c>
      <c r="D93" s="15" t="str">
        <f>"Q"&amp;ROUNDUP(MONTH(SalesDataTable[[#This Row],[Order Date]])/3,0)</f>
        <v>Q1</v>
      </c>
      <c r="E93" s="12">
        <f>MONTH(SalesDataTable[[#This Row],[Order Date]])</f>
        <v>1</v>
      </c>
      <c r="F93" s="15"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2">
        <f>YEAR(SalesDataTable[[#This Row],[Order Date]])</f>
        <v>2026</v>
      </c>
      <c r="D94" s="15" t="str">
        <f>"Q"&amp;ROUNDUP(MONTH(SalesDataTable[[#This Row],[Order Date]])/3,0)</f>
        <v>Q1</v>
      </c>
      <c r="E94" s="12">
        <f>MONTH(SalesDataTable[[#This Row],[Order Date]])</f>
        <v>1</v>
      </c>
      <c r="F94" s="15"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2">
        <f>YEAR(SalesDataTable[[#This Row],[Order Date]])</f>
        <v>2026</v>
      </c>
      <c r="D95" s="15" t="str">
        <f>"Q"&amp;ROUNDUP(MONTH(SalesDataTable[[#This Row],[Order Date]])/3,0)</f>
        <v>Q1</v>
      </c>
      <c r="E95" s="12">
        <f>MONTH(SalesDataTable[[#This Row],[Order Date]])</f>
        <v>1</v>
      </c>
      <c r="F95" s="15"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2">
        <f>YEAR(SalesDataTable[[#This Row],[Order Date]])</f>
        <v>2026</v>
      </c>
      <c r="D96" s="15" t="str">
        <f>"Q"&amp;ROUNDUP(MONTH(SalesDataTable[[#This Row],[Order Date]])/3,0)</f>
        <v>Q1</v>
      </c>
      <c r="E96" s="12">
        <f>MONTH(SalesDataTable[[#This Row],[Order Date]])</f>
        <v>1</v>
      </c>
      <c r="F96" s="15"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2">
        <f>YEAR(SalesDataTable[[#This Row],[Order Date]])</f>
        <v>2026</v>
      </c>
      <c r="D97" s="15" t="str">
        <f>"Q"&amp;ROUNDUP(MONTH(SalesDataTable[[#This Row],[Order Date]])/3,0)</f>
        <v>Q1</v>
      </c>
      <c r="E97" s="12">
        <f>MONTH(SalesDataTable[[#This Row],[Order Date]])</f>
        <v>1</v>
      </c>
      <c r="F97" s="15"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2">
        <f>YEAR(SalesDataTable[[#This Row],[Order Date]])</f>
        <v>2026</v>
      </c>
      <c r="D98" s="15" t="str">
        <f>"Q"&amp;ROUNDUP(MONTH(SalesDataTable[[#This Row],[Order Date]])/3,0)</f>
        <v>Q1</v>
      </c>
      <c r="E98" s="12">
        <f>MONTH(SalesDataTable[[#This Row],[Order Date]])</f>
        <v>1</v>
      </c>
      <c r="F98" s="15"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2">
        <f>YEAR(SalesDataTable[[#This Row],[Order Date]])</f>
        <v>2026</v>
      </c>
      <c r="D99" s="15" t="str">
        <f>"Q"&amp;ROUNDUP(MONTH(SalesDataTable[[#This Row],[Order Date]])/3,0)</f>
        <v>Q1</v>
      </c>
      <c r="E99" s="12">
        <f>MONTH(SalesDataTable[[#This Row],[Order Date]])</f>
        <v>1</v>
      </c>
      <c r="F99" s="15"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2">
        <f>YEAR(SalesDataTable[[#This Row],[Order Date]])</f>
        <v>2026</v>
      </c>
      <c r="D100" s="15" t="str">
        <f>"Q"&amp;ROUNDUP(MONTH(SalesDataTable[[#This Row],[Order Date]])/3,0)</f>
        <v>Q1</v>
      </c>
      <c r="E100" s="12">
        <f>MONTH(SalesDataTable[[#This Row],[Order Date]])</f>
        <v>1</v>
      </c>
      <c r="F100" s="15"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2">
        <f>YEAR(SalesDataTable[[#This Row],[Order Date]])</f>
        <v>2026</v>
      </c>
      <c r="D101" s="15" t="str">
        <f>"Q"&amp;ROUNDUP(MONTH(SalesDataTable[[#This Row],[Order Date]])/3,0)</f>
        <v>Q1</v>
      </c>
      <c r="E101" s="12">
        <f>MONTH(SalesDataTable[[#This Row],[Order Date]])</f>
        <v>1</v>
      </c>
      <c r="F101" s="15"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2">
        <f>YEAR(SalesDataTable[[#This Row],[Order Date]])</f>
        <v>2026</v>
      </c>
      <c r="D102" s="15" t="str">
        <f>"Q"&amp;ROUNDUP(MONTH(SalesDataTable[[#This Row],[Order Date]])/3,0)</f>
        <v>Q1</v>
      </c>
      <c r="E102" s="12">
        <f>MONTH(SalesDataTable[[#This Row],[Order Date]])</f>
        <v>1</v>
      </c>
      <c r="F102" s="15"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2">
        <f>YEAR(SalesDataTable[[#This Row],[Order Date]])</f>
        <v>2026</v>
      </c>
      <c r="D103" s="15" t="str">
        <f>"Q"&amp;ROUNDUP(MONTH(SalesDataTable[[#This Row],[Order Date]])/3,0)</f>
        <v>Q1</v>
      </c>
      <c r="E103" s="12">
        <f>MONTH(SalesDataTable[[#This Row],[Order Date]])</f>
        <v>1</v>
      </c>
      <c r="F103" s="15"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2">
        <f>YEAR(SalesDataTable[[#This Row],[Order Date]])</f>
        <v>2026</v>
      </c>
      <c r="D104" s="15" t="str">
        <f>"Q"&amp;ROUNDUP(MONTH(SalesDataTable[[#This Row],[Order Date]])/3,0)</f>
        <v>Q1</v>
      </c>
      <c r="E104" s="12">
        <f>MONTH(SalesDataTable[[#This Row],[Order Date]])</f>
        <v>1</v>
      </c>
      <c r="F104" s="15"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2">
        <f>YEAR(SalesDataTable[[#This Row],[Order Date]])</f>
        <v>2026</v>
      </c>
      <c r="D105" s="15" t="str">
        <f>"Q"&amp;ROUNDUP(MONTH(SalesDataTable[[#This Row],[Order Date]])/3,0)</f>
        <v>Q1</v>
      </c>
      <c r="E105" s="12">
        <f>MONTH(SalesDataTable[[#This Row],[Order Date]])</f>
        <v>1</v>
      </c>
      <c r="F105" s="15"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2">
        <f>YEAR(SalesDataTable[[#This Row],[Order Date]])</f>
        <v>2026</v>
      </c>
      <c r="D106" s="15" t="str">
        <f>"Q"&amp;ROUNDUP(MONTH(SalesDataTable[[#This Row],[Order Date]])/3,0)</f>
        <v>Q1</v>
      </c>
      <c r="E106" s="12">
        <f>MONTH(SalesDataTable[[#This Row],[Order Date]])</f>
        <v>1</v>
      </c>
      <c r="F106" s="15"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2">
        <f>YEAR(SalesDataTable[[#This Row],[Order Date]])</f>
        <v>2026</v>
      </c>
      <c r="D107" s="15" t="str">
        <f>"Q"&amp;ROUNDUP(MONTH(SalesDataTable[[#This Row],[Order Date]])/3,0)</f>
        <v>Q1</v>
      </c>
      <c r="E107" s="12">
        <f>MONTH(SalesDataTable[[#This Row],[Order Date]])</f>
        <v>1</v>
      </c>
      <c r="F107" s="15"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2">
        <f>YEAR(SalesDataTable[[#This Row],[Order Date]])</f>
        <v>2026</v>
      </c>
      <c r="D108" s="15" t="str">
        <f>"Q"&amp;ROUNDUP(MONTH(SalesDataTable[[#This Row],[Order Date]])/3,0)</f>
        <v>Q1</v>
      </c>
      <c r="E108" s="12">
        <f>MONTH(SalesDataTable[[#This Row],[Order Date]])</f>
        <v>1</v>
      </c>
      <c r="F108" s="15"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2">
        <f>YEAR(SalesDataTable[[#This Row],[Order Date]])</f>
        <v>2026</v>
      </c>
      <c r="D109" s="15" t="str">
        <f>"Q"&amp;ROUNDUP(MONTH(SalesDataTable[[#This Row],[Order Date]])/3,0)</f>
        <v>Q1</v>
      </c>
      <c r="E109" s="12">
        <f>MONTH(SalesDataTable[[#This Row],[Order Date]])</f>
        <v>1</v>
      </c>
      <c r="F109" s="15"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2">
        <f>YEAR(SalesDataTable[[#This Row],[Order Date]])</f>
        <v>2026</v>
      </c>
      <c r="D110" s="15" t="str">
        <f>"Q"&amp;ROUNDUP(MONTH(SalesDataTable[[#This Row],[Order Date]])/3,0)</f>
        <v>Q1</v>
      </c>
      <c r="E110" s="12">
        <f>MONTH(SalesDataTable[[#This Row],[Order Date]])</f>
        <v>1</v>
      </c>
      <c r="F110" s="15"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2">
        <f>YEAR(SalesDataTable[[#This Row],[Order Date]])</f>
        <v>2026</v>
      </c>
      <c r="D111" s="15" t="str">
        <f>"Q"&amp;ROUNDUP(MONTH(SalesDataTable[[#This Row],[Order Date]])/3,0)</f>
        <v>Q1</v>
      </c>
      <c r="E111" s="12">
        <f>MONTH(SalesDataTable[[#This Row],[Order Date]])</f>
        <v>1</v>
      </c>
      <c r="F111" s="15"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2">
        <f>YEAR(SalesDataTable[[#This Row],[Order Date]])</f>
        <v>2026</v>
      </c>
      <c r="D112" s="15" t="str">
        <f>"Q"&amp;ROUNDUP(MONTH(SalesDataTable[[#This Row],[Order Date]])/3,0)</f>
        <v>Q1</v>
      </c>
      <c r="E112" s="12">
        <f>MONTH(SalesDataTable[[#This Row],[Order Date]])</f>
        <v>1</v>
      </c>
      <c r="F112" s="15"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2">
        <f>YEAR(SalesDataTable[[#This Row],[Order Date]])</f>
        <v>2026</v>
      </c>
      <c r="D113" s="15" t="str">
        <f>"Q"&amp;ROUNDUP(MONTH(SalesDataTable[[#This Row],[Order Date]])/3,0)</f>
        <v>Q1</v>
      </c>
      <c r="E113" s="12">
        <f>MONTH(SalesDataTable[[#This Row],[Order Date]])</f>
        <v>1</v>
      </c>
      <c r="F113" s="15"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2">
        <f>YEAR(SalesDataTable[[#This Row],[Order Date]])</f>
        <v>2026</v>
      </c>
      <c r="D114" s="15" t="str">
        <f>"Q"&amp;ROUNDUP(MONTH(SalesDataTable[[#This Row],[Order Date]])/3,0)</f>
        <v>Q1</v>
      </c>
      <c r="E114" s="12">
        <f>MONTH(SalesDataTable[[#This Row],[Order Date]])</f>
        <v>1</v>
      </c>
      <c r="F114" s="15"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2">
        <f>YEAR(SalesDataTable[[#This Row],[Order Date]])</f>
        <v>2026</v>
      </c>
      <c r="D115" s="15" t="str">
        <f>"Q"&amp;ROUNDUP(MONTH(SalesDataTable[[#This Row],[Order Date]])/3,0)</f>
        <v>Q1</v>
      </c>
      <c r="E115" s="12">
        <f>MONTH(SalesDataTable[[#This Row],[Order Date]])</f>
        <v>1</v>
      </c>
      <c r="F115" s="15"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2">
        <f>YEAR(SalesDataTable[[#This Row],[Order Date]])</f>
        <v>2026</v>
      </c>
      <c r="D116" s="15" t="str">
        <f>"Q"&amp;ROUNDUP(MONTH(SalesDataTable[[#This Row],[Order Date]])/3,0)</f>
        <v>Q1</v>
      </c>
      <c r="E116" s="12">
        <f>MONTH(SalesDataTable[[#This Row],[Order Date]])</f>
        <v>1</v>
      </c>
      <c r="F116" s="15"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2">
        <f>YEAR(SalesDataTable[[#This Row],[Order Date]])</f>
        <v>2026</v>
      </c>
      <c r="D117" s="15" t="str">
        <f>"Q"&amp;ROUNDUP(MONTH(SalesDataTable[[#This Row],[Order Date]])/3,0)</f>
        <v>Q1</v>
      </c>
      <c r="E117" s="12">
        <f>MONTH(SalesDataTable[[#This Row],[Order Date]])</f>
        <v>1</v>
      </c>
      <c r="F117" s="15"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2">
        <f>YEAR(SalesDataTable[[#This Row],[Order Date]])</f>
        <v>2026</v>
      </c>
      <c r="D118" s="15" t="str">
        <f>"Q"&amp;ROUNDUP(MONTH(SalesDataTable[[#This Row],[Order Date]])/3,0)</f>
        <v>Q1</v>
      </c>
      <c r="E118" s="12">
        <f>MONTH(SalesDataTable[[#This Row],[Order Date]])</f>
        <v>1</v>
      </c>
      <c r="F118" s="15"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2">
        <f>YEAR(SalesDataTable[[#This Row],[Order Date]])</f>
        <v>2026</v>
      </c>
      <c r="D119" s="15" t="str">
        <f>"Q"&amp;ROUNDUP(MONTH(SalesDataTable[[#This Row],[Order Date]])/3,0)</f>
        <v>Q1</v>
      </c>
      <c r="E119" s="12">
        <f>MONTH(SalesDataTable[[#This Row],[Order Date]])</f>
        <v>1</v>
      </c>
      <c r="F119" s="15"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2">
        <f>YEAR(SalesDataTable[[#This Row],[Order Date]])</f>
        <v>2026</v>
      </c>
      <c r="D120" s="15" t="str">
        <f>"Q"&amp;ROUNDUP(MONTH(SalesDataTable[[#This Row],[Order Date]])/3,0)</f>
        <v>Q1</v>
      </c>
      <c r="E120" s="12">
        <f>MONTH(SalesDataTable[[#This Row],[Order Date]])</f>
        <v>1</v>
      </c>
      <c r="F120" s="15"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2">
        <f>YEAR(SalesDataTable[[#This Row],[Order Date]])</f>
        <v>2026</v>
      </c>
      <c r="D121" s="15" t="str">
        <f>"Q"&amp;ROUNDUP(MONTH(SalesDataTable[[#This Row],[Order Date]])/3,0)</f>
        <v>Q1</v>
      </c>
      <c r="E121" s="12">
        <f>MONTH(SalesDataTable[[#This Row],[Order Date]])</f>
        <v>1</v>
      </c>
      <c r="F121" s="15"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2">
        <f>YEAR(SalesDataTable[[#This Row],[Order Date]])</f>
        <v>2026</v>
      </c>
      <c r="D122" s="15" t="str">
        <f>"Q"&amp;ROUNDUP(MONTH(SalesDataTable[[#This Row],[Order Date]])/3,0)</f>
        <v>Q1</v>
      </c>
      <c r="E122" s="12">
        <f>MONTH(SalesDataTable[[#This Row],[Order Date]])</f>
        <v>1</v>
      </c>
      <c r="F122" s="15"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2">
        <f>YEAR(SalesDataTable[[#This Row],[Order Date]])</f>
        <v>2026</v>
      </c>
      <c r="D123" s="15" t="str">
        <f>"Q"&amp;ROUNDUP(MONTH(SalesDataTable[[#This Row],[Order Date]])/3,0)</f>
        <v>Q1</v>
      </c>
      <c r="E123" s="12">
        <f>MONTH(SalesDataTable[[#This Row],[Order Date]])</f>
        <v>1</v>
      </c>
      <c r="F123" s="15"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2">
        <f>YEAR(SalesDataTable[[#This Row],[Order Date]])</f>
        <v>2026</v>
      </c>
      <c r="D124" s="15" t="str">
        <f>"Q"&amp;ROUNDUP(MONTH(SalesDataTable[[#This Row],[Order Date]])/3,0)</f>
        <v>Q1</v>
      </c>
      <c r="E124" s="12">
        <f>MONTH(SalesDataTable[[#This Row],[Order Date]])</f>
        <v>1</v>
      </c>
      <c r="F124" s="15"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2">
        <f>YEAR(SalesDataTable[[#This Row],[Order Date]])</f>
        <v>2026</v>
      </c>
      <c r="D125" s="15" t="str">
        <f>"Q"&amp;ROUNDUP(MONTH(SalesDataTable[[#This Row],[Order Date]])/3,0)</f>
        <v>Q1</v>
      </c>
      <c r="E125" s="12">
        <f>MONTH(SalesDataTable[[#This Row],[Order Date]])</f>
        <v>1</v>
      </c>
      <c r="F125" s="15"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2">
        <f>YEAR(SalesDataTable[[#This Row],[Order Date]])</f>
        <v>2026</v>
      </c>
      <c r="D126" s="15" t="str">
        <f>"Q"&amp;ROUNDUP(MONTH(SalesDataTable[[#This Row],[Order Date]])/3,0)</f>
        <v>Q1</v>
      </c>
      <c r="E126" s="12">
        <f>MONTH(SalesDataTable[[#This Row],[Order Date]])</f>
        <v>1</v>
      </c>
      <c r="F126" s="15"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2">
        <f>YEAR(SalesDataTable[[#This Row],[Order Date]])</f>
        <v>2026</v>
      </c>
      <c r="D127" s="15" t="str">
        <f>"Q"&amp;ROUNDUP(MONTH(SalesDataTable[[#This Row],[Order Date]])/3,0)</f>
        <v>Q1</v>
      </c>
      <c r="E127" s="12">
        <f>MONTH(SalesDataTable[[#This Row],[Order Date]])</f>
        <v>1</v>
      </c>
      <c r="F127" s="15"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2">
        <f>YEAR(SalesDataTable[[#This Row],[Order Date]])</f>
        <v>2026</v>
      </c>
      <c r="D128" s="15" t="str">
        <f>"Q"&amp;ROUNDUP(MONTH(SalesDataTable[[#This Row],[Order Date]])/3,0)</f>
        <v>Q1</v>
      </c>
      <c r="E128" s="12">
        <f>MONTH(SalesDataTable[[#This Row],[Order Date]])</f>
        <v>1</v>
      </c>
      <c r="F128" s="15"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2">
        <f>YEAR(SalesDataTable[[#This Row],[Order Date]])</f>
        <v>2026</v>
      </c>
      <c r="D129" s="15" t="str">
        <f>"Q"&amp;ROUNDUP(MONTH(SalesDataTable[[#This Row],[Order Date]])/3,0)</f>
        <v>Q1</v>
      </c>
      <c r="E129" s="12">
        <f>MONTH(SalesDataTable[[#This Row],[Order Date]])</f>
        <v>1</v>
      </c>
      <c r="F129" s="15"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2">
        <f>YEAR(SalesDataTable[[#This Row],[Order Date]])</f>
        <v>2026</v>
      </c>
      <c r="D130" s="15" t="str">
        <f>"Q"&amp;ROUNDUP(MONTH(SalesDataTable[[#This Row],[Order Date]])/3,0)</f>
        <v>Q1</v>
      </c>
      <c r="E130" s="12">
        <f>MONTH(SalesDataTable[[#This Row],[Order Date]])</f>
        <v>1</v>
      </c>
      <c r="F130" s="15"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2">
        <f>YEAR(SalesDataTable[[#This Row],[Order Date]])</f>
        <v>2026</v>
      </c>
      <c r="D131" s="15" t="str">
        <f>"Q"&amp;ROUNDUP(MONTH(SalesDataTable[[#This Row],[Order Date]])/3,0)</f>
        <v>Q1</v>
      </c>
      <c r="E131" s="12">
        <f>MONTH(SalesDataTable[[#This Row],[Order Date]])</f>
        <v>1</v>
      </c>
      <c r="F131" s="15"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2">
        <f>YEAR(SalesDataTable[[#This Row],[Order Date]])</f>
        <v>2026</v>
      </c>
      <c r="D132" s="15" t="str">
        <f>"Q"&amp;ROUNDUP(MONTH(SalesDataTable[[#This Row],[Order Date]])/3,0)</f>
        <v>Q1</v>
      </c>
      <c r="E132" s="12">
        <f>MONTH(SalesDataTable[[#This Row],[Order Date]])</f>
        <v>1</v>
      </c>
      <c r="F132" s="15"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2">
        <f>YEAR(SalesDataTable[[#This Row],[Order Date]])</f>
        <v>2026</v>
      </c>
      <c r="D133" s="15" t="str">
        <f>"Q"&amp;ROUNDUP(MONTH(SalesDataTable[[#This Row],[Order Date]])/3,0)</f>
        <v>Q1</v>
      </c>
      <c r="E133" s="12">
        <f>MONTH(SalesDataTable[[#This Row],[Order Date]])</f>
        <v>1</v>
      </c>
      <c r="F133" s="15"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2">
        <f>YEAR(SalesDataTable[[#This Row],[Order Date]])</f>
        <v>2026</v>
      </c>
      <c r="D134" s="15" t="str">
        <f>"Q"&amp;ROUNDUP(MONTH(SalesDataTable[[#This Row],[Order Date]])/3,0)</f>
        <v>Q1</v>
      </c>
      <c r="E134" s="12">
        <f>MONTH(SalesDataTable[[#This Row],[Order Date]])</f>
        <v>1</v>
      </c>
      <c r="F134" s="15"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2">
        <f>YEAR(SalesDataTable[[#This Row],[Order Date]])</f>
        <v>2026</v>
      </c>
      <c r="D135" s="15" t="str">
        <f>"Q"&amp;ROUNDUP(MONTH(SalesDataTable[[#This Row],[Order Date]])/3,0)</f>
        <v>Q1</v>
      </c>
      <c r="E135" s="12">
        <f>MONTH(SalesDataTable[[#This Row],[Order Date]])</f>
        <v>1</v>
      </c>
      <c r="F135" s="15"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2">
        <f>YEAR(SalesDataTable[[#This Row],[Order Date]])</f>
        <v>2026</v>
      </c>
      <c r="D136" s="15" t="str">
        <f>"Q"&amp;ROUNDUP(MONTH(SalesDataTable[[#This Row],[Order Date]])/3,0)</f>
        <v>Q1</v>
      </c>
      <c r="E136" s="12">
        <f>MONTH(SalesDataTable[[#This Row],[Order Date]])</f>
        <v>1</v>
      </c>
      <c r="F136" s="15"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2">
        <f>YEAR(SalesDataTable[[#This Row],[Order Date]])</f>
        <v>2026</v>
      </c>
      <c r="D137" s="15" t="str">
        <f>"Q"&amp;ROUNDUP(MONTH(SalesDataTable[[#This Row],[Order Date]])/3,0)</f>
        <v>Q1</v>
      </c>
      <c r="E137" s="12">
        <f>MONTH(SalesDataTable[[#This Row],[Order Date]])</f>
        <v>1</v>
      </c>
      <c r="F137" s="15"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2">
        <f>YEAR(SalesDataTable[[#This Row],[Order Date]])</f>
        <v>2026</v>
      </c>
      <c r="D138" s="15" t="str">
        <f>"Q"&amp;ROUNDUP(MONTH(SalesDataTable[[#This Row],[Order Date]])/3,0)</f>
        <v>Q1</v>
      </c>
      <c r="E138" s="12">
        <f>MONTH(SalesDataTable[[#This Row],[Order Date]])</f>
        <v>1</v>
      </c>
      <c r="F138" s="15"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2">
        <f>YEAR(SalesDataTable[[#This Row],[Order Date]])</f>
        <v>2026</v>
      </c>
      <c r="D139" s="15" t="str">
        <f>"Q"&amp;ROUNDUP(MONTH(SalesDataTable[[#This Row],[Order Date]])/3,0)</f>
        <v>Q1</v>
      </c>
      <c r="E139" s="12">
        <f>MONTH(SalesDataTable[[#This Row],[Order Date]])</f>
        <v>1</v>
      </c>
      <c r="F139" s="15"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2">
        <f>YEAR(SalesDataTable[[#This Row],[Order Date]])</f>
        <v>2026</v>
      </c>
      <c r="D140" s="15" t="str">
        <f>"Q"&amp;ROUNDUP(MONTH(SalesDataTable[[#This Row],[Order Date]])/3,0)</f>
        <v>Q1</v>
      </c>
      <c r="E140" s="12">
        <f>MONTH(SalesDataTable[[#This Row],[Order Date]])</f>
        <v>1</v>
      </c>
      <c r="F140" s="15"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2">
        <f>YEAR(SalesDataTable[[#This Row],[Order Date]])</f>
        <v>2026</v>
      </c>
      <c r="D141" s="15" t="str">
        <f>"Q"&amp;ROUNDUP(MONTH(SalesDataTable[[#This Row],[Order Date]])/3,0)</f>
        <v>Q1</v>
      </c>
      <c r="E141" s="12">
        <f>MONTH(SalesDataTable[[#This Row],[Order Date]])</f>
        <v>1</v>
      </c>
      <c r="F141" s="15"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2">
        <f>YEAR(SalesDataTable[[#This Row],[Order Date]])</f>
        <v>2026</v>
      </c>
      <c r="D142" s="15" t="str">
        <f>"Q"&amp;ROUNDUP(MONTH(SalesDataTable[[#This Row],[Order Date]])/3,0)</f>
        <v>Q1</v>
      </c>
      <c r="E142" s="12">
        <f>MONTH(SalesDataTable[[#This Row],[Order Date]])</f>
        <v>1</v>
      </c>
      <c r="F142" s="15"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2">
        <f>YEAR(SalesDataTable[[#This Row],[Order Date]])</f>
        <v>2026</v>
      </c>
      <c r="D143" s="15" t="str">
        <f>"Q"&amp;ROUNDUP(MONTH(SalesDataTable[[#This Row],[Order Date]])/3,0)</f>
        <v>Q1</v>
      </c>
      <c r="E143" s="12">
        <f>MONTH(SalesDataTable[[#This Row],[Order Date]])</f>
        <v>1</v>
      </c>
      <c r="F143" s="15"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2">
        <f>YEAR(SalesDataTable[[#This Row],[Order Date]])</f>
        <v>2026</v>
      </c>
      <c r="D144" s="15" t="str">
        <f>"Q"&amp;ROUNDUP(MONTH(SalesDataTable[[#This Row],[Order Date]])/3,0)</f>
        <v>Q1</v>
      </c>
      <c r="E144" s="12">
        <f>MONTH(SalesDataTable[[#This Row],[Order Date]])</f>
        <v>1</v>
      </c>
      <c r="F144" s="15"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2">
        <f>YEAR(SalesDataTable[[#This Row],[Order Date]])</f>
        <v>2026</v>
      </c>
      <c r="D145" s="15" t="str">
        <f>"Q"&amp;ROUNDUP(MONTH(SalesDataTable[[#This Row],[Order Date]])/3,0)</f>
        <v>Q1</v>
      </c>
      <c r="E145" s="12">
        <f>MONTH(SalesDataTable[[#This Row],[Order Date]])</f>
        <v>1</v>
      </c>
      <c r="F145" s="15"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2">
        <f>YEAR(SalesDataTable[[#This Row],[Order Date]])</f>
        <v>2026</v>
      </c>
      <c r="D146" s="15" t="str">
        <f>"Q"&amp;ROUNDUP(MONTH(SalesDataTable[[#This Row],[Order Date]])/3,0)</f>
        <v>Q1</v>
      </c>
      <c r="E146" s="12">
        <f>MONTH(SalesDataTable[[#This Row],[Order Date]])</f>
        <v>1</v>
      </c>
      <c r="F146" s="15"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2">
        <f>YEAR(SalesDataTable[[#This Row],[Order Date]])</f>
        <v>2026</v>
      </c>
      <c r="D147" s="15" t="str">
        <f>"Q"&amp;ROUNDUP(MONTH(SalesDataTable[[#This Row],[Order Date]])/3,0)</f>
        <v>Q1</v>
      </c>
      <c r="E147" s="12">
        <f>MONTH(SalesDataTable[[#This Row],[Order Date]])</f>
        <v>1</v>
      </c>
      <c r="F147" s="15"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2">
        <f>YEAR(SalesDataTable[[#This Row],[Order Date]])</f>
        <v>2026</v>
      </c>
      <c r="D148" s="15" t="str">
        <f>"Q"&amp;ROUNDUP(MONTH(SalesDataTable[[#This Row],[Order Date]])/3,0)</f>
        <v>Q1</v>
      </c>
      <c r="E148" s="12">
        <f>MONTH(SalesDataTable[[#This Row],[Order Date]])</f>
        <v>1</v>
      </c>
      <c r="F148" s="15"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2">
        <f>YEAR(SalesDataTable[[#This Row],[Order Date]])</f>
        <v>2026</v>
      </c>
      <c r="D149" s="15" t="str">
        <f>"Q"&amp;ROUNDUP(MONTH(SalesDataTable[[#This Row],[Order Date]])/3,0)</f>
        <v>Q1</v>
      </c>
      <c r="E149" s="12">
        <f>MONTH(SalesDataTable[[#This Row],[Order Date]])</f>
        <v>1</v>
      </c>
      <c r="F149" s="15"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2">
        <f>YEAR(SalesDataTable[[#This Row],[Order Date]])</f>
        <v>2026</v>
      </c>
      <c r="D150" s="15" t="str">
        <f>"Q"&amp;ROUNDUP(MONTH(SalesDataTable[[#This Row],[Order Date]])/3,0)</f>
        <v>Q1</v>
      </c>
      <c r="E150" s="12">
        <f>MONTH(SalesDataTable[[#This Row],[Order Date]])</f>
        <v>1</v>
      </c>
      <c r="F150" s="15"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2">
        <f>YEAR(SalesDataTable[[#This Row],[Order Date]])</f>
        <v>2026</v>
      </c>
      <c r="D151" s="15" t="str">
        <f>"Q"&amp;ROUNDUP(MONTH(SalesDataTable[[#This Row],[Order Date]])/3,0)</f>
        <v>Q1</v>
      </c>
      <c r="E151" s="12">
        <f>MONTH(SalesDataTable[[#This Row],[Order Date]])</f>
        <v>1</v>
      </c>
      <c r="F151" s="15"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2">
        <f>YEAR(SalesDataTable[[#This Row],[Order Date]])</f>
        <v>2026</v>
      </c>
      <c r="D152" s="15" t="str">
        <f>"Q"&amp;ROUNDUP(MONTH(SalesDataTable[[#This Row],[Order Date]])/3,0)</f>
        <v>Q1</v>
      </c>
      <c r="E152" s="12">
        <f>MONTH(SalesDataTable[[#This Row],[Order Date]])</f>
        <v>2</v>
      </c>
      <c r="F152" s="15"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2">
        <f>YEAR(SalesDataTable[[#This Row],[Order Date]])</f>
        <v>2026</v>
      </c>
      <c r="D153" s="15" t="str">
        <f>"Q"&amp;ROUNDUP(MONTH(SalesDataTable[[#This Row],[Order Date]])/3,0)</f>
        <v>Q1</v>
      </c>
      <c r="E153" s="12">
        <f>MONTH(SalesDataTable[[#This Row],[Order Date]])</f>
        <v>2</v>
      </c>
      <c r="F153" s="15"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2">
        <f>YEAR(SalesDataTable[[#This Row],[Order Date]])</f>
        <v>2026</v>
      </c>
      <c r="D154" s="15" t="str">
        <f>"Q"&amp;ROUNDUP(MONTH(SalesDataTable[[#This Row],[Order Date]])/3,0)</f>
        <v>Q1</v>
      </c>
      <c r="E154" s="12">
        <f>MONTH(SalesDataTable[[#This Row],[Order Date]])</f>
        <v>2</v>
      </c>
      <c r="F154" s="15"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2">
        <f>YEAR(SalesDataTable[[#This Row],[Order Date]])</f>
        <v>2026</v>
      </c>
      <c r="D155" s="15" t="str">
        <f>"Q"&amp;ROUNDUP(MONTH(SalesDataTable[[#This Row],[Order Date]])/3,0)</f>
        <v>Q1</v>
      </c>
      <c r="E155" s="12">
        <f>MONTH(SalesDataTable[[#This Row],[Order Date]])</f>
        <v>2</v>
      </c>
      <c r="F155" s="15"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2">
        <f>YEAR(SalesDataTable[[#This Row],[Order Date]])</f>
        <v>2026</v>
      </c>
      <c r="D156" s="15" t="str">
        <f>"Q"&amp;ROUNDUP(MONTH(SalesDataTable[[#This Row],[Order Date]])/3,0)</f>
        <v>Q1</v>
      </c>
      <c r="E156" s="12">
        <f>MONTH(SalesDataTable[[#This Row],[Order Date]])</f>
        <v>2</v>
      </c>
      <c r="F156" s="15"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2">
        <f>YEAR(SalesDataTable[[#This Row],[Order Date]])</f>
        <v>2026</v>
      </c>
      <c r="D157" s="15" t="str">
        <f>"Q"&amp;ROUNDUP(MONTH(SalesDataTable[[#This Row],[Order Date]])/3,0)</f>
        <v>Q1</v>
      </c>
      <c r="E157" s="12">
        <f>MONTH(SalesDataTable[[#This Row],[Order Date]])</f>
        <v>2</v>
      </c>
      <c r="F157" s="15"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2">
        <f>YEAR(SalesDataTable[[#This Row],[Order Date]])</f>
        <v>2026</v>
      </c>
      <c r="D158" s="15" t="str">
        <f>"Q"&amp;ROUNDUP(MONTH(SalesDataTable[[#This Row],[Order Date]])/3,0)</f>
        <v>Q1</v>
      </c>
      <c r="E158" s="12">
        <f>MONTH(SalesDataTable[[#This Row],[Order Date]])</f>
        <v>2</v>
      </c>
      <c r="F158" s="15"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2">
        <f>YEAR(SalesDataTable[[#This Row],[Order Date]])</f>
        <v>2026</v>
      </c>
      <c r="D159" s="15" t="str">
        <f>"Q"&amp;ROUNDUP(MONTH(SalesDataTable[[#This Row],[Order Date]])/3,0)</f>
        <v>Q1</v>
      </c>
      <c r="E159" s="12">
        <f>MONTH(SalesDataTable[[#This Row],[Order Date]])</f>
        <v>2</v>
      </c>
      <c r="F159" s="15"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2">
        <f>YEAR(SalesDataTable[[#This Row],[Order Date]])</f>
        <v>2026</v>
      </c>
      <c r="D160" s="15" t="str">
        <f>"Q"&amp;ROUNDUP(MONTH(SalesDataTable[[#This Row],[Order Date]])/3,0)</f>
        <v>Q1</v>
      </c>
      <c r="E160" s="12">
        <f>MONTH(SalesDataTable[[#This Row],[Order Date]])</f>
        <v>2</v>
      </c>
      <c r="F160" s="15"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2">
        <f>YEAR(SalesDataTable[[#This Row],[Order Date]])</f>
        <v>2026</v>
      </c>
      <c r="D161" s="15" t="str">
        <f>"Q"&amp;ROUNDUP(MONTH(SalesDataTable[[#This Row],[Order Date]])/3,0)</f>
        <v>Q1</v>
      </c>
      <c r="E161" s="12">
        <f>MONTH(SalesDataTable[[#This Row],[Order Date]])</f>
        <v>2</v>
      </c>
      <c r="F161" s="15"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2">
        <f>YEAR(SalesDataTable[[#This Row],[Order Date]])</f>
        <v>2026</v>
      </c>
      <c r="D162" s="15" t="str">
        <f>"Q"&amp;ROUNDUP(MONTH(SalesDataTable[[#This Row],[Order Date]])/3,0)</f>
        <v>Q1</v>
      </c>
      <c r="E162" s="12">
        <f>MONTH(SalesDataTable[[#This Row],[Order Date]])</f>
        <v>2</v>
      </c>
      <c r="F162" s="15"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2">
        <f>YEAR(SalesDataTable[[#This Row],[Order Date]])</f>
        <v>2026</v>
      </c>
      <c r="D163" s="15" t="str">
        <f>"Q"&amp;ROUNDUP(MONTH(SalesDataTable[[#This Row],[Order Date]])/3,0)</f>
        <v>Q1</v>
      </c>
      <c r="E163" s="12">
        <f>MONTH(SalesDataTable[[#This Row],[Order Date]])</f>
        <v>2</v>
      </c>
      <c r="F163" s="15"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2">
        <f>YEAR(SalesDataTable[[#This Row],[Order Date]])</f>
        <v>2026</v>
      </c>
      <c r="D164" s="15" t="str">
        <f>"Q"&amp;ROUNDUP(MONTH(SalesDataTable[[#This Row],[Order Date]])/3,0)</f>
        <v>Q1</v>
      </c>
      <c r="E164" s="12">
        <f>MONTH(SalesDataTable[[#This Row],[Order Date]])</f>
        <v>2</v>
      </c>
      <c r="F164" s="15"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2">
        <f>YEAR(SalesDataTable[[#This Row],[Order Date]])</f>
        <v>2026</v>
      </c>
      <c r="D165" s="15" t="str">
        <f>"Q"&amp;ROUNDUP(MONTH(SalesDataTable[[#This Row],[Order Date]])/3,0)</f>
        <v>Q1</v>
      </c>
      <c r="E165" s="12">
        <f>MONTH(SalesDataTable[[#This Row],[Order Date]])</f>
        <v>2</v>
      </c>
      <c r="F165" s="15"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2">
        <f>YEAR(SalesDataTable[[#This Row],[Order Date]])</f>
        <v>2026</v>
      </c>
      <c r="D166" s="15" t="str">
        <f>"Q"&amp;ROUNDUP(MONTH(SalesDataTable[[#This Row],[Order Date]])/3,0)</f>
        <v>Q1</v>
      </c>
      <c r="E166" s="12">
        <f>MONTH(SalesDataTable[[#This Row],[Order Date]])</f>
        <v>2</v>
      </c>
      <c r="F166" s="15"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2">
        <f>YEAR(SalesDataTable[[#This Row],[Order Date]])</f>
        <v>2026</v>
      </c>
      <c r="D167" s="15" t="str">
        <f>"Q"&amp;ROUNDUP(MONTH(SalesDataTable[[#This Row],[Order Date]])/3,0)</f>
        <v>Q1</v>
      </c>
      <c r="E167" s="12">
        <f>MONTH(SalesDataTable[[#This Row],[Order Date]])</f>
        <v>2</v>
      </c>
      <c r="F167" s="15"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2">
        <f>YEAR(SalesDataTable[[#This Row],[Order Date]])</f>
        <v>2026</v>
      </c>
      <c r="D168" s="15" t="str">
        <f>"Q"&amp;ROUNDUP(MONTH(SalesDataTable[[#This Row],[Order Date]])/3,0)</f>
        <v>Q1</v>
      </c>
      <c r="E168" s="12">
        <f>MONTH(SalesDataTable[[#This Row],[Order Date]])</f>
        <v>2</v>
      </c>
      <c r="F168" s="15"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2">
        <f>YEAR(SalesDataTable[[#This Row],[Order Date]])</f>
        <v>2026</v>
      </c>
      <c r="D169" s="15" t="str">
        <f>"Q"&amp;ROUNDUP(MONTH(SalesDataTable[[#This Row],[Order Date]])/3,0)</f>
        <v>Q1</v>
      </c>
      <c r="E169" s="12">
        <f>MONTH(SalesDataTable[[#This Row],[Order Date]])</f>
        <v>2</v>
      </c>
      <c r="F169" s="15"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2">
        <f>YEAR(SalesDataTable[[#This Row],[Order Date]])</f>
        <v>2026</v>
      </c>
      <c r="D170" s="15" t="str">
        <f>"Q"&amp;ROUNDUP(MONTH(SalesDataTable[[#This Row],[Order Date]])/3,0)</f>
        <v>Q1</v>
      </c>
      <c r="E170" s="12">
        <f>MONTH(SalesDataTable[[#This Row],[Order Date]])</f>
        <v>2</v>
      </c>
      <c r="F170" s="15"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2">
        <f>YEAR(SalesDataTable[[#This Row],[Order Date]])</f>
        <v>2026</v>
      </c>
      <c r="D171" s="15" t="str">
        <f>"Q"&amp;ROUNDUP(MONTH(SalesDataTable[[#This Row],[Order Date]])/3,0)</f>
        <v>Q1</v>
      </c>
      <c r="E171" s="12">
        <f>MONTH(SalesDataTable[[#This Row],[Order Date]])</f>
        <v>2</v>
      </c>
      <c r="F171" s="15"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2">
        <f>YEAR(SalesDataTable[[#This Row],[Order Date]])</f>
        <v>2026</v>
      </c>
      <c r="D172" s="15" t="str">
        <f>"Q"&amp;ROUNDUP(MONTH(SalesDataTable[[#This Row],[Order Date]])/3,0)</f>
        <v>Q1</v>
      </c>
      <c r="E172" s="12">
        <f>MONTH(SalesDataTable[[#This Row],[Order Date]])</f>
        <v>2</v>
      </c>
      <c r="F172" s="15"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2">
        <f>YEAR(SalesDataTable[[#This Row],[Order Date]])</f>
        <v>2026</v>
      </c>
      <c r="D173" s="15" t="str">
        <f>"Q"&amp;ROUNDUP(MONTH(SalesDataTable[[#This Row],[Order Date]])/3,0)</f>
        <v>Q1</v>
      </c>
      <c r="E173" s="12">
        <f>MONTH(SalesDataTable[[#This Row],[Order Date]])</f>
        <v>2</v>
      </c>
      <c r="F173" s="15"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2">
        <f>YEAR(SalesDataTable[[#This Row],[Order Date]])</f>
        <v>2026</v>
      </c>
      <c r="D174" s="15" t="str">
        <f>"Q"&amp;ROUNDUP(MONTH(SalesDataTable[[#This Row],[Order Date]])/3,0)</f>
        <v>Q1</v>
      </c>
      <c r="E174" s="12">
        <f>MONTH(SalesDataTable[[#This Row],[Order Date]])</f>
        <v>2</v>
      </c>
      <c r="F174" s="15"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2">
        <f>YEAR(SalesDataTable[[#This Row],[Order Date]])</f>
        <v>2026</v>
      </c>
      <c r="D175" s="15" t="str">
        <f>"Q"&amp;ROUNDUP(MONTH(SalesDataTable[[#This Row],[Order Date]])/3,0)</f>
        <v>Q1</v>
      </c>
      <c r="E175" s="12">
        <f>MONTH(SalesDataTable[[#This Row],[Order Date]])</f>
        <v>2</v>
      </c>
      <c r="F175" s="15"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2">
        <f>YEAR(SalesDataTable[[#This Row],[Order Date]])</f>
        <v>2026</v>
      </c>
      <c r="D176" s="15" t="str">
        <f>"Q"&amp;ROUNDUP(MONTH(SalesDataTable[[#This Row],[Order Date]])/3,0)</f>
        <v>Q1</v>
      </c>
      <c r="E176" s="12">
        <f>MONTH(SalesDataTable[[#This Row],[Order Date]])</f>
        <v>2</v>
      </c>
      <c r="F176" s="15"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2">
        <f>YEAR(SalesDataTable[[#This Row],[Order Date]])</f>
        <v>2026</v>
      </c>
      <c r="D177" s="15" t="str">
        <f>"Q"&amp;ROUNDUP(MONTH(SalesDataTable[[#This Row],[Order Date]])/3,0)</f>
        <v>Q1</v>
      </c>
      <c r="E177" s="12">
        <f>MONTH(SalesDataTable[[#This Row],[Order Date]])</f>
        <v>2</v>
      </c>
      <c r="F177" s="15"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2">
        <f>YEAR(SalesDataTable[[#This Row],[Order Date]])</f>
        <v>2026</v>
      </c>
      <c r="D178" s="15" t="str">
        <f>"Q"&amp;ROUNDUP(MONTH(SalesDataTable[[#This Row],[Order Date]])/3,0)</f>
        <v>Q1</v>
      </c>
      <c r="E178" s="12">
        <f>MONTH(SalesDataTable[[#This Row],[Order Date]])</f>
        <v>2</v>
      </c>
      <c r="F178" s="15"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2">
        <f>YEAR(SalesDataTable[[#This Row],[Order Date]])</f>
        <v>2026</v>
      </c>
      <c r="D179" s="15" t="str">
        <f>"Q"&amp;ROUNDUP(MONTH(SalesDataTable[[#This Row],[Order Date]])/3,0)</f>
        <v>Q1</v>
      </c>
      <c r="E179" s="12">
        <f>MONTH(SalesDataTable[[#This Row],[Order Date]])</f>
        <v>2</v>
      </c>
      <c r="F179" s="15"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2">
        <f>YEAR(SalesDataTable[[#This Row],[Order Date]])</f>
        <v>2026</v>
      </c>
      <c r="D180" s="15" t="str">
        <f>"Q"&amp;ROUNDUP(MONTH(SalesDataTable[[#This Row],[Order Date]])/3,0)</f>
        <v>Q1</v>
      </c>
      <c r="E180" s="12">
        <f>MONTH(SalesDataTable[[#This Row],[Order Date]])</f>
        <v>2</v>
      </c>
      <c r="F180" s="15"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2">
        <f>YEAR(SalesDataTable[[#This Row],[Order Date]])</f>
        <v>2026</v>
      </c>
      <c r="D181" s="15" t="str">
        <f>"Q"&amp;ROUNDUP(MONTH(SalesDataTable[[#This Row],[Order Date]])/3,0)</f>
        <v>Q1</v>
      </c>
      <c r="E181" s="12">
        <f>MONTH(SalesDataTable[[#This Row],[Order Date]])</f>
        <v>2</v>
      </c>
      <c r="F181" s="15"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2">
        <f>YEAR(SalesDataTable[[#This Row],[Order Date]])</f>
        <v>2026</v>
      </c>
      <c r="D182" s="15" t="str">
        <f>"Q"&amp;ROUNDUP(MONTH(SalesDataTable[[#This Row],[Order Date]])/3,0)</f>
        <v>Q1</v>
      </c>
      <c r="E182" s="12">
        <f>MONTH(SalesDataTable[[#This Row],[Order Date]])</f>
        <v>2</v>
      </c>
      <c r="F182" s="15"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2">
        <f>YEAR(SalesDataTable[[#This Row],[Order Date]])</f>
        <v>2026</v>
      </c>
      <c r="D183" s="15" t="str">
        <f>"Q"&amp;ROUNDUP(MONTH(SalesDataTable[[#This Row],[Order Date]])/3,0)</f>
        <v>Q1</v>
      </c>
      <c r="E183" s="12">
        <f>MONTH(SalesDataTable[[#This Row],[Order Date]])</f>
        <v>2</v>
      </c>
      <c r="F183" s="15"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2">
        <f>YEAR(SalesDataTable[[#This Row],[Order Date]])</f>
        <v>2026</v>
      </c>
      <c r="D184" s="15" t="str">
        <f>"Q"&amp;ROUNDUP(MONTH(SalesDataTable[[#This Row],[Order Date]])/3,0)</f>
        <v>Q1</v>
      </c>
      <c r="E184" s="12">
        <f>MONTH(SalesDataTable[[#This Row],[Order Date]])</f>
        <v>2</v>
      </c>
      <c r="F184" s="15"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2">
        <f>YEAR(SalesDataTable[[#This Row],[Order Date]])</f>
        <v>2026</v>
      </c>
      <c r="D185" s="15" t="str">
        <f>"Q"&amp;ROUNDUP(MONTH(SalesDataTable[[#This Row],[Order Date]])/3,0)</f>
        <v>Q1</v>
      </c>
      <c r="E185" s="12">
        <f>MONTH(SalesDataTable[[#This Row],[Order Date]])</f>
        <v>2</v>
      </c>
      <c r="F185" s="15"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2">
        <f>YEAR(SalesDataTable[[#This Row],[Order Date]])</f>
        <v>2026</v>
      </c>
      <c r="D186" s="15" t="str">
        <f>"Q"&amp;ROUNDUP(MONTH(SalesDataTable[[#This Row],[Order Date]])/3,0)</f>
        <v>Q1</v>
      </c>
      <c r="E186" s="12">
        <f>MONTH(SalesDataTable[[#This Row],[Order Date]])</f>
        <v>2</v>
      </c>
      <c r="F186" s="15"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2">
        <f>YEAR(SalesDataTable[[#This Row],[Order Date]])</f>
        <v>2026</v>
      </c>
      <c r="D187" s="15" t="str">
        <f>"Q"&amp;ROUNDUP(MONTH(SalesDataTable[[#This Row],[Order Date]])/3,0)</f>
        <v>Q1</v>
      </c>
      <c r="E187" s="12">
        <f>MONTH(SalesDataTable[[#This Row],[Order Date]])</f>
        <v>2</v>
      </c>
      <c r="F187" s="15"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2">
        <f>YEAR(SalesDataTable[[#This Row],[Order Date]])</f>
        <v>2026</v>
      </c>
      <c r="D188" s="15" t="str">
        <f>"Q"&amp;ROUNDUP(MONTH(SalesDataTable[[#This Row],[Order Date]])/3,0)</f>
        <v>Q1</v>
      </c>
      <c r="E188" s="12">
        <f>MONTH(SalesDataTable[[#This Row],[Order Date]])</f>
        <v>2</v>
      </c>
      <c r="F188" s="15"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2">
        <f>YEAR(SalesDataTable[[#This Row],[Order Date]])</f>
        <v>2026</v>
      </c>
      <c r="D189" s="15" t="str">
        <f>"Q"&amp;ROUNDUP(MONTH(SalesDataTable[[#This Row],[Order Date]])/3,0)</f>
        <v>Q1</v>
      </c>
      <c r="E189" s="12">
        <f>MONTH(SalesDataTable[[#This Row],[Order Date]])</f>
        <v>2</v>
      </c>
      <c r="F189" s="15"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2">
        <f>YEAR(SalesDataTable[[#This Row],[Order Date]])</f>
        <v>2026</v>
      </c>
      <c r="D190" s="15" t="str">
        <f>"Q"&amp;ROUNDUP(MONTH(SalesDataTable[[#This Row],[Order Date]])/3,0)</f>
        <v>Q1</v>
      </c>
      <c r="E190" s="12">
        <f>MONTH(SalesDataTable[[#This Row],[Order Date]])</f>
        <v>2</v>
      </c>
      <c r="F190" s="15"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2">
        <f>YEAR(SalesDataTable[[#This Row],[Order Date]])</f>
        <v>2026</v>
      </c>
      <c r="D191" s="15" t="str">
        <f>"Q"&amp;ROUNDUP(MONTH(SalesDataTable[[#This Row],[Order Date]])/3,0)</f>
        <v>Q1</v>
      </c>
      <c r="E191" s="12">
        <f>MONTH(SalesDataTable[[#This Row],[Order Date]])</f>
        <v>2</v>
      </c>
      <c r="F191" s="15"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2">
        <f>YEAR(SalesDataTable[[#This Row],[Order Date]])</f>
        <v>2026</v>
      </c>
      <c r="D192" s="15" t="str">
        <f>"Q"&amp;ROUNDUP(MONTH(SalesDataTable[[#This Row],[Order Date]])/3,0)</f>
        <v>Q1</v>
      </c>
      <c r="E192" s="12">
        <f>MONTH(SalesDataTable[[#This Row],[Order Date]])</f>
        <v>2</v>
      </c>
      <c r="F192" s="15"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2">
        <f>YEAR(SalesDataTable[[#This Row],[Order Date]])</f>
        <v>2026</v>
      </c>
      <c r="D193" s="15" t="str">
        <f>"Q"&amp;ROUNDUP(MONTH(SalesDataTable[[#This Row],[Order Date]])/3,0)</f>
        <v>Q1</v>
      </c>
      <c r="E193" s="12">
        <f>MONTH(SalesDataTable[[#This Row],[Order Date]])</f>
        <v>2</v>
      </c>
      <c r="F193" s="15"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2">
        <f>YEAR(SalesDataTable[[#This Row],[Order Date]])</f>
        <v>2026</v>
      </c>
      <c r="D194" s="15" t="str">
        <f>"Q"&amp;ROUNDUP(MONTH(SalesDataTable[[#This Row],[Order Date]])/3,0)</f>
        <v>Q1</v>
      </c>
      <c r="E194" s="12">
        <f>MONTH(SalesDataTable[[#This Row],[Order Date]])</f>
        <v>2</v>
      </c>
      <c r="F194" s="15"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2">
        <f>YEAR(SalesDataTable[[#This Row],[Order Date]])</f>
        <v>2026</v>
      </c>
      <c r="D195" s="15" t="str">
        <f>"Q"&amp;ROUNDUP(MONTH(SalesDataTable[[#This Row],[Order Date]])/3,0)</f>
        <v>Q1</v>
      </c>
      <c r="E195" s="12">
        <f>MONTH(SalesDataTable[[#This Row],[Order Date]])</f>
        <v>2</v>
      </c>
      <c r="F195" s="15"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2">
        <f>YEAR(SalesDataTable[[#This Row],[Order Date]])</f>
        <v>2026</v>
      </c>
      <c r="D196" s="15" t="str">
        <f>"Q"&amp;ROUNDUP(MONTH(SalesDataTable[[#This Row],[Order Date]])/3,0)</f>
        <v>Q1</v>
      </c>
      <c r="E196" s="12">
        <f>MONTH(SalesDataTable[[#This Row],[Order Date]])</f>
        <v>2</v>
      </c>
      <c r="F196" s="15"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2">
        <f>YEAR(SalesDataTable[[#This Row],[Order Date]])</f>
        <v>2026</v>
      </c>
      <c r="D197" s="15" t="str">
        <f>"Q"&amp;ROUNDUP(MONTH(SalesDataTable[[#This Row],[Order Date]])/3,0)</f>
        <v>Q1</v>
      </c>
      <c r="E197" s="12">
        <f>MONTH(SalesDataTable[[#This Row],[Order Date]])</f>
        <v>2</v>
      </c>
      <c r="F197" s="15"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2">
        <f>YEAR(SalesDataTable[[#This Row],[Order Date]])</f>
        <v>2026</v>
      </c>
      <c r="D198" s="15" t="str">
        <f>"Q"&amp;ROUNDUP(MONTH(SalesDataTable[[#This Row],[Order Date]])/3,0)</f>
        <v>Q1</v>
      </c>
      <c r="E198" s="12">
        <f>MONTH(SalesDataTable[[#This Row],[Order Date]])</f>
        <v>2</v>
      </c>
      <c r="F198" s="15"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2">
        <f>YEAR(SalesDataTable[[#This Row],[Order Date]])</f>
        <v>2026</v>
      </c>
      <c r="D199" s="15" t="str">
        <f>"Q"&amp;ROUNDUP(MONTH(SalesDataTable[[#This Row],[Order Date]])/3,0)</f>
        <v>Q1</v>
      </c>
      <c r="E199" s="12">
        <f>MONTH(SalesDataTable[[#This Row],[Order Date]])</f>
        <v>2</v>
      </c>
      <c r="F199" s="15"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2">
        <f>YEAR(SalesDataTable[[#This Row],[Order Date]])</f>
        <v>2026</v>
      </c>
      <c r="D200" s="15" t="str">
        <f>"Q"&amp;ROUNDUP(MONTH(SalesDataTable[[#This Row],[Order Date]])/3,0)</f>
        <v>Q1</v>
      </c>
      <c r="E200" s="12">
        <f>MONTH(SalesDataTable[[#This Row],[Order Date]])</f>
        <v>2</v>
      </c>
      <c r="F200" s="15"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2">
        <f>YEAR(SalesDataTable[[#This Row],[Order Date]])</f>
        <v>2026</v>
      </c>
      <c r="D201" s="15" t="str">
        <f>"Q"&amp;ROUNDUP(MONTH(SalesDataTable[[#This Row],[Order Date]])/3,0)</f>
        <v>Q1</v>
      </c>
      <c r="E201" s="12">
        <f>MONTH(SalesDataTable[[#This Row],[Order Date]])</f>
        <v>2</v>
      </c>
      <c r="F201" s="15"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2">
        <f>YEAR(SalesDataTable[[#This Row],[Order Date]])</f>
        <v>2026</v>
      </c>
      <c r="D202" s="15" t="str">
        <f>"Q"&amp;ROUNDUP(MONTH(SalesDataTable[[#This Row],[Order Date]])/3,0)</f>
        <v>Q1</v>
      </c>
      <c r="E202" s="12">
        <f>MONTH(SalesDataTable[[#This Row],[Order Date]])</f>
        <v>2</v>
      </c>
      <c r="F202" s="15"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2">
        <f>YEAR(SalesDataTable[[#This Row],[Order Date]])</f>
        <v>2026</v>
      </c>
      <c r="D203" s="15" t="str">
        <f>"Q"&amp;ROUNDUP(MONTH(SalesDataTable[[#This Row],[Order Date]])/3,0)</f>
        <v>Q1</v>
      </c>
      <c r="E203" s="12">
        <f>MONTH(SalesDataTable[[#This Row],[Order Date]])</f>
        <v>2</v>
      </c>
      <c r="F203" s="15"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2">
        <f>YEAR(SalesDataTable[[#This Row],[Order Date]])</f>
        <v>2026</v>
      </c>
      <c r="D204" s="15" t="str">
        <f>"Q"&amp;ROUNDUP(MONTH(SalesDataTable[[#This Row],[Order Date]])/3,0)</f>
        <v>Q1</v>
      </c>
      <c r="E204" s="12">
        <f>MONTH(SalesDataTable[[#This Row],[Order Date]])</f>
        <v>2</v>
      </c>
      <c r="F204" s="15"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2">
        <f>YEAR(SalesDataTable[[#This Row],[Order Date]])</f>
        <v>2026</v>
      </c>
      <c r="D205" s="15" t="str">
        <f>"Q"&amp;ROUNDUP(MONTH(SalesDataTable[[#This Row],[Order Date]])/3,0)</f>
        <v>Q1</v>
      </c>
      <c r="E205" s="12">
        <f>MONTH(SalesDataTable[[#This Row],[Order Date]])</f>
        <v>2</v>
      </c>
      <c r="F205" s="15"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2">
        <f>YEAR(SalesDataTable[[#This Row],[Order Date]])</f>
        <v>2026</v>
      </c>
      <c r="D206" s="15" t="str">
        <f>"Q"&amp;ROUNDUP(MONTH(SalesDataTable[[#This Row],[Order Date]])/3,0)</f>
        <v>Q1</v>
      </c>
      <c r="E206" s="12">
        <f>MONTH(SalesDataTable[[#This Row],[Order Date]])</f>
        <v>2</v>
      </c>
      <c r="F206" s="15"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2">
        <f>YEAR(SalesDataTable[[#This Row],[Order Date]])</f>
        <v>2026</v>
      </c>
      <c r="D207" s="15" t="str">
        <f>"Q"&amp;ROUNDUP(MONTH(SalesDataTable[[#This Row],[Order Date]])/3,0)</f>
        <v>Q1</v>
      </c>
      <c r="E207" s="12">
        <f>MONTH(SalesDataTable[[#This Row],[Order Date]])</f>
        <v>2</v>
      </c>
      <c r="F207" s="15"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2">
        <f>YEAR(SalesDataTable[[#This Row],[Order Date]])</f>
        <v>2026</v>
      </c>
      <c r="D208" s="15" t="str">
        <f>"Q"&amp;ROUNDUP(MONTH(SalesDataTable[[#This Row],[Order Date]])/3,0)</f>
        <v>Q1</v>
      </c>
      <c r="E208" s="12">
        <f>MONTH(SalesDataTable[[#This Row],[Order Date]])</f>
        <v>2</v>
      </c>
      <c r="F208" s="15"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2">
        <f>YEAR(SalesDataTable[[#This Row],[Order Date]])</f>
        <v>2026</v>
      </c>
      <c r="D209" s="15" t="str">
        <f>"Q"&amp;ROUNDUP(MONTH(SalesDataTable[[#This Row],[Order Date]])/3,0)</f>
        <v>Q1</v>
      </c>
      <c r="E209" s="12">
        <f>MONTH(SalesDataTable[[#This Row],[Order Date]])</f>
        <v>2</v>
      </c>
      <c r="F209" s="15"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2">
        <f>YEAR(SalesDataTable[[#This Row],[Order Date]])</f>
        <v>2026</v>
      </c>
      <c r="D210" s="15" t="str">
        <f>"Q"&amp;ROUNDUP(MONTH(SalesDataTable[[#This Row],[Order Date]])/3,0)</f>
        <v>Q1</v>
      </c>
      <c r="E210" s="12">
        <f>MONTH(SalesDataTable[[#This Row],[Order Date]])</f>
        <v>2</v>
      </c>
      <c r="F210" s="15"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2">
        <f>YEAR(SalesDataTable[[#This Row],[Order Date]])</f>
        <v>2026</v>
      </c>
      <c r="D211" s="15" t="str">
        <f>"Q"&amp;ROUNDUP(MONTH(SalesDataTable[[#This Row],[Order Date]])/3,0)</f>
        <v>Q1</v>
      </c>
      <c r="E211" s="12">
        <f>MONTH(SalesDataTable[[#This Row],[Order Date]])</f>
        <v>2</v>
      </c>
      <c r="F211" s="15"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2">
        <f>YEAR(SalesDataTable[[#This Row],[Order Date]])</f>
        <v>2026</v>
      </c>
      <c r="D212" s="15" t="str">
        <f>"Q"&amp;ROUNDUP(MONTH(SalesDataTable[[#This Row],[Order Date]])/3,0)</f>
        <v>Q1</v>
      </c>
      <c r="E212" s="12">
        <f>MONTH(SalesDataTable[[#This Row],[Order Date]])</f>
        <v>2</v>
      </c>
      <c r="F212" s="15"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2">
        <f>YEAR(SalesDataTable[[#This Row],[Order Date]])</f>
        <v>2026</v>
      </c>
      <c r="D213" s="15" t="str">
        <f>"Q"&amp;ROUNDUP(MONTH(SalesDataTable[[#This Row],[Order Date]])/3,0)</f>
        <v>Q1</v>
      </c>
      <c r="E213" s="12">
        <f>MONTH(SalesDataTable[[#This Row],[Order Date]])</f>
        <v>2</v>
      </c>
      <c r="F213" s="15"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2">
        <f>YEAR(SalesDataTable[[#This Row],[Order Date]])</f>
        <v>2026</v>
      </c>
      <c r="D214" s="15" t="str">
        <f>"Q"&amp;ROUNDUP(MONTH(SalesDataTable[[#This Row],[Order Date]])/3,0)</f>
        <v>Q1</v>
      </c>
      <c r="E214" s="12">
        <f>MONTH(SalesDataTable[[#This Row],[Order Date]])</f>
        <v>2</v>
      </c>
      <c r="F214" s="15"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2">
        <f>YEAR(SalesDataTable[[#This Row],[Order Date]])</f>
        <v>2026</v>
      </c>
      <c r="D215" s="15" t="str">
        <f>"Q"&amp;ROUNDUP(MONTH(SalesDataTable[[#This Row],[Order Date]])/3,0)</f>
        <v>Q1</v>
      </c>
      <c r="E215" s="12">
        <f>MONTH(SalesDataTable[[#This Row],[Order Date]])</f>
        <v>2</v>
      </c>
      <c r="F215" s="15"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2">
        <f>YEAR(SalesDataTable[[#This Row],[Order Date]])</f>
        <v>2026</v>
      </c>
      <c r="D216" s="15" t="str">
        <f>"Q"&amp;ROUNDUP(MONTH(SalesDataTable[[#This Row],[Order Date]])/3,0)</f>
        <v>Q1</v>
      </c>
      <c r="E216" s="12">
        <f>MONTH(SalesDataTable[[#This Row],[Order Date]])</f>
        <v>2</v>
      </c>
      <c r="F216" s="15"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2">
        <f>YEAR(SalesDataTable[[#This Row],[Order Date]])</f>
        <v>2026</v>
      </c>
      <c r="D217" s="15" t="str">
        <f>"Q"&amp;ROUNDUP(MONTH(SalesDataTable[[#This Row],[Order Date]])/3,0)</f>
        <v>Q1</v>
      </c>
      <c r="E217" s="12">
        <f>MONTH(SalesDataTable[[#This Row],[Order Date]])</f>
        <v>2</v>
      </c>
      <c r="F217" s="15"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2">
        <f>YEAR(SalesDataTable[[#This Row],[Order Date]])</f>
        <v>2026</v>
      </c>
      <c r="D218" s="15" t="str">
        <f>"Q"&amp;ROUNDUP(MONTH(SalesDataTable[[#This Row],[Order Date]])/3,0)</f>
        <v>Q1</v>
      </c>
      <c r="E218" s="12">
        <f>MONTH(SalesDataTable[[#This Row],[Order Date]])</f>
        <v>2</v>
      </c>
      <c r="F218" s="15"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2">
        <f>YEAR(SalesDataTable[[#This Row],[Order Date]])</f>
        <v>2026</v>
      </c>
      <c r="D219" s="15" t="str">
        <f>"Q"&amp;ROUNDUP(MONTH(SalesDataTable[[#This Row],[Order Date]])/3,0)</f>
        <v>Q1</v>
      </c>
      <c r="E219" s="12">
        <f>MONTH(SalesDataTable[[#This Row],[Order Date]])</f>
        <v>2</v>
      </c>
      <c r="F219" s="15"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2">
        <f>YEAR(SalesDataTable[[#This Row],[Order Date]])</f>
        <v>2026</v>
      </c>
      <c r="D220" s="15" t="str">
        <f>"Q"&amp;ROUNDUP(MONTH(SalesDataTable[[#This Row],[Order Date]])/3,0)</f>
        <v>Q1</v>
      </c>
      <c r="E220" s="12">
        <f>MONTH(SalesDataTable[[#This Row],[Order Date]])</f>
        <v>2</v>
      </c>
      <c r="F220" s="15"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2">
        <f>YEAR(SalesDataTable[[#This Row],[Order Date]])</f>
        <v>2026</v>
      </c>
      <c r="D221" s="15" t="str">
        <f>"Q"&amp;ROUNDUP(MONTH(SalesDataTable[[#This Row],[Order Date]])/3,0)</f>
        <v>Q1</v>
      </c>
      <c r="E221" s="12">
        <f>MONTH(SalesDataTable[[#This Row],[Order Date]])</f>
        <v>2</v>
      </c>
      <c r="F221" s="15"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2">
        <f>YEAR(SalesDataTable[[#This Row],[Order Date]])</f>
        <v>2026</v>
      </c>
      <c r="D222" s="15" t="str">
        <f>"Q"&amp;ROUNDUP(MONTH(SalesDataTable[[#This Row],[Order Date]])/3,0)</f>
        <v>Q1</v>
      </c>
      <c r="E222" s="12">
        <f>MONTH(SalesDataTable[[#This Row],[Order Date]])</f>
        <v>2</v>
      </c>
      <c r="F222" s="15"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2">
        <f>YEAR(SalesDataTable[[#This Row],[Order Date]])</f>
        <v>2026</v>
      </c>
      <c r="D223" s="15" t="str">
        <f>"Q"&amp;ROUNDUP(MONTH(SalesDataTable[[#This Row],[Order Date]])/3,0)</f>
        <v>Q1</v>
      </c>
      <c r="E223" s="12">
        <f>MONTH(SalesDataTable[[#This Row],[Order Date]])</f>
        <v>2</v>
      </c>
      <c r="F223" s="15"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2">
        <f>YEAR(SalesDataTable[[#This Row],[Order Date]])</f>
        <v>2026</v>
      </c>
      <c r="D224" s="15" t="str">
        <f>"Q"&amp;ROUNDUP(MONTH(SalesDataTable[[#This Row],[Order Date]])/3,0)</f>
        <v>Q1</v>
      </c>
      <c r="E224" s="12">
        <f>MONTH(SalesDataTable[[#This Row],[Order Date]])</f>
        <v>2</v>
      </c>
      <c r="F224" s="15"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2">
        <f>YEAR(SalesDataTable[[#This Row],[Order Date]])</f>
        <v>2026</v>
      </c>
      <c r="D225" s="15" t="str">
        <f>"Q"&amp;ROUNDUP(MONTH(SalesDataTable[[#This Row],[Order Date]])/3,0)</f>
        <v>Q1</v>
      </c>
      <c r="E225" s="12">
        <f>MONTH(SalesDataTable[[#This Row],[Order Date]])</f>
        <v>2</v>
      </c>
      <c r="F225" s="15"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2">
        <f>YEAR(SalesDataTable[[#This Row],[Order Date]])</f>
        <v>2026</v>
      </c>
      <c r="D226" s="15" t="str">
        <f>"Q"&amp;ROUNDUP(MONTH(SalesDataTable[[#This Row],[Order Date]])/3,0)</f>
        <v>Q1</v>
      </c>
      <c r="E226" s="12">
        <f>MONTH(SalesDataTable[[#This Row],[Order Date]])</f>
        <v>2</v>
      </c>
      <c r="F226" s="15"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2">
        <f>YEAR(SalesDataTable[[#This Row],[Order Date]])</f>
        <v>2026</v>
      </c>
      <c r="D227" s="15" t="str">
        <f>"Q"&amp;ROUNDUP(MONTH(SalesDataTable[[#This Row],[Order Date]])/3,0)</f>
        <v>Q1</v>
      </c>
      <c r="E227" s="12">
        <f>MONTH(SalesDataTable[[#This Row],[Order Date]])</f>
        <v>2</v>
      </c>
      <c r="F227" s="15"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2">
        <f>YEAR(SalesDataTable[[#This Row],[Order Date]])</f>
        <v>2026</v>
      </c>
      <c r="D228" s="15" t="str">
        <f>"Q"&amp;ROUNDUP(MONTH(SalesDataTable[[#This Row],[Order Date]])/3,0)</f>
        <v>Q1</v>
      </c>
      <c r="E228" s="12">
        <f>MONTH(SalesDataTable[[#This Row],[Order Date]])</f>
        <v>2</v>
      </c>
      <c r="F228" s="15"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2">
        <f>YEAR(SalesDataTable[[#This Row],[Order Date]])</f>
        <v>2026</v>
      </c>
      <c r="D229" s="15" t="str">
        <f>"Q"&amp;ROUNDUP(MONTH(SalesDataTable[[#This Row],[Order Date]])/3,0)</f>
        <v>Q1</v>
      </c>
      <c r="E229" s="12">
        <f>MONTH(SalesDataTable[[#This Row],[Order Date]])</f>
        <v>2</v>
      </c>
      <c r="F229" s="15"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2">
        <f>YEAR(SalesDataTable[[#This Row],[Order Date]])</f>
        <v>2026</v>
      </c>
      <c r="D230" s="15" t="str">
        <f>"Q"&amp;ROUNDUP(MONTH(SalesDataTable[[#This Row],[Order Date]])/3,0)</f>
        <v>Q1</v>
      </c>
      <c r="E230" s="12">
        <f>MONTH(SalesDataTable[[#This Row],[Order Date]])</f>
        <v>2</v>
      </c>
      <c r="F230" s="15"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2">
        <f>YEAR(SalesDataTable[[#This Row],[Order Date]])</f>
        <v>2026</v>
      </c>
      <c r="D231" s="15" t="str">
        <f>"Q"&amp;ROUNDUP(MONTH(SalesDataTable[[#This Row],[Order Date]])/3,0)</f>
        <v>Q1</v>
      </c>
      <c r="E231" s="12">
        <f>MONTH(SalesDataTable[[#This Row],[Order Date]])</f>
        <v>2</v>
      </c>
      <c r="F231" s="15"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2">
        <f>YEAR(SalesDataTable[[#This Row],[Order Date]])</f>
        <v>2026</v>
      </c>
      <c r="D232" s="15" t="str">
        <f>"Q"&amp;ROUNDUP(MONTH(SalesDataTable[[#This Row],[Order Date]])/3,0)</f>
        <v>Q1</v>
      </c>
      <c r="E232" s="12">
        <f>MONTH(SalesDataTable[[#This Row],[Order Date]])</f>
        <v>2</v>
      </c>
      <c r="F232" s="15"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2">
        <f>YEAR(SalesDataTable[[#This Row],[Order Date]])</f>
        <v>2026</v>
      </c>
      <c r="D233" s="15" t="str">
        <f>"Q"&amp;ROUNDUP(MONTH(SalesDataTable[[#This Row],[Order Date]])/3,0)</f>
        <v>Q1</v>
      </c>
      <c r="E233" s="12">
        <f>MONTH(SalesDataTable[[#This Row],[Order Date]])</f>
        <v>2</v>
      </c>
      <c r="F233" s="15"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2">
        <f>YEAR(SalesDataTable[[#This Row],[Order Date]])</f>
        <v>2026</v>
      </c>
      <c r="D234" s="15" t="str">
        <f>"Q"&amp;ROUNDUP(MONTH(SalesDataTable[[#This Row],[Order Date]])/3,0)</f>
        <v>Q1</v>
      </c>
      <c r="E234" s="12">
        <f>MONTH(SalesDataTable[[#This Row],[Order Date]])</f>
        <v>2</v>
      </c>
      <c r="F234" s="15"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2">
        <f>YEAR(SalesDataTable[[#This Row],[Order Date]])</f>
        <v>2026</v>
      </c>
      <c r="D235" s="15" t="str">
        <f>"Q"&amp;ROUNDUP(MONTH(SalesDataTable[[#This Row],[Order Date]])/3,0)</f>
        <v>Q1</v>
      </c>
      <c r="E235" s="12">
        <f>MONTH(SalesDataTable[[#This Row],[Order Date]])</f>
        <v>2</v>
      </c>
      <c r="F235" s="15"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2">
        <f>YEAR(SalesDataTable[[#This Row],[Order Date]])</f>
        <v>2026</v>
      </c>
      <c r="D236" s="15" t="str">
        <f>"Q"&amp;ROUNDUP(MONTH(SalesDataTable[[#This Row],[Order Date]])/3,0)</f>
        <v>Q1</v>
      </c>
      <c r="E236" s="12">
        <f>MONTH(SalesDataTable[[#This Row],[Order Date]])</f>
        <v>2</v>
      </c>
      <c r="F236" s="15"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2">
        <f>YEAR(SalesDataTable[[#This Row],[Order Date]])</f>
        <v>2026</v>
      </c>
      <c r="D237" s="15" t="str">
        <f>"Q"&amp;ROUNDUP(MONTH(SalesDataTable[[#This Row],[Order Date]])/3,0)</f>
        <v>Q1</v>
      </c>
      <c r="E237" s="12">
        <f>MONTH(SalesDataTable[[#This Row],[Order Date]])</f>
        <v>2</v>
      </c>
      <c r="F237" s="15"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2">
        <f>YEAR(SalesDataTable[[#This Row],[Order Date]])</f>
        <v>2026</v>
      </c>
      <c r="D238" s="15" t="str">
        <f>"Q"&amp;ROUNDUP(MONTH(SalesDataTable[[#This Row],[Order Date]])/3,0)</f>
        <v>Q1</v>
      </c>
      <c r="E238" s="12">
        <f>MONTH(SalesDataTable[[#This Row],[Order Date]])</f>
        <v>2</v>
      </c>
      <c r="F238" s="15"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2">
        <f>YEAR(SalesDataTable[[#This Row],[Order Date]])</f>
        <v>2026</v>
      </c>
      <c r="D239" s="15" t="str">
        <f>"Q"&amp;ROUNDUP(MONTH(SalesDataTable[[#This Row],[Order Date]])/3,0)</f>
        <v>Q1</v>
      </c>
      <c r="E239" s="12">
        <f>MONTH(SalesDataTable[[#This Row],[Order Date]])</f>
        <v>2</v>
      </c>
      <c r="F239" s="15"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2">
        <f>YEAR(SalesDataTable[[#This Row],[Order Date]])</f>
        <v>2026</v>
      </c>
      <c r="D240" s="15" t="str">
        <f>"Q"&amp;ROUNDUP(MONTH(SalesDataTable[[#This Row],[Order Date]])/3,0)</f>
        <v>Q1</v>
      </c>
      <c r="E240" s="12">
        <f>MONTH(SalesDataTable[[#This Row],[Order Date]])</f>
        <v>2</v>
      </c>
      <c r="F240" s="15"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2">
        <f>YEAR(SalesDataTable[[#This Row],[Order Date]])</f>
        <v>2026</v>
      </c>
      <c r="D241" s="15" t="str">
        <f>"Q"&amp;ROUNDUP(MONTH(SalesDataTable[[#This Row],[Order Date]])/3,0)</f>
        <v>Q1</v>
      </c>
      <c r="E241" s="12">
        <f>MONTH(SalesDataTable[[#This Row],[Order Date]])</f>
        <v>2</v>
      </c>
      <c r="F241" s="15"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2">
        <f>YEAR(SalesDataTable[[#This Row],[Order Date]])</f>
        <v>2026</v>
      </c>
      <c r="D242" s="15" t="str">
        <f>"Q"&amp;ROUNDUP(MONTH(SalesDataTable[[#This Row],[Order Date]])/3,0)</f>
        <v>Q1</v>
      </c>
      <c r="E242" s="12">
        <f>MONTH(SalesDataTable[[#This Row],[Order Date]])</f>
        <v>2</v>
      </c>
      <c r="F242" s="15"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2">
        <f>YEAR(SalesDataTable[[#This Row],[Order Date]])</f>
        <v>2026</v>
      </c>
      <c r="D243" s="15" t="str">
        <f>"Q"&amp;ROUNDUP(MONTH(SalesDataTable[[#This Row],[Order Date]])/3,0)</f>
        <v>Q1</v>
      </c>
      <c r="E243" s="12">
        <f>MONTH(SalesDataTable[[#This Row],[Order Date]])</f>
        <v>2</v>
      </c>
      <c r="F243" s="15"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2">
        <f>YEAR(SalesDataTable[[#This Row],[Order Date]])</f>
        <v>2026</v>
      </c>
      <c r="D244" s="15" t="str">
        <f>"Q"&amp;ROUNDUP(MONTH(SalesDataTable[[#This Row],[Order Date]])/3,0)</f>
        <v>Q1</v>
      </c>
      <c r="E244" s="12">
        <f>MONTH(SalesDataTable[[#This Row],[Order Date]])</f>
        <v>2</v>
      </c>
      <c r="F244" s="15"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2">
        <f>YEAR(SalesDataTable[[#This Row],[Order Date]])</f>
        <v>2026</v>
      </c>
      <c r="D245" s="15" t="str">
        <f>"Q"&amp;ROUNDUP(MONTH(SalesDataTable[[#This Row],[Order Date]])/3,0)</f>
        <v>Q1</v>
      </c>
      <c r="E245" s="12">
        <f>MONTH(SalesDataTable[[#This Row],[Order Date]])</f>
        <v>2</v>
      </c>
      <c r="F245" s="15"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2">
        <f>YEAR(SalesDataTable[[#This Row],[Order Date]])</f>
        <v>2026</v>
      </c>
      <c r="D246" s="15" t="str">
        <f>"Q"&amp;ROUNDUP(MONTH(SalesDataTable[[#This Row],[Order Date]])/3,0)</f>
        <v>Q1</v>
      </c>
      <c r="E246" s="12">
        <f>MONTH(SalesDataTable[[#This Row],[Order Date]])</f>
        <v>2</v>
      </c>
      <c r="F246" s="15"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2">
        <f>YEAR(SalesDataTable[[#This Row],[Order Date]])</f>
        <v>2026</v>
      </c>
      <c r="D247" s="15" t="str">
        <f>"Q"&amp;ROUNDUP(MONTH(SalesDataTable[[#This Row],[Order Date]])/3,0)</f>
        <v>Q1</v>
      </c>
      <c r="E247" s="12">
        <f>MONTH(SalesDataTable[[#This Row],[Order Date]])</f>
        <v>2</v>
      </c>
      <c r="F247" s="15"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2">
        <f>YEAR(SalesDataTable[[#This Row],[Order Date]])</f>
        <v>2026</v>
      </c>
      <c r="D248" s="15" t="str">
        <f>"Q"&amp;ROUNDUP(MONTH(SalesDataTable[[#This Row],[Order Date]])/3,0)</f>
        <v>Q1</v>
      </c>
      <c r="E248" s="12">
        <f>MONTH(SalesDataTable[[#This Row],[Order Date]])</f>
        <v>2</v>
      </c>
      <c r="F248" s="15"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2">
        <f>YEAR(SalesDataTable[[#This Row],[Order Date]])</f>
        <v>2026</v>
      </c>
      <c r="D249" s="15" t="str">
        <f>"Q"&amp;ROUNDUP(MONTH(SalesDataTable[[#This Row],[Order Date]])/3,0)</f>
        <v>Q1</v>
      </c>
      <c r="E249" s="12">
        <f>MONTH(SalesDataTable[[#This Row],[Order Date]])</f>
        <v>2</v>
      </c>
      <c r="F249" s="15"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2">
        <f>YEAR(SalesDataTable[[#This Row],[Order Date]])</f>
        <v>2026</v>
      </c>
      <c r="D250" s="15" t="str">
        <f>"Q"&amp;ROUNDUP(MONTH(SalesDataTable[[#This Row],[Order Date]])/3,0)</f>
        <v>Q1</v>
      </c>
      <c r="E250" s="12">
        <f>MONTH(SalesDataTable[[#This Row],[Order Date]])</f>
        <v>2</v>
      </c>
      <c r="F250" s="15"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2">
        <f>YEAR(SalesDataTable[[#This Row],[Order Date]])</f>
        <v>2026</v>
      </c>
      <c r="D251" s="15" t="str">
        <f>"Q"&amp;ROUNDUP(MONTH(SalesDataTable[[#This Row],[Order Date]])/3,0)</f>
        <v>Q1</v>
      </c>
      <c r="E251" s="12">
        <f>MONTH(SalesDataTable[[#This Row],[Order Date]])</f>
        <v>2</v>
      </c>
      <c r="F251" s="15"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2">
        <f>YEAR(SalesDataTable[[#This Row],[Order Date]])</f>
        <v>2026</v>
      </c>
      <c r="D252" s="15" t="str">
        <f>"Q"&amp;ROUNDUP(MONTH(SalesDataTable[[#This Row],[Order Date]])/3,0)</f>
        <v>Q1</v>
      </c>
      <c r="E252" s="12">
        <f>MONTH(SalesDataTable[[#This Row],[Order Date]])</f>
        <v>2</v>
      </c>
      <c r="F252" s="15"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2">
        <f>YEAR(SalesDataTable[[#This Row],[Order Date]])</f>
        <v>2026</v>
      </c>
      <c r="D253" s="15" t="str">
        <f>"Q"&amp;ROUNDUP(MONTH(SalesDataTable[[#This Row],[Order Date]])/3,0)</f>
        <v>Q1</v>
      </c>
      <c r="E253" s="12">
        <f>MONTH(SalesDataTable[[#This Row],[Order Date]])</f>
        <v>2</v>
      </c>
      <c r="F253" s="15"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2">
        <f>YEAR(SalesDataTable[[#This Row],[Order Date]])</f>
        <v>2026</v>
      </c>
      <c r="D254" s="15" t="str">
        <f>"Q"&amp;ROUNDUP(MONTH(SalesDataTable[[#This Row],[Order Date]])/3,0)</f>
        <v>Q1</v>
      </c>
      <c r="E254" s="12">
        <f>MONTH(SalesDataTable[[#This Row],[Order Date]])</f>
        <v>2</v>
      </c>
      <c r="F254" s="15"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2">
        <f>YEAR(SalesDataTable[[#This Row],[Order Date]])</f>
        <v>2026</v>
      </c>
      <c r="D255" s="15" t="str">
        <f>"Q"&amp;ROUNDUP(MONTH(SalesDataTable[[#This Row],[Order Date]])/3,0)</f>
        <v>Q1</v>
      </c>
      <c r="E255" s="12">
        <f>MONTH(SalesDataTable[[#This Row],[Order Date]])</f>
        <v>2</v>
      </c>
      <c r="F255" s="15"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2">
        <f>YEAR(SalesDataTable[[#This Row],[Order Date]])</f>
        <v>2026</v>
      </c>
      <c r="D256" s="15" t="str">
        <f>"Q"&amp;ROUNDUP(MONTH(SalesDataTable[[#This Row],[Order Date]])/3,0)</f>
        <v>Q1</v>
      </c>
      <c r="E256" s="12">
        <f>MONTH(SalesDataTable[[#This Row],[Order Date]])</f>
        <v>2</v>
      </c>
      <c r="F256" s="15"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2">
        <f>YEAR(SalesDataTable[[#This Row],[Order Date]])</f>
        <v>2026</v>
      </c>
      <c r="D257" s="15" t="str">
        <f>"Q"&amp;ROUNDUP(MONTH(SalesDataTable[[#This Row],[Order Date]])/3,0)</f>
        <v>Q1</v>
      </c>
      <c r="E257" s="12">
        <f>MONTH(SalesDataTable[[#This Row],[Order Date]])</f>
        <v>2</v>
      </c>
      <c r="F257" s="15"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2">
        <f>YEAR(SalesDataTable[[#This Row],[Order Date]])</f>
        <v>2026</v>
      </c>
      <c r="D258" s="15" t="str">
        <f>"Q"&amp;ROUNDUP(MONTH(SalesDataTable[[#This Row],[Order Date]])/3,0)</f>
        <v>Q1</v>
      </c>
      <c r="E258" s="12">
        <f>MONTH(SalesDataTable[[#This Row],[Order Date]])</f>
        <v>2</v>
      </c>
      <c r="F258" s="15"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2">
        <f>YEAR(SalesDataTable[[#This Row],[Order Date]])</f>
        <v>2026</v>
      </c>
      <c r="D259" s="15" t="str">
        <f>"Q"&amp;ROUNDUP(MONTH(SalesDataTable[[#This Row],[Order Date]])/3,0)</f>
        <v>Q1</v>
      </c>
      <c r="E259" s="12">
        <f>MONTH(SalesDataTable[[#This Row],[Order Date]])</f>
        <v>2</v>
      </c>
      <c r="F259" s="15"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2">
        <f>YEAR(SalesDataTable[[#This Row],[Order Date]])</f>
        <v>2026</v>
      </c>
      <c r="D260" s="15" t="str">
        <f>"Q"&amp;ROUNDUP(MONTH(SalesDataTable[[#This Row],[Order Date]])/3,0)</f>
        <v>Q1</v>
      </c>
      <c r="E260" s="12">
        <f>MONTH(SalesDataTable[[#This Row],[Order Date]])</f>
        <v>2</v>
      </c>
      <c r="F260" s="15"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2">
        <f>YEAR(SalesDataTable[[#This Row],[Order Date]])</f>
        <v>2026</v>
      </c>
      <c r="D261" s="15" t="str">
        <f>"Q"&amp;ROUNDUP(MONTH(SalesDataTable[[#This Row],[Order Date]])/3,0)</f>
        <v>Q1</v>
      </c>
      <c r="E261" s="12">
        <f>MONTH(SalesDataTable[[#This Row],[Order Date]])</f>
        <v>2</v>
      </c>
      <c r="F261" s="15"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2">
        <f>YEAR(SalesDataTable[[#This Row],[Order Date]])</f>
        <v>2026</v>
      </c>
      <c r="D262" s="15" t="str">
        <f>"Q"&amp;ROUNDUP(MONTH(SalesDataTable[[#This Row],[Order Date]])/3,0)</f>
        <v>Q1</v>
      </c>
      <c r="E262" s="12">
        <f>MONTH(SalesDataTable[[#This Row],[Order Date]])</f>
        <v>2</v>
      </c>
      <c r="F262" s="15"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2">
        <f>YEAR(SalesDataTable[[#This Row],[Order Date]])</f>
        <v>2026</v>
      </c>
      <c r="D263" s="15" t="str">
        <f>"Q"&amp;ROUNDUP(MONTH(SalesDataTable[[#This Row],[Order Date]])/3,0)</f>
        <v>Q1</v>
      </c>
      <c r="E263" s="12">
        <f>MONTH(SalesDataTable[[#This Row],[Order Date]])</f>
        <v>2</v>
      </c>
      <c r="F263" s="15"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2">
        <f>YEAR(SalesDataTable[[#This Row],[Order Date]])</f>
        <v>2026</v>
      </c>
      <c r="D264" s="15" t="str">
        <f>"Q"&amp;ROUNDUP(MONTH(SalesDataTable[[#This Row],[Order Date]])/3,0)</f>
        <v>Q1</v>
      </c>
      <c r="E264" s="12">
        <f>MONTH(SalesDataTable[[#This Row],[Order Date]])</f>
        <v>2</v>
      </c>
      <c r="F264" s="15"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2">
        <f>YEAR(SalesDataTable[[#This Row],[Order Date]])</f>
        <v>2026</v>
      </c>
      <c r="D265" s="15" t="str">
        <f>"Q"&amp;ROUNDUP(MONTH(SalesDataTable[[#This Row],[Order Date]])/3,0)</f>
        <v>Q1</v>
      </c>
      <c r="E265" s="12">
        <f>MONTH(SalesDataTable[[#This Row],[Order Date]])</f>
        <v>2</v>
      </c>
      <c r="F265" s="15"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2">
        <f>YEAR(SalesDataTable[[#This Row],[Order Date]])</f>
        <v>2026</v>
      </c>
      <c r="D266" s="15" t="str">
        <f>"Q"&amp;ROUNDUP(MONTH(SalesDataTable[[#This Row],[Order Date]])/3,0)</f>
        <v>Q1</v>
      </c>
      <c r="E266" s="12">
        <f>MONTH(SalesDataTable[[#This Row],[Order Date]])</f>
        <v>2</v>
      </c>
      <c r="F266" s="15"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2">
        <f>YEAR(SalesDataTable[[#This Row],[Order Date]])</f>
        <v>2026</v>
      </c>
      <c r="D267" s="15" t="str">
        <f>"Q"&amp;ROUNDUP(MONTH(SalesDataTable[[#This Row],[Order Date]])/3,0)</f>
        <v>Q1</v>
      </c>
      <c r="E267" s="12">
        <f>MONTH(SalesDataTable[[#This Row],[Order Date]])</f>
        <v>2</v>
      </c>
      <c r="F267" s="15"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2">
        <f>YEAR(SalesDataTable[[#This Row],[Order Date]])</f>
        <v>2026</v>
      </c>
      <c r="D268" s="15" t="str">
        <f>"Q"&amp;ROUNDUP(MONTH(SalesDataTable[[#This Row],[Order Date]])/3,0)</f>
        <v>Q1</v>
      </c>
      <c r="E268" s="12">
        <f>MONTH(SalesDataTable[[#This Row],[Order Date]])</f>
        <v>2</v>
      </c>
      <c r="F268" s="15"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2">
        <f>YEAR(SalesDataTable[[#This Row],[Order Date]])</f>
        <v>2026</v>
      </c>
      <c r="D269" s="15" t="str">
        <f>"Q"&amp;ROUNDUP(MONTH(SalesDataTable[[#This Row],[Order Date]])/3,0)</f>
        <v>Q1</v>
      </c>
      <c r="E269" s="12">
        <f>MONTH(SalesDataTable[[#This Row],[Order Date]])</f>
        <v>2</v>
      </c>
      <c r="F269" s="15"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2">
        <f>YEAR(SalesDataTable[[#This Row],[Order Date]])</f>
        <v>2026</v>
      </c>
      <c r="D270" s="15" t="str">
        <f>"Q"&amp;ROUNDUP(MONTH(SalesDataTable[[#This Row],[Order Date]])/3,0)</f>
        <v>Q1</v>
      </c>
      <c r="E270" s="12">
        <f>MONTH(SalesDataTable[[#This Row],[Order Date]])</f>
        <v>2</v>
      </c>
      <c r="F270" s="15"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2">
        <f>YEAR(SalesDataTable[[#This Row],[Order Date]])</f>
        <v>2026</v>
      </c>
      <c r="D271" s="15" t="str">
        <f>"Q"&amp;ROUNDUP(MONTH(SalesDataTable[[#This Row],[Order Date]])/3,0)</f>
        <v>Q1</v>
      </c>
      <c r="E271" s="12">
        <f>MONTH(SalesDataTable[[#This Row],[Order Date]])</f>
        <v>2</v>
      </c>
      <c r="F271" s="15"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2">
        <f>YEAR(SalesDataTable[[#This Row],[Order Date]])</f>
        <v>2026</v>
      </c>
      <c r="D272" s="15" t="str">
        <f>"Q"&amp;ROUNDUP(MONTH(SalesDataTable[[#This Row],[Order Date]])/3,0)</f>
        <v>Q1</v>
      </c>
      <c r="E272" s="12">
        <f>MONTH(SalesDataTable[[#This Row],[Order Date]])</f>
        <v>2</v>
      </c>
      <c r="F272" s="15"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2">
        <f>YEAR(SalesDataTable[[#This Row],[Order Date]])</f>
        <v>2026</v>
      </c>
      <c r="D273" s="15" t="str">
        <f>"Q"&amp;ROUNDUP(MONTH(SalesDataTable[[#This Row],[Order Date]])/3,0)</f>
        <v>Q1</v>
      </c>
      <c r="E273" s="12">
        <f>MONTH(SalesDataTable[[#This Row],[Order Date]])</f>
        <v>2</v>
      </c>
      <c r="F273" s="15"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2">
        <f>YEAR(SalesDataTable[[#This Row],[Order Date]])</f>
        <v>2026</v>
      </c>
      <c r="D274" s="15" t="str">
        <f>"Q"&amp;ROUNDUP(MONTH(SalesDataTable[[#This Row],[Order Date]])/3,0)</f>
        <v>Q1</v>
      </c>
      <c r="E274" s="12">
        <f>MONTH(SalesDataTable[[#This Row],[Order Date]])</f>
        <v>2</v>
      </c>
      <c r="F274" s="15"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2">
        <f>YEAR(SalesDataTable[[#This Row],[Order Date]])</f>
        <v>2026</v>
      </c>
      <c r="D275" s="15" t="str">
        <f>"Q"&amp;ROUNDUP(MONTH(SalesDataTable[[#This Row],[Order Date]])/3,0)</f>
        <v>Q1</v>
      </c>
      <c r="E275" s="12">
        <f>MONTH(SalesDataTable[[#This Row],[Order Date]])</f>
        <v>2</v>
      </c>
      <c r="F275" s="15"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2">
        <f>YEAR(SalesDataTable[[#This Row],[Order Date]])</f>
        <v>2026</v>
      </c>
      <c r="D276" s="15" t="str">
        <f>"Q"&amp;ROUNDUP(MONTH(SalesDataTable[[#This Row],[Order Date]])/3,0)</f>
        <v>Q1</v>
      </c>
      <c r="E276" s="12">
        <f>MONTH(SalesDataTable[[#This Row],[Order Date]])</f>
        <v>3</v>
      </c>
      <c r="F276" s="15"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2">
        <f>YEAR(SalesDataTable[[#This Row],[Order Date]])</f>
        <v>2026</v>
      </c>
      <c r="D277" s="15" t="str">
        <f>"Q"&amp;ROUNDUP(MONTH(SalesDataTable[[#This Row],[Order Date]])/3,0)</f>
        <v>Q1</v>
      </c>
      <c r="E277" s="12">
        <f>MONTH(SalesDataTable[[#This Row],[Order Date]])</f>
        <v>3</v>
      </c>
      <c r="F277" s="15"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2">
        <f>YEAR(SalesDataTable[[#This Row],[Order Date]])</f>
        <v>2026</v>
      </c>
      <c r="D278" s="15" t="str">
        <f>"Q"&amp;ROUNDUP(MONTH(SalesDataTable[[#This Row],[Order Date]])/3,0)</f>
        <v>Q1</v>
      </c>
      <c r="E278" s="12">
        <f>MONTH(SalesDataTable[[#This Row],[Order Date]])</f>
        <v>3</v>
      </c>
      <c r="F278" s="15"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2">
        <f>YEAR(SalesDataTable[[#This Row],[Order Date]])</f>
        <v>2026</v>
      </c>
      <c r="D279" s="15" t="str">
        <f>"Q"&amp;ROUNDUP(MONTH(SalesDataTable[[#This Row],[Order Date]])/3,0)</f>
        <v>Q1</v>
      </c>
      <c r="E279" s="12">
        <f>MONTH(SalesDataTable[[#This Row],[Order Date]])</f>
        <v>3</v>
      </c>
      <c r="F279" s="15"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2">
        <f>YEAR(SalesDataTable[[#This Row],[Order Date]])</f>
        <v>2026</v>
      </c>
      <c r="D280" s="15" t="str">
        <f>"Q"&amp;ROUNDUP(MONTH(SalesDataTable[[#This Row],[Order Date]])/3,0)</f>
        <v>Q1</v>
      </c>
      <c r="E280" s="12">
        <f>MONTH(SalesDataTable[[#This Row],[Order Date]])</f>
        <v>3</v>
      </c>
      <c r="F280" s="15"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2">
        <f>YEAR(SalesDataTable[[#This Row],[Order Date]])</f>
        <v>2026</v>
      </c>
      <c r="D281" s="15" t="str">
        <f>"Q"&amp;ROUNDUP(MONTH(SalesDataTable[[#This Row],[Order Date]])/3,0)</f>
        <v>Q1</v>
      </c>
      <c r="E281" s="12">
        <f>MONTH(SalesDataTable[[#This Row],[Order Date]])</f>
        <v>3</v>
      </c>
      <c r="F281" s="15"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2">
        <f>YEAR(SalesDataTable[[#This Row],[Order Date]])</f>
        <v>2026</v>
      </c>
      <c r="D282" s="15" t="str">
        <f>"Q"&amp;ROUNDUP(MONTH(SalesDataTable[[#This Row],[Order Date]])/3,0)</f>
        <v>Q1</v>
      </c>
      <c r="E282" s="12">
        <f>MONTH(SalesDataTable[[#This Row],[Order Date]])</f>
        <v>3</v>
      </c>
      <c r="F282" s="15"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2">
        <f>YEAR(SalesDataTable[[#This Row],[Order Date]])</f>
        <v>2026</v>
      </c>
      <c r="D283" s="15" t="str">
        <f>"Q"&amp;ROUNDUP(MONTH(SalesDataTable[[#This Row],[Order Date]])/3,0)</f>
        <v>Q1</v>
      </c>
      <c r="E283" s="12">
        <f>MONTH(SalesDataTable[[#This Row],[Order Date]])</f>
        <v>3</v>
      </c>
      <c r="F283" s="15"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2">
        <f>YEAR(SalesDataTable[[#This Row],[Order Date]])</f>
        <v>2026</v>
      </c>
      <c r="D284" s="15" t="str">
        <f>"Q"&amp;ROUNDUP(MONTH(SalesDataTable[[#This Row],[Order Date]])/3,0)</f>
        <v>Q1</v>
      </c>
      <c r="E284" s="12">
        <f>MONTH(SalesDataTable[[#This Row],[Order Date]])</f>
        <v>3</v>
      </c>
      <c r="F284" s="15"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2">
        <f>YEAR(SalesDataTable[[#This Row],[Order Date]])</f>
        <v>2026</v>
      </c>
      <c r="D285" s="15" t="str">
        <f>"Q"&amp;ROUNDUP(MONTH(SalesDataTable[[#This Row],[Order Date]])/3,0)</f>
        <v>Q1</v>
      </c>
      <c r="E285" s="12">
        <f>MONTH(SalesDataTable[[#This Row],[Order Date]])</f>
        <v>3</v>
      </c>
      <c r="F285" s="15"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2">
        <f>YEAR(SalesDataTable[[#This Row],[Order Date]])</f>
        <v>2026</v>
      </c>
      <c r="D286" s="15" t="str">
        <f>"Q"&amp;ROUNDUP(MONTH(SalesDataTable[[#This Row],[Order Date]])/3,0)</f>
        <v>Q1</v>
      </c>
      <c r="E286" s="12">
        <f>MONTH(SalesDataTable[[#This Row],[Order Date]])</f>
        <v>3</v>
      </c>
      <c r="F286" s="15"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2">
        <f>YEAR(SalesDataTable[[#This Row],[Order Date]])</f>
        <v>2026</v>
      </c>
      <c r="D287" s="15" t="str">
        <f>"Q"&amp;ROUNDUP(MONTH(SalesDataTable[[#This Row],[Order Date]])/3,0)</f>
        <v>Q1</v>
      </c>
      <c r="E287" s="12">
        <f>MONTH(SalesDataTable[[#This Row],[Order Date]])</f>
        <v>3</v>
      </c>
      <c r="F287" s="15"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2">
        <f>YEAR(SalesDataTable[[#This Row],[Order Date]])</f>
        <v>2026</v>
      </c>
      <c r="D288" s="15" t="str">
        <f>"Q"&amp;ROUNDUP(MONTH(SalesDataTable[[#This Row],[Order Date]])/3,0)</f>
        <v>Q1</v>
      </c>
      <c r="E288" s="12">
        <f>MONTH(SalesDataTable[[#This Row],[Order Date]])</f>
        <v>3</v>
      </c>
      <c r="F288" s="15"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2">
        <f>YEAR(SalesDataTable[[#This Row],[Order Date]])</f>
        <v>2026</v>
      </c>
      <c r="D289" s="15" t="str">
        <f>"Q"&amp;ROUNDUP(MONTH(SalesDataTable[[#This Row],[Order Date]])/3,0)</f>
        <v>Q1</v>
      </c>
      <c r="E289" s="12">
        <f>MONTH(SalesDataTable[[#This Row],[Order Date]])</f>
        <v>3</v>
      </c>
      <c r="F289" s="15"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2">
        <f>YEAR(SalesDataTable[[#This Row],[Order Date]])</f>
        <v>2026</v>
      </c>
      <c r="D290" s="15" t="str">
        <f>"Q"&amp;ROUNDUP(MONTH(SalesDataTable[[#This Row],[Order Date]])/3,0)</f>
        <v>Q1</v>
      </c>
      <c r="E290" s="12">
        <f>MONTH(SalesDataTable[[#This Row],[Order Date]])</f>
        <v>3</v>
      </c>
      <c r="F290" s="15"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2">
        <f>YEAR(SalesDataTable[[#This Row],[Order Date]])</f>
        <v>2026</v>
      </c>
      <c r="D291" s="15" t="str">
        <f>"Q"&amp;ROUNDUP(MONTH(SalesDataTable[[#This Row],[Order Date]])/3,0)</f>
        <v>Q1</v>
      </c>
      <c r="E291" s="12">
        <f>MONTH(SalesDataTable[[#This Row],[Order Date]])</f>
        <v>3</v>
      </c>
      <c r="F291" s="15"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2">
        <f>YEAR(SalesDataTable[[#This Row],[Order Date]])</f>
        <v>2026</v>
      </c>
      <c r="D292" s="15" t="str">
        <f>"Q"&amp;ROUNDUP(MONTH(SalesDataTable[[#This Row],[Order Date]])/3,0)</f>
        <v>Q1</v>
      </c>
      <c r="E292" s="12">
        <f>MONTH(SalesDataTable[[#This Row],[Order Date]])</f>
        <v>3</v>
      </c>
      <c r="F292" s="15"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2">
        <f>YEAR(SalesDataTable[[#This Row],[Order Date]])</f>
        <v>2026</v>
      </c>
      <c r="D293" s="15" t="str">
        <f>"Q"&amp;ROUNDUP(MONTH(SalesDataTable[[#This Row],[Order Date]])/3,0)</f>
        <v>Q1</v>
      </c>
      <c r="E293" s="12">
        <f>MONTH(SalesDataTable[[#This Row],[Order Date]])</f>
        <v>3</v>
      </c>
      <c r="F293" s="15"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2">
        <f>YEAR(SalesDataTable[[#This Row],[Order Date]])</f>
        <v>2026</v>
      </c>
      <c r="D294" s="15" t="str">
        <f>"Q"&amp;ROUNDUP(MONTH(SalesDataTable[[#This Row],[Order Date]])/3,0)</f>
        <v>Q1</v>
      </c>
      <c r="E294" s="12">
        <f>MONTH(SalesDataTable[[#This Row],[Order Date]])</f>
        <v>3</v>
      </c>
      <c r="F294" s="15"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2">
        <f>YEAR(SalesDataTable[[#This Row],[Order Date]])</f>
        <v>2026</v>
      </c>
      <c r="D295" s="15" t="str">
        <f>"Q"&amp;ROUNDUP(MONTH(SalesDataTable[[#This Row],[Order Date]])/3,0)</f>
        <v>Q1</v>
      </c>
      <c r="E295" s="12">
        <f>MONTH(SalesDataTable[[#This Row],[Order Date]])</f>
        <v>3</v>
      </c>
      <c r="F295" s="15"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2">
        <f>YEAR(SalesDataTable[[#This Row],[Order Date]])</f>
        <v>2026</v>
      </c>
      <c r="D296" s="15" t="str">
        <f>"Q"&amp;ROUNDUP(MONTH(SalesDataTable[[#This Row],[Order Date]])/3,0)</f>
        <v>Q1</v>
      </c>
      <c r="E296" s="12">
        <f>MONTH(SalesDataTable[[#This Row],[Order Date]])</f>
        <v>3</v>
      </c>
      <c r="F296" s="15"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2">
        <f>YEAR(SalesDataTable[[#This Row],[Order Date]])</f>
        <v>2026</v>
      </c>
      <c r="D297" s="15" t="str">
        <f>"Q"&amp;ROUNDUP(MONTH(SalesDataTable[[#This Row],[Order Date]])/3,0)</f>
        <v>Q1</v>
      </c>
      <c r="E297" s="12">
        <f>MONTH(SalesDataTable[[#This Row],[Order Date]])</f>
        <v>3</v>
      </c>
      <c r="F297" s="15"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2">
        <f>YEAR(SalesDataTable[[#This Row],[Order Date]])</f>
        <v>2026</v>
      </c>
      <c r="D298" s="15" t="str">
        <f>"Q"&amp;ROUNDUP(MONTH(SalesDataTable[[#This Row],[Order Date]])/3,0)</f>
        <v>Q1</v>
      </c>
      <c r="E298" s="12">
        <f>MONTH(SalesDataTable[[#This Row],[Order Date]])</f>
        <v>3</v>
      </c>
      <c r="F298" s="15"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2">
        <f>YEAR(SalesDataTable[[#This Row],[Order Date]])</f>
        <v>2026</v>
      </c>
      <c r="D299" s="15" t="str">
        <f>"Q"&amp;ROUNDUP(MONTH(SalesDataTable[[#This Row],[Order Date]])/3,0)</f>
        <v>Q1</v>
      </c>
      <c r="E299" s="12">
        <f>MONTH(SalesDataTable[[#This Row],[Order Date]])</f>
        <v>3</v>
      </c>
      <c r="F299" s="15"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2">
        <f>YEAR(SalesDataTable[[#This Row],[Order Date]])</f>
        <v>2026</v>
      </c>
      <c r="D300" s="15" t="str">
        <f>"Q"&amp;ROUNDUP(MONTH(SalesDataTable[[#This Row],[Order Date]])/3,0)</f>
        <v>Q1</v>
      </c>
      <c r="E300" s="12">
        <f>MONTH(SalesDataTable[[#This Row],[Order Date]])</f>
        <v>3</v>
      </c>
      <c r="F300" s="15"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2">
        <f>YEAR(SalesDataTable[[#This Row],[Order Date]])</f>
        <v>2026</v>
      </c>
      <c r="D301" s="15" t="str">
        <f>"Q"&amp;ROUNDUP(MONTH(SalesDataTable[[#This Row],[Order Date]])/3,0)</f>
        <v>Q1</v>
      </c>
      <c r="E301" s="12">
        <f>MONTH(SalesDataTable[[#This Row],[Order Date]])</f>
        <v>3</v>
      </c>
      <c r="F301" s="15"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2">
        <f>YEAR(SalesDataTable[[#This Row],[Order Date]])</f>
        <v>2026</v>
      </c>
      <c r="D302" s="15" t="str">
        <f>"Q"&amp;ROUNDUP(MONTH(SalesDataTable[[#This Row],[Order Date]])/3,0)</f>
        <v>Q1</v>
      </c>
      <c r="E302" s="12">
        <f>MONTH(SalesDataTable[[#This Row],[Order Date]])</f>
        <v>3</v>
      </c>
      <c r="F302" s="15"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2">
        <f>YEAR(SalesDataTable[[#This Row],[Order Date]])</f>
        <v>2026</v>
      </c>
      <c r="D303" s="15" t="str">
        <f>"Q"&amp;ROUNDUP(MONTH(SalesDataTable[[#This Row],[Order Date]])/3,0)</f>
        <v>Q1</v>
      </c>
      <c r="E303" s="12">
        <f>MONTH(SalesDataTable[[#This Row],[Order Date]])</f>
        <v>3</v>
      </c>
      <c r="F303" s="15"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2">
        <f>YEAR(SalesDataTable[[#This Row],[Order Date]])</f>
        <v>2026</v>
      </c>
      <c r="D304" s="15" t="str">
        <f>"Q"&amp;ROUNDUP(MONTH(SalesDataTable[[#This Row],[Order Date]])/3,0)</f>
        <v>Q1</v>
      </c>
      <c r="E304" s="12">
        <f>MONTH(SalesDataTable[[#This Row],[Order Date]])</f>
        <v>3</v>
      </c>
      <c r="F304" s="15"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2">
        <f>YEAR(SalesDataTable[[#This Row],[Order Date]])</f>
        <v>2026</v>
      </c>
      <c r="D305" s="15" t="str">
        <f>"Q"&amp;ROUNDUP(MONTH(SalesDataTable[[#This Row],[Order Date]])/3,0)</f>
        <v>Q1</v>
      </c>
      <c r="E305" s="12">
        <f>MONTH(SalesDataTable[[#This Row],[Order Date]])</f>
        <v>3</v>
      </c>
      <c r="F305" s="15"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2">
        <f>YEAR(SalesDataTable[[#This Row],[Order Date]])</f>
        <v>2026</v>
      </c>
      <c r="D306" s="15" t="str">
        <f>"Q"&amp;ROUNDUP(MONTH(SalesDataTable[[#This Row],[Order Date]])/3,0)</f>
        <v>Q1</v>
      </c>
      <c r="E306" s="12">
        <f>MONTH(SalesDataTable[[#This Row],[Order Date]])</f>
        <v>3</v>
      </c>
      <c r="F306" s="15"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2">
        <f>YEAR(SalesDataTable[[#This Row],[Order Date]])</f>
        <v>2026</v>
      </c>
      <c r="D307" s="15" t="str">
        <f>"Q"&amp;ROUNDUP(MONTH(SalesDataTable[[#This Row],[Order Date]])/3,0)</f>
        <v>Q1</v>
      </c>
      <c r="E307" s="12">
        <f>MONTH(SalesDataTable[[#This Row],[Order Date]])</f>
        <v>3</v>
      </c>
      <c r="F307" s="15"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2">
        <f>YEAR(SalesDataTable[[#This Row],[Order Date]])</f>
        <v>2026</v>
      </c>
      <c r="D308" s="15" t="str">
        <f>"Q"&amp;ROUNDUP(MONTH(SalesDataTable[[#This Row],[Order Date]])/3,0)</f>
        <v>Q1</v>
      </c>
      <c r="E308" s="12">
        <f>MONTH(SalesDataTable[[#This Row],[Order Date]])</f>
        <v>3</v>
      </c>
      <c r="F308" s="15"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2">
        <f>YEAR(SalesDataTable[[#This Row],[Order Date]])</f>
        <v>2026</v>
      </c>
      <c r="D309" s="15" t="str">
        <f>"Q"&amp;ROUNDUP(MONTH(SalesDataTable[[#This Row],[Order Date]])/3,0)</f>
        <v>Q1</v>
      </c>
      <c r="E309" s="12">
        <f>MONTH(SalesDataTable[[#This Row],[Order Date]])</f>
        <v>3</v>
      </c>
      <c r="F309" s="15"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2">
        <f>YEAR(SalesDataTable[[#This Row],[Order Date]])</f>
        <v>2026</v>
      </c>
      <c r="D310" s="15" t="str">
        <f>"Q"&amp;ROUNDUP(MONTH(SalesDataTable[[#This Row],[Order Date]])/3,0)</f>
        <v>Q1</v>
      </c>
      <c r="E310" s="12">
        <f>MONTH(SalesDataTable[[#This Row],[Order Date]])</f>
        <v>3</v>
      </c>
      <c r="F310" s="15"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2">
        <f>YEAR(SalesDataTable[[#This Row],[Order Date]])</f>
        <v>2026</v>
      </c>
      <c r="D311" s="15" t="str">
        <f>"Q"&amp;ROUNDUP(MONTH(SalesDataTable[[#This Row],[Order Date]])/3,0)</f>
        <v>Q1</v>
      </c>
      <c r="E311" s="12">
        <f>MONTH(SalesDataTable[[#This Row],[Order Date]])</f>
        <v>3</v>
      </c>
      <c r="F311" s="15"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2">
        <f>YEAR(SalesDataTable[[#This Row],[Order Date]])</f>
        <v>2026</v>
      </c>
      <c r="D312" s="15" t="str">
        <f>"Q"&amp;ROUNDUP(MONTH(SalesDataTable[[#This Row],[Order Date]])/3,0)</f>
        <v>Q1</v>
      </c>
      <c r="E312" s="12">
        <f>MONTH(SalesDataTable[[#This Row],[Order Date]])</f>
        <v>3</v>
      </c>
      <c r="F312" s="15"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2">
        <f>YEAR(SalesDataTable[[#This Row],[Order Date]])</f>
        <v>2026</v>
      </c>
      <c r="D313" s="15" t="str">
        <f>"Q"&amp;ROUNDUP(MONTH(SalesDataTable[[#This Row],[Order Date]])/3,0)</f>
        <v>Q1</v>
      </c>
      <c r="E313" s="12">
        <f>MONTH(SalesDataTable[[#This Row],[Order Date]])</f>
        <v>3</v>
      </c>
      <c r="F313" s="15"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2">
        <f>YEAR(SalesDataTable[[#This Row],[Order Date]])</f>
        <v>2026</v>
      </c>
      <c r="D314" s="15" t="str">
        <f>"Q"&amp;ROUNDUP(MONTH(SalesDataTable[[#This Row],[Order Date]])/3,0)</f>
        <v>Q1</v>
      </c>
      <c r="E314" s="12">
        <f>MONTH(SalesDataTable[[#This Row],[Order Date]])</f>
        <v>3</v>
      </c>
      <c r="F314" s="15"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2">
        <f>YEAR(SalesDataTable[[#This Row],[Order Date]])</f>
        <v>2026</v>
      </c>
      <c r="D315" s="15" t="str">
        <f>"Q"&amp;ROUNDUP(MONTH(SalesDataTable[[#This Row],[Order Date]])/3,0)</f>
        <v>Q1</v>
      </c>
      <c r="E315" s="12">
        <f>MONTH(SalesDataTable[[#This Row],[Order Date]])</f>
        <v>3</v>
      </c>
      <c r="F315" s="15"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2">
        <f>YEAR(SalesDataTable[[#This Row],[Order Date]])</f>
        <v>2026</v>
      </c>
      <c r="D316" s="15" t="str">
        <f>"Q"&amp;ROUNDUP(MONTH(SalesDataTable[[#This Row],[Order Date]])/3,0)</f>
        <v>Q1</v>
      </c>
      <c r="E316" s="12">
        <f>MONTH(SalesDataTable[[#This Row],[Order Date]])</f>
        <v>3</v>
      </c>
      <c r="F316" s="15"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2">
        <f>YEAR(SalesDataTable[[#This Row],[Order Date]])</f>
        <v>2026</v>
      </c>
      <c r="D317" s="15" t="str">
        <f>"Q"&amp;ROUNDUP(MONTH(SalesDataTable[[#This Row],[Order Date]])/3,0)</f>
        <v>Q1</v>
      </c>
      <c r="E317" s="12">
        <f>MONTH(SalesDataTable[[#This Row],[Order Date]])</f>
        <v>3</v>
      </c>
      <c r="F317" s="15"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2">
        <f>YEAR(SalesDataTable[[#This Row],[Order Date]])</f>
        <v>2026</v>
      </c>
      <c r="D318" s="15" t="str">
        <f>"Q"&amp;ROUNDUP(MONTH(SalesDataTable[[#This Row],[Order Date]])/3,0)</f>
        <v>Q1</v>
      </c>
      <c r="E318" s="12">
        <f>MONTH(SalesDataTable[[#This Row],[Order Date]])</f>
        <v>3</v>
      </c>
      <c r="F318" s="15"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2">
        <f>YEAR(SalesDataTable[[#This Row],[Order Date]])</f>
        <v>2026</v>
      </c>
      <c r="D319" s="15" t="str">
        <f>"Q"&amp;ROUNDUP(MONTH(SalesDataTable[[#This Row],[Order Date]])/3,0)</f>
        <v>Q1</v>
      </c>
      <c r="E319" s="12">
        <f>MONTH(SalesDataTable[[#This Row],[Order Date]])</f>
        <v>3</v>
      </c>
      <c r="F319" s="15"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2">
        <f>YEAR(SalesDataTable[[#This Row],[Order Date]])</f>
        <v>2026</v>
      </c>
      <c r="D320" s="15" t="str">
        <f>"Q"&amp;ROUNDUP(MONTH(SalesDataTable[[#This Row],[Order Date]])/3,0)</f>
        <v>Q1</v>
      </c>
      <c r="E320" s="12">
        <f>MONTH(SalesDataTable[[#This Row],[Order Date]])</f>
        <v>3</v>
      </c>
      <c r="F320" s="15"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2">
        <f>YEAR(SalesDataTable[[#This Row],[Order Date]])</f>
        <v>2026</v>
      </c>
      <c r="D321" s="15" t="str">
        <f>"Q"&amp;ROUNDUP(MONTH(SalesDataTable[[#This Row],[Order Date]])/3,0)</f>
        <v>Q1</v>
      </c>
      <c r="E321" s="12">
        <f>MONTH(SalesDataTable[[#This Row],[Order Date]])</f>
        <v>3</v>
      </c>
      <c r="F321" s="15"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2">
        <f>YEAR(SalesDataTable[[#This Row],[Order Date]])</f>
        <v>2026</v>
      </c>
      <c r="D322" s="15" t="str">
        <f>"Q"&amp;ROUNDUP(MONTH(SalesDataTable[[#This Row],[Order Date]])/3,0)</f>
        <v>Q1</v>
      </c>
      <c r="E322" s="12">
        <f>MONTH(SalesDataTable[[#This Row],[Order Date]])</f>
        <v>3</v>
      </c>
      <c r="F322" s="15"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2">
        <f>YEAR(SalesDataTable[[#This Row],[Order Date]])</f>
        <v>2026</v>
      </c>
      <c r="D323" s="15" t="str">
        <f>"Q"&amp;ROUNDUP(MONTH(SalesDataTable[[#This Row],[Order Date]])/3,0)</f>
        <v>Q1</v>
      </c>
      <c r="E323" s="12">
        <f>MONTH(SalesDataTable[[#This Row],[Order Date]])</f>
        <v>3</v>
      </c>
      <c r="F323" s="15"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2">
        <f>YEAR(SalesDataTable[[#This Row],[Order Date]])</f>
        <v>2026</v>
      </c>
      <c r="D324" s="15" t="str">
        <f>"Q"&amp;ROUNDUP(MONTH(SalesDataTable[[#This Row],[Order Date]])/3,0)</f>
        <v>Q1</v>
      </c>
      <c r="E324" s="12">
        <f>MONTH(SalesDataTable[[#This Row],[Order Date]])</f>
        <v>3</v>
      </c>
      <c r="F324" s="15"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2">
        <f>YEAR(SalesDataTable[[#This Row],[Order Date]])</f>
        <v>2026</v>
      </c>
      <c r="D325" s="15" t="str">
        <f>"Q"&amp;ROUNDUP(MONTH(SalesDataTable[[#This Row],[Order Date]])/3,0)</f>
        <v>Q1</v>
      </c>
      <c r="E325" s="12">
        <f>MONTH(SalesDataTable[[#This Row],[Order Date]])</f>
        <v>3</v>
      </c>
      <c r="F325" s="15"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2">
        <f>YEAR(SalesDataTable[[#This Row],[Order Date]])</f>
        <v>2026</v>
      </c>
      <c r="D326" s="15" t="str">
        <f>"Q"&amp;ROUNDUP(MONTH(SalesDataTable[[#This Row],[Order Date]])/3,0)</f>
        <v>Q1</v>
      </c>
      <c r="E326" s="12">
        <f>MONTH(SalesDataTable[[#This Row],[Order Date]])</f>
        <v>3</v>
      </c>
      <c r="F326" s="15"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2">
        <f>YEAR(SalesDataTable[[#This Row],[Order Date]])</f>
        <v>2026</v>
      </c>
      <c r="D327" s="15" t="str">
        <f>"Q"&amp;ROUNDUP(MONTH(SalesDataTable[[#This Row],[Order Date]])/3,0)</f>
        <v>Q1</v>
      </c>
      <c r="E327" s="12">
        <f>MONTH(SalesDataTable[[#This Row],[Order Date]])</f>
        <v>3</v>
      </c>
      <c r="F327" s="15"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2">
        <f>YEAR(SalesDataTable[[#This Row],[Order Date]])</f>
        <v>2026</v>
      </c>
      <c r="D328" s="15" t="str">
        <f>"Q"&amp;ROUNDUP(MONTH(SalesDataTable[[#This Row],[Order Date]])/3,0)</f>
        <v>Q1</v>
      </c>
      <c r="E328" s="12">
        <f>MONTH(SalesDataTable[[#This Row],[Order Date]])</f>
        <v>3</v>
      </c>
      <c r="F328" s="15"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2">
        <f>YEAR(SalesDataTable[[#This Row],[Order Date]])</f>
        <v>2026</v>
      </c>
      <c r="D329" s="15" t="str">
        <f>"Q"&amp;ROUNDUP(MONTH(SalesDataTable[[#This Row],[Order Date]])/3,0)</f>
        <v>Q1</v>
      </c>
      <c r="E329" s="12">
        <f>MONTH(SalesDataTable[[#This Row],[Order Date]])</f>
        <v>3</v>
      </c>
      <c r="F329" s="15"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2">
        <f>YEAR(SalesDataTable[[#This Row],[Order Date]])</f>
        <v>2026</v>
      </c>
      <c r="D330" s="15" t="str">
        <f>"Q"&amp;ROUNDUP(MONTH(SalesDataTable[[#This Row],[Order Date]])/3,0)</f>
        <v>Q1</v>
      </c>
      <c r="E330" s="12">
        <f>MONTH(SalesDataTable[[#This Row],[Order Date]])</f>
        <v>3</v>
      </c>
      <c r="F330" s="15"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2">
        <f>YEAR(SalesDataTable[[#This Row],[Order Date]])</f>
        <v>2026</v>
      </c>
      <c r="D331" s="15" t="str">
        <f>"Q"&amp;ROUNDUP(MONTH(SalesDataTable[[#This Row],[Order Date]])/3,0)</f>
        <v>Q1</v>
      </c>
      <c r="E331" s="12">
        <f>MONTH(SalesDataTable[[#This Row],[Order Date]])</f>
        <v>3</v>
      </c>
      <c r="F331" s="15"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2">
        <f>YEAR(SalesDataTable[[#This Row],[Order Date]])</f>
        <v>2026</v>
      </c>
      <c r="D332" s="15" t="str">
        <f>"Q"&amp;ROUNDUP(MONTH(SalesDataTable[[#This Row],[Order Date]])/3,0)</f>
        <v>Q1</v>
      </c>
      <c r="E332" s="12">
        <f>MONTH(SalesDataTable[[#This Row],[Order Date]])</f>
        <v>3</v>
      </c>
      <c r="F332" s="15"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2">
        <f>YEAR(SalesDataTable[[#This Row],[Order Date]])</f>
        <v>2026</v>
      </c>
      <c r="D333" s="15" t="str">
        <f>"Q"&amp;ROUNDUP(MONTH(SalesDataTable[[#This Row],[Order Date]])/3,0)</f>
        <v>Q1</v>
      </c>
      <c r="E333" s="12">
        <f>MONTH(SalesDataTable[[#This Row],[Order Date]])</f>
        <v>3</v>
      </c>
      <c r="F333" s="15"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2">
        <f>YEAR(SalesDataTable[[#This Row],[Order Date]])</f>
        <v>2026</v>
      </c>
      <c r="D334" s="15" t="str">
        <f>"Q"&amp;ROUNDUP(MONTH(SalesDataTable[[#This Row],[Order Date]])/3,0)</f>
        <v>Q1</v>
      </c>
      <c r="E334" s="12">
        <f>MONTH(SalesDataTable[[#This Row],[Order Date]])</f>
        <v>3</v>
      </c>
      <c r="F334" s="15"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2">
        <f>YEAR(SalesDataTable[[#This Row],[Order Date]])</f>
        <v>2026</v>
      </c>
      <c r="D335" s="15" t="str">
        <f>"Q"&amp;ROUNDUP(MONTH(SalesDataTable[[#This Row],[Order Date]])/3,0)</f>
        <v>Q1</v>
      </c>
      <c r="E335" s="12">
        <f>MONTH(SalesDataTable[[#This Row],[Order Date]])</f>
        <v>3</v>
      </c>
      <c r="F335" s="15"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2">
        <f>YEAR(SalesDataTable[[#This Row],[Order Date]])</f>
        <v>2026</v>
      </c>
      <c r="D336" s="15" t="str">
        <f>"Q"&amp;ROUNDUP(MONTH(SalesDataTable[[#This Row],[Order Date]])/3,0)</f>
        <v>Q1</v>
      </c>
      <c r="E336" s="12">
        <f>MONTH(SalesDataTable[[#This Row],[Order Date]])</f>
        <v>3</v>
      </c>
      <c r="F336" s="15"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2">
        <f>YEAR(SalesDataTable[[#This Row],[Order Date]])</f>
        <v>2026</v>
      </c>
      <c r="D337" s="15" t="str">
        <f>"Q"&amp;ROUNDUP(MONTH(SalesDataTable[[#This Row],[Order Date]])/3,0)</f>
        <v>Q1</v>
      </c>
      <c r="E337" s="12">
        <f>MONTH(SalesDataTable[[#This Row],[Order Date]])</f>
        <v>3</v>
      </c>
      <c r="F337" s="15"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2">
        <f>YEAR(SalesDataTable[[#This Row],[Order Date]])</f>
        <v>2026</v>
      </c>
      <c r="D338" s="15" t="str">
        <f>"Q"&amp;ROUNDUP(MONTH(SalesDataTable[[#This Row],[Order Date]])/3,0)</f>
        <v>Q1</v>
      </c>
      <c r="E338" s="12">
        <f>MONTH(SalesDataTable[[#This Row],[Order Date]])</f>
        <v>3</v>
      </c>
      <c r="F338" s="15"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2">
        <f>YEAR(SalesDataTable[[#This Row],[Order Date]])</f>
        <v>2026</v>
      </c>
      <c r="D339" s="15" t="str">
        <f>"Q"&amp;ROUNDUP(MONTH(SalesDataTable[[#This Row],[Order Date]])/3,0)</f>
        <v>Q1</v>
      </c>
      <c r="E339" s="12">
        <f>MONTH(SalesDataTable[[#This Row],[Order Date]])</f>
        <v>3</v>
      </c>
      <c r="F339" s="15"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2">
        <f>YEAR(SalesDataTable[[#This Row],[Order Date]])</f>
        <v>2026</v>
      </c>
      <c r="D340" s="15" t="str">
        <f>"Q"&amp;ROUNDUP(MONTH(SalesDataTable[[#This Row],[Order Date]])/3,0)</f>
        <v>Q1</v>
      </c>
      <c r="E340" s="12">
        <f>MONTH(SalesDataTable[[#This Row],[Order Date]])</f>
        <v>3</v>
      </c>
      <c r="F340" s="15"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2">
        <f>YEAR(SalesDataTable[[#This Row],[Order Date]])</f>
        <v>2026</v>
      </c>
      <c r="D341" s="15" t="str">
        <f>"Q"&amp;ROUNDUP(MONTH(SalesDataTable[[#This Row],[Order Date]])/3,0)</f>
        <v>Q1</v>
      </c>
      <c r="E341" s="12">
        <f>MONTH(SalesDataTable[[#This Row],[Order Date]])</f>
        <v>3</v>
      </c>
      <c r="F341" s="15"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2">
        <f>YEAR(SalesDataTable[[#This Row],[Order Date]])</f>
        <v>2026</v>
      </c>
      <c r="D342" s="15" t="str">
        <f>"Q"&amp;ROUNDUP(MONTH(SalesDataTable[[#This Row],[Order Date]])/3,0)</f>
        <v>Q1</v>
      </c>
      <c r="E342" s="12">
        <f>MONTH(SalesDataTable[[#This Row],[Order Date]])</f>
        <v>3</v>
      </c>
      <c r="F342" s="15"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2">
        <f>YEAR(SalesDataTable[[#This Row],[Order Date]])</f>
        <v>2026</v>
      </c>
      <c r="D343" s="15" t="str">
        <f>"Q"&amp;ROUNDUP(MONTH(SalesDataTable[[#This Row],[Order Date]])/3,0)</f>
        <v>Q1</v>
      </c>
      <c r="E343" s="12">
        <f>MONTH(SalesDataTable[[#This Row],[Order Date]])</f>
        <v>3</v>
      </c>
      <c r="F343" s="15"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2">
        <f>YEAR(SalesDataTable[[#This Row],[Order Date]])</f>
        <v>2026</v>
      </c>
      <c r="D344" s="15" t="str">
        <f>"Q"&amp;ROUNDUP(MONTH(SalesDataTable[[#This Row],[Order Date]])/3,0)</f>
        <v>Q1</v>
      </c>
      <c r="E344" s="12">
        <f>MONTH(SalesDataTable[[#This Row],[Order Date]])</f>
        <v>3</v>
      </c>
      <c r="F344" s="15"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2">
        <f>YEAR(SalesDataTable[[#This Row],[Order Date]])</f>
        <v>2026</v>
      </c>
      <c r="D345" s="15" t="str">
        <f>"Q"&amp;ROUNDUP(MONTH(SalesDataTable[[#This Row],[Order Date]])/3,0)</f>
        <v>Q1</v>
      </c>
      <c r="E345" s="12">
        <f>MONTH(SalesDataTable[[#This Row],[Order Date]])</f>
        <v>3</v>
      </c>
      <c r="F345" s="15"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2">
        <f>YEAR(SalesDataTable[[#This Row],[Order Date]])</f>
        <v>2026</v>
      </c>
      <c r="D346" s="15" t="str">
        <f>"Q"&amp;ROUNDUP(MONTH(SalesDataTable[[#This Row],[Order Date]])/3,0)</f>
        <v>Q1</v>
      </c>
      <c r="E346" s="12">
        <f>MONTH(SalesDataTable[[#This Row],[Order Date]])</f>
        <v>3</v>
      </c>
      <c r="F346" s="15"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2">
        <f>YEAR(SalesDataTable[[#This Row],[Order Date]])</f>
        <v>2026</v>
      </c>
      <c r="D347" s="15" t="str">
        <f>"Q"&amp;ROUNDUP(MONTH(SalesDataTable[[#This Row],[Order Date]])/3,0)</f>
        <v>Q1</v>
      </c>
      <c r="E347" s="12">
        <f>MONTH(SalesDataTable[[#This Row],[Order Date]])</f>
        <v>3</v>
      </c>
      <c r="F347" s="15"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2">
        <f>YEAR(SalesDataTable[[#This Row],[Order Date]])</f>
        <v>2026</v>
      </c>
      <c r="D348" s="15" t="str">
        <f>"Q"&amp;ROUNDUP(MONTH(SalesDataTable[[#This Row],[Order Date]])/3,0)</f>
        <v>Q1</v>
      </c>
      <c r="E348" s="12">
        <f>MONTH(SalesDataTable[[#This Row],[Order Date]])</f>
        <v>3</v>
      </c>
      <c r="F348" s="15"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2">
        <f>YEAR(SalesDataTable[[#This Row],[Order Date]])</f>
        <v>2026</v>
      </c>
      <c r="D349" s="15" t="str">
        <f>"Q"&amp;ROUNDUP(MONTH(SalesDataTable[[#This Row],[Order Date]])/3,0)</f>
        <v>Q1</v>
      </c>
      <c r="E349" s="12">
        <f>MONTH(SalesDataTable[[#This Row],[Order Date]])</f>
        <v>3</v>
      </c>
      <c r="F349" s="15"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2">
        <f>YEAR(SalesDataTable[[#This Row],[Order Date]])</f>
        <v>2026</v>
      </c>
      <c r="D350" s="15" t="str">
        <f>"Q"&amp;ROUNDUP(MONTH(SalesDataTable[[#This Row],[Order Date]])/3,0)</f>
        <v>Q1</v>
      </c>
      <c r="E350" s="12">
        <f>MONTH(SalesDataTable[[#This Row],[Order Date]])</f>
        <v>3</v>
      </c>
      <c r="F350" s="15"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2">
        <f>YEAR(SalesDataTable[[#This Row],[Order Date]])</f>
        <v>2026</v>
      </c>
      <c r="D351" s="15" t="str">
        <f>"Q"&amp;ROUNDUP(MONTH(SalesDataTable[[#This Row],[Order Date]])/3,0)</f>
        <v>Q1</v>
      </c>
      <c r="E351" s="12">
        <f>MONTH(SalesDataTable[[#This Row],[Order Date]])</f>
        <v>3</v>
      </c>
      <c r="F351" s="15"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2">
        <f>YEAR(SalesDataTable[[#This Row],[Order Date]])</f>
        <v>2026</v>
      </c>
      <c r="D352" s="15" t="str">
        <f>"Q"&amp;ROUNDUP(MONTH(SalesDataTable[[#This Row],[Order Date]])/3,0)</f>
        <v>Q1</v>
      </c>
      <c r="E352" s="12">
        <f>MONTH(SalesDataTable[[#This Row],[Order Date]])</f>
        <v>3</v>
      </c>
      <c r="F352" s="15"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2">
        <f>YEAR(SalesDataTable[[#This Row],[Order Date]])</f>
        <v>2026</v>
      </c>
      <c r="D353" s="15" t="str">
        <f>"Q"&amp;ROUNDUP(MONTH(SalesDataTable[[#This Row],[Order Date]])/3,0)</f>
        <v>Q1</v>
      </c>
      <c r="E353" s="12">
        <f>MONTH(SalesDataTable[[#This Row],[Order Date]])</f>
        <v>3</v>
      </c>
      <c r="F353" s="15"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2">
        <f>YEAR(SalesDataTable[[#This Row],[Order Date]])</f>
        <v>2026</v>
      </c>
      <c r="D354" s="15" t="str">
        <f>"Q"&amp;ROUNDUP(MONTH(SalesDataTable[[#This Row],[Order Date]])/3,0)</f>
        <v>Q1</v>
      </c>
      <c r="E354" s="12">
        <f>MONTH(SalesDataTable[[#This Row],[Order Date]])</f>
        <v>3</v>
      </c>
      <c r="F354" s="15"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2">
        <f>YEAR(SalesDataTable[[#This Row],[Order Date]])</f>
        <v>2026</v>
      </c>
      <c r="D355" s="15" t="str">
        <f>"Q"&amp;ROUNDUP(MONTH(SalesDataTable[[#This Row],[Order Date]])/3,0)</f>
        <v>Q1</v>
      </c>
      <c r="E355" s="12">
        <f>MONTH(SalesDataTable[[#This Row],[Order Date]])</f>
        <v>3</v>
      </c>
      <c r="F355" s="15"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2">
        <f>YEAR(SalesDataTable[[#This Row],[Order Date]])</f>
        <v>2026</v>
      </c>
      <c r="D356" s="15" t="str">
        <f>"Q"&amp;ROUNDUP(MONTH(SalesDataTable[[#This Row],[Order Date]])/3,0)</f>
        <v>Q1</v>
      </c>
      <c r="E356" s="12">
        <f>MONTH(SalesDataTable[[#This Row],[Order Date]])</f>
        <v>3</v>
      </c>
      <c r="F356" s="15"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2">
        <f>YEAR(SalesDataTable[[#This Row],[Order Date]])</f>
        <v>2026</v>
      </c>
      <c r="D357" s="15" t="str">
        <f>"Q"&amp;ROUNDUP(MONTH(SalesDataTable[[#This Row],[Order Date]])/3,0)</f>
        <v>Q1</v>
      </c>
      <c r="E357" s="12">
        <f>MONTH(SalesDataTable[[#This Row],[Order Date]])</f>
        <v>3</v>
      </c>
      <c r="F357" s="15"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2">
        <f>YEAR(SalesDataTable[[#This Row],[Order Date]])</f>
        <v>2026</v>
      </c>
      <c r="D358" s="15" t="str">
        <f>"Q"&amp;ROUNDUP(MONTH(SalesDataTable[[#This Row],[Order Date]])/3,0)</f>
        <v>Q1</v>
      </c>
      <c r="E358" s="12">
        <f>MONTH(SalesDataTable[[#This Row],[Order Date]])</f>
        <v>3</v>
      </c>
      <c r="F358" s="15"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2">
        <f>YEAR(SalesDataTable[[#This Row],[Order Date]])</f>
        <v>2026</v>
      </c>
      <c r="D359" s="15" t="str">
        <f>"Q"&amp;ROUNDUP(MONTH(SalesDataTable[[#This Row],[Order Date]])/3,0)</f>
        <v>Q1</v>
      </c>
      <c r="E359" s="12">
        <f>MONTH(SalesDataTable[[#This Row],[Order Date]])</f>
        <v>3</v>
      </c>
      <c r="F359" s="15"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2">
        <f>YEAR(SalesDataTable[[#This Row],[Order Date]])</f>
        <v>2026</v>
      </c>
      <c r="D360" s="15" t="str">
        <f>"Q"&amp;ROUNDUP(MONTH(SalesDataTable[[#This Row],[Order Date]])/3,0)</f>
        <v>Q1</v>
      </c>
      <c r="E360" s="12">
        <f>MONTH(SalesDataTable[[#This Row],[Order Date]])</f>
        <v>3</v>
      </c>
      <c r="F360" s="15"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2">
        <f>YEAR(SalesDataTable[[#This Row],[Order Date]])</f>
        <v>2026</v>
      </c>
      <c r="D361" s="15" t="str">
        <f>"Q"&amp;ROUNDUP(MONTH(SalesDataTable[[#This Row],[Order Date]])/3,0)</f>
        <v>Q1</v>
      </c>
      <c r="E361" s="12">
        <f>MONTH(SalesDataTable[[#This Row],[Order Date]])</f>
        <v>3</v>
      </c>
      <c r="F361" s="15"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2">
        <f>YEAR(SalesDataTable[[#This Row],[Order Date]])</f>
        <v>2026</v>
      </c>
      <c r="D362" s="15" t="str">
        <f>"Q"&amp;ROUNDUP(MONTH(SalesDataTable[[#This Row],[Order Date]])/3,0)</f>
        <v>Q1</v>
      </c>
      <c r="E362" s="12">
        <f>MONTH(SalesDataTable[[#This Row],[Order Date]])</f>
        <v>3</v>
      </c>
      <c r="F362" s="15"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2">
        <f>YEAR(SalesDataTable[[#This Row],[Order Date]])</f>
        <v>2026</v>
      </c>
      <c r="D363" s="15" t="str">
        <f>"Q"&amp;ROUNDUP(MONTH(SalesDataTable[[#This Row],[Order Date]])/3,0)</f>
        <v>Q1</v>
      </c>
      <c r="E363" s="12">
        <f>MONTH(SalesDataTable[[#This Row],[Order Date]])</f>
        <v>3</v>
      </c>
      <c r="F363" s="15"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2">
        <f>YEAR(SalesDataTable[[#This Row],[Order Date]])</f>
        <v>2026</v>
      </c>
      <c r="D364" s="15" t="str">
        <f>"Q"&amp;ROUNDUP(MONTH(SalesDataTable[[#This Row],[Order Date]])/3,0)</f>
        <v>Q1</v>
      </c>
      <c r="E364" s="12">
        <f>MONTH(SalesDataTable[[#This Row],[Order Date]])</f>
        <v>3</v>
      </c>
      <c r="F364" s="15"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2">
        <f>YEAR(SalesDataTable[[#This Row],[Order Date]])</f>
        <v>2026</v>
      </c>
      <c r="D365" s="15" t="str">
        <f>"Q"&amp;ROUNDUP(MONTH(SalesDataTable[[#This Row],[Order Date]])/3,0)</f>
        <v>Q1</v>
      </c>
      <c r="E365" s="12">
        <f>MONTH(SalesDataTable[[#This Row],[Order Date]])</f>
        <v>3</v>
      </c>
      <c r="F365" s="15"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2">
        <f>YEAR(SalesDataTable[[#This Row],[Order Date]])</f>
        <v>2026</v>
      </c>
      <c r="D366" s="15" t="str">
        <f>"Q"&amp;ROUNDUP(MONTH(SalesDataTable[[#This Row],[Order Date]])/3,0)</f>
        <v>Q1</v>
      </c>
      <c r="E366" s="12">
        <f>MONTH(SalesDataTable[[#This Row],[Order Date]])</f>
        <v>3</v>
      </c>
      <c r="F366" s="15"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2">
        <f>YEAR(SalesDataTable[[#This Row],[Order Date]])</f>
        <v>2026</v>
      </c>
      <c r="D367" s="15" t="str">
        <f>"Q"&amp;ROUNDUP(MONTH(SalesDataTable[[#This Row],[Order Date]])/3,0)</f>
        <v>Q1</v>
      </c>
      <c r="E367" s="12">
        <f>MONTH(SalesDataTable[[#This Row],[Order Date]])</f>
        <v>3</v>
      </c>
      <c r="F367" s="15"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2">
        <f>YEAR(SalesDataTable[[#This Row],[Order Date]])</f>
        <v>2026</v>
      </c>
      <c r="D368" s="15" t="str">
        <f>"Q"&amp;ROUNDUP(MONTH(SalesDataTable[[#This Row],[Order Date]])/3,0)</f>
        <v>Q1</v>
      </c>
      <c r="E368" s="12">
        <f>MONTH(SalesDataTable[[#This Row],[Order Date]])</f>
        <v>3</v>
      </c>
      <c r="F368" s="15"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2">
        <f>YEAR(SalesDataTable[[#This Row],[Order Date]])</f>
        <v>2026</v>
      </c>
      <c r="D369" s="15" t="str">
        <f>"Q"&amp;ROUNDUP(MONTH(SalesDataTable[[#This Row],[Order Date]])/3,0)</f>
        <v>Q1</v>
      </c>
      <c r="E369" s="12">
        <f>MONTH(SalesDataTable[[#This Row],[Order Date]])</f>
        <v>3</v>
      </c>
      <c r="F369" s="15"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2">
        <f>YEAR(SalesDataTable[[#This Row],[Order Date]])</f>
        <v>2026</v>
      </c>
      <c r="D370" s="15" t="str">
        <f>"Q"&amp;ROUNDUP(MONTH(SalesDataTable[[#This Row],[Order Date]])/3,0)</f>
        <v>Q1</v>
      </c>
      <c r="E370" s="12">
        <f>MONTH(SalesDataTable[[#This Row],[Order Date]])</f>
        <v>3</v>
      </c>
      <c r="F370" s="15"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2">
        <f>YEAR(SalesDataTable[[#This Row],[Order Date]])</f>
        <v>2026</v>
      </c>
      <c r="D371" s="15" t="str">
        <f>"Q"&amp;ROUNDUP(MONTH(SalesDataTable[[#This Row],[Order Date]])/3,0)</f>
        <v>Q1</v>
      </c>
      <c r="E371" s="12">
        <f>MONTH(SalesDataTable[[#This Row],[Order Date]])</f>
        <v>3</v>
      </c>
      <c r="F371" s="15"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2">
        <f>YEAR(SalesDataTable[[#This Row],[Order Date]])</f>
        <v>2026</v>
      </c>
      <c r="D372" s="15" t="str">
        <f>"Q"&amp;ROUNDUP(MONTH(SalesDataTable[[#This Row],[Order Date]])/3,0)</f>
        <v>Q1</v>
      </c>
      <c r="E372" s="12">
        <f>MONTH(SalesDataTable[[#This Row],[Order Date]])</f>
        <v>3</v>
      </c>
      <c r="F372" s="15"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2">
        <f>YEAR(SalesDataTable[[#This Row],[Order Date]])</f>
        <v>2026</v>
      </c>
      <c r="D373" s="15" t="str">
        <f>"Q"&amp;ROUNDUP(MONTH(SalesDataTable[[#This Row],[Order Date]])/3,0)</f>
        <v>Q1</v>
      </c>
      <c r="E373" s="12">
        <f>MONTH(SalesDataTable[[#This Row],[Order Date]])</f>
        <v>3</v>
      </c>
      <c r="F373" s="15"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2">
        <f>YEAR(SalesDataTable[[#This Row],[Order Date]])</f>
        <v>2026</v>
      </c>
      <c r="D374" s="15" t="str">
        <f>"Q"&amp;ROUNDUP(MONTH(SalesDataTable[[#This Row],[Order Date]])/3,0)</f>
        <v>Q1</v>
      </c>
      <c r="E374" s="12">
        <f>MONTH(SalesDataTable[[#This Row],[Order Date]])</f>
        <v>3</v>
      </c>
      <c r="F374" s="15"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2">
        <f>YEAR(SalesDataTable[[#This Row],[Order Date]])</f>
        <v>2026</v>
      </c>
      <c r="D375" s="15" t="str">
        <f>"Q"&amp;ROUNDUP(MONTH(SalesDataTable[[#This Row],[Order Date]])/3,0)</f>
        <v>Q1</v>
      </c>
      <c r="E375" s="12">
        <f>MONTH(SalesDataTable[[#This Row],[Order Date]])</f>
        <v>3</v>
      </c>
      <c r="F375" s="15"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2">
        <f>YEAR(SalesDataTable[[#This Row],[Order Date]])</f>
        <v>2026</v>
      </c>
      <c r="D376" s="15" t="str">
        <f>"Q"&amp;ROUNDUP(MONTH(SalesDataTable[[#This Row],[Order Date]])/3,0)</f>
        <v>Q1</v>
      </c>
      <c r="E376" s="12">
        <f>MONTH(SalesDataTable[[#This Row],[Order Date]])</f>
        <v>3</v>
      </c>
      <c r="F376" s="15"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2">
        <f>YEAR(SalesDataTable[[#This Row],[Order Date]])</f>
        <v>2026</v>
      </c>
      <c r="D377" s="15" t="str">
        <f>"Q"&amp;ROUNDUP(MONTH(SalesDataTable[[#This Row],[Order Date]])/3,0)</f>
        <v>Q1</v>
      </c>
      <c r="E377" s="12">
        <f>MONTH(SalesDataTable[[#This Row],[Order Date]])</f>
        <v>3</v>
      </c>
      <c r="F377" s="15"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2">
        <f>YEAR(SalesDataTable[[#This Row],[Order Date]])</f>
        <v>2026</v>
      </c>
      <c r="D378" s="15" t="str">
        <f>"Q"&amp;ROUNDUP(MONTH(SalesDataTable[[#This Row],[Order Date]])/3,0)</f>
        <v>Q1</v>
      </c>
      <c r="E378" s="12">
        <f>MONTH(SalesDataTable[[#This Row],[Order Date]])</f>
        <v>3</v>
      </c>
      <c r="F378" s="15"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2">
        <f>YEAR(SalesDataTable[[#This Row],[Order Date]])</f>
        <v>2026</v>
      </c>
      <c r="D379" s="15" t="str">
        <f>"Q"&amp;ROUNDUP(MONTH(SalesDataTable[[#This Row],[Order Date]])/3,0)</f>
        <v>Q1</v>
      </c>
      <c r="E379" s="12">
        <f>MONTH(SalesDataTable[[#This Row],[Order Date]])</f>
        <v>3</v>
      </c>
      <c r="F379" s="15"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2">
        <f>YEAR(SalesDataTable[[#This Row],[Order Date]])</f>
        <v>2026</v>
      </c>
      <c r="D380" s="15" t="str">
        <f>"Q"&amp;ROUNDUP(MONTH(SalesDataTable[[#This Row],[Order Date]])/3,0)</f>
        <v>Q1</v>
      </c>
      <c r="E380" s="12">
        <f>MONTH(SalesDataTable[[#This Row],[Order Date]])</f>
        <v>3</v>
      </c>
      <c r="F380" s="15"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2">
        <f>YEAR(SalesDataTable[[#This Row],[Order Date]])</f>
        <v>2026</v>
      </c>
      <c r="D381" s="15" t="str">
        <f>"Q"&amp;ROUNDUP(MONTH(SalesDataTable[[#This Row],[Order Date]])/3,0)</f>
        <v>Q1</v>
      </c>
      <c r="E381" s="12">
        <f>MONTH(SalesDataTable[[#This Row],[Order Date]])</f>
        <v>3</v>
      </c>
      <c r="F381" s="15"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2">
        <f>YEAR(SalesDataTable[[#This Row],[Order Date]])</f>
        <v>2026</v>
      </c>
      <c r="D382" s="15" t="str">
        <f>"Q"&amp;ROUNDUP(MONTH(SalesDataTable[[#This Row],[Order Date]])/3,0)</f>
        <v>Q1</v>
      </c>
      <c r="E382" s="12">
        <f>MONTH(SalesDataTable[[#This Row],[Order Date]])</f>
        <v>3</v>
      </c>
      <c r="F382" s="15"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2">
        <f>YEAR(SalesDataTable[[#This Row],[Order Date]])</f>
        <v>2026</v>
      </c>
      <c r="D383" s="15" t="str">
        <f>"Q"&amp;ROUNDUP(MONTH(SalesDataTable[[#This Row],[Order Date]])/3,0)</f>
        <v>Q1</v>
      </c>
      <c r="E383" s="12">
        <f>MONTH(SalesDataTable[[#This Row],[Order Date]])</f>
        <v>3</v>
      </c>
      <c r="F383" s="15"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2">
        <f>YEAR(SalesDataTable[[#This Row],[Order Date]])</f>
        <v>2026</v>
      </c>
      <c r="D384" s="15" t="str">
        <f>"Q"&amp;ROUNDUP(MONTH(SalesDataTable[[#This Row],[Order Date]])/3,0)</f>
        <v>Q1</v>
      </c>
      <c r="E384" s="12">
        <f>MONTH(SalesDataTable[[#This Row],[Order Date]])</f>
        <v>3</v>
      </c>
      <c r="F384" s="15"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2">
        <f>YEAR(SalesDataTable[[#This Row],[Order Date]])</f>
        <v>2026</v>
      </c>
      <c r="D385" s="15" t="str">
        <f>"Q"&amp;ROUNDUP(MONTH(SalesDataTable[[#This Row],[Order Date]])/3,0)</f>
        <v>Q1</v>
      </c>
      <c r="E385" s="12">
        <f>MONTH(SalesDataTable[[#This Row],[Order Date]])</f>
        <v>3</v>
      </c>
      <c r="F385" s="15"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2">
        <f>YEAR(SalesDataTable[[#This Row],[Order Date]])</f>
        <v>2026</v>
      </c>
      <c r="D386" s="15" t="str">
        <f>"Q"&amp;ROUNDUP(MONTH(SalesDataTable[[#This Row],[Order Date]])/3,0)</f>
        <v>Q1</v>
      </c>
      <c r="E386" s="12">
        <f>MONTH(SalesDataTable[[#This Row],[Order Date]])</f>
        <v>3</v>
      </c>
      <c r="F386" s="15"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2">
        <f>YEAR(SalesDataTable[[#This Row],[Order Date]])</f>
        <v>2026</v>
      </c>
      <c r="D387" s="15" t="str">
        <f>"Q"&amp;ROUNDUP(MONTH(SalesDataTable[[#This Row],[Order Date]])/3,0)</f>
        <v>Q1</v>
      </c>
      <c r="E387" s="12">
        <f>MONTH(SalesDataTable[[#This Row],[Order Date]])</f>
        <v>3</v>
      </c>
      <c r="F387" s="15"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2">
        <f>YEAR(SalesDataTable[[#This Row],[Order Date]])</f>
        <v>2026</v>
      </c>
      <c r="D388" s="15" t="str">
        <f>"Q"&amp;ROUNDUP(MONTH(SalesDataTable[[#This Row],[Order Date]])/3,0)</f>
        <v>Q1</v>
      </c>
      <c r="E388" s="12">
        <f>MONTH(SalesDataTable[[#This Row],[Order Date]])</f>
        <v>3</v>
      </c>
      <c r="F388" s="15"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2">
        <f>YEAR(SalesDataTable[[#This Row],[Order Date]])</f>
        <v>2026</v>
      </c>
      <c r="D389" s="15" t="str">
        <f>"Q"&amp;ROUNDUP(MONTH(SalesDataTable[[#This Row],[Order Date]])/3,0)</f>
        <v>Q1</v>
      </c>
      <c r="E389" s="12">
        <f>MONTH(SalesDataTable[[#This Row],[Order Date]])</f>
        <v>3</v>
      </c>
      <c r="F389" s="15"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2">
        <f>YEAR(SalesDataTable[[#This Row],[Order Date]])</f>
        <v>2026</v>
      </c>
      <c r="D390" s="15" t="str">
        <f>"Q"&amp;ROUNDUP(MONTH(SalesDataTable[[#This Row],[Order Date]])/3,0)</f>
        <v>Q1</v>
      </c>
      <c r="E390" s="12">
        <f>MONTH(SalesDataTable[[#This Row],[Order Date]])</f>
        <v>3</v>
      </c>
      <c r="F390" s="15"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2">
        <f>YEAR(SalesDataTable[[#This Row],[Order Date]])</f>
        <v>2026</v>
      </c>
      <c r="D391" s="15" t="str">
        <f>"Q"&amp;ROUNDUP(MONTH(SalesDataTable[[#This Row],[Order Date]])/3,0)</f>
        <v>Q1</v>
      </c>
      <c r="E391" s="12">
        <f>MONTH(SalesDataTable[[#This Row],[Order Date]])</f>
        <v>3</v>
      </c>
      <c r="F391" s="15"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2">
        <f>YEAR(SalesDataTable[[#This Row],[Order Date]])</f>
        <v>2026</v>
      </c>
      <c r="D392" s="15" t="str">
        <f>"Q"&amp;ROUNDUP(MONTH(SalesDataTable[[#This Row],[Order Date]])/3,0)</f>
        <v>Q1</v>
      </c>
      <c r="E392" s="12">
        <f>MONTH(SalesDataTable[[#This Row],[Order Date]])</f>
        <v>3</v>
      </c>
      <c r="F392" s="15"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2">
        <f>YEAR(SalesDataTable[[#This Row],[Order Date]])</f>
        <v>2026</v>
      </c>
      <c r="D393" s="15" t="str">
        <f>"Q"&amp;ROUNDUP(MONTH(SalesDataTable[[#This Row],[Order Date]])/3,0)</f>
        <v>Q1</v>
      </c>
      <c r="E393" s="12">
        <f>MONTH(SalesDataTable[[#This Row],[Order Date]])</f>
        <v>3</v>
      </c>
      <c r="F393" s="15"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2">
        <f>YEAR(SalesDataTable[[#This Row],[Order Date]])</f>
        <v>2026</v>
      </c>
      <c r="D394" s="15" t="str">
        <f>"Q"&amp;ROUNDUP(MONTH(SalesDataTable[[#This Row],[Order Date]])/3,0)</f>
        <v>Q1</v>
      </c>
      <c r="E394" s="12">
        <f>MONTH(SalesDataTable[[#This Row],[Order Date]])</f>
        <v>3</v>
      </c>
      <c r="F394" s="15"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2">
        <f>YEAR(SalesDataTable[[#This Row],[Order Date]])</f>
        <v>2026</v>
      </c>
      <c r="D395" s="15" t="str">
        <f>"Q"&amp;ROUNDUP(MONTH(SalesDataTable[[#This Row],[Order Date]])/3,0)</f>
        <v>Q1</v>
      </c>
      <c r="E395" s="12">
        <f>MONTH(SalesDataTable[[#This Row],[Order Date]])</f>
        <v>3</v>
      </c>
      <c r="F395" s="15"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2">
        <f>YEAR(SalesDataTable[[#This Row],[Order Date]])</f>
        <v>2026</v>
      </c>
      <c r="D396" s="15" t="str">
        <f>"Q"&amp;ROUNDUP(MONTH(SalesDataTable[[#This Row],[Order Date]])/3,0)</f>
        <v>Q1</v>
      </c>
      <c r="E396" s="12">
        <f>MONTH(SalesDataTable[[#This Row],[Order Date]])</f>
        <v>3</v>
      </c>
      <c r="F396" s="15"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2">
        <f>YEAR(SalesDataTable[[#This Row],[Order Date]])</f>
        <v>2026</v>
      </c>
      <c r="D397" s="15" t="str">
        <f>"Q"&amp;ROUNDUP(MONTH(SalesDataTable[[#This Row],[Order Date]])/3,0)</f>
        <v>Q1</v>
      </c>
      <c r="E397" s="12">
        <f>MONTH(SalesDataTable[[#This Row],[Order Date]])</f>
        <v>3</v>
      </c>
      <c r="F397" s="15"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2">
        <f>YEAR(SalesDataTable[[#This Row],[Order Date]])</f>
        <v>2026</v>
      </c>
      <c r="D398" s="15" t="str">
        <f>"Q"&amp;ROUNDUP(MONTH(SalesDataTable[[#This Row],[Order Date]])/3,0)</f>
        <v>Q1</v>
      </c>
      <c r="E398" s="12">
        <f>MONTH(SalesDataTable[[#This Row],[Order Date]])</f>
        <v>3</v>
      </c>
      <c r="F398" s="15"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2">
        <f>YEAR(SalesDataTable[[#This Row],[Order Date]])</f>
        <v>2026</v>
      </c>
      <c r="D399" s="15" t="str">
        <f>"Q"&amp;ROUNDUP(MONTH(SalesDataTable[[#This Row],[Order Date]])/3,0)</f>
        <v>Q1</v>
      </c>
      <c r="E399" s="12">
        <f>MONTH(SalesDataTable[[#This Row],[Order Date]])</f>
        <v>3</v>
      </c>
      <c r="F399" s="15"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2">
        <f>YEAR(SalesDataTable[[#This Row],[Order Date]])</f>
        <v>2026</v>
      </c>
      <c r="D400" s="15" t="str">
        <f>"Q"&amp;ROUNDUP(MONTH(SalesDataTable[[#This Row],[Order Date]])/3,0)</f>
        <v>Q1</v>
      </c>
      <c r="E400" s="12">
        <f>MONTH(SalesDataTable[[#This Row],[Order Date]])</f>
        <v>3</v>
      </c>
      <c r="F400" s="15"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2">
        <f>YEAR(SalesDataTable[[#This Row],[Order Date]])</f>
        <v>2026</v>
      </c>
      <c r="D401" s="15" t="str">
        <f>"Q"&amp;ROUNDUP(MONTH(SalesDataTable[[#This Row],[Order Date]])/3,0)</f>
        <v>Q1</v>
      </c>
      <c r="E401" s="12">
        <f>MONTH(SalesDataTable[[#This Row],[Order Date]])</f>
        <v>3</v>
      </c>
      <c r="F401" s="15"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2">
        <f>YEAR(SalesDataTable[[#This Row],[Order Date]])</f>
        <v>2026</v>
      </c>
      <c r="D402" s="15" t="str">
        <f>"Q"&amp;ROUNDUP(MONTH(SalesDataTable[[#This Row],[Order Date]])/3,0)</f>
        <v>Q1</v>
      </c>
      <c r="E402" s="12">
        <f>MONTH(SalesDataTable[[#This Row],[Order Date]])</f>
        <v>3</v>
      </c>
      <c r="F402" s="15"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2">
        <f>YEAR(SalesDataTable[[#This Row],[Order Date]])</f>
        <v>2026</v>
      </c>
      <c r="D403" s="15" t="str">
        <f>"Q"&amp;ROUNDUP(MONTH(SalesDataTable[[#This Row],[Order Date]])/3,0)</f>
        <v>Q1</v>
      </c>
      <c r="E403" s="12">
        <f>MONTH(SalesDataTable[[#This Row],[Order Date]])</f>
        <v>3</v>
      </c>
      <c r="F403" s="15"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2">
        <f>YEAR(SalesDataTable[[#This Row],[Order Date]])</f>
        <v>2026</v>
      </c>
      <c r="D404" s="15" t="str">
        <f>"Q"&amp;ROUNDUP(MONTH(SalesDataTable[[#This Row],[Order Date]])/3,0)</f>
        <v>Q1</v>
      </c>
      <c r="E404" s="12">
        <f>MONTH(SalesDataTable[[#This Row],[Order Date]])</f>
        <v>3</v>
      </c>
      <c r="F404" s="15"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2">
        <f>YEAR(SalesDataTable[[#This Row],[Order Date]])</f>
        <v>2026</v>
      </c>
      <c r="D405" s="15" t="str">
        <f>"Q"&amp;ROUNDUP(MONTH(SalesDataTable[[#This Row],[Order Date]])/3,0)</f>
        <v>Q1</v>
      </c>
      <c r="E405" s="12">
        <f>MONTH(SalesDataTable[[#This Row],[Order Date]])</f>
        <v>3</v>
      </c>
      <c r="F405" s="15"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2">
        <f>YEAR(SalesDataTable[[#This Row],[Order Date]])</f>
        <v>2026</v>
      </c>
      <c r="D406" s="15" t="str">
        <f>"Q"&amp;ROUNDUP(MONTH(SalesDataTable[[#This Row],[Order Date]])/3,0)</f>
        <v>Q1</v>
      </c>
      <c r="E406" s="12">
        <f>MONTH(SalesDataTable[[#This Row],[Order Date]])</f>
        <v>3</v>
      </c>
      <c r="F406" s="15"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2">
        <f>YEAR(SalesDataTable[[#This Row],[Order Date]])</f>
        <v>2026</v>
      </c>
      <c r="D407" s="15" t="str">
        <f>"Q"&amp;ROUNDUP(MONTH(SalesDataTable[[#This Row],[Order Date]])/3,0)</f>
        <v>Q1</v>
      </c>
      <c r="E407" s="12">
        <f>MONTH(SalesDataTable[[#This Row],[Order Date]])</f>
        <v>3</v>
      </c>
      <c r="F407" s="15"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2">
        <f>YEAR(SalesDataTable[[#This Row],[Order Date]])</f>
        <v>2026</v>
      </c>
      <c r="D408" s="15" t="str">
        <f>"Q"&amp;ROUNDUP(MONTH(SalesDataTable[[#This Row],[Order Date]])/3,0)</f>
        <v>Q1</v>
      </c>
      <c r="E408" s="12">
        <f>MONTH(SalesDataTable[[#This Row],[Order Date]])</f>
        <v>3</v>
      </c>
      <c r="F408" s="15"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2">
        <f>YEAR(SalesDataTable[[#This Row],[Order Date]])</f>
        <v>2026</v>
      </c>
      <c r="D409" s="15" t="str">
        <f>"Q"&amp;ROUNDUP(MONTH(SalesDataTable[[#This Row],[Order Date]])/3,0)</f>
        <v>Q1</v>
      </c>
      <c r="E409" s="12">
        <f>MONTH(SalesDataTable[[#This Row],[Order Date]])</f>
        <v>3</v>
      </c>
      <c r="F409" s="15"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2">
        <f>YEAR(SalesDataTable[[#This Row],[Order Date]])</f>
        <v>2026</v>
      </c>
      <c r="D410" s="15" t="str">
        <f>"Q"&amp;ROUNDUP(MONTH(SalesDataTable[[#This Row],[Order Date]])/3,0)</f>
        <v>Q1</v>
      </c>
      <c r="E410" s="12">
        <f>MONTH(SalesDataTable[[#This Row],[Order Date]])</f>
        <v>3</v>
      </c>
      <c r="F410" s="15"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2">
        <f>YEAR(SalesDataTable[[#This Row],[Order Date]])</f>
        <v>2026</v>
      </c>
      <c r="D411" s="15" t="str">
        <f>"Q"&amp;ROUNDUP(MONTH(SalesDataTable[[#This Row],[Order Date]])/3,0)</f>
        <v>Q1</v>
      </c>
      <c r="E411" s="12">
        <f>MONTH(SalesDataTable[[#This Row],[Order Date]])</f>
        <v>3</v>
      </c>
      <c r="F411" s="15"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2">
        <f>YEAR(SalesDataTable[[#This Row],[Order Date]])</f>
        <v>2026</v>
      </c>
      <c r="D412" s="15" t="str">
        <f>"Q"&amp;ROUNDUP(MONTH(SalesDataTable[[#This Row],[Order Date]])/3,0)</f>
        <v>Q1</v>
      </c>
      <c r="E412" s="12">
        <f>MONTH(SalesDataTable[[#This Row],[Order Date]])</f>
        <v>3</v>
      </c>
      <c r="F412" s="15"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2">
        <f>YEAR(SalesDataTable[[#This Row],[Order Date]])</f>
        <v>2026</v>
      </c>
      <c r="D413" s="15" t="str">
        <f>"Q"&amp;ROUNDUP(MONTH(SalesDataTable[[#This Row],[Order Date]])/3,0)</f>
        <v>Q1</v>
      </c>
      <c r="E413" s="12">
        <f>MONTH(SalesDataTable[[#This Row],[Order Date]])</f>
        <v>3</v>
      </c>
      <c r="F413" s="15"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2">
        <f>YEAR(SalesDataTable[[#This Row],[Order Date]])</f>
        <v>2026</v>
      </c>
      <c r="D414" s="15" t="str">
        <f>"Q"&amp;ROUNDUP(MONTH(SalesDataTable[[#This Row],[Order Date]])/3,0)</f>
        <v>Q1</v>
      </c>
      <c r="E414" s="12">
        <f>MONTH(SalesDataTable[[#This Row],[Order Date]])</f>
        <v>3</v>
      </c>
      <c r="F414" s="15"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2">
        <f>YEAR(SalesDataTable[[#This Row],[Order Date]])</f>
        <v>2026</v>
      </c>
      <c r="D415" s="15" t="str">
        <f>"Q"&amp;ROUNDUP(MONTH(SalesDataTable[[#This Row],[Order Date]])/3,0)</f>
        <v>Q1</v>
      </c>
      <c r="E415" s="12">
        <f>MONTH(SalesDataTable[[#This Row],[Order Date]])</f>
        <v>3</v>
      </c>
      <c r="F415" s="15"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2">
        <f>YEAR(SalesDataTable[[#This Row],[Order Date]])</f>
        <v>2026</v>
      </c>
      <c r="D416" s="15" t="str">
        <f>"Q"&amp;ROUNDUP(MONTH(SalesDataTable[[#This Row],[Order Date]])/3,0)</f>
        <v>Q1</v>
      </c>
      <c r="E416" s="12">
        <f>MONTH(SalesDataTable[[#This Row],[Order Date]])</f>
        <v>3</v>
      </c>
      <c r="F416" s="15"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2">
        <f>YEAR(SalesDataTable[[#This Row],[Order Date]])</f>
        <v>2026</v>
      </c>
      <c r="D417" s="15" t="str">
        <f>"Q"&amp;ROUNDUP(MONTH(SalesDataTable[[#This Row],[Order Date]])/3,0)</f>
        <v>Q1</v>
      </c>
      <c r="E417" s="12">
        <f>MONTH(SalesDataTable[[#This Row],[Order Date]])</f>
        <v>3</v>
      </c>
      <c r="F417" s="15"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2">
        <f>YEAR(SalesDataTable[[#This Row],[Order Date]])</f>
        <v>2026</v>
      </c>
      <c r="D418" s="15" t="str">
        <f>"Q"&amp;ROUNDUP(MONTH(SalesDataTable[[#This Row],[Order Date]])/3,0)</f>
        <v>Q1</v>
      </c>
      <c r="E418" s="12">
        <f>MONTH(SalesDataTable[[#This Row],[Order Date]])</f>
        <v>3</v>
      </c>
      <c r="F418" s="15"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2">
        <f>YEAR(SalesDataTable[[#This Row],[Order Date]])</f>
        <v>2026</v>
      </c>
      <c r="D419" s="15" t="str">
        <f>"Q"&amp;ROUNDUP(MONTH(SalesDataTable[[#This Row],[Order Date]])/3,0)</f>
        <v>Q1</v>
      </c>
      <c r="E419" s="12">
        <f>MONTH(SalesDataTable[[#This Row],[Order Date]])</f>
        <v>3</v>
      </c>
      <c r="F419" s="15"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2">
        <f>YEAR(SalesDataTable[[#This Row],[Order Date]])</f>
        <v>2026</v>
      </c>
      <c r="D420" s="15" t="str">
        <f>"Q"&amp;ROUNDUP(MONTH(SalesDataTable[[#This Row],[Order Date]])/3,0)</f>
        <v>Q1</v>
      </c>
      <c r="E420" s="12">
        <f>MONTH(SalesDataTable[[#This Row],[Order Date]])</f>
        <v>3</v>
      </c>
      <c r="F420" s="15"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2">
        <f>YEAR(SalesDataTable[[#This Row],[Order Date]])</f>
        <v>2026</v>
      </c>
      <c r="D421" s="15" t="str">
        <f>"Q"&amp;ROUNDUP(MONTH(SalesDataTable[[#This Row],[Order Date]])/3,0)</f>
        <v>Q1</v>
      </c>
      <c r="E421" s="12">
        <f>MONTH(SalesDataTable[[#This Row],[Order Date]])</f>
        <v>3</v>
      </c>
      <c r="F421" s="15"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2">
        <f>YEAR(SalesDataTable[[#This Row],[Order Date]])</f>
        <v>2026</v>
      </c>
      <c r="D422" s="15" t="str">
        <f>"Q"&amp;ROUNDUP(MONTH(SalesDataTable[[#This Row],[Order Date]])/3,0)</f>
        <v>Q1</v>
      </c>
      <c r="E422" s="12">
        <f>MONTH(SalesDataTable[[#This Row],[Order Date]])</f>
        <v>3</v>
      </c>
      <c r="F422" s="15"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2">
        <f>YEAR(SalesDataTable[[#This Row],[Order Date]])</f>
        <v>2026</v>
      </c>
      <c r="D423" s="15" t="str">
        <f>"Q"&amp;ROUNDUP(MONTH(SalesDataTable[[#This Row],[Order Date]])/3,0)</f>
        <v>Q1</v>
      </c>
      <c r="E423" s="12">
        <f>MONTH(SalesDataTable[[#This Row],[Order Date]])</f>
        <v>3</v>
      </c>
      <c r="F423" s="15"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2">
        <f>YEAR(SalesDataTable[[#This Row],[Order Date]])</f>
        <v>2026</v>
      </c>
      <c r="D424" s="15" t="str">
        <f>"Q"&amp;ROUNDUP(MONTH(SalesDataTable[[#This Row],[Order Date]])/3,0)</f>
        <v>Q1</v>
      </c>
      <c r="E424" s="12">
        <f>MONTH(SalesDataTable[[#This Row],[Order Date]])</f>
        <v>3</v>
      </c>
      <c r="F424" s="15"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2">
        <f>YEAR(SalesDataTable[[#This Row],[Order Date]])</f>
        <v>2026</v>
      </c>
      <c r="D425" s="15" t="str">
        <f>"Q"&amp;ROUNDUP(MONTH(SalesDataTable[[#This Row],[Order Date]])/3,0)</f>
        <v>Q1</v>
      </c>
      <c r="E425" s="12">
        <f>MONTH(SalesDataTable[[#This Row],[Order Date]])</f>
        <v>3</v>
      </c>
      <c r="F425" s="15"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2">
        <f>YEAR(SalesDataTable[[#This Row],[Order Date]])</f>
        <v>2026</v>
      </c>
      <c r="D426" s="15" t="str">
        <f>"Q"&amp;ROUNDUP(MONTH(SalesDataTable[[#This Row],[Order Date]])/3,0)</f>
        <v>Q1</v>
      </c>
      <c r="E426" s="12">
        <f>MONTH(SalesDataTable[[#This Row],[Order Date]])</f>
        <v>3</v>
      </c>
      <c r="F426" s="15"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2">
        <f>YEAR(SalesDataTable[[#This Row],[Order Date]])</f>
        <v>2026</v>
      </c>
      <c r="D427" s="15" t="str">
        <f>"Q"&amp;ROUNDUP(MONTH(SalesDataTable[[#This Row],[Order Date]])/3,0)</f>
        <v>Q1</v>
      </c>
      <c r="E427" s="12">
        <f>MONTH(SalesDataTable[[#This Row],[Order Date]])</f>
        <v>3</v>
      </c>
      <c r="F427" s="15"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2">
        <f>YEAR(SalesDataTable[[#This Row],[Order Date]])</f>
        <v>2026</v>
      </c>
      <c r="D428" s="15" t="str">
        <f>"Q"&amp;ROUNDUP(MONTH(SalesDataTable[[#This Row],[Order Date]])/3,0)</f>
        <v>Q1</v>
      </c>
      <c r="E428" s="12">
        <f>MONTH(SalesDataTable[[#This Row],[Order Date]])</f>
        <v>3</v>
      </c>
      <c r="F428" s="15"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2">
        <f>YEAR(SalesDataTable[[#This Row],[Order Date]])</f>
        <v>2026</v>
      </c>
      <c r="D429" s="15" t="str">
        <f>"Q"&amp;ROUNDUP(MONTH(SalesDataTable[[#This Row],[Order Date]])/3,0)</f>
        <v>Q1</v>
      </c>
      <c r="E429" s="12">
        <f>MONTH(SalesDataTable[[#This Row],[Order Date]])</f>
        <v>3</v>
      </c>
      <c r="F429" s="15"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2">
        <f>YEAR(SalesDataTable[[#This Row],[Order Date]])</f>
        <v>2026</v>
      </c>
      <c r="D430" s="15" t="str">
        <f>"Q"&amp;ROUNDUP(MONTH(SalesDataTable[[#This Row],[Order Date]])/3,0)</f>
        <v>Q1</v>
      </c>
      <c r="E430" s="12">
        <f>MONTH(SalesDataTable[[#This Row],[Order Date]])</f>
        <v>3</v>
      </c>
      <c r="F430" s="15"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2">
        <f>YEAR(SalesDataTable[[#This Row],[Order Date]])</f>
        <v>2026</v>
      </c>
      <c r="D431" s="15" t="str">
        <f>"Q"&amp;ROUNDUP(MONTH(SalesDataTable[[#This Row],[Order Date]])/3,0)</f>
        <v>Q1</v>
      </c>
      <c r="E431" s="12">
        <f>MONTH(SalesDataTable[[#This Row],[Order Date]])</f>
        <v>3</v>
      </c>
      <c r="F431" s="15"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2">
        <f>YEAR(SalesDataTable[[#This Row],[Order Date]])</f>
        <v>2026</v>
      </c>
      <c r="D432" s="15" t="str">
        <f>"Q"&amp;ROUNDUP(MONTH(SalesDataTable[[#This Row],[Order Date]])/3,0)</f>
        <v>Q1</v>
      </c>
      <c r="E432" s="12">
        <f>MONTH(SalesDataTable[[#This Row],[Order Date]])</f>
        <v>3</v>
      </c>
      <c r="F432" s="15"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2">
        <f>YEAR(SalesDataTable[[#This Row],[Order Date]])</f>
        <v>2026</v>
      </c>
      <c r="D433" s="15" t="str">
        <f>"Q"&amp;ROUNDUP(MONTH(SalesDataTable[[#This Row],[Order Date]])/3,0)</f>
        <v>Q1</v>
      </c>
      <c r="E433" s="12">
        <f>MONTH(SalesDataTable[[#This Row],[Order Date]])</f>
        <v>3</v>
      </c>
      <c r="F433" s="15"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2">
        <f>YEAR(SalesDataTable[[#This Row],[Order Date]])</f>
        <v>2026</v>
      </c>
      <c r="D434" s="15" t="str">
        <f>"Q"&amp;ROUNDUP(MONTH(SalesDataTable[[#This Row],[Order Date]])/3,0)</f>
        <v>Q1</v>
      </c>
      <c r="E434" s="12">
        <f>MONTH(SalesDataTable[[#This Row],[Order Date]])</f>
        <v>3</v>
      </c>
      <c r="F434" s="15"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2">
        <f>YEAR(SalesDataTable[[#This Row],[Order Date]])</f>
        <v>2026</v>
      </c>
      <c r="D435" s="15" t="str">
        <f>"Q"&amp;ROUNDUP(MONTH(SalesDataTable[[#This Row],[Order Date]])/3,0)</f>
        <v>Q1</v>
      </c>
      <c r="E435" s="12">
        <f>MONTH(SalesDataTable[[#This Row],[Order Date]])</f>
        <v>3</v>
      </c>
      <c r="F435" s="15"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2">
        <f>YEAR(SalesDataTable[[#This Row],[Order Date]])</f>
        <v>2026</v>
      </c>
      <c r="D436" s="15" t="str">
        <f>"Q"&amp;ROUNDUP(MONTH(SalesDataTable[[#This Row],[Order Date]])/3,0)</f>
        <v>Q1</v>
      </c>
      <c r="E436" s="12">
        <f>MONTH(SalesDataTable[[#This Row],[Order Date]])</f>
        <v>3</v>
      </c>
      <c r="F436" s="15"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2">
        <f>YEAR(SalesDataTable[[#This Row],[Order Date]])</f>
        <v>2026</v>
      </c>
      <c r="D437" s="15" t="str">
        <f>"Q"&amp;ROUNDUP(MONTH(SalesDataTable[[#This Row],[Order Date]])/3,0)</f>
        <v>Q1</v>
      </c>
      <c r="E437" s="12">
        <f>MONTH(SalesDataTable[[#This Row],[Order Date]])</f>
        <v>3</v>
      </c>
      <c r="F437" s="15"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2">
        <f>YEAR(SalesDataTable[[#This Row],[Order Date]])</f>
        <v>2026</v>
      </c>
      <c r="D438" s="15" t="str">
        <f>"Q"&amp;ROUNDUP(MONTH(SalesDataTable[[#This Row],[Order Date]])/3,0)</f>
        <v>Q1</v>
      </c>
      <c r="E438" s="12">
        <f>MONTH(SalesDataTable[[#This Row],[Order Date]])</f>
        <v>3</v>
      </c>
      <c r="F438" s="15"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2">
        <f>YEAR(SalesDataTable[[#This Row],[Order Date]])</f>
        <v>2026</v>
      </c>
      <c r="D439" s="15" t="str">
        <f>"Q"&amp;ROUNDUP(MONTH(SalesDataTable[[#This Row],[Order Date]])/3,0)</f>
        <v>Q1</v>
      </c>
      <c r="E439" s="12">
        <f>MONTH(SalesDataTable[[#This Row],[Order Date]])</f>
        <v>3</v>
      </c>
      <c r="F439" s="15"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2">
        <f>YEAR(SalesDataTable[[#This Row],[Order Date]])</f>
        <v>2026</v>
      </c>
      <c r="D440" s="15" t="str">
        <f>"Q"&amp;ROUNDUP(MONTH(SalesDataTable[[#This Row],[Order Date]])/3,0)</f>
        <v>Q1</v>
      </c>
      <c r="E440" s="12">
        <f>MONTH(SalesDataTable[[#This Row],[Order Date]])</f>
        <v>3</v>
      </c>
      <c r="F440" s="15"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2">
        <f>YEAR(SalesDataTable[[#This Row],[Order Date]])</f>
        <v>2026</v>
      </c>
      <c r="D441" s="15" t="str">
        <f>"Q"&amp;ROUNDUP(MONTH(SalesDataTable[[#This Row],[Order Date]])/3,0)</f>
        <v>Q1</v>
      </c>
      <c r="E441" s="12">
        <f>MONTH(SalesDataTable[[#This Row],[Order Date]])</f>
        <v>3</v>
      </c>
      <c r="F441" s="15"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2">
        <f>YEAR(SalesDataTable[[#This Row],[Order Date]])</f>
        <v>2026</v>
      </c>
      <c r="D442" s="15" t="str">
        <f>"Q"&amp;ROUNDUP(MONTH(SalesDataTable[[#This Row],[Order Date]])/3,0)</f>
        <v>Q1</v>
      </c>
      <c r="E442" s="12">
        <f>MONTH(SalesDataTable[[#This Row],[Order Date]])</f>
        <v>3</v>
      </c>
      <c r="F442" s="15"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2">
        <f>YEAR(SalesDataTable[[#This Row],[Order Date]])</f>
        <v>2026</v>
      </c>
      <c r="D443" s="15" t="str">
        <f>"Q"&amp;ROUNDUP(MONTH(SalesDataTable[[#This Row],[Order Date]])/3,0)</f>
        <v>Q1</v>
      </c>
      <c r="E443" s="12">
        <f>MONTH(SalesDataTable[[#This Row],[Order Date]])</f>
        <v>3</v>
      </c>
      <c r="F443" s="15"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2">
        <f>YEAR(SalesDataTable[[#This Row],[Order Date]])</f>
        <v>2026</v>
      </c>
      <c r="D444" s="15" t="str">
        <f>"Q"&amp;ROUNDUP(MONTH(SalesDataTable[[#This Row],[Order Date]])/3,0)</f>
        <v>Q1</v>
      </c>
      <c r="E444" s="12">
        <f>MONTH(SalesDataTable[[#This Row],[Order Date]])</f>
        <v>3</v>
      </c>
      <c r="F444" s="15"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2">
        <f>YEAR(SalesDataTable[[#This Row],[Order Date]])</f>
        <v>2026</v>
      </c>
      <c r="D445" s="15" t="str">
        <f>"Q"&amp;ROUNDUP(MONTH(SalesDataTable[[#This Row],[Order Date]])/3,0)</f>
        <v>Q1</v>
      </c>
      <c r="E445" s="12">
        <f>MONTH(SalesDataTable[[#This Row],[Order Date]])</f>
        <v>3</v>
      </c>
      <c r="F445" s="15"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2">
        <f>YEAR(SalesDataTable[[#This Row],[Order Date]])</f>
        <v>2026</v>
      </c>
      <c r="D446" s="15" t="str">
        <f>"Q"&amp;ROUNDUP(MONTH(SalesDataTable[[#This Row],[Order Date]])/3,0)</f>
        <v>Q1</v>
      </c>
      <c r="E446" s="12">
        <f>MONTH(SalesDataTable[[#This Row],[Order Date]])</f>
        <v>3</v>
      </c>
      <c r="F446" s="15"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2">
        <f>YEAR(SalesDataTable[[#This Row],[Order Date]])</f>
        <v>2026</v>
      </c>
      <c r="D447" s="15" t="str">
        <f>"Q"&amp;ROUNDUP(MONTH(SalesDataTable[[#This Row],[Order Date]])/3,0)</f>
        <v>Q1</v>
      </c>
      <c r="E447" s="12">
        <f>MONTH(SalesDataTable[[#This Row],[Order Date]])</f>
        <v>3</v>
      </c>
      <c r="F447" s="15"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2">
        <f>YEAR(SalesDataTable[[#This Row],[Order Date]])</f>
        <v>2026</v>
      </c>
      <c r="D448" s="15" t="str">
        <f>"Q"&amp;ROUNDUP(MONTH(SalesDataTable[[#This Row],[Order Date]])/3,0)</f>
        <v>Q1</v>
      </c>
      <c r="E448" s="12">
        <f>MONTH(SalesDataTable[[#This Row],[Order Date]])</f>
        <v>3</v>
      </c>
      <c r="F448" s="15"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2">
        <f>YEAR(SalesDataTable[[#This Row],[Order Date]])</f>
        <v>2026</v>
      </c>
      <c r="D449" s="15" t="str">
        <f>"Q"&amp;ROUNDUP(MONTH(SalesDataTable[[#This Row],[Order Date]])/3,0)</f>
        <v>Q1</v>
      </c>
      <c r="E449" s="12">
        <f>MONTH(SalesDataTable[[#This Row],[Order Date]])</f>
        <v>3</v>
      </c>
      <c r="F449" s="15"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2">
        <f>YEAR(SalesDataTable[[#This Row],[Order Date]])</f>
        <v>2026</v>
      </c>
      <c r="D450" s="15" t="str">
        <f>"Q"&amp;ROUNDUP(MONTH(SalesDataTable[[#This Row],[Order Date]])/3,0)</f>
        <v>Q1</v>
      </c>
      <c r="E450" s="12">
        <f>MONTH(SalesDataTable[[#This Row],[Order Date]])</f>
        <v>3</v>
      </c>
      <c r="F450" s="15"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2">
        <f>YEAR(SalesDataTable[[#This Row],[Order Date]])</f>
        <v>2026</v>
      </c>
      <c r="D451" s="15" t="str">
        <f>"Q"&amp;ROUNDUP(MONTH(SalesDataTable[[#This Row],[Order Date]])/3,0)</f>
        <v>Q1</v>
      </c>
      <c r="E451" s="12">
        <f>MONTH(SalesDataTable[[#This Row],[Order Date]])</f>
        <v>3</v>
      </c>
      <c r="F451" s="15"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2">
        <f>YEAR(SalesDataTable[[#This Row],[Order Date]])</f>
        <v>2026</v>
      </c>
      <c r="D452" s="15" t="str">
        <f>"Q"&amp;ROUNDUP(MONTH(SalesDataTable[[#This Row],[Order Date]])/3,0)</f>
        <v>Q1</v>
      </c>
      <c r="E452" s="12">
        <f>MONTH(SalesDataTable[[#This Row],[Order Date]])</f>
        <v>3</v>
      </c>
      <c r="F452" s="15"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2">
        <f>YEAR(SalesDataTable[[#This Row],[Order Date]])</f>
        <v>2026</v>
      </c>
      <c r="D453" s="15" t="str">
        <f>"Q"&amp;ROUNDUP(MONTH(SalesDataTable[[#This Row],[Order Date]])/3,0)</f>
        <v>Q1</v>
      </c>
      <c r="E453" s="12">
        <f>MONTH(SalesDataTable[[#This Row],[Order Date]])</f>
        <v>3</v>
      </c>
      <c r="F453" s="15"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2">
        <f>YEAR(SalesDataTable[[#This Row],[Order Date]])</f>
        <v>2026</v>
      </c>
      <c r="D454" s="15" t="str">
        <f>"Q"&amp;ROUNDUP(MONTH(SalesDataTable[[#This Row],[Order Date]])/3,0)</f>
        <v>Q1</v>
      </c>
      <c r="E454" s="12">
        <f>MONTH(SalesDataTable[[#This Row],[Order Date]])</f>
        <v>3</v>
      </c>
      <c r="F454" s="15"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2">
        <f>YEAR(SalesDataTable[[#This Row],[Order Date]])</f>
        <v>2026</v>
      </c>
      <c r="D455" s="15" t="str">
        <f>"Q"&amp;ROUNDUP(MONTH(SalesDataTable[[#This Row],[Order Date]])/3,0)</f>
        <v>Q1</v>
      </c>
      <c r="E455" s="12">
        <f>MONTH(SalesDataTable[[#This Row],[Order Date]])</f>
        <v>3</v>
      </c>
      <c r="F455" s="15"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2">
        <f>YEAR(SalesDataTable[[#This Row],[Order Date]])</f>
        <v>2026</v>
      </c>
      <c r="D456" s="15" t="str">
        <f>"Q"&amp;ROUNDUP(MONTH(SalesDataTable[[#This Row],[Order Date]])/3,0)</f>
        <v>Q1</v>
      </c>
      <c r="E456" s="12">
        <f>MONTH(SalesDataTable[[#This Row],[Order Date]])</f>
        <v>3</v>
      </c>
      <c r="F456" s="15"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2">
        <f>YEAR(SalesDataTable[[#This Row],[Order Date]])</f>
        <v>2026</v>
      </c>
      <c r="D457" s="15" t="str">
        <f>"Q"&amp;ROUNDUP(MONTH(SalesDataTable[[#This Row],[Order Date]])/3,0)</f>
        <v>Q1</v>
      </c>
      <c r="E457" s="12">
        <f>MONTH(SalesDataTable[[#This Row],[Order Date]])</f>
        <v>3</v>
      </c>
      <c r="F457" s="15"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2">
        <f>YEAR(SalesDataTable[[#This Row],[Order Date]])</f>
        <v>2026</v>
      </c>
      <c r="D458" s="15" t="str">
        <f>"Q"&amp;ROUNDUP(MONTH(SalesDataTable[[#This Row],[Order Date]])/3,0)</f>
        <v>Q1</v>
      </c>
      <c r="E458" s="12">
        <f>MONTH(SalesDataTable[[#This Row],[Order Date]])</f>
        <v>3</v>
      </c>
      <c r="F458" s="15"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2">
        <f>YEAR(SalesDataTable[[#This Row],[Order Date]])</f>
        <v>2026</v>
      </c>
      <c r="D459" s="15" t="str">
        <f>"Q"&amp;ROUNDUP(MONTH(SalesDataTable[[#This Row],[Order Date]])/3,0)</f>
        <v>Q1</v>
      </c>
      <c r="E459" s="12">
        <f>MONTH(SalesDataTable[[#This Row],[Order Date]])</f>
        <v>3</v>
      </c>
      <c r="F459" s="15"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2">
        <f>YEAR(SalesDataTable[[#This Row],[Order Date]])</f>
        <v>2026</v>
      </c>
      <c r="D460" s="15" t="str">
        <f>"Q"&amp;ROUNDUP(MONTH(SalesDataTable[[#This Row],[Order Date]])/3,0)</f>
        <v>Q1</v>
      </c>
      <c r="E460" s="12">
        <f>MONTH(SalesDataTable[[#This Row],[Order Date]])</f>
        <v>3</v>
      </c>
      <c r="F460" s="15"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2">
        <f>YEAR(SalesDataTable[[#This Row],[Order Date]])</f>
        <v>2026</v>
      </c>
      <c r="D461" s="15" t="str">
        <f>"Q"&amp;ROUNDUP(MONTH(SalesDataTable[[#This Row],[Order Date]])/3,0)</f>
        <v>Q1</v>
      </c>
      <c r="E461" s="12">
        <f>MONTH(SalesDataTable[[#This Row],[Order Date]])</f>
        <v>3</v>
      </c>
      <c r="F461" s="15"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2">
        <f>YEAR(SalesDataTable[[#This Row],[Order Date]])</f>
        <v>2026</v>
      </c>
      <c r="D462" s="15" t="str">
        <f>"Q"&amp;ROUNDUP(MONTH(SalesDataTable[[#This Row],[Order Date]])/3,0)</f>
        <v>Q1</v>
      </c>
      <c r="E462" s="12">
        <f>MONTH(SalesDataTable[[#This Row],[Order Date]])</f>
        <v>3</v>
      </c>
      <c r="F462" s="15"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2">
        <f>YEAR(SalesDataTable[[#This Row],[Order Date]])</f>
        <v>2026</v>
      </c>
      <c r="D463" s="15" t="str">
        <f>"Q"&amp;ROUNDUP(MONTH(SalesDataTable[[#This Row],[Order Date]])/3,0)</f>
        <v>Q1</v>
      </c>
      <c r="E463" s="12">
        <f>MONTH(SalesDataTable[[#This Row],[Order Date]])</f>
        <v>3</v>
      </c>
      <c r="F463" s="15"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2">
        <f>YEAR(SalesDataTable[[#This Row],[Order Date]])</f>
        <v>2026</v>
      </c>
      <c r="D464" s="15" t="str">
        <f>"Q"&amp;ROUNDUP(MONTH(SalesDataTable[[#This Row],[Order Date]])/3,0)</f>
        <v>Q1</v>
      </c>
      <c r="E464" s="12">
        <f>MONTH(SalesDataTable[[#This Row],[Order Date]])</f>
        <v>3</v>
      </c>
      <c r="F464" s="15"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2">
        <f>YEAR(SalesDataTable[[#This Row],[Order Date]])</f>
        <v>2026</v>
      </c>
      <c r="D465" s="15" t="str">
        <f>"Q"&amp;ROUNDUP(MONTH(SalesDataTable[[#This Row],[Order Date]])/3,0)</f>
        <v>Q1</v>
      </c>
      <c r="E465" s="12">
        <f>MONTH(SalesDataTable[[#This Row],[Order Date]])</f>
        <v>3</v>
      </c>
      <c r="F465" s="15"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2">
        <f>YEAR(SalesDataTable[[#This Row],[Order Date]])</f>
        <v>2026</v>
      </c>
      <c r="D466" s="15" t="str">
        <f>"Q"&amp;ROUNDUP(MONTH(SalesDataTable[[#This Row],[Order Date]])/3,0)</f>
        <v>Q1</v>
      </c>
      <c r="E466" s="12">
        <f>MONTH(SalesDataTable[[#This Row],[Order Date]])</f>
        <v>3</v>
      </c>
      <c r="F466" s="15"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2">
        <f>YEAR(SalesDataTable[[#This Row],[Order Date]])</f>
        <v>2026</v>
      </c>
      <c r="D467" s="15" t="str">
        <f>"Q"&amp;ROUNDUP(MONTH(SalesDataTable[[#This Row],[Order Date]])/3,0)</f>
        <v>Q1</v>
      </c>
      <c r="E467" s="12">
        <f>MONTH(SalesDataTable[[#This Row],[Order Date]])</f>
        <v>3</v>
      </c>
      <c r="F467" s="15"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2">
        <f>YEAR(SalesDataTable[[#This Row],[Order Date]])</f>
        <v>2026</v>
      </c>
      <c r="D468" s="15" t="str">
        <f>"Q"&amp;ROUNDUP(MONTH(SalesDataTable[[#This Row],[Order Date]])/3,0)</f>
        <v>Q1</v>
      </c>
      <c r="E468" s="12">
        <f>MONTH(SalesDataTable[[#This Row],[Order Date]])</f>
        <v>3</v>
      </c>
      <c r="F468" s="15"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2">
        <f>YEAR(SalesDataTable[[#This Row],[Order Date]])</f>
        <v>2026</v>
      </c>
      <c r="D469" s="15" t="str">
        <f>"Q"&amp;ROUNDUP(MONTH(SalesDataTable[[#This Row],[Order Date]])/3,0)</f>
        <v>Q1</v>
      </c>
      <c r="E469" s="12">
        <f>MONTH(SalesDataTable[[#This Row],[Order Date]])</f>
        <v>3</v>
      </c>
      <c r="F469" s="15"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2">
        <f>YEAR(SalesDataTable[[#This Row],[Order Date]])</f>
        <v>2026</v>
      </c>
      <c r="D470" s="15" t="str">
        <f>"Q"&amp;ROUNDUP(MONTH(SalesDataTable[[#This Row],[Order Date]])/3,0)</f>
        <v>Q1</v>
      </c>
      <c r="E470" s="12">
        <f>MONTH(SalesDataTable[[#This Row],[Order Date]])</f>
        <v>3</v>
      </c>
      <c r="F470" s="15"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2">
        <f>YEAR(SalesDataTable[[#This Row],[Order Date]])</f>
        <v>2026</v>
      </c>
      <c r="D471" s="15" t="str">
        <f>"Q"&amp;ROUNDUP(MONTH(SalesDataTable[[#This Row],[Order Date]])/3,0)</f>
        <v>Q1</v>
      </c>
      <c r="E471" s="12">
        <f>MONTH(SalesDataTable[[#This Row],[Order Date]])</f>
        <v>3</v>
      </c>
      <c r="F471" s="15"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2">
        <f>YEAR(SalesDataTable[[#This Row],[Order Date]])</f>
        <v>2026</v>
      </c>
      <c r="D472" s="15" t="str">
        <f>"Q"&amp;ROUNDUP(MONTH(SalesDataTable[[#This Row],[Order Date]])/3,0)</f>
        <v>Q1</v>
      </c>
      <c r="E472" s="12">
        <f>MONTH(SalesDataTable[[#This Row],[Order Date]])</f>
        <v>3</v>
      </c>
      <c r="F472" s="15"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2">
        <f>YEAR(SalesDataTable[[#This Row],[Order Date]])</f>
        <v>2026</v>
      </c>
      <c r="D473" s="15" t="str">
        <f>"Q"&amp;ROUNDUP(MONTH(SalesDataTable[[#This Row],[Order Date]])/3,0)</f>
        <v>Q1</v>
      </c>
      <c r="E473" s="12">
        <f>MONTH(SalesDataTable[[#This Row],[Order Date]])</f>
        <v>3</v>
      </c>
      <c r="F473" s="15"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2">
        <f>YEAR(SalesDataTable[[#This Row],[Order Date]])</f>
        <v>2026</v>
      </c>
      <c r="D474" s="15" t="str">
        <f>"Q"&amp;ROUNDUP(MONTH(SalesDataTable[[#This Row],[Order Date]])/3,0)</f>
        <v>Q1</v>
      </c>
      <c r="E474" s="12">
        <f>MONTH(SalesDataTable[[#This Row],[Order Date]])</f>
        <v>3</v>
      </c>
      <c r="F474" s="15"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2">
        <f>YEAR(SalesDataTable[[#This Row],[Order Date]])</f>
        <v>2026</v>
      </c>
      <c r="D475" s="15" t="str">
        <f>"Q"&amp;ROUNDUP(MONTH(SalesDataTable[[#This Row],[Order Date]])/3,0)</f>
        <v>Q1</v>
      </c>
      <c r="E475" s="12">
        <f>MONTH(SalesDataTable[[#This Row],[Order Date]])</f>
        <v>3</v>
      </c>
      <c r="F475" s="15"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2">
        <f>YEAR(SalesDataTable[[#This Row],[Order Date]])</f>
        <v>2026</v>
      </c>
      <c r="D476" s="15" t="str">
        <f>"Q"&amp;ROUNDUP(MONTH(SalesDataTable[[#This Row],[Order Date]])/3,0)</f>
        <v>Q2</v>
      </c>
      <c r="E476" s="12">
        <f>MONTH(SalesDataTable[[#This Row],[Order Date]])</f>
        <v>4</v>
      </c>
      <c r="F476" s="15"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2">
        <f>YEAR(SalesDataTable[[#This Row],[Order Date]])</f>
        <v>2026</v>
      </c>
      <c r="D477" s="15" t="str">
        <f>"Q"&amp;ROUNDUP(MONTH(SalesDataTable[[#This Row],[Order Date]])/3,0)</f>
        <v>Q2</v>
      </c>
      <c r="E477" s="12">
        <f>MONTH(SalesDataTable[[#This Row],[Order Date]])</f>
        <v>4</v>
      </c>
      <c r="F477" s="15"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2">
        <f>YEAR(SalesDataTable[[#This Row],[Order Date]])</f>
        <v>2026</v>
      </c>
      <c r="D478" s="15" t="str">
        <f>"Q"&amp;ROUNDUP(MONTH(SalesDataTable[[#This Row],[Order Date]])/3,0)</f>
        <v>Q2</v>
      </c>
      <c r="E478" s="12">
        <f>MONTH(SalesDataTable[[#This Row],[Order Date]])</f>
        <v>4</v>
      </c>
      <c r="F478" s="15"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2">
        <f>YEAR(SalesDataTable[[#This Row],[Order Date]])</f>
        <v>2026</v>
      </c>
      <c r="D479" s="15" t="str">
        <f>"Q"&amp;ROUNDUP(MONTH(SalesDataTable[[#This Row],[Order Date]])/3,0)</f>
        <v>Q2</v>
      </c>
      <c r="E479" s="12">
        <f>MONTH(SalesDataTable[[#This Row],[Order Date]])</f>
        <v>4</v>
      </c>
      <c r="F479" s="15"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2">
        <f>YEAR(SalesDataTable[[#This Row],[Order Date]])</f>
        <v>2026</v>
      </c>
      <c r="D480" s="15" t="str">
        <f>"Q"&amp;ROUNDUP(MONTH(SalesDataTable[[#This Row],[Order Date]])/3,0)</f>
        <v>Q2</v>
      </c>
      <c r="E480" s="12">
        <f>MONTH(SalesDataTable[[#This Row],[Order Date]])</f>
        <v>4</v>
      </c>
      <c r="F480" s="15"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2">
        <f>YEAR(SalesDataTable[[#This Row],[Order Date]])</f>
        <v>2026</v>
      </c>
      <c r="D481" s="15" t="str">
        <f>"Q"&amp;ROUNDUP(MONTH(SalesDataTable[[#This Row],[Order Date]])/3,0)</f>
        <v>Q2</v>
      </c>
      <c r="E481" s="12">
        <f>MONTH(SalesDataTable[[#This Row],[Order Date]])</f>
        <v>4</v>
      </c>
      <c r="F481" s="15"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2">
        <f>YEAR(SalesDataTable[[#This Row],[Order Date]])</f>
        <v>2026</v>
      </c>
      <c r="D482" s="15" t="str">
        <f>"Q"&amp;ROUNDUP(MONTH(SalesDataTable[[#This Row],[Order Date]])/3,0)</f>
        <v>Q2</v>
      </c>
      <c r="E482" s="12">
        <f>MONTH(SalesDataTable[[#This Row],[Order Date]])</f>
        <v>4</v>
      </c>
      <c r="F482" s="15"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2">
        <f>YEAR(SalesDataTable[[#This Row],[Order Date]])</f>
        <v>2026</v>
      </c>
      <c r="D483" s="15" t="str">
        <f>"Q"&amp;ROUNDUP(MONTH(SalesDataTable[[#This Row],[Order Date]])/3,0)</f>
        <v>Q2</v>
      </c>
      <c r="E483" s="12">
        <f>MONTH(SalesDataTable[[#This Row],[Order Date]])</f>
        <v>4</v>
      </c>
      <c r="F483" s="15"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2">
        <f>YEAR(SalesDataTable[[#This Row],[Order Date]])</f>
        <v>2026</v>
      </c>
      <c r="D484" s="15" t="str">
        <f>"Q"&amp;ROUNDUP(MONTH(SalesDataTable[[#This Row],[Order Date]])/3,0)</f>
        <v>Q2</v>
      </c>
      <c r="E484" s="12">
        <f>MONTH(SalesDataTable[[#This Row],[Order Date]])</f>
        <v>4</v>
      </c>
      <c r="F484" s="15"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2">
        <f>YEAR(SalesDataTable[[#This Row],[Order Date]])</f>
        <v>2026</v>
      </c>
      <c r="D485" s="15" t="str">
        <f>"Q"&amp;ROUNDUP(MONTH(SalesDataTable[[#This Row],[Order Date]])/3,0)</f>
        <v>Q2</v>
      </c>
      <c r="E485" s="12">
        <f>MONTH(SalesDataTable[[#This Row],[Order Date]])</f>
        <v>4</v>
      </c>
      <c r="F485" s="15"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2">
        <f>YEAR(SalesDataTable[[#This Row],[Order Date]])</f>
        <v>2026</v>
      </c>
      <c r="D486" s="15" t="str">
        <f>"Q"&amp;ROUNDUP(MONTH(SalesDataTable[[#This Row],[Order Date]])/3,0)</f>
        <v>Q2</v>
      </c>
      <c r="E486" s="12">
        <f>MONTH(SalesDataTable[[#This Row],[Order Date]])</f>
        <v>4</v>
      </c>
      <c r="F486" s="15"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2">
        <f>YEAR(SalesDataTable[[#This Row],[Order Date]])</f>
        <v>2026</v>
      </c>
      <c r="D487" s="15" t="str">
        <f>"Q"&amp;ROUNDUP(MONTH(SalesDataTable[[#This Row],[Order Date]])/3,0)</f>
        <v>Q2</v>
      </c>
      <c r="E487" s="12">
        <f>MONTH(SalesDataTable[[#This Row],[Order Date]])</f>
        <v>4</v>
      </c>
      <c r="F487" s="15"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2">
        <f>YEAR(SalesDataTable[[#This Row],[Order Date]])</f>
        <v>2026</v>
      </c>
      <c r="D488" s="15" t="str">
        <f>"Q"&amp;ROUNDUP(MONTH(SalesDataTable[[#This Row],[Order Date]])/3,0)</f>
        <v>Q2</v>
      </c>
      <c r="E488" s="12">
        <f>MONTH(SalesDataTable[[#This Row],[Order Date]])</f>
        <v>4</v>
      </c>
      <c r="F488" s="15"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2">
        <f>YEAR(SalesDataTable[[#This Row],[Order Date]])</f>
        <v>2026</v>
      </c>
      <c r="D489" s="15" t="str">
        <f>"Q"&amp;ROUNDUP(MONTH(SalesDataTable[[#This Row],[Order Date]])/3,0)</f>
        <v>Q2</v>
      </c>
      <c r="E489" s="12">
        <f>MONTH(SalesDataTable[[#This Row],[Order Date]])</f>
        <v>4</v>
      </c>
      <c r="F489" s="15"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2">
        <f>YEAR(SalesDataTable[[#This Row],[Order Date]])</f>
        <v>2026</v>
      </c>
      <c r="D490" s="15" t="str">
        <f>"Q"&amp;ROUNDUP(MONTH(SalesDataTable[[#This Row],[Order Date]])/3,0)</f>
        <v>Q2</v>
      </c>
      <c r="E490" s="12">
        <f>MONTH(SalesDataTable[[#This Row],[Order Date]])</f>
        <v>4</v>
      </c>
      <c r="F490" s="15"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2">
        <f>YEAR(SalesDataTable[[#This Row],[Order Date]])</f>
        <v>2026</v>
      </c>
      <c r="D491" s="15" t="str">
        <f>"Q"&amp;ROUNDUP(MONTH(SalesDataTable[[#This Row],[Order Date]])/3,0)</f>
        <v>Q2</v>
      </c>
      <c r="E491" s="12">
        <f>MONTH(SalesDataTable[[#This Row],[Order Date]])</f>
        <v>4</v>
      </c>
      <c r="F491" s="15"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2">
        <f>YEAR(SalesDataTable[[#This Row],[Order Date]])</f>
        <v>2026</v>
      </c>
      <c r="D492" s="15" t="str">
        <f>"Q"&amp;ROUNDUP(MONTH(SalesDataTable[[#This Row],[Order Date]])/3,0)</f>
        <v>Q2</v>
      </c>
      <c r="E492" s="12">
        <f>MONTH(SalesDataTable[[#This Row],[Order Date]])</f>
        <v>4</v>
      </c>
      <c r="F492" s="15"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2">
        <f>YEAR(SalesDataTable[[#This Row],[Order Date]])</f>
        <v>2026</v>
      </c>
      <c r="D493" s="15" t="str">
        <f>"Q"&amp;ROUNDUP(MONTH(SalesDataTable[[#This Row],[Order Date]])/3,0)</f>
        <v>Q2</v>
      </c>
      <c r="E493" s="12">
        <f>MONTH(SalesDataTable[[#This Row],[Order Date]])</f>
        <v>4</v>
      </c>
      <c r="F493" s="15"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2">
        <f>YEAR(SalesDataTable[[#This Row],[Order Date]])</f>
        <v>2026</v>
      </c>
      <c r="D494" s="15" t="str">
        <f>"Q"&amp;ROUNDUP(MONTH(SalesDataTable[[#This Row],[Order Date]])/3,0)</f>
        <v>Q2</v>
      </c>
      <c r="E494" s="12">
        <f>MONTH(SalesDataTable[[#This Row],[Order Date]])</f>
        <v>4</v>
      </c>
      <c r="F494" s="15"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2">
        <f>YEAR(SalesDataTable[[#This Row],[Order Date]])</f>
        <v>2026</v>
      </c>
      <c r="D495" s="15" t="str">
        <f>"Q"&amp;ROUNDUP(MONTH(SalesDataTable[[#This Row],[Order Date]])/3,0)</f>
        <v>Q2</v>
      </c>
      <c r="E495" s="12">
        <f>MONTH(SalesDataTable[[#This Row],[Order Date]])</f>
        <v>4</v>
      </c>
      <c r="F495" s="15"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2">
        <f>YEAR(SalesDataTable[[#This Row],[Order Date]])</f>
        <v>2026</v>
      </c>
      <c r="D496" s="15" t="str">
        <f>"Q"&amp;ROUNDUP(MONTH(SalesDataTable[[#This Row],[Order Date]])/3,0)</f>
        <v>Q2</v>
      </c>
      <c r="E496" s="12">
        <f>MONTH(SalesDataTable[[#This Row],[Order Date]])</f>
        <v>4</v>
      </c>
      <c r="F496" s="15"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2">
        <f>YEAR(SalesDataTable[[#This Row],[Order Date]])</f>
        <v>2026</v>
      </c>
      <c r="D497" s="15" t="str">
        <f>"Q"&amp;ROUNDUP(MONTH(SalesDataTable[[#This Row],[Order Date]])/3,0)</f>
        <v>Q2</v>
      </c>
      <c r="E497" s="12">
        <f>MONTH(SalesDataTable[[#This Row],[Order Date]])</f>
        <v>4</v>
      </c>
      <c r="F497" s="15"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2">
        <f>YEAR(SalesDataTable[[#This Row],[Order Date]])</f>
        <v>2026</v>
      </c>
      <c r="D498" s="15" t="str">
        <f>"Q"&amp;ROUNDUP(MONTH(SalesDataTable[[#This Row],[Order Date]])/3,0)</f>
        <v>Q2</v>
      </c>
      <c r="E498" s="12">
        <f>MONTH(SalesDataTable[[#This Row],[Order Date]])</f>
        <v>4</v>
      </c>
      <c r="F498" s="15"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2">
        <f>YEAR(SalesDataTable[[#This Row],[Order Date]])</f>
        <v>2026</v>
      </c>
      <c r="D499" s="15" t="str">
        <f>"Q"&amp;ROUNDUP(MONTH(SalesDataTable[[#This Row],[Order Date]])/3,0)</f>
        <v>Q2</v>
      </c>
      <c r="E499" s="12">
        <f>MONTH(SalesDataTable[[#This Row],[Order Date]])</f>
        <v>4</v>
      </c>
      <c r="F499" s="15"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2">
        <f>YEAR(SalesDataTable[[#This Row],[Order Date]])</f>
        <v>2026</v>
      </c>
      <c r="D500" s="15" t="str">
        <f>"Q"&amp;ROUNDUP(MONTH(SalesDataTable[[#This Row],[Order Date]])/3,0)</f>
        <v>Q2</v>
      </c>
      <c r="E500" s="12">
        <f>MONTH(SalesDataTable[[#This Row],[Order Date]])</f>
        <v>4</v>
      </c>
      <c r="F500" s="15"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2">
        <f>YEAR(SalesDataTable[[#This Row],[Order Date]])</f>
        <v>2026</v>
      </c>
      <c r="D501" s="15" t="str">
        <f>"Q"&amp;ROUNDUP(MONTH(SalesDataTable[[#This Row],[Order Date]])/3,0)</f>
        <v>Q2</v>
      </c>
      <c r="E501" s="12">
        <f>MONTH(SalesDataTable[[#This Row],[Order Date]])</f>
        <v>4</v>
      </c>
      <c r="F501" s="15"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2">
        <f>YEAR(SalesDataTable[[#This Row],[Order Date]])</f>
        <v>2026</v>
      </c>
      <c r="D502" s="15" t="str">
        <f>"Q"&amp;ROUNDUP(MONTH(SalesDataTable[[#This Row],[Order Date]])/3,0)</f>
        <v>Q2</v>
      </c>
      <c r="E502" s="12">
        <f>MONTH(SalesDataTable[[#This Row],[Order Date]])</f>
        <v>4</v>
      </c>
      <c r="F502" s="15"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2">
        <f>YEAR(SalesDataTable[[#This Row],[Order Date]])</f>
        <v>2026</v>
      </c>
      <c r="D503" s="15" t="str">
        <f>"Q"&amp;ROUNDUP(MONTH(SalesDataTable[[#This Row],[Order Date]])/3,0)</f>
        <v>Q2</v>
      </c>
      <c r="E503" s="12">
        <f>MONTH(SalesDataTable[[#This Row],[Order Date]])</f>
        <v>4</v>
      </c>
      <c r="F503" s="15"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2">
        <f>YEAR(SalesDataTable[[#This Row],[Order Date]])</f>
        <v>2026</v>
      </c>
      <c r="D504" s="15" t="str">
        <f>"Q"&amp;ROUNDUP(MONTH(SalesDataTable[[#This Row],[Order Date]])/3,0)</f>
        <v>Q2</v>
      </c>
      <c r="E504" s="12">
        <f>MONTH(SalesDataTable[[#This Row],[Order Date]])</f>
        <v>4</v>
      </c>
      <c r="F504" s="15"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2">
        <f>YEAR(SalesDataTable[[#This Row],[Order Date]])</f>
        <v>2026</v>
      </c>
      <c r="D505" s="15" t="str">
        <f>"Q"&amp;ROUNDUP(MONTH(SalesDataTable[[#This Row],[Order Date]])/3,0)</f>
        <v>Q2</v>
      </c>
      <c r="E505" s="12">
        <f>MONTH(SalesDataTable[[#This Row],[Order Date]])</f>
        <v>4</v>
      </c>
      <c r="F505" s="15"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2">
        <f>YEAR(SalesDataTable[[#This Row],[Order Date]])</f>
        <v>2026</v>
      </c>
      <c r="D506" s="15" t="str">
        <f>"Q"&amp;ROUNDUP(MONTH(SalesDataTable[[#This Row],[Order Date]])/3,0)</f>
        <v>Q2</v>
      </c>
      <c r="E506" s="12">
        <f>MONTH(SalesDataTable[[#This Row],[Order Date]])</f>
        <v>4</v>
      </c>
      <c r="F506" s="15"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2">
        <f>YEAR(SalesDataTable[[#This Row],[Order Date]])</f>
        <v>2026</v>
      </c>
      <c r="D507" s="15" t="str">
        <f>"Q"&amp;ROUNDUP(MONTH(SalesDataTable[[#This Row],[Order Date]])/3,0)</f>
        <v>Q2</v>
      </c>
      <c r="E507" s="12">
        <f>MONTH(SalesDataTable[[#This Row],[Order Date]])</f>
        <v>4</v>
      </c>
      <c r="F507" s="15"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2">
        <f>YEAR(SalesDataTable[[#This Row],[Order Date]])</f>
        <v>2026</v>
      </c>
      <c r="D508" s="15" t="str">
        <f>"Q"&amp;ROUNDUP(MONTH(SalesDataTable[[#This Row],[Order Date]])/3,0)</f>
        <v>Q2</v>
      </c>
      <c r="E508" s="12">
        <f>MONTH(SalesDataTable[[#This Row],[Order Date]])</f>
        <v>4</v>
      </c>
      <c r="F508" s="15"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2">
        <f>YEAR(SalesDataTable[[#This Row],[Order Date]])</f>
        <v>2026</v>
      </c>
      <c r="D509" s="15" t="str">
        <f>"Q"&amp;ROUNDUP(MONTH(SalesDataTable[[#This Row],[Order Date]])/3,0)</f>
        <v>Q2</v>
      </c>
      <c r="E509" s="12">
        <f>MONTH(SalesDataTable[[#This Row],[Order Date]])</f>
        <v>4</v>
      </c>
      <c r="F509" s="15"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2">
        <f>YEAR(SalesDataTable[[#This Row],[Order Date]])</f>
        <v>2026</v>
      </c>
      <c r="D510" s="15" t="str">
        <f>"Q"&amp;ROUNDUP(MONTH(SalesDataTable[[#This Row],[Order Date]])/3,0)</f>
        <v>Q2</v>
      </c>
      <c r="E510" s="12">
        <f>MONTH(SalesDataTable[[#This Row],[Order Date]])</f>
        <v>4</v>
      </c>
      <c r="F510" s="15"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2">
        <f>YEAR(SalesDataTable[[#This Row],[Order Date]])</f>
        <v>2026</v>
      </c>
      <c r="D511" s="15" t="str">
        <f>"Q"&amp;ROUNDUP(MONTH(SalesDataTable[[#This Row],[Order Date]])/3,0)</f>
        <v>Q2</v>
      </c>
      <c r="E511" s="12">
        <f>MONTH(SalesDataTable[[#This Row],[Order Date]])</f>
        <v>4</v>
      </c>
      <c r="F511" s="15"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2">
        <f>YEAR(SalesDataTable[[#This Row],[Order Date]])</f>
        <v>2026</v>
      </c>
      <c r="D512" s="15" t="str">
        <f>"Q"&amp;ROUNDUP(MONTH(SalesDataTable[[#This Row],[Order Date]])/3,0)</f>
        <v>Q2</v>
      </c>
      <c r="E512" s="12">
        <f>MONTH(SalesDataTable[[#This Row],[Order Date]])</f>
        <v>4</v>
      </c>
      <c r="F512" s="15"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2">
        <f>YEAR(SalesDataTable[[#This Row],[Order Date]])</f>
        <v>2026</v>
      </c>
      <c r="D513" s="15" t="str">
        <f>"Q"&amp;ROUNDUP(MONTH(SalesDataTable[[#This Row],[Order Date]])/3,0)</f>
        <v>Q2</v>
      </c>
      <c r="E513" s="12">
        <f>MONTH(SalesDataTable[[#This Row],[Order Date]])</f>
        <v>4</v>
      </c>
      <c r="F513" s="15"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2">
        <f>YEAR(SalesDataTable[[#This Row],[Order Date]])</f>
        <v>2026</v>
      </c>
      <c r="D514" s="15" t="str">
        <f>"Q"&amp;ROUNDUP(MONTH(SalesDataTable[[#This Row],[Order Date]])/3,0)</f>
        <v>Q2</v>
      </c>
      <c r="E514" s="12">
        <f>MONTH(SalesDataTable[[#This Row],[Order Date]])</f>
        <v>4</v>
      </c>
      <c r="F514" s="15"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2">
        <f>YEAR(SalesDataTable[[#This Row],[Order Date]])</f>
        <v>2026</v>
      </c>
      <c r="D515" s="15" t="str">
        <f>"Q"&amp;ROUNDUP(MONTH(SalesDataTable[[#This Row],[Order Date]])/3,0)</f>
        <v>Q2</v>
      </c>
      <c r="E515" s="12">
        <f>MONTH(SalesDataTable[[#This Row],[Order Date]])</f>
        <v>4</v>
      </c>
      <c r="F515" s="15"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2">
        <f>YEAR(SalesDataTable[[#This Row],[Order Date]])</f>
        <v>2026</v>
      </c>
      <c r="D516" s="15" t="str">
        <f>"Q"&amp;ROUNDUP(MONTH(SalesDataTable[[#This Row],[Order Date]])/3,0)</f>
        <v>Q2</v>
      </c>
      <c r="E516" s="12">
        <f>MONTH(SalesDataTable[[#This Row],[Order Date]])</f>
        <v>4</v>
      </c>
      <c r="F516" s="15"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2">
        <f>YEAR(SalesDataTable[[#This Row],[Order Date]])</f>
        <v>2026</v>
      </c>
      <c r="D517" s="15" t="str">
        <f>"Q"&amp;ROUNDUP(MONTH(SalesDataTable[[#This Row],[Order Date]])/3,0)</f>
        <v>Q2</v>
      </c>
      <c r="E517" s="12">
        <f>MONTH(SalesDataTable[[#This Row],[Order Date]])</f>
        <v>4</v>
      </c>
      <c r="F517" s="15"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2">
        <f>YEAR(SalesDataTable[[#This Row],[Order Date]])</f>
        <v>2026</v>
      </c>
      <c r="D518" s="15" t="str">
        <f>"Q"&amp;ROUNDUP(MONTH(SalesDataTable[[#This Row],[Order Date]])/3,0)</f>
        <v>Q2</v>
      </c>
      <c r="E518" s="12">
        <f>MONTH(SalesDataTable[[#This Row],[Order Date]])</f>
        <v>4</v>
      </c>
      <c r="F518" s="15"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2">
        <f>YEAR(SalesDataTable[[#This Row],[Order Date]])</f>
        <v>2026</v>
      </c>
      <c r="D519" s="15" t="str">
        <f>"Q"&amp;ROUNDUP(MONTH(SalesDataTable[[#This Row],[Order Date]])/3,0)</f>
        <v>Q2</v>
      </c>
      <c r="E519" s="12">
        <f>MONTH(SalesDataTable[[#This Row],[Order Date]])</f>
        <v>4</v>
      </c>
      <c r="F519" s="15"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2">
        <f>YEAR(SalesDataTable[[#This Row],[Order Date]])</f>
        <v>2026</v>
      </c>
      <c r="D520" s="15" t="str">
        <f>"Q"&amp;ROUNDUP(MONTH(SalesDataTable[[#This Row],[Order Date]])/3,0)</f>
        <v>Q2</v>
      </c>
      <c r="E520" s="12">
        <f>MONTH(SalesDataTable[[#This Row],[Order Date]])</f>
        <v>4</v>
      </c>
      <c r="F520" s="15"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2">
        <f>YEAR(SalesDataTable[[#This Row],[Order Date]])</f>
        <v>2026</v>
      </c>
      <c r="D521" s="15" t="str">
        <f>"Q"&amp;ROUNDUP(MONTH(SalesDataTable[[#This Row],[Order Date]])/3,0)</f>
        <v>Q2</v>
      </c>
      <c r="E521" s="12">
        <f>MONTH(SalesDataTable[[#This Row],[Order Date]])</f>
        <v>4</v>
      </c>
      <c r="F521" s="15"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2">
        <f>YEAR(SalesDataTable[[#This Row],[Order Date]])</f>
        <v>2026</v>
      </c>
      <c r="D522" s="15" t="str">
        <f>"Q"&amp;ROUNDUP(MONTH(SalesDataTable[[#This Row],[Order Date]])/3,0)</f>
        <v>Q2</v>
      </c>
      <c r="E522" s="12">
        <f>MONTH(SalesDataTable[[#This Row],[Order Date]])</f>
        <v>4</v>
      </c>
      <c r="F522" s="15"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2">
        <f>YEAR(SalesDataTable[[#This Row],[Order Date]])</f>
        <v>2026</v>
      </c>
      <c r="D523" s="15" t="str">
        <f>"Q"&amp;ROUNDUP(MONTH(SalesDataTable[[#This Row],[Order Date]])/3,0)</f>
        <v>Q2</v>
      </c>
      <c r="E523" s="12">
        <f>MONTH(SalesDataTable[[#This Row],[Order Date]])</f>
        <v>4</v>
      </c>
      <c r="F523" s="15"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2">
        <f>YEAR(SalesDataTable[[#This Row],[Order Date]])</f>
        <v>2026</v>
      </c>
      <c r="D524" s="15" t="str">
        <f>"Q"&amp;ROUNDUP(MONTH(SalesDataTable[[#This Row],[Order Date]])/3,0)</f>
        <v>Q2</v>
      </c>
      <c r="E524" s="12">
        <f>MONTH(SalesDataTable[[#This Row],[Order Date]])</f>
        <v>4</v>
      </c>
      <c r="F524" s="15"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2">
        <f>YEAR(SalesDataTable[[#This Row],[Order Date]])</f>
        <v>2026</v>
      </c>
      <c r="D525" s="15" t="str">
        <f>"Q"&amp;ROUNDUP(MONTH(SalesDataTable[[#This Row],[Order Date]])/3,0)</f>
        <v>Q2</v>
      </c>
      <c r="E525" s="12">
        <f>MONTH(SalesDataTable[[#This Row],[Order Date]])</f>
        <v>4</v>
      </c>
      <c r="F525" s="15"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2">
        <f>YEAR(SalesDataTable[[#This Row],[Order Date]])</f>
        <v>2026</v>
      </c>
      <c r="D526" s="15" t="str">
        <f>"Q"&amp;ROUNDUP(MONTH(SalesDataTable[[#This Row],[Order Date]])/3,0)</f>
        <v>Q2</v>
      </c>
      <c r="E526" s="12">
        <f>MONTH(SalesDataTable[[#This Row],[Order Date]])</f>
        <v>4</v>
      </c>
      <c r="F526" s="15"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2">
        <f>YEAR(SalesDataTable[[#This Row],[Order Date]])</f>
        <v>2026</v>
      </c>
      <c r="D527" s="15" t="str">
        <f>"Q"&amp;ROUNDUP(MONTH(SalesDataTable[[#This Row],[Order Date]])/3,0)</f>
        <v>Q2</v>
      </c>
      <c r="E527" s="12">
        <f>MONTH(SalesDataTable[[#This Row],[Order Date]])</f>
        <v>4</v>
      </c>
      <c r="F527" s="15"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2">
        <f>YEAR(SalesDataTable[[#This Row],[Order Date]])</f>
        <v>2026</v>
      </c>
      <c r="D528" s="15" t="str">
        <f>"Q"&amp;ROUNDUP(MONTH(SalesDataTable[[#This Row],[Order Date]])/3,0)</f>
        <v>Q2</v>
      </c>
      <c r="E528" s="12">
        <f>MONTH(SalesDataTable[[#This Row],[Order Date]])</f>
        <v>4</v>
      </c>
      <c r="F528" s="15"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2">
        <f>YEAR(SalesDataTable[[#This Row],[Order Date]])</f>
        <v>2026</v>
      </c>
      <c r="D529" s="15" t="str">
        <f>"Q"&amp;ROUNDUP(MONTH(SalesDataTable[[#This Row],[Order Date]])/3,0)</f>
        <v>Q2</v>
      </c>
      <c r="E529" s="12">
        <f>MONTH(SalesDataTable[[#This Row],[Order Date]])</f>
        <v>4</v>
      </c>
      <c r="F529" s="15"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2">
        <f>YEAR(SalesDataTable[[#This Row],[Order Date]])</f>
        <v>2026</v>
      </c>
      <c r="D530" s="15" t="str">
        <f>"Q"&amp;ROUNDUP(MONTH(SalesDataTable[[#This Row],[Order Date]])/3,0)</f>
        <v>Q2</v>
      </c>
      <c r="E530" s="12">
        <f>MONTH(SalesDataTable[[#This Row],[Order Date]])</f>
        <v>4</v>
      </c>
      <c r="F530" s="15"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2">
        <f>YEAR(SalesDataTable[[#This Row],[Order Date]])</f>
        <v>2026</v>
      </c>
      <c r="D531" s="15" t="str">
        <f>"Q"&amp;ROUNDUP(MONTH(SalesDataTable[[#This Row],[Order Date]])/3,0)</f>
        <v>Q2</v>
      </c>
      <c r="E531" s="12">
        <f>MONTH(SalesDataTable[[#This Row],[Order Date]])</f>
        <v>4</v>
      </c>
      <c r="F531" s="15"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2">
        <f>YEAR(SalesDataTable[[#This Row],[Order Date]])</f>
        <v>2026</v>
      </c>
      <c r="D532" s="15" t="str">
        <f>"Q"&amp;ROUNDUP(MONTH(SalesDataTable[[#This Row],[Order Date]])/3,0)</f>
        <v>Q2</v>
      </c>
      <c r="E532" s="12">
        <f>MONTH(SalesDataTable[[#This Row],[Order Date]])</f>
        <v>4</v>
      </c>
      <c r="F532" s="15"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2">
        <f>YEAR(SalesDataTable[[#This Row],[Order Date]])</f>
        <v>2026</v>
      </c>
      <c r="D533" s="15" t="str">
        <f>"Q"&amp;ROUNDUP(MONTH(SalesDataTable[[#This Row],[Order Date]])/3,0)</f>
        <v>Q2</v>
      </c>
      <c r="E533" s="12">
        <f>MONTH(SalesDataTable[[#This Row],[Order Date]])</f>
        <v>4</v>
      </c>
      <c r="F533" s="15"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2">
        <f>YEAR(SalesDataTable[[#This Row],[Order Date]])</f>
        <v>2026</v>
      </c>
      <c r="D534" s="15" t="str">
        <f>"Q"&amp;ROUNDUP(MONTH(SalesDataTable[[#This Row],[Order Date]])/3,0)</f>
        <v>Q2</v>
      </c>
      <c r="E534" s="12">
        <f>MONTH(SalesDataTable[[#This Row],[Order Date]])</f>
        <v>4</v>
      </c>
      <c r="F534" s="15"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2">
        <f>YEAR(SalesDataTable[[#This Row],[Order Date]])</f>
        <v>2026</v>
      </c>
      <c r="D535" s="15" t="str">
        <f>"Q"&amp;ROUNDUP(MONTH(SalesDataTable[[#This Row],[Order Date]])/3,0)</f>
        <v>Q2</v>
      </c>
      <c r="E535" s="12">
        <f>MONTH(SalesDataTable[[#This Row],[Order Date]])</f>
        <v>4</v>
      </c>
      <c r="F535" s="15"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2">
        <f>YEAR(SalesDataTable[[#This Row],[Order Date]])</f>
        <v>2026</v>
      </c>
      <c r="D536" s="15" t="str">
        <f>"Q"&amp;ROUNDUP(MONTH(SalesDataTable[[#This Row],[Order Date]])/3,0)</f>
        <v>Q2</v>
      </c>
      <c r="E536" s="12">
        <f>MONTH(SalesDataTable[[#This Row],[Order Date]])</f>
        <v>4</v>
      </c>
      <c r="F536" s="15"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2">
        <f>YEAR(SalesDataTable[[#This Row],[Order Date]])</f>
        <v>2026</v>
      </c>
      <c r="D537" s="15" t="str">
        <f>"Q"&amp;ROUNDUP(MONTH(SalesDataTable[[#This Row],[Order Date]])/3,0)</f>
        <v>Q2</v>
      </c>
      <c r="E537" s="12">
        <f>MONTH(SalesDataTable[[#This Row],[Order Date]])</f>
        <v>4</v>
      </c>
      <c r="F537" s="15"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2">
        <f>YEAR(SalesDataTable[[#This Row],[Order Date]])</f>
        <v>2026</v>
      </c>
      <c r="D538" s="15" t="str">
        <f>"Q"&amp;ROUNDUP(MONTH(SalesDataTable[[#This Row],[Order Date]])/3,0)</f>
        <v>Q2</v>
      </c>
      <c r="E538" s="12">
        <f>MONTH(SalesDataTable[[#This Row],[Order Date]])</f>
        <v>4</v>
      </c>
      <c r="F538" s="15"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2">
        <f>YEAR(SalesDataTable[[#This Row],[Order Date]])</f>
        <v>2026</v>
      </c>
      <c r="D539" s="15" t="str">
        <f>"Q"&amp;ROUNDUP(MONTH(SalesDataTable[[#This Row],[Order Date]])/3,0)</f>
        <v>Q2</v>
      </c>
      <c r="E539" s="12">
        <f>MONTH(SalesDataTable[[#This Row],[Order Date]])</f>
        <v>4</v>
      </c>
      <c r="F539" s="15"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2">
        <f>YEAR(SalesDataTable[[#This Row],[Order Date]])</f>
        <v>2026</v>
      </c>
      <c r="D540" s="15" t="str">
        <f>"Q"&amp;ROUNDUP(MONTH(SalesDataTable[[#This Row],[Order Date]])/3,0)</f>
        <v>Q2</v>
      </c>
      <c r="E540" s="12">
        <f>MONTH(SalesDataTable[[#This Row],[Order Date]])</f>
        <v>4</v>
      </c>
      <c r="F540" s="15"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2">
        <f>YEAR(SalesDataTable[[#This Row],[Order Date]])</f>
        <v>2026</v>
      </c>
      <c r="D541" s="15" t="str">
        <f>"Q"&amp;ROUNDUP(MONTH(SalesDataTable[[#This Row],[Order Date]])/3,0)</f>
        <v>Q2</v>
      </c>
      <c r="E541" s="12">
        <f>MONTH(SalesDataTable[[#This Row],[Order Date]])</f>
        <v>4</v>
      </c>
      <c r="F541" s="15"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2">
        <f>YEAR(SalesDataTable[[#This Row],[Order Date]])</f>
        <v>2026</v>
      </c>
      <c r="D542" s="15" t="str">
        <f>"Q"&amp;ROUNDUP(MONTH(SalesDataTable[[#This Row],[Order Date]])/3,0)</f>
        <v>Q2</v>
      </c>
      <c r="E542" s="12">
        <f>MONTH(SalesDataTable[[#This Row],[Order Date]])</f>
        <v>4</v>
      </c>
      <c r="F542" s="15"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2">
        <f>YEAR(SalesDataTable[[#This Row],[Order Date]])</f>
        <v>2026</v>
      </c>
      <c r="D543" s="15" t="str">
        <f>"Q"&amp;ROUNDUP(MONTH(SalesDataTable[[#This Row],[Order Date]])/3,0)</f>
        <v>Q2</v>
      </c>
      <c r="E543" s="12">
        <f>MONTH(SalesDataTable[[#This Row],[Order Date]])</f>
        <v>4</v>
      </c>
      <c r="F543" s="15"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2">
        <f>YEAR(SalesDataTable[[#This Row],[Order Date]])</f>
        <v>2026</v>
      </c>
      <c r="D544" s="15" t="str">
        <f>"Q"&amp;ROUNDUP(MONTH(SalesDataTable[[#This Row],[Order Date]])/3,0)</f>
        <v>Q2</v>
      </c>
      <c r="E544" s="12">
        <f>MONTH(SalesDataTable[[#This Row],[Order Date]])</f>
        <v>4</v>
      </c>
      <c r="F544" s="15"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2">
        <f>YEAR(SalesDataTable[[#This Row],[Order Date]])</f>
        <v>2026</v>
      </c>
      <c r="D545" s="15" t="str">
        <f>"Q"&amp;ROUNDUP(MONTH(SalesDataTable[[#This Row],[Order Date]])/3,0)</f>
        <v>Q2</v>
      </c>
      <c r="E545" s="12">
        <f>MONTH(SalesDataTable[[#This Row],[Order Date]])</f>
        <v>4</v>
      </c>
      <c r="F545" s="15"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2">
        <f>YEAR(SalesDataTable[[#This Row],[Order Date]])</f>
        <v>2026</v>
      </c>
      <c r="D546" s="15" t="str">
        <f>"Q"&amp;ROUNDUP(MONTH(SalesDataTable[[#This Row],[Order Date]])/3,0)</f>
        <v>Q2</v>
      </c>
      <c r="E546" s="12">
        <f>MONTH(SalesDataTable[[#This Row],[Order Date]])</f>
        <v>4</v>
      </c>
      <c r="F546" s="15"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2">
        <f>YEAR(SalesDataTable[[#This Row],[Order Date]])</f>
        <v>2026</v>
      </c>
      <c r="D547" s="15" t="str">
        <f>"Q"&amp;ROUNDUP(MONTH(SalesDataTable[[#This Row],[Order Date]])/3,0)</f>
        <v>Q2</v>
      </c>
      <c r="E547" s="12">
        <f>MONTH(SalesDataTable[[#This Row],[Order Date]])</f>
        <v>4</v>
      </c>
      <c r="F547" s="15"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2">
        <f>YEAR(SalesDataTable[[#This Row],[Order Date]])</f>
        <v>2026</v>
      </c>
      <c r="D548" s="15" t="str">
        <f>"Q"&amp;ROUNDUP(MONTH(SalesDataTable[[#This Row],[Order Date]])/3,0)</f>
        <v>Q2</v>
      </c>
      <c r="E548" s="12">
        <f>MONTH(SalesDataTable[[#This Row],[Order Date]])</f>
        <v>4</v>
      </c>
      <c r="F548" s="15"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2">
        <f>YEAR(SalesDataTable[[#This Row],[Order Date]])</f>
        <v>2026</v>
      </c>
      <c r="D549" s="15" t="str">
        <f>"Q"&amp;ROUNDUP(MONTH(SalesDataTable[[#This Row],[Order Date]])/3,0)</f>
        <v>Q2</v>
      </c>
      <c r="E549" s="12">
        <f>MONTH(SalesDataTable[[#This Row],[Order Date]])</f>
        <v>4</v>
      </c>
      <c r="F549" s="15"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2">
        <f>YEAR(SalesDataTable[[#This Row],[Order Date]])</f>
        <v>2026</v>
      </c>
      <c r="D550" s="15" t="str">
        <f>"Q"&amp;ROUNDUP(MONTH(SalesDataTable[[#This Row],[Order Date]])/3,0)</f>
        <v>Q2</v>
      </c>
      <c r="E550" s="12">
        <f>MONTH(SalesDataTable[[#This Row],[Order Date]])</f>
        <v>4</v>
      </c>
      <c r="F550" s="15"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2">
        <f>YEAR(SalesDataTable[[#This Row],[Order Date]])</f>
        <v>2026</v>
      </c>
      <c r="D551" s="15" t="str">
        <f>"Q"&amp;ROUNDUP(MONTH(SalesDataTable[[#This Row],[Order Date]])/3,0)</f>
        <v>Q2</v>
      </c>
      <c r="E551" s="12">
        <f>MONTH(SalesDataTable[[#This Row],[Order Date]])</f>
        <v>4</v>
      </c>
      <c r="F551" s="15"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2">
        <f>YEAR(SalesDataTable[[#This Row],[Order Date]])</f>
        <v>2026</v>
      </c>
      <c r="D552" s="15" t="str">
        <f>"Q"&amp;ROUNDUP(MONTH(SalesDataTable[[#This Row],[Order Date]])/3,0)</f>
        <v>Q2</v>
      </c>
      <c r="E552" s="12">
        <f>MONTH(SalesDataTable[[#This Row],[Order Date]])</f>
        <v>4</v>
      </c>
      <c r="F552" s="15"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2">
        <f>YEAR(SalesDataTable[[#This Row],[Order Date]])</f>
        <v>2026</v>
      </c>
      <c r="D553" s="15" t="str">
        <f>"Q"&amp;ROUNDUP(MONTH(SalesDataTable[[#This Row],[Order Date]])/3,0)</f>
        <v>Q2</v>
      </c>
      <c r="E553" s="12">
        <f>MONTH(SalesDataTable[[#This Row],[Order Date]])</f>
        <v>4</v>
      </c>
      <c r="F553" s="15"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2">
        <f>YEAR(SalesDataTable[[#This Row],[Order Date]])</f>
        <v>2026</v>
      </c>
      <c r="D554" s="15" t="str">
        <f>"Q"&amp;ROUNDUP(MONTH(SalesDataTable[[#This Row],[Order Date]])/3,0)</f>
        <v>Q2</v>
      </c>
      <c r="E554" s="12">
        <f>MONTH(SalesDataTable[[#This Row],[Order Date]])</f>
        <v>4</v>
      </c>
      <c r="F554" s="15"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2">
        <f>YEAR(SalesDataTable[[#This Row],[Order Date]])</f>
        <v>2026</v>
      </c>
      <c r="D555" s="15" t="str">
        <f>"Q"&amp;ROUNDUP(MONTH(SalesDataTable[[#This Row],[Order Date]])/3,0)</f>
        <v>Q2</v>
      </c>
      <c r="E555" s="12">
        <f>MONTH(SalesDataTable[[#This Row],[Order Date]])</f>
        <v>4</v>
      </c>
      <c r="F555" s="15"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2">
        <f>YEAR(SalesDataTable[[#This Row],[Order Date]])</f>
        <v>2026</v>
      </c>
      <c r="D556" s="15" t="str">
        <f>"Q"&amp;ROUNDUP(MONTH(SalesDataTable[[#This Row],[Order Date]])/3,0)</f>
        <v>Q2</v>
      </c>
      <c r="E556" s="12">
        <f>MONTH(SalesDataTable[[#This Row],[Order Date]])</f>
        <v>4</v>
      </c>
      <c r="F556" s="15"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2">
        <f>YEAR(SalesDataTable[[#This Row],[Order Date]])</f>
        <v>2026</v>
      </c>
      <c r="D557" s="15" t="str">
        <f>"Q"&amp;ROUNDUP(MONTH(SalesDataTable[[#This Row],[Order Date]])/3,0)</f>
        <v>Q2</v>
      </c>
      <c r="E557" s="12">
        <f>MONTH(SalesDataTable[[#This Row],[Order Date]])</f>
        <v>4</v>
      </c>
      <c r="F557" s="15"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2">
        <f>YEAR(SalesDataTable[[#This Row],[Order Date]])</f>
        <v>2026</v>
      </c>
      <c r="D558" s="15" t="str">
        <f>"Q"&amp;ROUNDUP(MONTH(SalesDataTable[[#This Row],[Order Date]])/3,0)</f>
        <v>Q2</v>
      </c>
      <c r="E558" s="12">
        <f>MONTH(SalesDataTable[[#This Row],[Order Date]])</f>
        <v>4</v>
      </c>
      <c r="F558" s="15"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2">
        <f>YEAR(SalesDataTable[[#This Row],[Order Date]])</f>
        <v>2026</v>
      </c>
      <c r="D559" s="15" t="str">
        <f>"Q"&amp;ROUNDUP(MONTH(SalesDataTable[[#This Row],[Order Date]])/3,0)</f>
        <v>Q2</v>
      </c>
      <c r="E559" s="12">
        <f>MONTH(SalesDataTable[[#This Row],[Order Date]])</f>
        <v>4</v>
      </c>
      <c r="F559" s="15"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2">
        <f>YEAR(SalesDataTable[[#This Row],[Order Date]])</f>
        <v>2026</v>
      </c>
      <c r="D560" s="15" t="str">
        <f>"Q"&amp;ROUNDUP(MONTH(SalesDataTable[[#This Row],[Order Date]])/3,0)</f>
        <v>Q2</v>
      </c>
      <c r="E560" s="12">
        <f>MONTH(SalesDataTable[[#This Row],[Order Date]])</f>
        <v>4</v>
      </c>
      <c r="F560" s="15"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2">
        <f>YEAR(SalesDataTable[[#This Row],[Order Date]])</f>
        <v>2026</v>
      </c>
      <c r="D561" s="15" t="str">
        <f>"Q"&amp;ROUNDUP(MONTH(SalesDataTable[[#This Row],[Order Date]])/3,0)</f>
        <v>Q2</v>
      </c>
      <c r="E561" s="12">
        <f>MONTH(SalesDataTable[[#This Row],[Order Date]])</f>
        <v>4</v>
      </c>
      <c r="F561" s="15"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2">
        <f>YEAR(SalesDataTable[[#This Row],[Order Date]])</f>
        <v>2026</v>
      </c>
      <c r="D562" s="15" t="str">
        <f>"Q"&amp;ROUNDUP(MONTH(SalesDataTable[[#This Row],[Order Date]])/3,0)</f>
        <v>Q2</v>
      </c>
      <c r="E562" s="12">
        <f>MONTH(SalesDataTable[[#This Row],[Order Date]])</f>
        <v>4</v>
      </c>
      <c r="F562" s="15"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2">
        <f>YEAR(SalesDataTable[[#This Row],[Order Date]])</f>
        <v>2026</v>
      </c>
      <c r="D563" s="15" t="str">
        <f>"Q"&amp;ROUNDUP(MONTH(SalesDataTable[[#This Row],[Order Date]])/3,0)</f>
        <v>Q2</v>
      </c>
      <c r="E563" s="12">
        <f>MONTH(SalesDataTable[[#This Row],[Order Date]])</f>
        <v>4</v>
      </c>
      <c r="F563" s="15"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2">
        <f>YEAR(SalesDataTable[[#This Row],[Order Date]])</f>
        <v>2026</v>
      </c>
      <c r="D564" s="15" t="str">
        <f>"Q"&amp;ROUNDUP(MONTH(SalesDataTable[[#This Row],[Order Date]])/3,0)</f>
        <v>Q2</v>
      </c>
      <c r="E564" s="12">
        <f>MONTH(SalesDataTable[[#This Row],[Order Date]])</f>
        <v>4</v>
      </c>
      <c r="F564" s="15"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2">
        <f>YEAR(SalesDataTable[[#This Row],[Order Date]])</f>
        <v>2026</v>
      </c>
      <c r="D565" s="15" t="str">
        <f>"Q"&amp;ROUNDUP(MONTH(SalesDataTable[[#This Row],[Order Date]])/3,0)</f>
        <v>Q2</v>
      </c>
      <c r="E565" s="12">
        <f>MONTH(SalesDataTable[[#This Row],[Order Date]])</f>
        <v>4</v>
      </c>
      <c r="F565" s="15"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2">
        <f>YEAR(SalesDataTable[[#This Row],[Order Date]])</f>
        <v>2026</v>
      </c>
      <c r="D566" s="15" t="str">
        <f>"Q"&amp;ROUNDUP(MONTH(SalesDataTable[[#This Row],[Order Date]])/3,0)</f>
        <v>Q2</v>
      </c>
      <c r="E566" s="12">
        <f>MONTH(SalesDataTable[[#This Row],[Order Date]])</f>
        <v>4</v>
      </c>
      <c r="F566" s="15"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2">
        <f>YEAR(SalesDataTable[[#This Row],[Order Date]])</f>
        <v>2026</v>
      </c>
      <c r="D567" s="15" t="str">
        <f>"Q"&amp;ROUNDUP(MONTH(SalesDataTable[[#This Row],[Order Date]])/3,0)</f>
        <v>Q2</v>
      </c>
      <c r="E567" s="12">
        <f>MONTH(SalesDataTable[[#This Row],[Order Date]])</f>
        <v>4</v>
      </c>
      <c r="F567" s="15"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2">
        <f>YEAR(SalesDataTable[[#This Row],[Order Date]])</f>
        <v>2026</v>
      </c>
      <c r="D568" s="15" t="str">
        <f>"Q"&amp;ROUNDUP(MONTH(SalesDataTable[[#This Row],[Order Date]])/3,0)</f>
        <v>Q2</v>
      </c>
      <c r="E568" s="12">
        <f>MONTH(SalesDataTable[[#This Row],[Order Date]])</f>
        <v>4</v>
      </c>
      <c r="F568" s="15"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2">
        <f>YEAR(SalesDataTable[[#This Row],[Order Date]])</f>
        <v>2026</v>
      </c>
      <c r="D569" s="15" t="str">
        <f>"Q"&amp;ROUNDUP(MONTH(SalesDataTable[[#This Row],[Order Date]])/3,0)</f>
        <v>Q2</v>
      </c>
      <c r="E569" s="12">
        <f>MONTH(SalesDataTable[[#This Row],[Order Date]])</f>
        <v>4</v>
      </c>
      <c r="F569" s="15"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2">
        <f>YEAR(SalesDataTable[[#This Row],[Order Date]])</f>
        <v>2026</v>
      </c>
      <c r="D570" s="15" t="str">
        <f>"Q"&amp;ROUNDUP(MONTH(SalesDataTable[[#This Row],[Order Date]])/3,0)</f>
        <v>Q2</v>
      </c>
      <c r="E570" s="12">
        <f>MONTH(SalesDataTable[[#This Row],[Order Date]])</f>
        <v>4</v>
      </c>
      <c r="F570" s="15"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2">
        <f>YEAR(SalesDataTable[[#This Row],[Order Date]])</f>
        <v>2026</v>
      </c>
      <c r="D571" s="15" t="str">
        <f>"Q"&amp;ROUNDUP(MONTH(SalesDataTable[[#This Row],[Order Date]])/3,0)</f>
        <v>Q2</v>
      </c>
      <c r="E571" s="12">
        <f>MONTH(SalesDataTable[[#This Row],[Order Date]])</f>
        <v>4</v>
      </c>
      <c r="F571" s="15"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2">
        <f>YEAR(SalesDataTable[[#This Row],[Order Date]])</f>
        <v>2026</v>
      </c>
      <c r="D572" s="15" t="str">
        <f>"Q"&amp;ROUNDUP(MONTH(SalesDataTable[[#This Row],[Order Date]])/3,0)</f>
        <v>Q2</v>
      </c>
      <c r="E572" s="12">
        <f>MONTH(SalesDataTable[[#This Row],[Order Date]])</f>
        <v>4</v>
      </c>
      <c r="F572" s="15"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2">
        <f>YEAR(SalesDataTable[[#This Row],[Order Date]])</f>
        <v>2026</v>
      </c>
      <c r="D573" s="15" t="str">
        <f>"Q"&amp;ROUNDUP(MONTH(SalesDataTable[[#This Row],[Order Date]])/3,0)</f>
        <v>Q2</v>
      </c>
      <c r="E573" s="12">
        <f>MONTH(SalesDataTable[[#This Row],[Order Date]])</f>
        <v>4</v>
      </c>
      <c r="F573" s="15"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2">
        <f>YEAR(SalesDataTable[[#This Row],[Order Date]])</f>
        <v>2026</v>
      </c>
      <c r="D574" s="15" t="str">
        <f>"Q"&amp;ROUNDUP(MONTH(SalesDataTable[[#This Row],[Order Date]])/3,0)</f>
        <v>Q2</v>
      </c>
      <c r="E574" s="12">
        <f>MONTH(SalesDataTable[[#This Row],[Order Date]])</f>
        <v>4</v>
      </c>
      <c r="F574" s="15"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2">
        <f>YEAR(SalesDataTable[[#This Row],[Order Date]])</f>
        <v>2026</v>
      </c>
      <c r="D575" s="15" t="str">
        <f>"Q"&amp;ROUNDUP(MONTH(SalesDataTable[[#This Row],[Order Date]])/3,0)</f>
        <v>Q2</v>
      </c>
      <c r="E575" s="12">
        <f>MONTH(SalesDataTable[[#This Row],[Order Date]])</f>
        <v>4</v>
      </c>
      <c r="F575" s="15"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2">
        <f>YEAR(SalesDataTable[[#This Row],[Order Date]])</f>
        <v>2026</v>
      </c>
      <c r="D576" s="15" t="str">
        <f>"Q"&amp;ROUNDUP(MONTH(SalesDataTable[[#This Row],[Order Date]])/3,0)</f>
        <v>Q2</v>
      </c>
      <c r="E576" s="12">
        <f>MONTH(SalesDataTable[[#This Row],[Order Date]])</f>
        <v>4</v>
      </c>
      <c r="F576" s="15"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2">
        <f>YEAR(SalesDataTable[[#This Row],[Order Date]])</f>
        <v>2026</v>
      </c>
      <c r="D577" s="15" t="str">
        <f>"Q"&amp;ROUNDUP(MONTH(SalesDataTable[[#This Row],[Order Date]])/3,0)</f>
        <v>Q2</v>
      </c>
      <c r="E577" s="12">
        <f>MONTH(SalesDataTable[[#This Row],[Order Date]])</f>
        <v>4</v>
      </c>
      <c r="F577" s="15"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2">
        <f>YEAR(SalesDataTable[[#This Row],[Order Date]])</f>
        <v>2026</v>
      </c>
      <c r="D578" s="15" t="str">
        <f>"Q"&amp;ROUNDUP(MONTH(SalesDataTable[[#This Row],[Order Date]])/3,0)</f>
        <v>Q2</v>
      </c>
      <c r="E578" s="12">
        <f>MONTH(SalesDataTable[[#This Row],[Order Date]])</f>
        <v>4</v>
      </c>
      <c r="F578" s="15"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2">
        <f>YEAR(SalesDataTable[[#This Row],[Order Date]])</f>
        <v>2026</v>
      </c>
      <c r="D579" s="15" t="str">
        <f>"Q"&amp;ROUNDUP(MONTH(SalesDataTable[[#This Row],[Order Date]])/3,0)</f>
        <v>Q2</v>
      </c>
      <c r="E579" s="12">
        <f>MONTH(SalesDataTable[[#This Row],[Order Date]])</f>
        <v>4</v>
      </c>
      <c r="F579" s="15"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2">
        <f>YEAR(SalesDataTable[[#This Row],[Order Date]])</f>
        <v>2026</v>
      </c>
      <c r="D580" s="15" t="str">
        <f>"Q"&amp;ROUNDUP(MONTH(SalesDataTable[[#This Row],[Order Date]])/3,0)</f>
        <v>Q2</v>
      </c>
      <c r="E580" s="12">
        <f>MONTH(SalesDataTable[[#This Row],[Order Date]])</f>
        <v>4</v>
      </c>
      <c r="F580" s="15"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2">
        <f>YEAR(SalesDataTable[[#This Row],[Order Date]])</f>
        <v>2026</v>
      </c>
      <c r="D581" s="15" t="str">
        <f>"Q"&amp;ROUNDUP(MONTH(SalesDataTable[[#This Row],[Order Date]])/3,0)</f>
        <v>Q2</v>
      </c>
      <c r="E581" s="12">
        <f>MONTH(SalesDataTable[[#This Row],[Order Date]])</f>
        <v>4</v>
      </c>
      <c r="F581" s="15"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2">
        <f>YEAR(SalesDataTable[[#This Row],[Order Date]])</f>
        <v>2026</v>
      </c>
      <c r="D582" s="15" t="str">
        <f>"Q"&amp;ROUNDUP(MONTH(SalesDataTable[[#This Row],[Order Date]])/3,0)</f>
        <v>Q2</v>
      </c>
      <c r="E582" s="12">
        <f>MONTH(SalesDataTable[[#This Row],[Order Date]])</f>
        <v>4</v>
      </c>
      <c r="F582" s="15"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2">
        <f>YEAR(SalesDataTable[[#This Row],[Order Date]])</f>
        <v>2026</v>
      </c>
      <c r="D583" s="15" t="str">
        <f>"Q"&amp;ROUNDUP(MONTH(SalesDataTable[[#This Row],[Order Date]])/3,0)</f>
        <v>Q2</v>
      </c>
      <c r="E583" s="12">
        <f>MONTH(SalesDataTable[[#This Row],[Order Date]])</f>
        <v>4</v>
      </c>
      <c r="F583" s="15"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2">
        <f>YEAR(SalesDataTable[[#This Row],[Order Date]])</f>
        <v>2026</v>
      </c>
      <c r="D584" s="15" t="str">
        <f>"Q"&amp;ROUNDUP(MONTH(SalesDataTable[[#This Row],[Order Date]])/3,0)</f>
        <v>Q2</v>
      </c>
      <c r="E584" s="12">
        <f>MONTH(SalesDataTable[[#This Row],[Order Date]])</f>
        <v>4</v>
      </c>
      <c r="F584" s="15"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2">
        <f>YEAR(SalesDataTable[[#This Row],[Order Date]])</f>
        <v>2026</v>
      </c>
      <c r="D585" s="15" t="str">
        <f>"Q"&amp;ROUNDUP(MONTH(SalesDataTable[[#This Row],[Order Date]])/3,0)</f>
        <v>Q2</v>
      </c>
      <c r="E585" s="12">
        <f>MONTH(SalesDataTable[[#This Row],[Order Date]])</f>
        <v>4</v>
      </c>
      <c r="F585" s="15"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2">
        <f>YEAR(SalesDataTable[[#This Row],[Order Date]])</f>
        <v>2026</v>
      </c>
      <c r="D586" s="15" t="str">
        <f>"Q"&amp;ROUNDUP(MONTH(SalesDataTable[[#This Row],[Order Date]])/3,0)</f>
        <v>Q2</v>
      </c>
      <c r="E586" s="12">
        <f>MONTH(SalesDataTable[[#This Row],[Order Date]])</f>
        <v>4</v>
      </c>
      <c r="F586" s="15"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2">
        <f>YEAR(SalesDataTable[[#This Row],[Order Date]])</f>
        <v>2026</v>
      </c>
      <c r="D587" s="15" t="str">
        <f>"Q"&amp;ROUNDUP(MONTH(SalesDataTable[[#This Row],[Order Date]])/3,0)</f>
        <v>Q2</v>
      </c>
      <c r="E587" s="12">
        <f>MONTH(SalesDataTable[[#This Row],[Order Date]])</f>
        <v>4</v>
      </c>
      <c r="F587" s="15"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2">
        <f>YEAR(SalesDataTable[[#This Row],[Order Date]])</f>
        <v>2026</v>
      </c>
      <c r="D588" s="15" t="str">
        <f>"Q"&amp;ROUNDUP(MONTH(SalesDataTable[[#This Row],[Order Date]])/3,0)</f>
        <v>Q2</v>
      </c>
      <c r="E588" s="12">
        <f>MONTH(SalesDataTable[[#This Row],[Order Date]])</f>
        <v>4</v>
      </c>
      <c r="F588" s="15"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2">
        <f>YEAR(SalesDataTable[[#This Row],[Order Date]])</f>
        <v>2026</v>
      </c>
      <c r="D589" s="15" t="str">
        <f>"Q"&amp;ROUNDUP(MONTH(SalesDataTable[[#This Row],[Order Date]])/3,0)</f>
        <v>Q2</v>
      </c>
      <c r="E589" s="12">
        <f>MONTH(SalesDataTable[[#This Row],[Order Date]])</f>
        <v>4</v>
      </c>
      <c r="F589" s="15"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2">
        <f>YEAR(SalesDataTable[[#This Row],[Order Date]])</f>
        <v>2026</v>
      </c>
      <c r="D590" s="15" t="str">
        <f>"Q"&amp;ROUNDUP(MONTH(SalesDataTable[[#This Row],[Order Date]])/3,0)</f>
        <v>Q2</v>
      </c>
      <c r="E590" s="12">
        <f>MONTH(SalesDataTable[[#This Row],[Order Date]])</f>
        <v>4</v>
      </c>
      <c r="F590" s="15"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2">
        <f>YEAR(SalesDataTable[[#This Row],[Order Date]])</f>
        <v>2026</v>
      </c>
      <c r="D591" s="15" t="str">
        <f>"Q"&amp;ROUNDUP(MONTH(SalesDataTable[[#This Row],[Order Date]])/3,0)</f>
        <v>Q2</v>
      </c>
      <c r="E591" s="12">
        <f>MONTH(SalesDataTable[[#This Row],[Order Date]])</f>
        <v>4</v>
      </c>
      <c r="F591" s="15"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2">
        <f>YEAR(SalesDataTable[[#This Row],[Order Date]])</f>
        <v>2026</v>
      </c>
      <c r="D592" s="15" t="str">
        <f>"Q"&amp;ROUNDUP(MONTH(SalesDataTable[[#This Row],[Order Date]])/3,0)</f>
        <v>Q2</v>
      </c>
      <c r="E592" s="12">
        <f>MONTH(SalesDataTable[[#This Row],[Order Date]])</f>
        <v>4</v>
      </c>
      <c r="F592" s="15"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2">
        <f>YEAR(SalesDataTable[[#This Row],[Order Date]])</f>
        <v>2026</v>
      </c>
      <c r="D593" s="15" t="str">
        <f>"Q"&amp;ROUNDUP(MONTH(SalesDataTable[[#This Row],[Order Date]])/3,0)</f>
        <v>Q2</v>
      </c>
      <c r="E593" s="12">
        <f>MONTH(SalesDataTable[[#This Row],[Order Date]])</f>
        <v>4</v>
      </c>
      <c r="F593" s="15"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2">
        <f>YEAR(SalesDataTable[[#This Row],[Order Date]])</f>
        <v>2026</v>
      </c>
      <c r="D594" s="15" t="str">
        <f>"Q"&amp;ROUNDUP(MONTH(SalesDataTable[[#This Row],[Order Date]])/3,0)</f>
        <v>Q2</v>
      </c>
      <c r="E594" s="12">
        <f>MONTH(SalesDataTable[[#This Row],[Order Date]])</f>
        <v>4</v>
      </c>
      <c r="F594" s="15"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2">
        <f>YEAR(SalesDataTable[[#This Row],[Order Date]])</f>
        <v>2026</v>
      </c>
      <c r="D595" s="15" t="str">
        <f>"Q"&amp;ROUNDUP(MONTH(SalesDataTable[[#This Row],[Order Date]])/3,0)</f>
        <v>Q2</v>
      </c>
      <c r="E595" s="12">
        <f>MONTH(SalesDataTable[[#This Row],[Order Date]])</f>
        <v>4</v>
      </c>
      <c r="F595" s="15"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2">
        <f>YEAR(SalesDataTable[[#This Row],[Order Date]])</f>
        <v>2026</v>
      </c>
      <c r="D596" s="15" t="str">
        <f>"Q"&amp;ROUNDUP(MONTH(SalesDataTable[[#This Row],[Order Date]])/3,0)</f>
        <v>Q2</v>
      </c>
      <c r="E596" s="12">
        <f>MONTH(SalesDataTable[[#This Row],[Order Date]])</f>
        <v>4</v>
      </c>
      <c r="F596" s="15"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2">
        <f>YEAR(SalesDataTable[[#This Row],[Order Date]])</f>
        <v>2026</v>
      </c>
      <c r="D597" s="15" t="str">
        <f>"Q"&amp;ROUNDUP(MONTH(SalesDataTable[[#This Row],[Order Date]])/3,0)</f>
        <v>Q2</v>
      </c>
      <c r="E597" s="12">
        <f>MONTH(SalesDataTable[[#This Row],[Order Date]])</f>
        <v>4</v>
      </c>
      <c r="F597" s="15"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2">
        <f>YEAR(SalesDataTable[[#This Row],[Order Date]])</f>
        <v>2026</v>
      </c>
      <c r="D598" s="15" t="str">
        <f>"Q"&amp;ROUNDUP(MONTH(SalesDataTable[[#This Row],[Order Date]])/3,0)</f>
        <v>Q2</v>
      </c>
      <c r="E598" s="12">
        <f>MONTH(SalesDataTable[[#This Row],[Order Date]])</f>
        <v>4</v>
      </c>
      <c r="F598" s="15"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2">
        <f>YEAR(SalesDataTable[[#This Row],[Order Date]])</f>
        <v>2026</v>
      </c>
      <c r="D599" s="15" t="str">
        <f>"Q"&amp;ROUNDUP(MONTH(SalesDataTable[[#This Row],[Order Date]])/3,0)</f>
        <v>Q2</v>
      </c>
      <c r="E599" s="12">
        <f>MONTH(SalesDataTable[[#This Row],[Order Date]])</f>
        <v>4</v>
      </c>
      <c r="F599" s="15"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2">
        <f>YEAR(SalesDataTable[[#This Row],[Order Date]])</f>
        <v>2026</v>
      </c>
      <c r="D600" s="15" t="str">
        <f>"Q"&amp;ROUNDUP(MONTH(SalesDataTable[[#This Row],[Order Date]])/3,0)</f>
        <v>Q2</v>
      </c>
      <c r="E600" s="12">
        <f>MONTH(SalesDataTable[[#This Row],[Order Date]])</f>
        <v>4</v>
      </c>
      <c r="F600" s="15"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2">
        <f>YEAR(SalesDataTable[[#This Row],[Order Date]])</f>
        <v>2026</v>
      </c>
      <c r="D601" s="15" t="str">
        <f>"Q"&amp;ROUNDUP(MONTH(SalesDataTable[[#This Row],[Order Date]])/3,0)</f>
        <v>Q2</v>
      </c>
      <c r="E601" s="12">
        <f>MONTH(SalesDataTable[[#This Row],[Order Date]])</f>
        <v>4</v>
      </c>
      <c r="F601" s="15"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2">
        <f>YEAR(SalesDataTable[[#This Row],[Order Date]])</f>
        <v>2026</v>
      </c>
      <c r="D602" s="15" t="str">
        <f>"Q"&amp;ROUNDUP(MONTH(SalesDataTable[[#This Row],[Order Date]])/3,0)</f>
        <v>Q2</v>
      </c>
      <c r="E602" s="12">
        <f>MONTH(SalesDataTable[[#This Row],[Order Date]])</f>
        <v>4</v>
      </c>
      <c r="F602" s="15"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2">
        <f>YEAR(SalesDataTable[[#This Row],[Order Date]])</f>
        <v>2026</v>
      </c>
      <c r="D603" s="15" t="str">
        <f>"Q"&amp;ROUNDUP(MONTH(SalesDataTable[[#This Row],[Order Date]])/3,0)</f>
        <v>Q2</v>
      </c>
      <c r="E603" s="12">
        <f>MONTH(SalesDataTable[[#This Row],[Order Date]])</f>
        <v>4</v>
      </c>
      <c r="F603" s="15"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2">
        <f>YEAR(SalesDataTable[[#This Row],[Order Date]])</f>
        <v>2026</v>
      </c>
      <c r="D604" s="15" t="str">
        <f>"Q"&amp;ROUNDUP(MONTH(SalesDataTable[[#This Row],[Order Date]])/3,0)</f>
        <v>Q2</v>
      </c>
      <c r="E604" s="12">
        <f>MONTH(SalesDataTable[[#This Row],[Order Date]])</f>
        <v>4</v>
      </c>
      <c r="F604" s="15"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2">
        <f>YEAR(SalesDataTable[[#This Row],[Order Date]])</f>
        <v>2026</v>
      </c>
      <c r="D605" s="15" t="str">
        <f>"Q"&amp;ROUNDUP(MONTH(SalesDataTable[[#This Row],[Order Date]])/3,0)</f>
        <v>Q2</v>
      </c>
      <c r="E605" s="12">
        <f>MONTH(SalesDataTable[[#This Row],[Order Date]])</f>
        <v>4</v>
      </c>
      <c r="F605" s="15"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2">
        <f>YEAR(SalesDataTable[[#This Row],[Order Date]])</f>
        <v>2026</v>
      </c>
      <c r="D606" s="15" t="str">
        <f>"Q"&amp;ROUNDUP(MONTH(SalesDataTable[[#This Row],[Order Date]])/3,0)</f>
        <v>Q2</v>
      </c>
      <c r="E606" s="12">
        <f>MONTH(SalesDataTable[[#This Row],[Order Date]])</f>
        <v>4</v>
      </c>
      <c r="F606" s="15"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2">
        <f>YEAR(SalesDataTable[[#This Row],[Order Date]])</f>
        <v>2026</v>
      </c>
      <c r="D607" s="15" t="str">
        <f>"Q"&amp;ROUNDUP(MONTH(SalesDataTable[[#This Row],[Order Date]])/3,0)</f>
        <v>Q2</v>
      </c>
      <c r="E607" s="12">
        <f>MONTH(SalesDataTable[[#This Row],[Order Date]])</f>
        <v>4</v>
      </c>
      <c r="F607" s="15"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2">
        <f>YEAR(SalesDataTable[[#This Row],[Order Date]])</f>
        <v>2026</v>
      </c>
      <c r="D608" s="15" t="str">
        <f>"Q"&amp;ROUNDUP(MONTH(SalesDataTable[[#This Row],[Order Date]])/3,0)</f>
        <v>Q2</v>
      </c>
      <c r="E608" s="12">
        <f>MONTH(SalesDataTable[[#This Row],[Order Date]])</f>
        <v>4</v>
      </c>
      <c r="F608" s="15"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2">
        <f>YEAR(SalesDataTable[[#This Row],[Order Date]])</f>
        <v>2026</v>
      </c>
      <c r="D609" s="15" t="str">
        <f>"Q"&amp;ROUNDUP(MONTH(SalesDataTable[[#This Row],[Order Date]])/3,0)</f>
        <v>Q2</v>
      </c>
      <c r="E609" s="12">
        <f>MONTH(SalesDataTable[[#This Row],[Order Date]])</f>
        <v>4</v>
      </c>
      <c r="F609" s="15"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2">
        <f>YEAR(SalesDataTable[[#This Row],[Order Date]])</f>
        <v>2026</v>
      </c>
      <c r="D610" s="15" t="str">
        <f>"Q"&amp;ROUNDUP(MONTH(SalesDataTable[[#This Row],[Order Date]])/3,0)</f>
        <v>Q2</v>
      </c>
      <c r="E610" s="12">
        <f>MONTH(SalesDataTable[[#This Row],[Order Date]])</f>
        <v>4</v>
      </c>
      <c r="F610" s="15"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2">
        <f>YEAR(SalesDataTable[[#This Row],[Order Date]])</f>
        <v>2026</v>
      </c>
      <c r="D611" s="15" t="str">
        <f>"Q"&amp;ROUNDUP(MONTH(SalesDataTable[[#This Row],[Order Date]])/3,0)</f>
        <v>Q2</v>
      </c>
      <c r="E611" s="12">
        <f>MONTH(SalesDataTable[[#This Row],[Order Date]])</f>
        <v>4</v>
      </c>
      <c r="F611" s="15"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2">
        <f>YEAR(SalesDataTable[[#This Row],[Order Date]])</f>
        <v>2026</v>
      </c>
      <c r="D612" s="15" t="str">
        <f>"Q"&amp;ROUNDUP(MONTH(SalesDataTable[[#This Row],[Order Date]])/3,0)</f>
        <v>Q2</v>
      </c>
      <c r="E612" s="12">
        <f>MONTH(SalesDataTable[[#This Row],[Order Date]])</f>
        <v>4</v>
      </c>
      <c r="F612" s="15"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2">
        <f>YEAR(SalesDataTable[[#This Row],[Order Date]])</f>
        <v>2026</v>
      </c>
      <c r="D613" s="15" t="str">
        <f>"Q"&amp;ROUNDUP(MONTH(SalesDataTable[[#This Row],[Order Date]])/3,0)</f>
        <v>Q2</v>
      </c>
      <c r="E613" s="12">
        <f>MONTH(SalesDataTable[[#This Row],[Order Date]])</f>
        <v>4</v>
      </c>
      <c r="F613" s="15"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2">
        <f>YEAR(SalesDataTable[[#This Row],[Order Date]])</f>
        <v>2026</v>
      </c>
      <c r="D614" s="15" t="str">
        <f>"Q"&amp;ROUNDUP(MONTH(SalesDataTable[[#This Row],[Order Date]])/3,0)</f>
        <v>Q2</v>
      </c>
      <c r="E614" s="12">
        <f>MONTH(SalesDataTable[[#This Row],[Order Date]])</f>
        <v>4</v>
      </c>
      <c r="F614" s="15"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2">
        <f>YEAR(SalesDataTable[[#This Row],[Order Date]])</f>
        <v>2026</v>
      </c>
      <c r="D615" s="15" t="str">
        <f>"Q"&amp;ROUNDUP(MONTH(SalesDataTable[[#This Row],[Order Date]])/3,0)</f>
        <v>Q2</v>
      </c>
      <c r="E615" s="12">
        <f>MONTH(SalesDataTable[[#This Row],[Order Date]])</f>
        <v>4</v>
      </c>
      <c r="F615" s="15"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2">
        <f>YEAR(SalesDataTable[[#This Row],[Order Date]])</f>
        <v>2026</v>
      </c>
      <c r="D616" s="15" t="str">
        <f>"Q"&amp;ROUNDUP(MONTH(SalesDataTable[[#This Row],[Order Date]])/3,0)</f>
        <v>Q2</v>
      </c>
      <c r="E616" s="12">
        <f>MONTH(SalesDataTable[[#This Row],[Order Date]])</f>
        <v>4</v>
      </c>
      <c r="F616" s="15"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2">
        <f>YEAR(SalesDataTable[[#This Row],[Order Date]])</f>
        <v>2026</v>
      </c>
      <c r="D617" s="15" t="str">
        <f>"Q"&amp;ROUNDUP(MONTH(SalesDataTable[[#This Row],[Order Date]])/3,0)</f>
        <v>Q2</v>
      </c>
      <c r="E617" s="12">
        <f>MONTH(SalesDataTable[[#This Row],[Order Date]])</f>
        <v>4</v>
      </c>
      <c r="F617" s="15"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2">
        <f>YEAR(SalesDataTable[[#This Row],[Order Date]])</f>
        <v>2026</v>
      </c>
      <c r="D618" s="15" t="str">
        <f>"Q"&amp;ROUNDUP(MONTH(SalesDataTable[[#This Row],[Order Date]])/3,0)</f>
        <v>Q2</v>
      </c>
      <c r="E618" s="12">
        <f>MONTH(SalesDataTable[[#This Row],[Order Date]])</f>
        <v>4</v>
      </c>
      <c r="F618" s="15"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2">
        <f>YEAR(SalesDataTable[[#This Row],[Order Date]])</f>
        <v>2026</v>
      </c>
      <c r="D619" s="15" t="str">
        <f>"Q"&amp;ROUNDUP(MONTH(SalesDataTable[[#This Row],[Order Date]])/3,0)</f>
        <v>Q2</v>
      </c>
      <c r="E619" s="12">
        <f>MONTH(SalesDataTable[[#This Row],[Order Date]])</f>
        <v>4</v>
      </c>
      <c r="F619" s="15"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2">
        <f>YEAR(SalesDataTable[[#This Row],[Order Date]])</f>
        <v>2026</v>
      </c>
      <c r="D620" s="15" t="str">
        <f>"Q"&amp;ROUNDUP(MONTH(SalesDataTable[[#This Row],[Order Date]])/3,0)</f>
        <v>Q2</v>
      </c>
      <c r="E620" s="12">
        <f>MONTH(SalesDataTable[[#This Row],[Order Date]])</f>
        <v>4</v>
      </c>
      <c r="F620" s="15"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2">
        <f>YEAR(SalesDataTable[[#This Row],[Order Date]])</f>
        <v>2026</v>
      </c>
      <c r="D621" s="15" t="str">
        <f>"Q"&amp;ROUNDUP(MONTH(SalesDataTable[[#This Row],[Order Date]])/3,0)</f>
        <v>Q2</v>
      </c>
      <c r="E621" s="12">
        <f>MONTH(SalesDataTable[[#This Row],[Order Date]])</f>
        <v>4</v>
      </c>
      <c r="F621" s="15"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2">
        <f>YEAR(SalesDataTable[[#This Row],[Order Date]])</f>
        <v>2026</v>
      </c>
      <c r="D622" s="15" t="str">
        <f>"Q"&amp;ROUNDUP(MONTH(SalesDataTable[[#This Row],[Order Date]])/3,0)</f>
        <v>Q2</v>
      </c>
      <c r="E622" s="12">
        <f>MONTH(SalesDataTable[[#This Row],[Order Date]])</f>
        <v>4</v>
      </c>
      <c r="F622" s="15"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2">
        <f>YEAR(SalesDataTable[[#This Row],[Order Date]])</f>
        <v>2026</v>
      </c>
      <c r="D623" s="15" t="str">
        <f>"Q"&amp;ROUNDUP(MONTH(SalesDataTable[[#This Row],[Order Date]])/3,0)</f>
        <v>Q2</v>
      </c>
      <c r="E623" s="12">
        <f>MONTH(SalesDataTable[[#This Row],[Order Date]])</f>
        <v>4</v>
      </c>
      <c r="F623" s="15"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2">
        <f>YEAR(SalesDataTable[[#This Row],[Order Date]])</f>
        <v>2026</v>
      </c>
      <c r="D624" s="15" t="str">
        <f>"Q"&amp;ROUNDUP(MONTH(SalesDataTable[[#This Row],[Order Date]])/3,0)</f>
        <v>Q2</v>
      </c>
      <c r="E624" s="12">
        <f>MONTH(SalesDataTable[[#This Row],[Order Date]])</f>
        <v>4</v>
      </c>
      <c r="F624" s="15"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2">
        <f>YEAR(SalesDataTable[[#This Row],[Order Date]])</f>
        <v>2026</v>
      </c>
      <c r="D625" s="15" t="str">
        <f>"Q"&amp;ROUNDUP(MONTH(SalesDataTable[[#This Row],[Order Date]])/3,0)</f>
        <v>Q2</v>
      </c>
      <c r="E625" s="12">
        <f>MONTH(SalesDataTable[[#This Row],[Order Date]])</f>
        <v>4</v>
      </c>
      <c r="F625" s="15"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2">
        <f>YEAR(SalesDataTable[[#This Row],[Order Date]])</f>
        <v>2026</v>
      </c>
      <c r="D626" s="15" t="str">
        <f>"Q"&amp;ROUNDUP(MONTH(SalesDataTable[[#This Row],[Order Date]])/3,0)</f>
        <v>Q2</v>
      </c>
      <c r="E626" s="12">
        <f>MONTH(SalesDataTable[[#This Row],[Order Date]])</f>
        <v>4</v>
      </c>
      <c r="F626" s="15"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2">
        <f>YEAR(SalesDataTable[[#This Row],[Order Date]])</f>
        <v>2026</v>
      </c>
      <c r="D627" s="15" t="str">
        <f>"Q"&amp;ROUNDUP(MONTH(SalesDataTable[[#This Row],[Order Date]])/3,0)</f>
        <v>Q2</v>
      </c>
      <c r="E627" s="12">
        <f>MONTH(SalesDataTable[[#This Row],[Order Date]])</f>
        <v>4</v>
      </c>
      <c r="F627" s="15"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2">
        <f>YEAR(SalesDataTable[[#This Row],[Order Date]])</f>
        <v>2026</v>
      </c>
      <c r="D628" s="15" t="str">
        <f>"Q"&amp;ROUNDUP(MONTH(SalesDataTable[[#This Row],[Order Date]])/3,0)</f>
        <v>Q2</v>
      </c>
      <c r="E628" s="12">
        <f>MONTH(SalesDataTable[[#This Row],[Order Date]])</f>
        <v>4</v>
      </c>
      <c r="F628" s="15"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2">
        <f>YEAR(SalesDataTable[[#This Row],[Order Date]])</f>
        <v>2026</v>
      </c>
      <c r="D629" s="15" t="str">
        <f>"Q"&amp;ROUNDUP(MONTH(SalesDataTable[[#This Row],[Order Date]])/3,0)</f>
        <v>Q2</v>
      </c>
      <c r="E629" s="12">
        <f>MONTH(SalesDataTable[[#This Row],[Order Date]])</f>
        <v>4</v>
      </c>
      <c r="F629" s="15"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2">
        <f>YEAR(SalesDataTable[[#This Row],[Order Date]])</f>
        <v>2026</v>
      </c>
      <c r="D630" s="15" t="str">
        <f>"Q"&amp;ROUNDUP(MONTH(SalesDataTable[[#This Row],[Order Date]])/3,0)</f>
        <v>Q2</v>
      </c>
      <c r="E630" s="12">
        <f>MONTH(SalesDataTable[[#This Row],[Order Date]])</f>
        <v>4</v>
      </c>
      <c r="F630" s="15"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2">
        <f>YEAR(SalesDataTable[[#This Row],[Order Date]])</f>
        <v>2026</v>
      </c>
      <c r="D631" s="15" t="str">
        <f>"Q"&amp;ROUNDUP(MONTH(SalesDataTable[[#This Row],[Order Date]])/3,0)</f>
        <v>Q2</v>
      </c>
      <c r="E631" s="12">
        <f>MONTH(SalesDataTable[[#This Row],[Order Date]])</f>
        <v>4</v>
      </c>
      <c r="F631" s="15"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2">
        <f>YEAR(SalesDataTable[[#This Row],[Order Date]])</f>
        <v>2026</v>
      </c>
      <c r="D632" s="15" t="str">
        <f>"Q"&amp;ROUNDUP(MONTH(SalesDataTable[[#This Row],[Order Date]])/3,0)</f>
        <v>Q2</v>
      </c>
      <c r="E632" s="12">
        <f>MONTH(SalesDataTable[[#This Row],[Order Date]])</f>
        <v>4</v>
      </c>
      <c r="F632" s="15"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2">
        <f>YEAR(SalesDataTable[[#This Row],[Order Date]])</f>
        <v>2026</v>
      </c>
      <c r="D633" s="15" t="str">
        <f>"Q"&amp;ROUNDUP(MONTH(SalesDataTable[[#This Row],[Order Date]])/3,0)</f>
        <v>Q2</v>
      </c>
      <c r="E633" s="12">
        <f>MONTH(SalesDataTable[[#This Row],[Order Date]])</f>
        <v>4</v>
      </c>
      <c r="F633" s="15"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2">
        <f>YEAR(SalesDataTable[[#This Row],[Order Date]])</f>
        <v>2026</v>
      </c>
      <c r="D634" s="15" t="str">
        <f>"Q"&amp;ROUNDUP(MONTH(SalesDataTable[[#This Row],[Order Date]])/3,0)</f>
        <v>Q2</v>
      </c>
      <c r="E634" s="12">
        <f>MONTH(SalesDataTable[[#This Row],[Order Date]])</f>
        <v>4</v>
      </c>
      <c r="F634" s="15"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2">
        <f>YEAR(SalesDataTable[[#This Row],[Order Date]])</f>
        <v>2026</v>
      </c>
      <c r="D635" s="15" t="str">
        <f>"Q"&amp;ROUNDUP(MONTH(SalesDataTable[[#This Row],[Order Date]])/3,0)</f>
        <v>Q2</v>
      </c>
      <c r="E635" s="12">
        <f>MONTH(SalesDataTable[[#This Row],[Order Date]])</f>
        <v>4</v>
      </c>
      <c r="F635" s="15"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2">
        <f>YEAR(SalesDataTable[[#This Row],[Order Date]])</f>
        <v>2026</v>
      </c>
      <c r="D636" s="15" t="str">
        <f>"Q"&amp;ROUNDUP(MONTH(SalesDataTable[[#This Row],[Order Date]])/3,0)</f>
        <v>Q2</v>
      </c>
      <c r="E636" s="12">
        <f>MONTH(SalesDataTable[[#This Row],[Order Date]])</f>
        <v>4</v>
      </c>
      <c r="F636" s="15"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2">
        <f>YEAR(SalesDataTable[[#This Row],[Order Date]])</f>
        <v>2026</v>
      </c>
      <c r="D637" s="15" t="str">
        <f>"Q"&amp;ROUNDUP(MONTH(SalesDataTable[[#This Row],[Order Date]])/3,0)</f>
        <v>Q2</v>
      </c>
      <c r="E637" s="12">
        <f>MONTH(SalesDataTable[[#This Row],[Order Date]])</f>
        <v>4</v>
      </c>
      <c r="F637" s="15"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2">
        <f>YEAR(SalesDataTable[[#This Row],[Order Date]])</f>
        <v>2026</v>
      </c>
      <c r="D638" s="15" t="str">
        <f>"Q"&amp;ROUNDUP(MONTH(SalesDataTable[[#This Row],[Order Date]])/3,0)</f>
        <v>Q2</v>
      </c>
      <c r="E638" s="12">
        <f>MONTH(SalesDataTable[[#This Row],[Order Date]])</f>
        <v>4</v>
      </c>
      <c r="F638" s="15"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2">
        <f>YEAR(SalesDataTable[[#This Row],[Order Date]])</f>
        <v>2026</v>
      </c>
      <c r="D639" s="15" t="str">
        <f>"Q"&amp;ROUNDUP(MONTH(SalesDataTable[[#This Row],[Order Date]])/3,0)</f>
        <v>Q2</v>
      </c>
      <c r="E639" s="12">
        <f>MONTH(SalesDataTable[[#This Row],[Order Date]])</f>
        <v>4</v>
      </c>
      <c r="F639" s="15"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2">
        <f>YEAR(SalesDataTable[[#This Row],[Order Date]])</f>
        <v>2026</v>
      </c>
      <c r="D640" s="15" t="str">
        <f>"Q"&amp;ROUNDUP(MONTH(SalesDataTable[[#This Row],[Order Date]])/3,0)</f>
        <v>Q2</v>
      </c>
      <c r="E640" s="12">
        <f>MONTH(SalesDataTable[[#This Row],[Order Date]])</f>
        <v>4</v>
      </c>
      <c r="F640" s="15"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2">
        <f>YEAR(SalesDataTable[[#This Row],[Order Date]])</f>
        <v>2026</v>
      </c>
      <c r="D641" s="15" t="str">
        <f>"Q"&amp;ROUNDUP(MONTH(SalesDataTable[[#This Row],[Order Date]])/3,0)</f>
        <v>Q2</v>
      </c>
      <c r="E641" s="12">
        <f>MONTH(SalesDataTable[[#This Row],[Order Date]])</f>
        <v>4</v>
      </c>
      <c r="F641" s="15"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2">
        <f>YEAR(SalesDataTable[[#This Row],[Order Date]])</f>
        <v>2026</v>
      </c>
      <c r="D642" s="15" t="str">
        <f>"Q"&amp;ROUNDUP(MONTH(SalesDataTable[[#This Row],[Order Date]])/3,0)</f>
        <v>Q2</v>
      </c>
      <c r="E642" s="12">
        <f>MONTH(SalesDataTable[[#This Row],[Order Date]])</f>
        <v>4</v>
      </c>
      <c r="F642" s="15"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2">
        <f>YEAR(SalesDataTable[[#This Row],[Order Date]])</f>
        <v>2026</v>
      </c>
      <c r="D643" s="15" t="str">
        <f>"Q"&amp;ROUNDUP(MONTH(SalesDataTable[[#This Row],[Order Date]])/3,0)</f>
        <v>Q2</v>
      </c>
      <c r="E643" s="12">
        <f>MONTH(SalesDataTable[[#This Row],[Order Date]])</f>
        <v>4</v>
      </c>
      <c r="F643" s="15"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2">
        <f>YEAR(SalesDataTable[[#This Row],[Order Date]])</f>
        <v>2026</v>
      </c>
      <c r="D644" s="15" t="str">
        <f>"Q"&amp;ROUNDUP(MONTH(SalesDataTable[[#This Row],[Order Date]])/3,0)</f>
        <v>Q2</v>
      </c>
      <c r="E644" s="12">
        <f>MONTH(SalesDataTable[[#This Row],[Order Date]])</f>
        <v>4</v>
      </c>
      <c r="F644" s="15"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2">
        <f>YEAR(SalesDataTable[[#This Row],[Order Date]])</f>
        <v>2026</v>
      </c>
      <c r="D645" s="15" t="str">
        <f>"Q"&amp;ROUNDUP(MONTH(SalesDataTable[[#This Row],[Order Date]])/3,0)</f>
        <v>Q2</v>
      </c>
      <c r="E645" s="12">
        <f>MONTH(SalesDataTable[[#This Row],[Order Date]])</f>
        <v>4</v>
      </c>
      <c r="F645" s="15"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2">
        <f>YEAR(SalesDataTable[[#This Row],[Order Date]])</f>
        <v>2026</v>
      </c>
      <c r="D646" s="15" t="str">
        <f>"Q"&amp;ROUNDUP(MONTH(SalesDataTable[[#This Row],[Order Date]])/3,0)</f>
        <v>Q2</v>
      </c>
      <c r="E646" s="12">
        <f>MONTH(SalesDataTable[[#This Row],[Order Date]])</f>
        <v>4</v>
      </c>
      <c r="F646" s="15"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2">
        <f>YEAR(SalesDataTable[[#This Row],[Order Date]])</f>
        <v>2026</v>
      </c>
      <c r="D647" s="15" t="str">
        <f>"Q"&amp;ROUNDUP(MONTH(SalesDataTable[[#This Row],[Order Date]])/3,0)</f>
        <v>Q2</v>
      </c>
      <c r="E647" s="12">
        <f>MONTH(SalesDataTable[[#This Row],[Order Date]])</f>
        <v>4</v>
      </c>
      <c r="F647" s="15"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2">
        <f>YEAR(SalesDataTable[[#This Row],[Order Date]])</f>
        <v>2026</v>
      </c>
      <c r="D648" s="15" t="str">
        <f>"Q"&amp;ROUNDUP(MONTH(SalesDataTable[[#This Row],[Order Date]])/3,0)</f>
        <v>Q2</v>
      </c>
      <c r="E648" s="12">
        <f>MONTH(SalesDataTable[[#This Row],[Order Date]])</f>
        <v>4</v>
      </c>
      <c r="F648" s="15"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2">
        <f>YEAR(SalesDataTable[[#This Row],[Order Date]])</f>
        <v>2026</v>
      </c>
      <c r="D649" s="15" t="str">
        <f>"Q"&amp;ROUNDUP(MONTH(SalesDataTable[[#This Row],[Order Date]])/3,0)</f>
        <v>Q2</v>
      </c>
      <c r="E649" s="12">
        <f>MONTH(SalesDataTable[[#This Row],[Order Date]])</f>
        <v>4</v>
      </c>
      <c r="F649" s="15"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2">
        <f>YEAR(SalesDataTable[[#This Row],[Order Date]])</f>
        <v>2026</v>
      </c>
      <c r="D650" s="15" t="str">
        <f>"Q"&amp;ROUNDUP(MONTH(SalesDataTable[[#This Row],[Order Date]])/3,0)</f>
        <v>Q2</v>
      </c>
      <c r="E650" s="12">
        <f>MONTH(SalesDataTable[[#This Row],[Order Date]])</f>
        <v>4</v>
      </c>
      <c r="F650" s="15"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2">
        <f>YEAR(SalesDataTable[[#This Row],[Order Date]])</f>
        <v>2026</v>
      </c>
      <c r="D651" s="15" t="str">
        <f>"Q"&amp;ROUNDUP(MONTH(SalesDataTable[[#This Row],[Order Date]])/3,0)</f>
        <v>Q2</v>
      </c>
      <c r="E651" s="12">
        <f>MONTH(SalesDataTable[[#This Row],[Order Date]])</f>
        <v>4</v>
      </c>
      <c r="F651" s="15"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2">
        <f>YEAR(SalesDataTable[[#This Row],[Order Date]])</f>
        <v>2026</v>
      </c>
      <c r="D652" s="15" t="str">
        <f>"Q"&amp;ROUNDUP(MONTH(SalesDataTable[[#This Row],[Order Date]])/3,0)</f>
        <v>Q2</v>
      </c>
      <c r="E652" s="12">
        <f>MONTH(SalesDataTable[[#This Row],[Order Date]])</f>
        <v>4</v>
      </c>
      <c r="F652" s="15"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2">
        <f>YEAR(SalesDataTable[[#This Row],[Order Date]])</f>
        <v>2026</v>
      </c>
      <c r="D653" s="15" t="str">
        <f>"Q"&amp;ROUNDUP(MONTH(SalesDataTable[[#This Row],[Order Date]])/3,0)</f>
        <v>Q2</v>
      </c>
      <c r="E653" s="12">
        <f>MONTH(SalesDataTable[[#This Row],[Order Date]])</f>
        <v>4</v>
      </c>
      <c r="F653" s="15"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2">
        <f>YEAR(SalesDataTable[[#This Row],[Order Date]])</f>
        <v>2026</v>
      </c>
      <c r="D654" s="15" t="str">
        <f>"Q"&amp;ROUNDUP(MONTH(SalesDataTable[[#This Row],[Order Date]])/3,0)</f>
        <v>Q2</v>
      </c>
      <c r="E654" s="12">
        <f>MONTH(SalesDataTable[[#This Row],[Order Date]])</f>
        <v>4</v>
      </c>
      <c r="F654" s="15"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2">
        <f>YEAR(SalesDataTable[[#This Row],[Order Date]])</f>
        <v>2026</v>
      </c>
      <c r="D655" s="15" t="str">
        <f>"Q"&amp;ROUNDUP(MONTH(SalesDataTable[[#This Row],[Order Date]])/3,0)</f>
        <v>Q2</v>
      </c>
      <c r="E655" s="12">
        <f>MONTH(SalesDataTable[[#This Row],[Order Date]])</f>
        <v>4</v>
      </c>
      <c r="F655" s="15"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2">
        <f>YEAR(SalesDataTable[[#This Row],[Order Date]])</f>
        <v>2026</v>
      </c>
      <c r="D656" s="15" t="str">
        <f>"Q"&amp;ROUNDUP(MONTH(SalesDataTable[[#This Row],[Order Date]])/3,0)</f>
        <v>Q2</v>
      </c>
      <c r="E656" s="12">
        <f>MONTH(SalesDataTable[[#This Row],[Order Date]])</f>
        <v>4</v>
      </c>
      <c r="F656" s="15"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2">
        <f>YEAR(SalesDataTable[[#This Row],[Order Date]])</f>
        <v>2026</v>
      </c>
      <c r="D657" s="15" t="str">
        <f>"Q"&amp;ROUNDUP(MONTH(SalesDataTable[[#This Row],[Order Date]])/3,0)</f>
        <v>Q2</v>
      </c>
      <c r="E657" s="12">
        <f>MONTH(SalesDataTable[[#This Row],[Order Date]])</f>
        <v>4</v>
      </c>
      <c r="F657" s="15"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2">
        <f>YEAR(SalesDataTable[[#This Row],[Order Date]])</f>
        <v>2026</v>
      </c>
      <c r="D658" s="15" t="str">
        <f>"Q"&amp;ROUNDUP(MONTH(SalesDataTable[[#This Row],[Order Date]])/3,0)</f>
        <v>Q2</v>
      </c>
      <c r="E658" s="12">
        <f>MONTH(SalesDataTable[[#This Row],[Order Date]])</f>
        <v>4</v>
      </c>
      <c r="F658" s="15"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2">
        <f>YEAR(SalesDataTable[[#This Row],[Order Date]])</f>
        <v>2026</v>
      </c>
      <c r="D659" s="15" t="str">
        <f>"Q"&amp;ROUNDUP(MONTH(SalesDataTable[[#This Row],[Order Date]])/3,0)</f>
        <v>Q2</v>
      </c>
      <c r="E659" s="12">
        <f>MONTH(SalesDataTable[[#This Row],[Order Date]])</f>
        <v>4</v>
      </c>
      <c r="F659" s="15"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2">
        <f>YEAR(SalesDataTable[[#This Row],[Order Date]])</f>
        <v>2026</v>
      </c>
      <c r="D660" s="15" t="str">
        <f>"Q"&amp;ROUNDUP(MONTH(SalesDataTable[[#This Row],[Order Date]])/3,0)</f>
        <v>Q2</v>
      </c>
      <c r="E660" s="12">
        <f>MONTH(SalesDataTable[[#This Row],[Order Date]])</f>
        <v>4</v>
      </c>
      <c r="F660" s="15"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2">
        <f>YEAR(SalesDataTable[[#This Row],[Order Date]])</f>
        <v>2026</v>
      </c>
      <c r="D661" s="15" t="str">
        <f>"Q"&amp;ROUNDUP(MONTH(SalesDataTable[[#This Row],[Order Date]])/3,0)</f>
        <v>Q2</v>
      </c>
      <c r="E661" s="12">
        <f>MONTH(SalesDataTable[[#This Row],[Order Date]])</f>
        <v>4</v>
      </c>
      <c r="F661" s="15"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2">
        <f>YEAR(SalesDataTable[[#This Row],[Order Date]])</f>
        <v>2026</v>
      </c>
      <c r="D662" s="15" t="str">
        <f>"Q"&amp;ROUNDUP(MONTH(SalesDataTable[[#This Row],[Order Date]])/3,0)</f>
        <v>Q2</v>
      </c>
      <c r="E662" s="12">
        <f>MONTH(SalesDataTable[[#This Row],[Order Date]])</f>
        <v>4</v>
      </c>
      <c r="F662" s="15"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2">
        <f>YEAR(SalesDataTable[[#This Row],[Order Date]])</f>
        <v>2026</v>
      </c>
      <c r="D663" s="15" t="str">
        <f>"Q"&amp;ROUNDUP(MONTH(SalesDataTable[[#This Row],[Order Date]])/3,0)</f>
        <v>Q2</v>
      </c>
      <c r="E663" s="12">
        <f>MONTH(SalesDataTable[[#This Row],[Order Date]])</f>
        <v>4</v>
      </c>
      <c r="F663" s="15"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2">
        <f>YEAR(SalesDataTable[[#This Row],[Order Date]])</f>
        <v>2026</v>
      </c>
      <c r="D664" s="15" t="str">
        <f>"Q"&amp;ROUNDUP(MONTH(SalesDataTable[[#This Row],[Order Date]])/3,0)</f>
        <v>Q2</v>
      </c>
      <c r="E664" s="12">
        <f>MONTH(SalesDataTable[[#This Row],[Order Date]])</f>
        <v>4</v>
      </c>
      <c r="F664" s="15"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2">
        <f>YEAR(SalesDataTable[[#This Row],[Order Date]])</f>
        <v>2026</v>
      </c>
      <c r="D665" s="15" t="str">
        <f>"Q"&amp;ROUNDUP(MONTH(SalesDataTable[[#This Row],[Order Date]])/3,0)</f>
        <v>Q2</v>
      </c>
      <c r="E665" s="12">
        <f>MONTH(SalesDataTable[[#This Row],[Order Date]])</f>
        <v>4</v>
      </c>
      <c r="F665" s="15"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2">
        <f>YEAR(SalesDataTable[[#This Row],[Order Date]])</f>
        <v>2026</v>
      </c>
      <c r="D666" s="15" t="str">
        <f>"Q"&amp;ROUNDUP(MONTH(SalesDataTable[[#This Row],[Order Date]])/3,0)</f>
        <v>Q2</v>
      </c>
      <c r="E666" s="12">
        <f>MONTH(SalesDataTable[[#This Row],[Order Date]])</f>
        <v>4</v>
      </c>
      <c r="F666" s="15"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2">
        <f>YEAR(SalesDataTable[[#This Row],[Order Date]])</f>
        <v>2026</v>
      </c>
      <c r="D667" s="15" t="str">
        <f>"Q"&amp;ROUNDUP(MONTH(SalesDataTable[[#This Row],[Order Date]])/3,0)</f>
        <v>Q2</v>
      </c>
      <c r="E667" s="12">
        <f>MONTH(SalesDataTable[[#This Row],[Order Date]])</f>
        <v>4</v>
      </c>
      <c r="F667" s="15"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2">
        <f>YEAR(SalesDataTable[[#This Row],[Order Date]])</f>
        <v>2026</v>
      </c>
      <c r="D668" s="15" t="str">
        <f>"Q"&amp;ROUNDUP(MONTH(SalesDataTable[[#This Row],[Order Date]])/3,0)</f>
        <v>Q2</v>
      </c>
      <c r="E668" s="12">
        <f>MONTH(SalesDataTable[[#This Row],[Order Date]])</f>
        <v>4</v>
      </c>
      <c r="F668" s="15"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2">
        <f>YEAR(SalesDataTable[[#This Row],[Order Date]])</f>
        <v>2026</v>
      </c>
      <c r="D669" s="15" t="str">
        <f>"Q"&amp;ROUNDUP(MONTH(SalesDataTable[[#This Row],[Order Date]])/3,0)</f>
        <v>Q2</v>
      </c>
      <c r="E669" s="12">
        <f>MONTH(SalesDataTable[[#This Row],[Order Date]])</f>
        <v>4</v>
      </c>
      <c r="F669" s="15"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2">
        <f>YEAR(SalesDataTable[[#This Row],[Order Date]])</f>
        <v>2026</v>
      </c>
      <c r="D670" s="15" t="str">
        <f>"Q"&amp;ROUNDUP(MONTH(SalesDataTable[[#This Row],[Order Date]])/3,0)</f>
        <v>Q2</v>
      </c>
      <c r="E670" s="12">
        <f>MONTH(SalesDataTable[[#This Row],[Order Date]])</f>
        <v>4</v>
      </c>
      <c r="F670" s="15"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2">
        <f>YEAR(SalesDataTable[[#This Row],[Order Date]])</f>
        <v>2026</v>
      </c>
      <c r="D671" s="15" t="str">
        <f>"Q"&amp;ROUNDUP(MONTH(SalesDataTable[[#This Row],[Order Date]])/3,0)</f>
        <v>Q2</v>
      </c>
      <c r="E671" s="12">
        <f>MONTH(SalesDataTable[[#This Row],[Order Date]])</f>
        <v>4</v>
      </c>
      <c r="F671" s="15"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2">
        <f>YEAR(SalesDataTable[[#This Row],[Order Date]])</f>
        <v>2026</v>
      </c>
      <c r="D672" s="15" t="str">
        <f>"Q"&amp;ROUNDUP(MONTH(SalesDataTable[[#This Row],[Order Date]])/3,0)</f>
        <v>Q2</v>
      </c>
      <c r="E672" s="12">
        <f>MONTH(SalesDataTable[[#This Row],[Order Date]])</f>
        <v>4</v>
      </c>
      <c r="F672" s="15"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2">
        <f>YEAR(SalesDataTable[[#This Row],[Order Date]])</f>
        <v>2026</v>
      </c>
      <c r="D673" s="15" t="str">
        <f>"Q"&amp;ROUNDUP(MONTH(SalesDataTable[[#This Row],[Order Date]])/3,0)</f>
        <v>Q2</v>
      </c>
      <c r="E673" s="12">
        <f>MONTH(SalesDataTable[[#This Row],[Order Date]])</f>
        <v>4</v>
      </c>
      <c r="F673" s="15"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2">
        <f>YEAR(SalesDataTable[[#This Row],[Order Date]])</f>
        <v>2026</v>
      </c>
      <c r="D674" s="15" t="str">
        <f>"Q"&amp;ROUNDUP(MONTH(SalesDataTable[[#This Row],[Order Date]])/3,0)</f>
        <v>Q2</v>
      </c>
      <c r="E674" s="12">
        <f>MONTH(SalesDataTable[[#This Row],[Order Date]])</f>
        <v>4</v>
      </c>
      <c r="F674" s="15"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2">
        <f>YEAR(SalesDataTable[[#This Row],[Order Date]])</f>
        <v>2026</v>
      </c>
      <c r="D675" s="15" t="str">
        <f>"Q"&amp;ROUNDUP(MONTH(SalesDataTable[[#This Row],[Order Date]])/3,0)</f>
        <v>Q2</v>
      </c>
      <c r="E675" s="12">
        <f>MONTH(SalesDataTable[[#This Row],[Order Date]])</f>
        <v>4</v>
      </c>
      <c r="F675" s="15"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2">
        <f>YEAR(SalesDataTable[[#This Row],[Order Date]])</f>
        <v>2026</v>
      </c>
      <c r="D676" s="15" t="str">
        <f>"Q"&amp;ROUNDUP(MONTH(SalesDataTable[[#This Row],[Order Date]])/3,0)</f>
        <v>Q2</v>
      </c>
      <c r="E676" s="12">
        <f>MONTH(SalesDataTable[[#This Row],[Order Date]])</f>
        <v>4</v>
      </c>
      <c r="F676" s="15"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2">
        <f>YEAR(SalesDataTable[[#This Row],[Order Date]])</f>
        <v>2026</v>
      </c>
      <c r="D677" s="15" t="str">
        <f>"Q"&amp;ROUNDUP(MONTH(SalesDataTable[[#This Row],[Order Date]])/3,0)</f>
        <v>Q2</v>
      </c>
      <c r="E677" s="12">
        <f>MONTH(SalesDataTable[[#This Row],[Order Date]])</f>
        <v>4</v>
      </c>
      <c r="F677" s="15"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2">
        <f>YEAR(SalesDataTable[[#This Row],[Order Date]])</f>
        <v>2026</v>
      </c>
      <c r="D678" s="15" t="str">
        <f>"Q"&amp;ROUNDUP(MONTH(SalesDataTable[[#This Row],[Order Date]])/3,0)</f>
        <v>Q2</v>
      </c>
      <c r="E678" s="12">
        <f>MONTH(SalesDataTable[[#This Row],[Order Date]])</f>
        <v>4</v>
      </c>
      <c r="F678" s="15"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2">
        <f>YEAR(SalesDataTable[[#This Row],[Order Date]])</f>
        <v>2026</v>
      </c>
      <c r="D679" s="15" t="str">
        <f>"Q"&amp;ROUNDUP(MONTH(SalesDataTable[[#This Row],[Order Date]])/3,0)</f>
        <v>Q2</v>
      </c>
      <c r="E679" s="12">
        <f>MONTH(SalesDataTable[[#This Row],[Order Date]])</f>
        <v>4</v>
      </c>
      <c r="F679" s="15"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2">
        <f>YEAR(SalesDataTable[[#This Row],[Order Date]])</f>
        <v>2026</v>
      </c>
      <c r="D680" s="15" t="str">
        <f>"Q"&amp;ROUNDUP(MONTH(SalesDataTable[[#This Row],[Order Date]])/3,0)</f>
        <v>Q2</v>
      </c>
      <c r="E680" s="12">
        <f>MONTH(SalesDataTable[[#This Row],[Order Date]])</f>
        <v>4</v>
      </c>
      <c r="F680" s="15"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2">
        <f>YEAR(SalesDataTable[[#This Row],[Order Date]])</f>
        <v>2026</v>
      </c>
      <c r="D681" s="15" t="str">
        <f>"Q"&amp;ROUNDUP(MONTH(SalesDataTable[[#This Row],[Order Date]])/3,0)</f>
        <v>Q2</v>
      </c>
      <c r="E681" s="12">
        <f>MONTH(SalesDataTable[[#This Row],[Order Date]])</f>
        <v>4</v>
      </c>
      <c r="F681" s="15"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2">
        <f>YEAR(SalesDataTable[[#This Row],[Order Date]])</f>
        <v>2026</v>
      </c>
      <c r="D682" s="15" t="str">
        <f>"Q"&amp;ROUNDUP(MONTH(SalesDataTable[[#This Row],[Order Date]])/3,0)</f>
        <v>Q2</v>
      </c>
      <c r="E682" s="12">
        <f>MONTH(SalesDataTable[[#This Row],[Order Date]])</f>
        <v>4</v>
      </c>
      <c r="F682" s="15"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2">
        <f>YEAR(SalesDataTable[[#This Row],[Order Date]])</f>
        <v>2026</v>
      </c>
      <c r="D683" s="15" t="str">
        <f>"Q"&amp;ROUNDUP(MONTH(SalesDataTable[[#This Row],[Order Date]])/3,0)</f>
        <v>Q2</v>
      </c>
      <c r="E683" s="12">
        <f>MONTH(SalesDataTable[[#This Row],[Order Date]])</f>
        <v>4</v>
      </c>
      <c r="F683" s="15"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2">
        <f>YEAR(SalesDataTable[[#This Row],[Order Date]])</f>
        <v>2026</v>
      </c>
      <c r="D684" s="15" t="str">
        <f>"Q"&amp;ROUNDUP(MONTH(SalesDataTable[[#This Row],[Order Date]])/3,0)</f>
        <v>Q2</v>
      </c>
      <c r="E684" s="12">
        <f>MONTH(SalesDataTable[[#This Row],[Order Date]])</f>
        <v>4</v>
      </c>
      <c r="F684" s="15"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2">
        <f>YEAR(SalesDataTable[[#This Row],[Order Date]])</f>
        <v>2026</v>
      </c>
      <c r="D685" s="15" t="str">
        <f>"Q"&amp;ROUNDUP(MONTH(SalesDataTable[[#This Row],[Order Date]])/3,0)</f>
        <v>Q2</v>
      </c>
      <c r="E685" s="12">
        <f>MONTH(SalesDataTable[[#This Row],[Order Date]])</f>
        <v>4</v>
      </c>
      <c r="F685" s="15"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2">
        <f>YEAR(SalesDataTable[[#This Row],[Order Date]])</f>
        <v>2026</v>
      </c>
      <c r="D686" s="15" t="str">
        <f>"Q"&amp;ROUNDUP(MONTH(SalesDataTable[[#This Row],[Order Date]])/3,0)</f>
        <v>Q2</v>
      </c>
      <c r="E686" s="12">
        <f>MONTH(SalesDataTable[[#This Row],[Order Date]])</f>
        <v>4</v>
      </c>
      <c r="F686" s="15"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2">
        <f>YEAR(SalesDataTable[[#This Row],[Order Date]])</f>
        <v>2026</v>
      </c>
      <c r="D687" s="15" t="str">
        <f>"Q"&amp;ROUNDUP(MONTH(SalesDataTable[[#This Row],[Order Date]])/3,0)</f>
        <v>Q2</v>
      </c>
      <c r="E687" s="12">
        <f>MONTH(SalesDataTable[[#This Row],[Order Date]])</f>
        <v>4</v>
      </c>
      <c r="F687" s="15"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2">
        <f>YEAR(SalesDataTable[[#This Row],[Order Date]])</f>
        <v>2026</v>
      </c>
      <c r="D688" s="15" t="str">
        <f>"Q"&amp;ROUNDUP(MONTH(SalesDataTable[[#This Row],[Order Date]])/3,0)</f>
        <v>Q2</v>
      </c>
      <c r="E688" s="12">
        <f>MONTH(SalesDataTable[[#This Row],[Order Date]])</f>
        <v>4</v>
      </c>
      <c r="F688" s="15"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2">
        <f>YEAR(SalesDataTable[[#This Row],[Order Date]])</f>
        <v>2026</v>
      </c>
      <c r="D689" s="15" t="str">
        <f>"Q"&amp;ROUNDUP(MONTH(SalesDataTable[[#This Row],[Order Date]])/3,0)</f>
        <v>Q2</v>
      </c>
      <c r="E689" s="12">
        <f>MONTH(SalesDataTable[[#This Row],[Order Date]])</f>
        <v>4</v>
      </c>
      <c r="F689" s="15"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2">
        <f>YEAR(SalesDataTable[[#This Row],[Order Date]])</f>
        <v>2026</v>
      </c>
      <c r="D690" s="15" t="str">
        <f>"Q"&amp;ROUNDUP(MONTH(SalesDataTable[[#This Row],[Order Date]])/3,0)</f>
        <v>Q2</v>
      </c>
      <c r="E690" s="12">
        <f>MONTH(SalesDataTable[[#This Row],[Order Date]])</f>
        <v>4</v>
      </c>
      <c r="F690" s="15"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2">
        <f>YEAR(SalesDataTable[[#This Row],[Order Date]])</f>
        <v>2026</v>
      </c>
      <c r="D691" s="15" t="str">
        <f>"Q"&amp;ROUNDUP(MONTH(SalesDataTable[[#This Row],[Order Date]])/3,0)</f>
        <v>Q2</v>
      </c>
      <c r="E691" s="12">
        <f>MONTH(SalesDataTable[[#This Row],[Order Date]])</f>
        <v>4</v>
      </c>
      <c r="F691" s="15"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2">
        <f>YEAR(SalesDataTable[[#This Row],[Order Date]])</f>
        <v>2026</v>
      </c>
      <c r="D692" s="15" t="str">
        <f>"Q"&amp;ROUNDUP(MONTH(SalesDataTable[[#This Row],[Order Date]])/3,0)</f>
        <v>Q2</v>
      </c>
      <c r="E692" s="12">
        <f>MONTH(SalesDataTable[[#This Row],[Order Date]])</f>
        <v>4</v>
      </c>
      <c r="F692" s="15"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2">
        <f>YEAR(SalesDataTable[[#This Row],[Order Date]])</f>
        <v>2026</v>
      </c>
      <c r="D693" s="15" t="str">
        <f>"Q"&amp;ROUNDUP(MONTH(SalesDataTable[[#This Row],[Order Date]])/3,0)</f>
        <v>Q2</v>
      </c>
      <c r="E693" s="12">
        <f>MONTH(SalesDataTable[[#This Row],[Order Date]])</f>
        <v>4</v>
      </c>
      <c r="F693" s="15"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2">
        <f>YEAR(SalesDataTable[[#This Row],[Order Date]])</f>
        <v>2026</v>
      </c>
      <c r="D694" s="15" t="str">
        <f>"Q"&amp;ROUNDUP(MONTH(SalesDataTable[[#This Row],[Order Date]])/3,0)</f>
        <v>Q2</v>
      </c>
      <c r="E694" s="12">
        <f>MONTH(SalesDataTable[[#This Row],[Order Date]])</f>
        <v>4</v>
      </c>
      <c r="F694" s="15"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2">
        <f>YEAR(SalesDataTable[[#This Row],[Order Date]])</f>
        <v>2026</v>
      </c>
      <c r="D695" s="15" t="str">
        <f>"Q"&amp;ROUNDUP(MONTH(SalesDataTable[[#This Row],[Order Date]])/3,0)</f>
        <v>Q2</v>
      </c>
      <c r="E695" s="12">
        <f>MONTH(SalesDataTable[[#This Row],[Order Date]])</f>
        <v>4</v>
      </c>
      <c r="F695" s="15"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2">
        <f>YEAR(SalesDataTable[[#This Row],[Order Date]])</f>
        <v>2026</v>
      </c>
      <c r="D696" s="15" t="str">
        <f>"Q"&amp;ROUNDUP(MONTH(SalesDataTable[[#This Row],[Order Date]])/3,0)</f>
        <v>Q2</v>
      </c>
      <c r="E696" s="12">
        <f>MONTH(SalesDataTable[[#This Row],[Order Date]])</f>
        <v>4</v>
      </c>
      <c r="F696" s="15"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2">
        <f>YEAR(SalesDataTable[[#This Row],[Order Date]])</f>
        <v>2026</v>
      </c>
      <c r="D697" s="15" t="str">
        <f>"Q"&amp;ROUNDUP(MONTH(SalesDataTable[[#This Row],[Order Date]])/3,0)</f>
        <v>Q2</v>
      </c>
      <c r="E697" s="12">
        <f>MONTH(SalesDataTable[[#This Row],[Order Date]])</f>
        <v>4</v>
      </c>
      <c r="F697" s="15"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2">
        <f>YEAR(SalesDataTable[[#This Row],[Order Date]])</f>
        <v>2026</v>
      </c>
      <c r="D698" s="15" t="str">
        <f>"Q"&amp;ROUNDUP(MONTH(SalesDataTable[[#This Row],[Order Date]])/3,0)</f>
        <v>Q2</v>
      </c>
      <c r="E698" s="12">
        <f>MONTH(SalesDataTable[[#This Row],[Order Date]])</f>
        <v>4</v>
      </c>
      <c r="F698" s="15"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2">
        <f>YEAR(SalesDataTable[[#This Row],[Order Date]])</f>
        <v>2026</v>
      </c>
      <c r="D699" s="15" t="str">
        <f>"Q"&amp;ROUNDUP(MONTH(SalesDataTable[[#This Row],[Order Date]])/3,0)</f>
        <v>Q2</v>
      </c>
      <c r="E699" s="12">
        <f>MONTH(SalesDataTable[[#This Row],[Order Date]])</f>
        <v>4</v>
      </c>
      <c r="F699" s="15"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2">
        <f>YEAR(SalesDataTable[[#This Row],[Order Date]])</f>
        <v>2026</v>
      </c>
      <c r="D700" s="15" t="str">
        <f>"Q"&amp;ROUNDUP(MONTH(SalesDataTable[[#This Row],[Order Date]])/3,0)</f>
        <v>Q2</v>
      </c>
      <c r="E700" s="12">
        <f>MONTH(SalesDataTable[[#This Row],[Order Date]])</f>
        <v>4</v>
      </c>
      <c r="F700" s="15"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2">
        <f>YEAR(SalesDataTable[[#This Row],[Order Date]])</f>
        <v>2026</v>
      </c>
      <c r="D701" s="15" t="str">
        <f>"Q"&amp;ROUNDUP(MONTH(SalesDataTable[[#This Row],[Order Date]])/3,0)</f>
        <v>Q2</v>
      </c>
      <c r="E701" s="12">
        <f>MONTH(SalesDataTable[[#This Row],[Order Date]])</f>
        <v>4</v>
      </c>
      <c r="F701" s="15"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2">
        <f>YEAR(SalesDataTable[[#This Row],[Order Date]])</f>
        <v>2026</v>
      </c>
      <c r="D702" s="15" t="str">
        <f>"Q"&amp;ROUNDUP(MONTH(SalesDataTable[[#This Row],[Order Date]])/3,0)</f>
        <v>Q2</v>
      </c>
      <c r="E702" s="12">
        <f>MONTH(SalesDataTable[[#This Row],[Order Date]])</f>
        <v>4</v>
      </c>
      <c r="F702" s="15"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2">
        <f>YEAR(SalesDataTable[[#This Row],[Order Date]])</f>
        <v>2026</v>
      </c>
      <c r="D703" s="15" t="str">
        <f>"Q"&amp;ROUNDUP(MONTH(SalesDataTable[[#This Row],[Order Date]])/3,0)</f>
        <v>Q2</v>
      </c>
      <c r="E703" s="12">
        <f>MONTH(SalesDataTable[[#This Row],[Order Date]])</f>
        <v>4</v>
      </c>
      <c r="F703" s="15"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2">
        <f>YEAR(SalesDataTable[[#This Row],[Order Date]])</f>
        <v>2026</v>
      </c>
      <c r="D704" s="15" t="str">
        <f>"Q"&amp;ROUNDUP(MONTH(SalesDataTable[[#This Row],[Order Date]])/3,0)</f>
        <v>Q2</v>
      </c>
      <c r="E704" s="12">
        <f>MONTH(SalesDataTable[[#This Row],[Order Date]])</f>
        <v>4</v>
      </c>
      <c r="F704" s="15"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2">
        <f>YEAR(SalesDataTable[[#This Row],[Order Date]])</f>
        <v>2026</v>
      </c>
      <c r="D705" s="15" t="str">
        <f>"Q"&amp;ROUNDUP(MONTH(SalesDataTable[[#This Row],[Order Date]])/3,0)</f>
        <v>Q2</v>
      </c>
      <c r="E705" s="12">
        <f>MONTH(SalesDataTable[[#This Row],[Order Date]])</f>
        <v>4</v>
      </c>
      <c r="F705" s="15"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2">
        <f>YEAR(SalesDataTable[[#This Row],[Order Date]])</f>
        <v>2026</v>
      </c>
      <c r="D706" s="15" t="str">
        <f>"Q"&amp;ROUNDUP(MONTH(SalesDataTable[[#This Row],[Order Date]])/3,0)</f>
        <v>Q2</v>
      </c>
      <c r="E706" s="12">
        <f>MONTH(SalesDataTable[[#This Row],[Order Date]])</f>
        <v>4</v>
      </c>
      <c r="F706" s="15"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2">
        <f>YEAR(SalesDataTable[[#This Row],[Order Date]])</f>
        <v>2026</v>
      </c>
      <c r="D707" s="15" t="str">
        <f>"Q"&amp;ROUNDUP(MONTH(SalesDataTable[[#This Row],[Order Date]])/3,0)</f>
        <v>Q2</v>
      </c>
      <c r="E707" s="12">
        <f>MONTH(SalesDataTable[[#This Row],[Order Date]])</f>
        <v>4</v>
      </c>
      <c r="F707" s="15"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2">
        <f>YEAR(SalesDataTable[[#This Row],[Order Date]])</f>
        <v>2026</v>
      </c>
      <c r="D708" s="15" t="str">
        <f>"Q"&amp;ROUNDUP(MONTH(SalesDataTable[[#This Row],[Order Date]])/3,0)</f>
        <v>Q2</v>
      </c>
      <c r="E708" s="12">
        <f>MONTH(SalesDataTable[[#This Row],[Order Date]])</f>
        <v>4</v>
      </c>
      <c r="F708" s="15"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2">
        <f>YEAR(SalesDataTable[[#This Row],[Order Date]])</f>
        <v>2026</v>
      </c>
      <c r="D709" s="15" t="str">
        <f>"Q"&amp;ROUNDUP(MONTH(SalesDataTable[[#This Row],[Order Date]])/3,0)</f>
        <v>Q2</v>
      </c>
      <c r="E709" s="12">
        <f>MONTH(SalesDataTable[[#This Row],[Order Date]])</f>
        <v>4</v>
      </c>
      <c r="F709" s="15"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2">
        <f>YEAR(SalesDataTable[[#This Row],[Order Date]])</f>
        <v>2026</v>
      </c>
      <c r="D710" s="15" t="str">
        <f>"Q"&amp;ROUNDUP(MONTH(SalesDataTable[[#This Row],[Order Date]])/3,0)</f>
        <v>Q2</v>
      </c>
      <c r="E710" s="12">
        <f>MONTH(SalesDataTable[[#This Row],[Order Date]])</f>
        <v>5</v>
      </c>
      <c r="F710" s="15"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2">
        <f>YEAR(SalesDataTable[[#This Row],[Order Date]])</f>
        <v>2026</v>
      </c>
      <c r="D711" s="15" t="str">
        <f>"Q"&amp;ROUNDUP(MONTH(SalesDataTable[[#This Row],[Order Date]])/3,0)</f>
        <v>Q2</v>
      </c>
      <c r="E711" s="12">
        <f>MONTH(SalesDataTable[[#This Row],[Order Date]])</f>
        <v>5</v>
      </c>
      <c r="F711" s="15"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2">
        <f>YEAR(SalesDataTable[[#This Row],[Order Date]])</f>
        <v>2026</v>
      </c>
      <c r="D712" s="15" t="str">
        <f>"Q"&amp;ROUNDUP(MONTH(SalesDataTable[[#This Row],[Order Date]])/3,0)</f>
        <v>Q2</v>
      </c>
      <c r="E712" s="12">
        <f>MONTH(SalesDataTable[[#This Row],[Order Date]])</f>
        <v>5</v>
      </c>
      <c r="F712" s="15"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2">
        <f>YEAR(SalesDataTable[[#This Row],[Order Date]])</f>
        <v>2026</v>
      </c>
      <c r="D713" s="15" t="str">
        <f>"Q"&amp;ROUNDUP(MONTH(SalesDataTable[[#This Row],[Order Date]])/3,0)</f>
        <v>Q2</v>
      </c>
      <c r="E713" s="12">
        <f>MONTH(SalesDataTable[[#This Row],[Order Date]])</f>
        <v>5</v>
      </c>
      <c r="F713" s="15"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2">
        <f>YEAR(SalesDataTable[[#This Row],[Order Date]])</f>
        <v>2026</v>
      </c>
      <c r="D714" s="15" t="str">
        <f>"Q"&amp;ROUNDUP(MONTH(SalesDataTable[[#This Row],[Order Date]])/3,0)</f>
        <v>Q2</v>
      </c>
      <c r="E714" s="12">
        <f>MONTH(SalesDataTable[[#This Row],[Order Date]])</f>
        <v>5</v>
      </c>
      <c r="F714" s="15"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2">
        <f>YEAR(SalesDataTable[[#This Row],[Order Date]])</f>
        <v>2026</v>
      </c>
      <c r="D715" s="15" t="str">
        <f>"Q"&amp;ROUNDUP(MONTH(SalesDataTable[[#This Row],[Order Date]])/3,0)</f>
        <v>Q2</v>
      </c>
      <c r="E715" s="12">
        <f>MONTH(SalesDataTable[[#This Row],[Order Date]])</f>
        <v>5</v>
      </c>
      <c r="F715" s="15"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2">
        <f>YEAR(SalesDataTable[[#This Row],[Order Date]])</f>
        <v>2026</v>
      </c>
      <c r="D716" s="15" t="str">
        <f>"Q"&amp;ROUNDUP(MONTH(SalesDataTable[[#This Row],[Order Date]])/3,0)</f>
        <v>Q2</v>
      </c>
      <c r="E716" s="12">
        <f>MONTH(SalesDataTable[[#This Row],[Order Date]])</f>
        <v>5</v>
      </c>
      <c r="F716" s="15"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2">
        <f>YEAR(SalesDataTable[[#This Row],[Order Date]])</f>
        <v>2026</v>
      </c>
      <c r="D717" s="15" t="str">
        <f>"Q"&amp;ROUNDUP(MONTH(SalesDataTable[[#This Row],[Order Date]])/3,0)</f>
        <v>Q2</v>
      </c>
      <c r="E717" s="12">
        <f>MONTH(SalesDataTable[[#This Row],[Order Date]])</f>
        <v>5</v>
      </c>
      <c r="F717" s="15"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2">
        <f>YEAR(SalesDataTable[[#This Row],[Order Date]])</f>
        <v>2026</v>
      </c>
      <c r="D718" s="15" t="str">
        <f>"Q"&amp;ROUNDUP(MONTH(SalesDataTable[[#This Row],[Order Date]])/3,0)</f>
        <v>Q2</v>
      </c>
      <c r="E718" s="12">
        <f>MONTH(SalesDataTable[[#This Row],[Order Date]])</f>
        <v>5</v>
      </c>
      <c r="F718" s="15"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2">
        <f>YEAR(SalesDataTable[[#This Row],[Order Date]])</f>
        <v>2026</v>
      </c>
      <c r="D719" s="15" t="str">
        <f>"Q"&amp;ROUNDUP(MONTH(SalesDataTable[[#This Row],[Order Date]])/3,0)</f>
        <v>Q2</v>
      </c>
      <c r="E719" s="12">
        <f>MONTH(SalesDataTable[[#This Row],[Order Date]])</f>
        <v>5</v>
      </c>
      <c r="F719" s="15"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2">
        <f>YEAR(SalesDataTable[[#This Row],[Order Date]])</f>
        <v>2026</v>
      </c>
      <c r="D720" s="15" t="str">
        <f>"Q"&amp;ROUNDUP(MONTH(SalesDataTable[[#This Row],[Order Date]])/3,0)</f>
        <v>Q2</v>
      </c>
      <c r="E720" s="12">
        <f>MONTH(SalesDataTable[[#This Row],[Order Date]])</f>
        <v>5</v>
      </c>
      <c r="F720" s="15"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2">
        <f>YEAR(SalesDataTable[[#This Row],[Order Date]])</f>
        <v>2026</v>
      </c>
      <c r="D721" s="15" t="str">
        <f>"Q"&amp;ROUNDUP(MONTH(SalesDataTable[[#This Row],[Order Date]])/3,0)</f>
        <v>Q2</v>
      </c>
      <c r="E721" s="12">
        <f>MONTH(SalesDataTable[[#This Row],[Order Date]])</f>
        <v>5</v>
      </c>
      <c r="F721" s="15"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2">
        <f>YEAR(SalesDataTable[[#This Row],[Order Date]])</f>
        <v>2026</v>
      </c>
      <c r="D722" s="15" t="str">
        <f>"Q"&amp;ROUNDUP(MONTH(SalesDataTable[[#This Row],[Order Date]])/3,0)</f>
        <v>Q2</v>
      </c>
      <c r="E722" s="12">
        <f>MONTH(SalesDataTable[[#This Row],[Order Date]])</f>
        <v>5</v>
      </c>
      <c r="F722" s="15"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2">
        <f>YEAR(SalesDataTable[[#This Row],[Order Date]])</f>
        <v>2026</v>
      </c>
      <c r="D723" s="15" t="str">
        <f>"Q"&amp;ROUNDUP(MONTH(SalesDataTable[[#This Row],[Order Date]])/3,0)</f>
        <v>Q2</v>
      </c>
      <c r="E723" s="12">
        <f>MONTH(SalesDataTable[[#This Row],[Order Date]])</f>
        <v>5</v>
      </c>
      <c r="F723" s="15"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2">
        <f>YEAR(SalesDataTable[[#This Row],[Order Date]])</f>
        <v>2026</v>
      </c>
      <c r="D724" s="15" t="str">
        <f>"Q"&amp;ROUNDUP(MONTH(SalesDataTable[[#This Row],[Order Date]])/3,0)</f>
        <v>Q2</v>
      </c>
      <c r="E724" s="12">
        <f>MONTH(SalesDataTable[[#This Row],[Order Date]])</f>
        <v>5</v>
      </c>
      <c r="F724" s="15"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2">
        <f>YEAR(SalesDataTable[[#This Row],[Order Date]])</f>
        <v>2026</v>
      </c>
      <c r="D725" s="15" t="str">
        <f>"Q"&amp;ROUNDUP(MONTH(SalesDataTable[[#This Row],[Order Date]])/3,0)</f>
        <v>Q2</v>
      </c>
      <c r="E725" s="12">
        <f>MONTH(SalesDataTable[[#This Row],[Order Date]])</f>
        <v>5</v>
      </c>
      <c r="F725" s="15"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2">
        <f>YEAR(SalesDataTable[[#This Row],[Order Date]])</f>
        <v>2026</v>
      </c>
      <c r="D726" s="15" t="str">
        <f>"Q"&amp;ROUNDUP(MONTH(SalesDataTable[[#This Row],[Order Date]])/3,0)</f>
        <v>Q2</v>
      </c>
      <c r="E726" s="12">
        <f>MONTH(SalesDataTable[[#This Row],[Order Date]])</f>
        <v>5</v>
      </c>
      <c r="F726" s="15"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2">
        <f>YEAR(SalesDataTable[[#This Row],[Order Date]])</f>
        <v>2026</v>
      </c>
      <c r="D727" s="15" t="str">
        <f>"Q"&amp;ROUNDUP(MONTH(SalesDataTable[[#This Row],[Order Date]])/3,0)</f>
        <v>Q2</v>
      </c>
      <c r="E727" s="12">
        <f>MONTH(SalesDataTable[[#This Row],[Order Date]])</f>
        <v>5</v>
      </c>
      <c r="F727" s="15"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2">
        <f>YEAR(SalesDataTable[[#This Row],[Order Date]])</f>
        <v>2026</v>
      </c>
      <c r="D728" s="15" t="str">
        <f>"Q"&amp;ROUNDUP(MONTH(SalesDataTable[[#This Row],[Order Date]])/3,0)</f>
        <v>Q2</v>
      </c>
      <c r="E728" s="12">
        <f>MONTH(SalesDataTable[[#This Row],[Order Date]])</f>
        <v>5</v>
      </c>
      <c r="F728" s="15"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2">
        <f>YEAR(SalesDataTable[[#This Row],[Order Date]])</f>
        <v>2026</v>
      </c>
      <c r="D729" s="15" t="str">
        <f>"Q"&amp;ROUNDUP(MONTH(SalesDataTable[[#This Row],[Order Date]])/3,0)</f>
        <v>Q2</v>
      </c>
      <c r="E729" s="12">
        <f>MONTH(SalesDataTable[[#This Row],[Order Date]])</f>
        <v>5</v>
      </c>
      <c r="F729" s="15"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2">
        <f>YEAR(SalesDataTable[[#This Row],[Order Date]])</f>
        <v>2026</v>
      </c>
      <c r="D730" s="15" t="str">
        <f>"Q"&amp;ROUNDUP(MONTH(SalesDataTable[[#This Row],[Order Date]])/3,0)</f>
        <v>Q2</v>
      </c>
      <c r="E730" s="12">
        <f>MONTH(SalesDataTable[[#This Row],[Order Date]])</f>
        <v>5</v>
      </c>
      <c r="F730" s="15"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2">
        <f>YEAR(SalesDataTable[[#This Row],[Order Date]])</f>
        <v>2026</v>
      </c>
      <c r="D731" s="15" t="str">
        <f>"Q"&amp;ROUNDUP(MONTH(SalesDataTable[[#This Row],[Order Date]])/3,0)</f>
        <v>Q2</v>
      </c>
      <c r="E731" s="12">
        <f>MONTH(SalesDataTable[[#This Row],[Order Date]])</f>
        <v>5</v>
      </c>
      <c r="F731" s="15"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2">
        <f>YEAR(SalesDataTable[[#This Row],[Order Date]])</f>
        <v>2026</v>
      </c>
      <c r="D732" s="15" t="str">
        <f>"Q"&amp;ROUNDUP(MONTH(SalesDataTable[[#This Row],[Order Date]])/3,0)</f>
        <v>Q2</v>
      </c>
      <c r="E732" s="12">
        <f>MONTH(SalesDataTable[[#This Row],[Order Date]])</f>
        <v>5</v>
      </c>
      <c r="F732" s="15"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2">
        <f>YEAR(SalesDataTable[[#This Row],[Order Date]])</f>
        <v>2026</v>
      </c>
      <c r="D733" s="15" t="str">
        <f>"Q"&amp;ROUNDUP(MONTH(SalesDataTable[[#This Row],[Order Date]])/3,0)</f>
        <v>Q2</v>
      </c>
      <c r="E733" s="12">
        <f>MONTH(SalesDataTable[[#This Row],[Order Date]])</f>
        <v>5</v>
      </c>
      <c r="F733" s="15"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2">
        <f>YEAR(SalesDataTable[[#This Row],[Order Date]])</f>
        <v>2026</v>
      </c>
      <c r="D734" s="15" t="str">
        <f>"Q"&amp;ROUNDUP(MONTH(SalesDataTable[[#This Row],[Order Date]])/3,0)</f>
        <v>Q2</v>
      </c>
      <c r="E734" s="12">
        <f>MONTH(SalesDataTable[[#This Row],[Order Date]])</f>
        <v>5</v>
      </c>
      <c r="F734" s="15"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2">
        <f>YEAR(SalesDataTable[[#This Row],[Order Date]])</f>
        <v>2026</v>
      </c>
      <c r="D735" s="15" t="str">
        <f>"Q"&amp;ROUNDUP(MONTH(SalesDataTable[[#This Row],[Order Date]])/3,0)</f>
        <v>Q2</v>
      </c>
      <c r="E735" s="12">
        <f>MONTH(SalesDataTable[[#This Row],[Order Date]])</f>
        <v>5</v>
      </c>
      <c r="F735" s="15"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2">
        <f>YEAR(SalesDataTable[[#This Row],[Order Date]])</f>
        <v>2026</v>
      </c>
      <c r="D736" s="15" t="str">
        <f>"Q"&amp;ROUNDUP(MONTH(SalesDataTable[[#This Row],[Order Date]])/3,0)</f>
        <v>Q2</v>
      </c>
      <c r="E736" s="12">
        <f>MONTH(SalesDataTable[[#This Row],[Order Date]])</f>
        <v>5</v>
      </c>
      <c r="F736" s="15"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2">
        <f>YEAR(SalesDataTable[[#This Row],[Order Date]])</f>
        <v>2026</v>
      </c>
      <c r="D737" s="15" t="str">
        <f>"Q"&amp;ROUNDUP(MONTH(SalesDataTable[[#This Row],[Order Date]])/3,0)</f>
        <v>Q2</v>
      </c>
      <c r="E737" s="12">
        <f>MONTH(SalesDataTable[[#This Row],[Order Date]])</f>
        <v>5</v>
      </c>
      <c r="F737" s="15"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2">
        <f>YEAR(SalesDataTable[[#This Row],[Order Date]])</f>
        <v>2026</v>
      </c>
      <c r="D738" s="15" t="str">
        <f>"Q"&amp;ROUNDUP(MONTH(SalesDataTable[[#This Row],[Order Date]])/3,0)</f>
        <v>Q2</v>
      </c>
      <c r="E738" s="12">
        <f>MONTH(SalesDataTable[[#This Row],[Order Date]])</f>
        <v>5</v>
      </c>
      <c r="F738" s="15"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2">
        <f>YEAR(SalesDataTable[[#This Row],[Order Date]])</f>
        <v>2026</v>
      </c>
      <c r="D739" s="15" t="str">
        <f>"Q"&amp;ROUNDUP(MONTH(SalesDataTable[[#This Row],[Order Date]])/3,0)</f>
        <v>Q2</v>
      </c>
      <c r="E739" s="12">
        <f>MONTH(SalesDataTable[[#This Row],[Order Date]])</f>
        <v>5</v>
      </c>
      <c r="F739" s="15"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2">
        <f>YEAR(SalesDataTable[[#This Row],[Order Date]])</f>
        <v>2026</v>
      </c>
      <c r="D740" s="15" t="str">
        <f>"Q"&amp;ROUNDUP(MONTH(SalesDataTable[[#This Row],[Order Date]])/3,0)</f>
        <v>Q2</v>
      </c>
      <c r="E740" s="12">
        <f>MONTH(SalesDataTable[[#This Row],[Order Date]])</f>
        <v>5</v>
      </c>
      <c r="F740" s="15"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2">
        <f>YEAR(SalesDataTable[[#This Row],[Order Date]])</f>
        <v>2026</v>
      </c>
      <c r="D741" s="15" t="str">
        <f>"Q"&amp;ROUNDUP(MONTH(SalesDataTable[[#This Row],[Order Date]])/3,0)</f>
        <v>Q2</v>
      </c>
      <c r="E741" s="12">
        <f>MONTH(SalesDataTable[[#This Row],[Order Date]])</f>
        <v>5</v>
      </c>
      <c r="F741" s="15"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2">
        <f>YEAR(SalesDataTable[[#This Row],[Order Date]])</f>
        <v>2026</v>
      </c>
      <c r="D742" s="15" t="str">
        <f>"Q"&amp;ROUNDUP(MONTH(SalesDataTable[[#This Row],[Order Date]])/3,0)</f>
        <v>Q2</v>
      </c>
      <c r="E742" s="12">
        <f>MONTH(SalesDataTable[[#This Row],[Order Date]])</f>
        <v>5</v>
      </c>
      <c r="F742" s="15"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2">
        <f>YEAR(SalesDataTable[[#This Row],[Order Date]])</f>
        <v>2026</v>
      </c>
      <c r="D743" s="15" t="str">
        <f>"Q"&amp;ROUNDUP(MONTH(SalesDataTable[[#This Row],[Order Date]])/3,0)</f>
        <v>Q2</v>
      </c>
      <c r="E743" s="12">
        <f>MONTH(SalesDataTable[[#This Row],[Order Date]])</f>
        <v>5</v>
      </c>
      <c r="F743" s="15"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2">
        <f>YEAR(SalesDataTable[[#This Row],[Order Date]])</f>
        <v>2026</v>
      </c>
      <c r="D744" s="15" t="str">
        <f>"Q"&amp;ROUNDUP(MONTH(SalesDataTable[[#This Row],[Order Date]])/3,0)</f>
        <v>Q2</v>
      </c>
      <c r="E744" s="12">
        <f>MONTH(SalesDataTable[[#This Row],[Order Date]])</f>
        <v>5</v>
      </c>
      <c r="F744" s="15"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2">
        <f>YEAR(SalesDataTable[[#This Row],[Order Date]])</f>
        <v>2026</v>
      </c>
      <c r="D745" s="15" t="str">
        <f>"Q"&amp;ROUNDUP(MONTH(SalesDataTable[[#This Row],[Order Date]])/3,0)</f>
        <v>Q2</v>
      </c>
      <c r="E745" s="12">
        <f>MONTH(SalesDataTable[[#This Row],[Order Date]])</f>
        <v>5</v>
      </c>
      <c r="F745" s="15"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2">
        <f>YEAR(SalesDataTable[[#This Row],[Order Date]])</f>
        <v>2026</v>
      </c>
      <c r="D746" s="15" t="str">
        <f>"Q"&amp;ROUNDUP(MONTH(SalesDataTable[[#This Row],[Order Date]])/3,0)</f>
        <v>Q2</v>
      </c>
      <c r="E746" s="12">
        <f>MONTH(SalesDataTable[[#This Row],[Order Date]])</f>
        <v>5</v>
      </c>
      <c r="F746" s="15"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2">
        <f>YEAR(SalesDataTable[[#This Row],[Order Date]])</f>
        <v>2026</v>
      </c>
      <c r="D747" s="15" t="str">
        <f>"Q"&amp;ROUNDUP(MONTH(SalesDataTable[[#This Row],[Order Date]])/3,0)</f>
        <v>Q2</v>
      </c>
      <c r="E747" s="12">
        <f>MONTH(SalesDataTable[[#This Row],[Order Date]])</f>
        <v>5</v>
      </c>
      <c r="F747" s="15"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2">
        <f>YEAR(SalesDataTable[[#This Row],[Order Date]])</f>
        <v>2026</v>
      </c>
      <c r="D748" s="15" t="str">
        <f>"Q"&amp;ROUNDUP(MONTH(SalesDataTable[[#This Row],[Order Date]])/3,0)</f>
        <v>Q2</v>
      </c>
      <c r="E748" s="12">
        <f>MONTH(SalesDataTable[[#This Row],[Order Date]])</f>
        <v>5</v>
      </c>
      <c r="F748" s="15"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2">
        <f>YEAR(SalesDataTable[[#This Row],[Order Date]])</f>
        <v>2026</v>
      </c>
      <c r="D749" s="15" t="str">
        <f>"Q"&amp;ROUNDUP(MONTH(SalesDataTable[[#This Row],[Order Date]])/3,0)</f>
        <v>Q2</v>
      </c>
      <c r="E749" s="12">
        <f>MONTH(SalesDataTable[[#This Row],[Order Date]])</f>
        <v>5</v>
      </c>
      <c r="F749" s="15"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2">
        <f>YEAR(SalesDataTable[[#This Row],[Order Date]])</f>
        <v>2026</v>
      </c>
      <c r="D750" s="15" t="str">
        <f>"Q"&amp;ROUNDUP(MONTH(SalesDataTable[[#This Row],[Order Date]])/3,0)</f>
        <v>Q2</v>
      </c>
      <c r="E750" s="12">
        <f>MONTH(SalesDataTable[[#This Row],[Order Date]])</f>
        <v>5</v>
      </c>
      <c r="F750" s="15"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2">
        <f>YEAR(SalesDataTable[[#This Row],[Order Date]])</f>
        <v>2026</v>
      </c>
      <c r="D751" s="15" t="str">
        <f>"Q"&amp;ROUNDUP(MONTH(SalesDataTable[[#This Row],[Order Date]])/3,0)</f>
        <v>Q2</v>
      </c>
      <c r="E751" s="12">
        <f>MONTH(SalesDataTable[[#This Row],[Order Date]])</f>
        <v>5</v>
      </c>
      <c r="F751" s="15"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2">
        <f>YEAR(SalesDataTable[[#This Row],[Order Date]])</f>
        <v>2026</v>
      </c>
      <c r="D752" s="15" t="str">
        <f>"Q"&amp;ROUNDUP(MONTH(SalesDataTable[[#This Row],[Order Date]])/3,0)</f>
        <v>Q2</v>
      </c>
      <c r="E752" s="12">
        <f>MONTH(SalesDataTable[[#This Row],[Order Date]])</f>
        <v>5</v>
      </c>
      <c r="F752" s="15"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2">
        <f>YEAR(SalesDataTable[[#This Row],[Order Date]])</f>
        <v>2026</v>
      </c>
      <c r="D753" s="15" t="str">
        <f>"Q"&amp;ROUNDUP(MONTH(SalesDataTable[[#This Row],[Order Date]])/3,0)</f>
        <v>Q2</v>
      </c>
      <c r="E753" s="12">
        <f>MONTH(SalesDataTable[[#This Row],[Order Date]])</f>
        <v>5</v>
      </c>
      <c r="F753" s="15"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2">
        <f>YEAR(SalesDataTable[[#This Row],[Order Date]])</f>
        <v>2026</v>
      </c>
      <c r="D754" s="15" t="str">
        <f>"Q"&amp;ROUNDUP(MONTH(SalesDataTable[[#This Row],[Order Date]])/3,0)</f>
        <v>Q2</v>
      </c>
      <c r="E754" s="12">
        <f>MONTH(SalesDataTable[[#This Row],[Order Date]])</f>
        <v>5</v>
      </c>
      <c r="F754" s="15"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2">
        <f>YEAR(SalesDataTable[[#This Row],[Order Date]])</f>
        <v>2026</v>
      </c>
      <c r="D755" s="15" t="str">
        <f>"Q"&amp;ROUNDUP(MONTH(SalesDataTable[[#This Row],[Order Date]])/3,0)</f>
        <v>Q2</v>
      </c>
      <c r="E755" s="12">
        <f>MONTH(SalesDataTable[[#This Row],[Order Date]])</f>
        <v>5</v>
      </c>
      <c r="F755" s="15"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2">
        <f>YEAR(SalesDataTable[[#This Row],[Order Date]])</f>
        <v>2026</v>
      </c>
      <c r="D756" s="15" t="str">
        <f>"Q"&amp;ROUNDUP(MONTH(SalesDataTable[[#This Row],[Order Date]])/3,0)</f>
        <v>Q2</v>
      </c>
      <c r="E756" s="12">
        <f>MONTH(SalesDataTable[[#This Row],[Order Date]])</f>
        <v>5</v>
      </c>
      <c r="F756" s="15"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2">
        <f>YEAR(SalesDataTable[[#This Row],[Order Date]])</f>
        <v>2026</v>
      </c>
      <c r="D757" s="15" t="str">
        <f>"Q"&amp;ROUNDUP(MONTH(SalesDataTable[[#This Row],[Order Date]])/3,0)</f>
        <v>Q2</v>
      </c>
      <c r="E757" s="12">
        <f>MONTH(SalesDataTable[[#This Row],[Order Date]])</f>
        <v>5</v>
      </c>
      <c r="F757" s="15"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2">
        <f>YEAR(SalesDataTable[[#This Row],[Order Date]])</f>
        <v>2026</v>
      </c>
      <c r="D758" s="15" t="str">
        <f>"Q"&amp;ROUNDUP(MONTH(SalesDataTable[[#This Row],[Order Date]])/3,0)</f>
        <v>Q2</v>
      </c>
      <c r="E758" s="12">
        <f>MONTH(SalesDataTable[[#This Row],[Order Date]])</f>
        <v>5</v>
      </c>
      <c r="F758" s="15"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2">
        <f>YEAR(SalesDataTable[[#This Row],[Order Date]])</f>
        <v>2026</v>
      </c>
      <c r="D759" s="15" t="str">
        <f>"Q"&amp;ROUNDUP(MONTH(SalesDataTable[[#This Row],[Order Date]])/3,0)</f>
        <v>Q2</v>
      </c>
      <c r="E759" s="12">
        <f>MONTH(SalesDataTable[[#This Row],[Order Date]])</f>
        <v>5</v>
      </c>
      <c r="F759" s="15"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2">
        <f>YEAR(SalesDataTable[[#This Row],[Order Date]])</f>
        <v>2026</v>
      </c>
      <c r="D760" s="15" t="str">
        <f>"Q"&amp;ROUNDUP(MONTH(SalesDataTable[[#This Row],[Order Date]])/3,0)</f>
        <v>Q2</v>
      </c>
      <c r="E760" s="12">
        <f>MONTH(SalesDataTable[[#This Row],[Order Date]])</f>
        <v>5</v>
      </c>
      <c r="F760" s="15"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2">
        <f>YEAR(SalesDataTable[[#This Row],[Order Date]])</f>
        <v>2026</v>
      </c>
      <c r="D761" s="15" t="str">
        <f>"Q"&amp;ROUNDUP(MONTH(SalesDataTable[[#This Row],[Order Date]])/3,0)</f>
        <v>Q2</v>
      </c>
      <c r="E761" s="12">
        <f>MONTH(SalesDataTable[[#This Row],[Order Date]])</f>
        <v>5</v>
      </c>
      <c r="F761" s="15"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2">
        <f>YEAR(SalesDataTable[[#This Row],[Order Date]])</f>
        <v>2026</v>
      </c>
      <c r="D762" s="15" t="str">
        <f>"Q"&amp;ROUNDUP(MONTH(SalesDataTable[[#This Row],[Order Date]])/3,0)</f>
        <v>Q2</v>
      </c>
      <c r="E762" s="12">
        <f>MONTH(SalesDataTable[[#This Row],[Order Date]])</f>
        <v>5</v>
      </c>
      <c r="F762" s="15"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2">
        <f>YEAR(SalesDataTable[[#This Row],[Order Date]])</f>
        <v>2026</v>
      </c>
      <c r="D763" s="15" t="str">
        <f>"Q"&amp;ROUNDUP(MONTH(SalesDataTable[[#This Row],[Order Date]])/3,0)</f>
        <v>Q2</v>
      </c>
      <c r="E763" s="12">
        <f>MONTH(SalesDataTable[[#This Row],[Order Date]])</f>
        <v>5</v>
      </c>
      <c r="F763" s="15"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2">
        <f>YEAR(SalesDataTable[[#This Row],[Order Date]])</f>
        <v>2026</v>
      </c>
      <c r="D764" s="15" t="str">
        <f>"Q"&amp;ROUNDUP(MONTH(SalesDataTable[[#This Row],[Order Date]])/3,0)</f>
        <v>Q2</v>
      </c>
      <c r="E764" s="12">
        <f>MONTH(SalesDataTable[[#This Row],[Order Date]])</f>
        <v>5</v>
      </c>
      <c r="F764" s="15"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2">
        <f>YEAR(SalesDataTable[[#This Row],[Order Date]])</f>
        <v>2026</v>
      </c>
      <c r="D765" s="15" t="str">
        <f>"Q"&amp;ROUNDUP(MONTH(SalesDataTable[[#This Row],[Order Date]])/3,0)</f>
        <v>Q2</v>
      </c>
      <c r="E765" s="12">
        <f>MONTH(SalesDataTable[[#This Row],[Order Date]])</f>
        <v>5</v>
      </c>
      <c r="F765" s="15"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2">
        <f>YEAR(SalesDataTable[[#This Row],[Order Date]])</f>
        <v>2026</v>
      </c>
      <c r="D766" s="15" t="str">
        <f>"Q"&amp;ROUNDUP(MONTH(SalesDataTable[[#This Row],[Order Date]])/3,0)</f>
        <v>Q2</v>
      </c>
      <c r="E766" s="12">
        <f>MONTH(SalesDataTable[[#This Row],[Order Date]])</f>
        <v>5</v>
      </c>
      <c r="F766" s="15"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2">
        <f>YEAR(SalesDataTable[[#This Row],[Order Date]])</f>
        <v>2026</v>
      </c>
      <c r="D767" s="15" t="str">
        <f>"Q"&amp;ROUNDUP(MONTH(SalesDataTable[[#This Row],[Order Date]])/3,0)</f>
        <v>Q2</v>
      </c>
      <c r="E767" s="12">
        <f>MONTH(SalesDataTable[[#This Row],[Order Date]])</f>
        <v>5</v>
      </c>
      <c r="F767" s="15"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2">
        <f>YEAR(SalesDataTable[[#This Row],[Order Date]])</f>
        <v>2026</v>
      </c>
      <c r="D768" s="15" t="str">
        <f>"Q"&amp;ROUNDUP(MONTH(SalesDataTable[[#This Row],[Order Date]])/3,0)</f>
        <v>Q2</v>
      </c>
      <c r="E768" s="12">
        <f>MONTH(SalesDataTable[[#This Row],[Order Date]])</f>
        <v>5</v>
      </c>
      <c r="F768" s="15"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2">
        <f>YEAR(SalesDataTable[[#This Row],[Order Date]])</f>
        <v>2026</v>
      </c>
      <c r="D769" s="15" t="str">
        <f>"Q"&amp;ROUNDUP(MONTH(SalesDataTable[[#This Row],[Order Date]])/3,0)</f>
        <v>Q2</v>
      </c>
      <c r="E769" s="12">
        <f>MONTH(SalesDataTable[[#This Row],[Order Date]])</f>
        <v>5</v>
      </c>
      <c r="F769" s="15"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2">
        <f>YEAR(SalesDataTable[[#This Row],[Order Date]])</f>
        <v>2026</v>
      </c>
      <c r="D770" s="15" t="str">
        <f>"Q"&amp;ROUNDUP(MONTH(SalesDataTable[[#This Row],[Order Date]])/3,0)</f>
        <v>Q2</v>
      </c>
      <c r="E770" s="12">
        <f>MONTH(SalesDataTable[[#This Row],[Order Date]])</f>
        <v>5</v>
      </c>
      <c r="F770" s="15"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2">
        <f>YEAR(SalesDataTable[[#This Row],[Order Date]])</f>
        <v>2026</v>
      </c>
      <c r="D771" s="15" t="str">
        <f>"Q"&amp;ROUNDUP(MONTH(SalesDataTable[[#This Row],[Order Date]])/3,0)</f>
        <v>Q2</v>
      </c>
      <c r="E771" s="12">
        <f>MONTH(SalesDataTable[[#This Row],[Order Date]])</f>
        <v>5</v>
      </c>
      <c r="F771" s="15"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2">
        <f>YEAR(SalesDataTable[[#This Row],[Order Date]])</f>
        <v>2026</v>
      </c>
      <c r="D772" s="15" t="str">
        <f>"Q"&amp;ROUNDUP(MONTH(SalesDataTable[[#This Row],[Order Date]])/3,0)</f>
        <v>Q2</v>
      </c>
      <c r="E772" s="12">
        <f>MONTH(SalesDataTable[[#This Row],[Order Date]])</f>
        <v>5</v>
      </c>
      <c r="F772" s="15"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2">
        <f>YEAR(SalesDataTable[[#This Row],[Order Date]])</f>
        <v>2026</v>
      </c>
      <c r="D773" s="15" t="str">
        <f>"Q"&amp;ROUNDUP(MONTH(SalesDataTable[[#This Row],[Order Date]])/3,0)</f>
        <v>Q2</v>
      </c>
      <c r="E773" s="12">
        <f>MONTH(SalesDataTable[[#This Row],[Order Date]])</f>
        <v>5</v>
      </c>
      <c r="F773" s="15"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2">
        <f>YEAR(SalesDataTable[[#This Row],[Order Date]])</f>
        <v>2026</v>
      </c>
      <c r="D774" s="15" t="str">
        <f>"Q"&amp;ROUNDUP(MONTH(SalesDataTable[[#This Row],[Order Date]])/3,0)</f>
        <v>Q2</v>
      </c>
      <c r="E774" s="12">
        <f>MONTH(SalesDataTable[[#This Row],[Order Date]])</f>
        <v>5</v>
      </c>
      <c r="F774" s="15"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2">
        <f>YEAR(SalesDataTable[[#This Row],[Order Date]])</f>
        <v>2026</v>
      </c>
      <c r="D775" s="15" t="str">
        <f>"Q"&amp;ROUNDUP(MONTH(SalesDataTable[[#This Row],[Order Date]])/3,0)</f>
        <v>Q2</v>
      </c>
      <c r="E775" s="12">
        <f>MONTH(SalesDataTable[[#This Row],[Order Date]])</f>
        <v>5</v>
      </c>
      <c r="F775" s="15"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2">
        <f>YEAR(SalesDataTable[[#This Row],[Order Date]])</f>
        <v>2026</v>
      </c>
      <c r="D776" s="15" t="str">
        <f>"Q"&amp;ROUNDUP(MONTH(SalesDataTable[[#This Row],[Order Date]])/3,0)</f>
        <v>Q2</v>
      </c>
      <c r="E776" s="12">
        <f>MONTH(SalesDataTable[[#This Row],[Order Date]])</f>
        <v>5</v>
      </c>
      <c r="F776" s="15"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2">
        <f>YEAR(SalesDataTable[[#This Row],[Order Date]])</f>
        <v>2026</v>
      </c>
      <c r="D777" s="15" t="str">
        <f>"Q"&amp;ROUNDUP(MONTH(SalesDataTable[[#This Row],[Order Date]])/3,0)</f>
        <v>Q2</v>
      </c>
      <c r="E777" s="12">
        <f>MONTH(SalesDataTable[[#This Row],[Order Date]])</f>
        <v>5</v>
      </c>
      <c r="F777" s="15"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2">
        <f>YEAR(SalesDataTable[[#This Row],[Order Date]])</f>
        <v>2026</v>
      </c>
      <c r="D778" s="15" t="str">
        <f>"Q"&amp;ROUNDUP(MONTH(SalesDataTable[[#This Row],[Order Date]])/3,0)</f>
        <v>Q2</v>
      </c>
      <c r="E778" s="12">
        <f>MONTH(SalesDataTable[[#This Row],[Order Date]])</f>
        <v>5</v>
      </c>
      <c r="F778" s="15"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2">
        <f>YEAR(SalesDataTable[[#This Row],[Order Date]])</f>
        <v>2026</v>
      </c>
      <c r="D779" s="15" t="str">
        <f>"Q"&amp;ROUNDUP(MONTH(SalesDataTable[[#This Row],[Order Date]])/3,0)</f>
        <v>Q2</v>
      </c>
      <c r="E779" s="12">
        <f>MONTH(SalesDataTable[[#This Row],[Order Date]])</f>
        <v>5</v>
      </c>
      <c r="F779" s="15"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2">
        <f>YEAR(SalesDataTable[[#This Row],[Order Date]])</f>
        <v>2026</v>
      </c>
      <c r="D780" s="15" t="str">
        <f>"Q"&amp;ROUNDUP(MONTH(SalesDataTable[[#This Row],[Order Date]])/3,0)</f>
        <v>Q2</v>
      </c>
      <c r="E780" s="12">
        <f>MONTH(SalesDataTable[[#This Row],[Order Date]])</f>
        <v>5</v>
      </c>
      <c r="F780" s="15"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2">
        <f>YEAR(SalesDataTable[[#This Row],[Order Date]])</f>
        <v>2026</v>
      </c>
      <c r="D781" s="15" t="str">
        <f>"Q"&amp;ROUNDUP(MONTH(SalesDataTable[[#This Row],[Order Date]])/3,0)</f>
        <v>Q2</v>
      </c>
      <c r="E781" s="12">
        <f>MONTH(SalesDataTable[[#This Row],[Order Date]])</f>
        <v>5</v>
      </c>
      <c r="F781" s="15"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2">
        <f>YEAR(SalesDataTable[[#This Row],[Order Date]])</f>
        <v>2026</v>
      </c>
      <c r="D782" s="15" t="str">
        <f>"Q"&amp;ROUNDUP(MONTH(SalesDataTable[[#This Row],[Order Date]])/3,0)</f>
        <v>Q2</v>
      </c>
      <c r="E782" s="12">
        <f>MONTH(SalesDataTable[[#This Row],[Order Date]])</f>
        <v>5</v>
      </c>
      <c r="F782" s="15"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2">
        <f>YEAR(SalesDataTable[[#This Row],[Order Date]])</f>
        <v>2026</v>
      </c>
      <c r="D783" s="15" t="str">
        <f>"Q"&amp;ROUNDUP(MONTH(SalesDataTable[[#This Row],[Order Date]])/3,0)</f>
        <v>Q2</v>
      </c>
      <c r="E783" s="12">
        <f>MONTH(SalesDataTable[[#This Row],[Order Date]])</f>
        <v>5</v>
      </c>
      <c r="F783" s="15"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2">
        <f>YEAR(SalesDataTable[[#This Row],[Order Date]])</f>
        <v>2026</v>
      </c>
      <c r="D784" s="15" t="str">
        <f>"Q"&amp;ROUNDUP(MONTH(SalesDataTable[[#This Row],[Order Date]])/3,0)</f>
        <v>Q2</v>
      </c>
      <c r="E784" s="12">
        <f>MONTH(SalesDataTable[[#This Row],[Order Date]])</f>
        <v>5</v>
      </c>
      <c r="F784" s="15"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2">
        <f>YEAR(SalesDataTable[[#This Row],[Order Date]])</f>
        <v>2026</v>
      </c>
      <c r="D785" s="15" t="str">
        <f>"Q"&amp;ROUNDUP(MONTH(SalesDataTable[[#This Row],[Order Date]])/3,0)</f>
        <v>Q2</v>
      </c>
      <c r="E785" s="12">
        <f>MONTH(SalesDataTable[[#This Row],[Order Date]])</f>
        <v>5</v>
      </c>
      <c r="F785" s="15"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2">
        <f>YEAR(SalesDataTable[[#This Row],[Order Date]])</f>
        <v>2026</v>
      </c>
      <c r="D786" s="15" t="str">
        <f>"Q"&amp;ROUNDUP(MONTH(SalesDataTable[[#This Row],[Order Date]])/3,0)</f>
        <v>Q2</v>
      </c>
      <c r="E786" s="12">
        <f>MONTH(SalesDataTable[[#This Row],[Order Date]])</f>
        <v>5</v>
      </c>
      <c r="F786" s="15"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2">
        <f>YEAR(SalesDataTable[[#This Row],[Order Date]])</f>
        <v>2026</v>
      </c>
      <c r="D787" s="15" t="str">
        <f>"Q"&amp;ROUNDUP(MONTH(SalesDataTable[[#This Row],[Order Date]])/3,0)</f>
        <v>Q2</v>
      </c>
      <c r="E787" s="12">
        <f>MONTH(SalesDataTable[[#This Row],[Order Date]])</f>
        <v>5</v>
      </c>
      <c r="F787" s="15"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2">
        <f>YEAR(SalesDataTable[[#This Row],[Order Date]])</f>
        <v>2026</v>
      </c>
      <c r="D788" s="15" t="str">
        <f>"Q"&amp;ROUNDUP(MONTH(SalesDataTable[[#This Row],[Order Date]])/3,0)</f>
        <v>Q2</v>
      </c>
      <c r="E788" s="12">
        <f>MONTH(SalesDataTable[[#This Row],[Order Date]])</f>
        <v>5</v>
      </c>
      <c r="F788" s="15"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2">
        <f>YEAR(SalesDataTable[[#This Row],[Order Date]])</f>
        <v>2026</v>
      </c>
      <c r="D789" s="15" t="str">
        <f>"Q"&amp;ROUNDUP(MONTH(SalesDataTable[[#This Row],[Order Date]])/3,0)</f>
        <v>Q2</v>
      </c>
      <c r="E789" s="12">
        <f>MONTH(SalesDataTable[[#This Row],[Order Date]])</f>
        <v>5</v>
      </c>
      <c r="F789" s="15"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2">
        <f>YEAR(SalesDataTable[[#This Row],[Order Date]])</f>
        <v>2026</v>
      </c>
      <c r="D790" s="15" t="str">
        <f>"Q"&amp;ROUNDUP(MONTH(SalesDataTable[[#This Row],[Order Date]])/3,0)</f>
        <v>Q2</v>
      </c>
      <c r="E790" s="12">
        <f>MONTH(SalesDataTable[[#This Row],[Order Date]])</f>
        <v>5</v>
      </c>
      <c r="F790" s="15"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2">
        <f>YEAR(SalesDataTable[[#This Row],[Order Date]])</f>
        <v>2026</v>
      </c>
      <c r="D791" s="15" t="str">
        <f>"Q"&amp;ROUNDUP(MONTH(SalesDataTable[[#This Row],[Order Date]])/3,0)</f>
        <v>Q2</v>
      </c>
      <c r="E791" s="12">
        <f>MONTH(SalesDataTable[[#This Row],[Order Date]])</f>
        <v>5</v>
      </c>
      <c r="F791" s="15"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2">
        <f>YEAR(SalesDataTable[[#This Row],[Order Date]])</f>
        <v>2026</v>
      </c>
      <c r="D792" s="15" t="str">
        <f>"Q"&amp;ROUNDUP(MONTH(SalesDataTable[[#This Row],[Order Date]])/3,0)</f>
        <v>Q2</v>
      </c>
      <c r="E792" s="12">
        <f>MONTH(SalesDataTable[[#This Row],[Order Date]])</f>
        <v>5</v>
      </c>
      <c r="F792" s="15"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2">
        <f>YEAR(SalesDataTable[[#This Row],[Order Date]])</f>
        <v>2026</v>
      </c>
      <c r="D793" s="15" t="str">
        <f>"Q"&amp;ROUNDUP(MONTH(SalesDataTable[[#This Row],[Order Date]])/3,0)</f>
        <v>Q2</v>
      </c>
      <c r="E793" s="12">
        <f>MONTH(SalesDataTable[[#This Row],[Order Date]])</f>
        <v>5</v>
      </c>
      <c r="F793" s="15"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2">
        <f>YEAR(SalesDataTable[[#This Row],[Order Date]])</f>
        <v>2026</v>
      </c>
      <c r="D794" s="15" t="str">
        <f>"Q"&amp;ROUNDUP(MONTH(SalesDataTable[[#This Row],[Order Date]])/3,0)</f>
        <v>Q2</v>
      </c>
      <c r="E794" s="12">
        <f>MONTH(SalesDataTable[[#This Row],[Order Date]])</f>
        <v>5</v>
      </c>
      <c r="F794" s="15"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2">
        <f>YEAR(SalesDataTable[[#This Row],[Order Date]])</f>
        <v>2026</v>
      </c>
      <c r="D795" s="15" t="str">
        <f>"Q"&amp;ROUNDUP(MONTH(SalesDataTable[[#This Row],[Order Date]])/3,0)</f>
        <v>Q2</v>
      </c>
      <c r="E795" s="12">
        <f>MONTH(SalesDataTable[[#This Row],[Order Date]])</f>
        <v>5</v>
      </c>
      <c r="F795" s="15"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2">
        <f>YEAR(SalesDataTable[[#This Row],[Order Date]])</f>
        <v>2026</v>
      </c>
      <c r="D796" s="15" t="str">
        <f>"Q"&amp;ROUNDUP(MONTH(SalesDataTable[[#This Row],[Order Date]])/3,0)</f>
        <v>Q2</v>
      </c>
      <c r="E796" s="12">
        <f>MONTH(SalesDataTable[[#This Row],[Order Date]])</f>
        <v>5</v>
      </c>
      <c r="F796" s="15"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2">
        <f>YEAR(SalesDataTable[[#This Row],[Order Date]])</f>
        <v>2026</v>
      </c>
      <c r="D797" s="15" t="str">
        <f>"Q"&amp;ROUNDUP(MONTH(SalesDataTable[[#This Row],[Order Date]])/3,0)</f>
        <v>Q2</v>
      </c>
      <c r="E797" s="12">
        <f>MONTH(SalesDataTable[[#This Row],[Order Date]])</f>
        <v>5</v>
      </c>
      <c r="F797" s="15"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2">
        <f>YEAR(SalesDataTable[[#This Row],[Order Date]])</f>
        <v>2026</v>
      </c>
      <c r="D798" s="15" t="str">
        <f>"Q"&amp;ROUNDUP(MONTH(SalesDataTable[[#This Row],[Order Date]])/3,0)</f>
        <v>Q2</v>
      </c>
      <c r="E798" s="12">
        <f>MONTH(SalesDataTable[[#This Row],[Order Date]])</f>
        <v>5</v>
      </c>
      <c r="F798" s="15"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2">
        <f>YEAR(SalesDataTable[[#This Row],[Order Date]])</f>
        <v>2026</v>
      </c>
      <c r="D799" s="15" t="str">
        <f>"Q"&amp;ROUNDUP(MONTH(SalesDataTable[[#This Row],[Order Date]])/3,0)</f>
        <v>Q2</v>
      </c>
      <c r="E799" s="12">
        <f>MONTH(SalesDataTable[[#This Row],[Order Date]])</f>
        <v>5</v>
      </c>
      <c r="F799" s="15"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2">
        <f>YEAR(SalesDataTable[[#This Row],[Order Date]])</f>
        <v>2026</v>
      </c>
      <c r="D800" s="15" t="str">
        <f>"Q"&amp;ROUNDUP(MONTH(SalesDataTable[[#This Row],[Order Date]])/3,0)</f>
        <v>Q2</v>
      </c>
      <c r="E800" s="12">
        <f>MONTH(SalesDataTable[[#This Row],[Order Date]])</f>
        <v>5</v>
      </c>
      <c r="F800" s="15"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2">
        <f>YEAR(SalesDataTable[[#This Row],[Order Date]])</f>
        <v>2026</v>
      </c>
      <c r="D801" s="15" t="str">
        <f>"Q"&amp;ROUNDUP(MONTH(SalesDataTable[[#This Row],[Order Date]])/3,0)</f>
        <v>Q2</v>
      </c>
      <c r="E801" s="12">
        <f>MONTH(SalesDataTable[[#This Row],[Order Date]])</f>
        <v>5</v>
      </c>
      <c r="F801" s="15"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2">
        <f>YEAR(SalesDataTable[[#This Row],[Order Date]])</f>
        <v>2026</v>
      </c>
      <c r="D802" s="15" t="str">
        <f>"Q"&amp;ROUNDUP(MONTH(SalesDataTable[[#This Row],[Order Date]])/3,0)</f>
        <v>Q2</v>
      </c>
      <c r="E802" s="12">
        <f>MONTH(SalesDataTable[[#This Row],[Order Date]])</f>
        <v>5</v>
      </c>
      <c r="F802" s="15"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2">
        <f>YEAR(SalesDataTable[[#This Row],[Order Date]])</f>
        <v>2026</v>
      </c>
      <c r="D803" s="15" t="str">
        <f>"Q"&amp;ROUNDUP(MONTH(SalesDataTable[[#This Row],[Order Date]])/3,0)</f>
        <v>Q2</v>
      </c>
      <c r="E803" s="12">
        <f>MONTH(SalesDataTable[[#This Row],[Order Date]])</f>
        <v>5</v>
      </c>
      <c r="F803" s="15"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2">
        <f>YEAR(SalesDataTable[[#This Row],[Order Date]])</f>
        <v>2026</v>
      </c>
      <c r="D804" s="15" t="str">
        <f>"Q"&amp;ROUNDUP(MONTH(SalesDataTable[[#This Row],[Order Date]])/3,0)</f>
        <v>Q2</v>
      </c>
      <c r="E804" s="12">
        <f>MONTH(SalesDataTable[[#This Row],[Order Date]])</f>
        <v>5</v>
      </c>
      <c r="F804" s="15"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2">
        <f>YEAR(SalesDataTable[[#This Row],[Order Date]])</f>
        <v>2026</v>
      </c>
      <c r="D805" s="15" t="str">
        <f>"Q"&amp;ROUNDUP(MONTH(SalesDataTable[[#This Row],[Order Date]])/3,0)</f>
        <v>Q2</v>
      </c>
      <c r="E805" s="12">
        <f>MONTH(SalesDataTable[[#This Row],[Order Date]])</f>
        <v>5</v>
      </c>
      <c r="F805" s="15"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2">
        <f>YEAR(SalesDataTable[[#This Row],[Order Date]])</f>
        <v>2026</v>
      </c>
      <c r="D806" s="15" t="str">
        <f>"Q"&amp;ROUNDUP(MONTH(SalesDataTable[[#This Row],[Order Date]])/3,0)</f>
        <v>Q2</v>
      </c>
      <c r="E806" s="12">
        <f>MONTH(SalesDataTable[[#This Row],[Order Date]])</f>
        <v>5</v>
      </c>
      <c r="F806" s="15"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2">
        <f>YEAR(SalesDataTable[[#This Row],[Order Date]])</f>
        <v>2026</v>
      </c>
      <c r="D807" s="15" t="str">
        <f>"Q"&amp;ROUNDUP(MONTH(SalesDataTable[[#This Row],[Order Date]])/3,0)</f>
        <v>Q2</v>
      </c>
      <c r="E807" s="12">
        <f>MONTH(SalesDataTable[[#This Row],[Order Date]])</f>
        <v>5</v>
      </c>
      <c r="F807" s="15"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2">
        <f>YEAR(SalesDataTable[[#This Row],[Order Date]])</f>
        <v>2026</v>
      </c>
      <c r="D808" s="15" t="str">
        <f>"Q"&amp;ROUNDUP(MONTH(SalesDataTable[[#This Row],[Order Date]])/3,0)</f>
        <v>Q2</v>
      </c>
      <c r="E808" s="12">
        <f>MONTH(SalesDataTable[[#This Row],[Order Date]])</f>
        <v>5</v>
      </c>
      <c r="F808" s="15"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2">
        <f>YEAR(SalesDataTable[[#This Row],[Order Date]])</f>
        <v>2026</v>
      </c>
      <c r="D809" s="15" t="str">
        <f>"Q"&amp;ROUNDUP(MONTH(SalesDataTable[[#This Row],[Order Date]])/3,0)</f>
        <v>Q2</v>
      </c>
      <c r="E809" s="12">
        <f>MONTH(SalesDataTable[[#This Row],[Order Date]])</f>
        <v>5</v>
      </c>
      <c r="F809" s="15"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2">
        <f>YEAR(SalesDataTable[[#This Row],[Order Date]])</f>
        <v>2026</v>
      </c>
      <c r="D810" s="15" t="str">
        <f>"Q"&amp;ROUNDUP(MONTH(SalesDataTable[[#This Row],[Order Date]])/3,0)</f>
        <v>Q2</v>
      </c>
      <c r="E810" s="12">
        <f>MONTH(SalesDataTable[[#This Row],[Order Date]])</f>
        <v>5</v>
      </c>
      <c r="F810" s="15"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2">
        <f>YEAR(SalesDataTable[[#This Row],[Order Date]])</f>
        <v>2026</v>
      </c>
      <c r="D811" s="15" t="str">
        <f>"Q"&amp;ROUNDUP(MONTH(SalesDataTable[[#This Row],[Order Date]])/3,0)</f>
        <v>Q2</v>
      </c>
      <c r="E811" s="12">
        <f>MONTH(SalesDataTable[[#This Row],[Order Date]])</f>
        <v>5</v>
      </c>
      <c r="F811" s="15"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2">
        <f>YEAR(SalesDataTable[[#This Row],[Order Date]])</f>
        <v>2026</v>
      </c>
      <c r="D812" s="15" t="str">
        <f>"Q"&amp;ROUNDUP(MONTH(SalesDataTable[[#This Row],[Order Date]])/3,0)</f>
        <v>Q2</v>
      </c>
      <c r="E812" s="12">
        <f>MONTH(SalesDataTable[[#This Row],[Order Date]])</f>
        <v>5</v>
      </c>
      <c r="F812" s="15"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2">
        <f>YEAR(SalesDataTable[[#This Row],[Order Date]])</f>
        <v>2026</v>
      </c>
      <c r="D813" s="15" t="str">
        <f>"Q"&amp;ROUNDUP(MONTH(SalesDataTable[[#This Row],[Order Date]])/3,0)</f>
        <v>Q2</v>
      </c>
      <c r="E813" s="12">
        <f>MONTH(SalesDataTable[[#This Row],[Order Date]])</f>
        <v>5</v>
      </c>
      <c r="F813" s="15"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2">
        <f>YEAR(SalesDataTable[[#This Row],[Order Date]])</f>
        <v>2026</v>
      </c>
      <c r="D814" s="15" t="str">
        <f>"Q"&amp;ROUNDUP(MONTH(SalesDataTable[[#This Row],[Order Date]])/3,0)</f>
        <v>Q2</v>
      </c>
      <c r="E814" s="12">
        <f>MONTH(SalesDataTable[[#This Row],[Order Date]])</f>
        <v>5</v>
      </c>
      <c r="F814" s="15"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2">
        <f>YEAR(SalesDataTable[[#This Row],[Order Date]])</f>
        <v>2026</v>
      </c>
      <c r="D815" s="15" t="str">
        <f>"Q"&amp;ROUNDUP(MONTH(SalesDataTable[[#This Row],[Order Date]])/3,0)</f>
        <v>Q2</v>
      </c>
      <c r="E815" s="12">
        <f>MONTH(SalesDataTable[[#This Row],[Order Date]])</f>
        <v>5</v>
      </c>
      <c r="F815" s="15"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2">
        <f>YEAR(SalesDataTable[[#This Row],[Order Date]])</f>
        <v>2026</v>
      </c>
      <c r="D816" s="15" t="str">
        <f>"Q"&amp;ROUNDUP(MONTH(SalesDataTable[[#This Row],[Order Date]])/3,0)</f>
        <v>Q2</v>
      </c>
      <c r="E816" s="12">
        <f>MONTH(SalesDataTable[[#This Row],[Order Date]])</f>
        <v>5</v>
      </c>
      <c r="F816" s="15"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2">
        <f>YEAR(SalesDataTable[[#This Row],[Order Date]])</f>
        <v>2026</v>
      </c>
      <c r="D817" s="15" t="str">
        <f>"Q"&amp;ROUNDUP(MONTH(SalesDataTable[[#This Row],[Order Date]])/3,0)</f>
        <v>Q2</v>
      </c>
      <c r="E817" s="12">
        <f>MONTH(SalesDataTable[[#This Row],[Order Date]])</f>
        <v>5</v>
      </c>
      <c r="F817" s="15"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2">
        <f>YEAR(SalesDataTable[[#This Row],[Order Date]])</f>
        <v>2026</v>
      </c>
      <c r="D818" s="15" t="str">
        <f>"Q"&amp;ROUNDUP(MONTH(SalesDataTable[[#This Row],[Order Date]])/3,0)</f>
        <v>Q2</v>
      </c>
      <c r="E818" s="12">
        <f>MONTH(SalesDataTable[[#This Row],[Order Date]])</f>
        <v>5</v>
      </c>
      <c r="F818" s="15"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2">
        <f>YEAR(SalesDataTable[[#This Row],[Order Date]])</f>
        <v>2026</v>
      </c>
      <c r="D819" s="15" t="str">
        <f>"Q"&amp;ROUNDUP(MONTH(SalesDataTable[[#This Row],[Order Date]])/3,0)</f>
        <v>Q2</v>
      </c>
      <c r="E819" s="12">
        <f>MONTH(SalesDataTable[[#This Row],[Order Date]])</f>
        <v>5</v>
      </c>
      <c r="F819" s="15"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2">
        <f>YEAR(SalesDataTable[[#This Row],[Order Date]])</f>
        <v>2026</v>
      </c>
      <c r="D820" s="15" t="str">
        <f>"Q"&amp;ROUNDUP(MONTH(SalesDataTable[[#This Row],[Order Date]])/3,0)</f>
        <v>Q2</v>
      </c>
      <c r="E820" s="12">
        <f>MONTH(SalesDataTable[[#This Row],[Order Date]])</f>
        <v>5</v>
      </c>
      <c r="F820" s="15"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2">
        <f>YEAR(SalesDataTable[[#This Row],[Order Date]])</f>
        <v>2026</v>
      </c>
      <c r="D821" s="15" t="str">
        <f>"Q"&amp;ROUNDUP(MONTH(SalesDataTable[[#This Row],[Order Date]])/3,0)</f>
        <v>Q2</v>
      </c>
      <c r="E821" s="12">
        <f>MONTH(SalesDataTable[[#This Row],[Order Date]])</f>
        <v>5</v>
      </c>
      <c r="F821" s="15"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2">
        <f>YEAR(SalesDataTable[[#This Row],[Order Date]])</f>
        <v>2026</v>
      </c>
      <c r="D822" s="15" t="str">
        <f>"Q"&amp;ROUNDUP(MONTH(SalesDataTable[[#This Row],[Order Date]])/3,0)</f>
        <v>Q2</v>
      </c>
      <c r="E822" s="12">
        <f>MONTH(SalesDataTable[[#This Row],[Order Date]])</f>
        <v>5</v>
      </c>
      <c r="F822" s="15"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2">
        <f>YEAR(SalesDataTable[[#This Row],[Order Date]])</f>
        <v>2026</v>
      </c>
      <c r="D823" s="15" t="str">
        <f>"Q"&amp;ROUNDUP(MONTH(SalesDataTable[[#This Row],[Order Date]])/3,0)</f>
        <v>Q2</v>
      </c>
      <c r="E823" s="12">
        <f>MONTH(SalesDataTable[[#This Row],[Order Date]])</f>
        <v>5</v>
      </c>
      <c r="F823" s="15"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2">
        <f>YEAR(SalesDataTable[[#This Row],[Order Date]])</f>
        <v>2026</v>
      </c>
      <c r="D824" s="15" t="str">
        <f>"Q"&amp;ROUNDUP(MONTH(SalesDataTable[[#This Row],[Order Date]])/3,0)</f>
        <v>Q2</v>
      </c>
      <c r="E824" s="12">
        <f>MONTH(SalesDataTable[[#This Row],[Order Date]])</f>
        <v>5</v>
      </c>
      <c r="F824" s="15"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2">
        <f>YEAR(SalesDataTable[[#This Row],[Order Date]])</f>
        <v>2026</v>
      </c>
      <c r="D825" s="15" t="str">
        <f>"Q"&amp;ROUNDUP(MONTH(SalesDataTable[[#This Row],[Order Date]])/3,0)</f>
        <v>Q2</v>
      </c>
      <c r="E825" s="12">
        <f>MONTH(SalesDataTable[[#This Row],[Order Date]])</f>
        <v>5</v>
      </c>
      <c r="F825" s="15"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2">
        <f>YEAR(SalesDataTable[[#This Row],[Order Date]])</f>
        <v>2026</v>
      </c>
      <c r="D826" s="15" t="str">
        <f>"Q"&amp;ROUNDUP(MONTH(SalesDataTable[[#This Row],[Order Date]])/3,0)</f>
        <v>Q2</v>
      </c>
      <c r="E826" s="12">
        <f>MONTH(SalesDataTable[[#This Row],[Order Date]])</f>
        <v>5</v>
      </c>
      <c r="F826" s="15"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2">
        <f>YEAR(SalesDataTable[[#This Row],[Order Date]])</f>
        <v>2026</v>
      </c>
      <c r="D827" s="15" t="str">
        <f>"Q"&amp;ROUNDUP(MONTH(SalesDataTable[[#This Row],[Order Date]])/3,0)</f>
        <v>Q2</v>
      </c>
      <c r="E827" s="12">
        <f>MONTH(SalesDataTable[[#This Row],[Order Date]])</f>
        <v>5</v>
      </c>
      <c r="F827" s="15"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2">
        <f>YEAR(SalesDataTable[[#This Row],[Order Date]])</f>
        <v>2026</v>
      </c>
      <c r="D828" s="15" t="str">
        <f>"Q"&amp;ROUNDUP(MONTH(SalesDataTable[[#This Row],[Order Date]])/3,0)</f>
        <v>Q2</v>
      </c>
      <c r="E828" s="12">
        <f>MONTH(SalesDataTable[[#This Row],[Order Date]])</f>
        <v>5</v>
      </c>
      <c r="F828" s="15"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2">
        <f>YEAR(SalesDataTable[[#This Row],[Order Date]])</f>
        <v>2026</v>
      </c>
      <c r="D829" s="15" t="str">
        <f>"Q"&amp;ROUNDUP(MONTH(SalesDataTable[[#This Row],[Order Date]])/3,0)</f>
        <v>Q2</v>
      </c>
      <c r="E829" s="12">
        <f>MONTH(SalesDataTable[[#This Row],[Order Date]])</f>
        <v>5</v>
      </c>
      <c r="F829" s="15"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2">
        <f>YEAR(SalesDataTable[[#This Row],[Order Date]])</f>
        <v>2026</v>
      </c>
      <c r="D830" s="15" t="str">
        <f>"Q"&amp;ROUNDUP(MONTH(SalesDataTable[[#This Row],[Order Date]])/3,0)</f>
        <v>Q2</v>
      </c>
      <c r="E830" s="12">
        <f>MONTH(SalesDataTable[[#This Row],[Order Date]])</f>
        <v>5</v>
      </c>
      <c r="F830" s="15"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2">
        <f>YEAR(SalesDataTable[[#This Row],[Order Date]])</f>
        <v>2026</v>
      </c>
      <c r="D831" s="15" t="str">
        <f>"Q"&amp;ROUNDUP(MONTH(SalesDataTable[[#This Row],[Order Date]])/3,0)</f>
        <v>Q2</v>
      </c>
      <c r="E831" s="12">
        <f>MONTH(SalesDataTable[[#This Row],[Order Date]])</f>
        <v>5</v>
      </c>
      <c r="F831" s="15"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2">
        <f>YEAR(SalesDataTable[[#This Row],[Order Date]])</f>
        <v>2026</v>
      </c>
      <c r="D832" s="15" t="str">
        <f>"Q"&amp;ROUNDUP(MONTH(SalesDataTable[[#This Row],[Order Date]])/3,0)</f>
        <v>Q2</v>
      </c>
      <c r="E832" s="12">
        <f>MONTH(SalesDataTable[[#This Row],[Order Date]])</f>
        <v>5</v>
      </c>
      <c r="F832" s="15"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2">
        <f>YEAR(SalesDataTable[[#This Row],[Order Date]])</f>
        <v>2026</v>
      </c>
      <c r="D833" s="15" t="str">
        <f>"Q"&amp;ROUNDUP(MONTH(SalesDataTable[[#This Row],[Order Date]])/3,0)</f>
        <v>Q2</v>
      </c>
      <c r="E833" s="12">
        <f>MONTH(SalesDataTable[[#This Row],[Order Date]])</f>
        <v>5</v>
      </c>
      <c r="F833" s="15"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2">
        <f>YEAR(SalesDataTable[[#This Row],[Order Date]])</f>
        <v>2026</v>
      </c>
      <c r="D834" s="15" t="str">
        <f>"Q"&amp;ROUNDUP(MONTH(SalesDataTable[[#This Row],[Order Date]])/3,0)</f>
        <v>Q2</v>
      </c>
      <c r="E834" s="12">
        <f>MONTH(SalesDataTable[[#This Row],[Order Date]])</f>
        <v>5</v>
      </c>
      <c r="F834" s="15"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2">
        <f>YEAR(SalesDataTable[[#This Row],[Order Date]])</f>
        <v>2026</v>
      </c>
      <c r="D835" s="15" t="str">
        <f>"Q"&amp;ROUNDUP(MONTH(SalesDataTable[[#This Row],[Order Date]])/3,0)</f>
        <v>Q2</v>
      </c>
      <c r="E835" s="12">
        <f>MONTH(SalesDataTable[[#This Row],[Order Date]])</f>
        <v>5</v>
      </c>
      <c r="F835" s="15"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2">
        <f>YEAR(SalesDataTable[[#This Row],[Order Date]])</f>
        <v>2026</v>
      </c>
      <c r="D836" s="15" t="str">
        <f>"Q"&amp;ROUNDUP(MONTH(SalesDataTable[[#This Row],[Order Date]])/3,0)</f>
        <v>Q2</v>
      </c>
      <c r="E836" s="12">
        <f>MONTH(SalesDataTable[[#This Row],[Order Date]])</f>
        <v>5</v>
      </c>
      <c r="F836" s="15"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2">
        <f>YEAR(SalesDataTable[[#This Row],[Order Date]])</f>
        <v>2026</v>
      </c>
      <c r="D837" s="15" t="str">
        <f>"Q"&amp;ROUNDUP(MONTH(SalesDataTable[[#This Row],[Order Date]])/3,0)</f>
        <v>Q2</v>
      </c>
      <c r="E837" s="12">
        <f>MONTH(SalesDataTable[[#This Row],[Order Date]])</f>
        <v>5</v>
      </c>
      <c r="F837" s="15"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2">
        <f>YEAR(SalesDataTable[[#This Row],[Order Date]])</f>
        <v>2026</v>
      </c>
      <c r="D838" s="15" t="str">
        <f>"Q"&amp;ROUNDUP(MONTH(SalesDataTable[[#This Row],[Order Date]])/3,0)</f>
        <v>Q2</v>
      </c>
      <c r="E838" s="12">
        <f>MONTH(SalesDataTable[[#This Row],[Order Date]])</f>
        <v>5</v>
      </c>
      <c r="F838" s="15"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2">
        <f>YEAR(SalesDataTable[[#This Row],[Order Date]])</f>
        <v>2026</v>
      </c>
      <c r="D839" s="15" t="str">
        <f>"Q"&amp;ROUNDUP(MONTH(SalesDataTable[[#This Row],[Order Date]])/3,0)</f>
        <v>Q2</v>
      </c>
      <c r="E839" s="12">
        <f>MONTH(SalesDataTable[[#This Row],[Order Date]])</f>
        <v>5</v>
      </c>
      <c r="F839" s="15"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2">
        <f>YEAR(SalesDataTable[[#This Row],[Order Date]])</f>
        <v>2026</v>
      </c>
      <c r="D840" s="15" t="str">
        <f>"Q"&amp;ROUNDUP(MONTH(SalesDataTable[[#This Row],[Order Date]])/3,0)</f>
        <v>Q2</v>
      </c>
      <c r="E840" s="12">
        <f>MONTH(SalesDataTable[[#This Row],[Order Date]])</f>
        <v>5</v>
      </c>
      <c r="F840" s="15"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2">
        <f>YEAR(SalesDataTable[[#This Row],[Order Date]])</f>
        <v>2026</v>
      </c>
      <c r="D841" s="15" t="str">
        <f>"Q"&amp;ROUNDUP(MONTH(SalesDataTable[[#This Row],[Order Date]])/3,0)</f>
        <v>Q2</v>
      </c>
      <c r="E841" s="12">
        <f>MONTH(SalesDataTable[[#This Row],[Order Date]])</f>
        <v>5</v>
      </c>
      <c r="F841" s="15"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2">
        <f>YEAR(SalesDataTable[[#This Row],[Order Date]])</f>
        <v>2026</v>
      </c>
      <c r="D842" s="15" t="str">
        <f>"Q"&amp;ROUNDUP(MONTH(SalesDataTable[[#This Row],[Order Date]])/3,0)</f>
        <v>Q2</v>
      </c>
      <c r="E842" s="12">
        <f>MONTH(SalesDataTable[[#This Row],[Order Date]])</f>
        <v>5</v>
      </c>
      <c r="F842" s="15"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2">
        <f>YEAR(SalesDataTable[[#This Row],[Order Date]])</f>
        <v>2026</v>
      </c>
      <c r="D843" s="15" t="str">
        <f>"Q"&amp;ROUNDUP(MONTH(SalesDataTable[[#This Row],[Order Date]])/3,0)</f>
        <v>Q2</v>
      </c>
      <c r="E843" s="12">
        <f>MONTH(SalesDataTable[[#This Row],[Order Date]])</f>
        <v>5</v>
      </c>
      <c r="F843" s="15"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2">
        <f>YEAR(SalesDataTable[[#This Row],[Order Date]])</f>
        <v>2026</v>
      </c>
      <c r="D844" s="15" t="str">
        <f>"Q"&amp;ROUNDUP(MONTH(SalesDataTable[[#This Row],[Order Date]])/3,0)</f>
        <v>Q2</v>
      </c>
      <c r="E844" s="12">
        <f>MONTH(SalesDataTable[[#This Row],[Order Date]])</f>
        <v>5</v>
      </c>
      <c r="F844" s="15"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2">
        <f>YEAR(SalesDataTable[[#This Row],[Order Date]])</f>
        <v>2026</v>
      </c>
      <c r="D845" s="15" t="str">
        <f>"Q"&amp;ROUNDUP(MONTH(SalesDataTable[[#This Row],[Order Date]])/3,0)</f>
        <v>Q2</v>
      </c>
      <c r="E845" s="12">
        <f>MONTH(SalesDataTable[[#This Row],[Order Date]])</f>
        <v>5</v>
      </c>
      <c r="F845" s="15"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2">
        <f>YEAR(SalesDataTable[[#This Row],[Order Date]])</f>
        <v>2026</v>
      </c>
      <c r="D846" s="15" t="str">
        <f>"Q"&amp;ROUNDUP(MONTH(SalesDataTable[[#This Row],[Order Date]])/3,0)</f>
        <v>Q2</v>
      </c>
      <c r="E846" s="12">
        <f>MONTH(SalesDataTable[[#This Row],[Order Date]])</f>
        <v>5</v>
      </c>
      <c r="F846" s="15"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2">
        <f>YEAR(SalesDataTable[[#This Row],[Order Date]])</f>
        <v>2026</v>
      </c>
      <c r="D847" s="15" t="str">
        <f>"Q"&amp;ROUNDUP(MONTH(SalesDataTable[[#This Row],[Order Date]])/3,0)</f>
        <v>Q2</v>
      </c>
      <c r="E847" s="12">
        <f>MONTH(SalesDataTable[[#This Row],[Order Date]])</f>
        <v>5</v>
      </c>
      <c r="F847" s="15"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2">
        <f>YEAR(SalesDataTable[[#This Row],[Order Date]])</f>
        <v>2026</v>
      </c>
      <c r="D848" s="15" t="str">
        <f>"Q"&amp;ROUNDUP(MONTH(SalesDataTable[[#This Row],[Order Date]])/3,0)</f>
        <v>Q2</v>
      </c>
      <c r="E848" s="12">
        <f>MONTH(SalesDataTable[[#This Row],[Order Date]])</f>
        <v>5</v>
      </c>
      <c r="F848" s="15"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2">
        <f>YEAR(SalesDataTable[[#This Row],[Order Date]])</f>
        <v>2026</v>
      </c>
      <c r="D849" s="15" t="str">
        <f>"Q"&amp;ROUNDUP(MONTH(SalesDataTable[[#This Row],[Order Date]])/3,0)</f>
        <v>Q2</v>
      </c>
      <c r="E849" s="12">
        <f>MONTH(SalesDataTable[[#This Row],[Order Date]])</f>
        <v>5</v>
      </c>
      <c r="F849" s="15"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2">
        <f>YEAR(SalesDataTable[[#This Row],[Order Date]])</f>
        <v>2026</v>
      </c>
      <c r="D850" s="15" t="str">
        <f>"Q"&amp;ROUNDUP(MONTH(SalesDataTable[[#This Row],[Order Date]])/3,0)</f>
        <v>Q2</v>
      </c>
      <c r="E850" s="12">
        <f>MONTH(SalesDataTable[[#This Row],[Order Date]])</f>
        <v>5</v>
      </c>
      <c r="F850" s="15"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2">
        <f>YEAR(SalesDataTable[[#This Row],[Order Date]])</f>
        <v>2026</v>
      </c>
      <c r="D851" s="15" t="str">
        <f>"Q"&amp;ROUNDUP(MONTH(SalesDataTable[[#This Row],[Order Date]])/3,0)</f>
        <v>Q2</v>
      </c>
      <c r="E851" s="12">
        <f>MONTH(SalesDataTable[[#This Row],[Order Date]])</f>
        <v>5</v>
      </c>
      <c r="F851" s="15"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2">
        <f>YEAR(SalesDataTable[[#This Row],[Order Date]])</f>
        <v>2026</v>
      </c>
      <c r="D852" s="15" t="str">
        <f>"Q"&amp;ROUNDUP(MONTH(SalesDataTable[[#This Row],[Order Date]])/3,0)</f>
        <v>Q2</v>
      </c>
      <c r="E852" s="12">
        <f>MONTH(SalesDataTable[[#This Row],[Order Date]])</f>
        <v>5</v>
      </c>
      <c r="F852" s="15"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2">
        <f>YEAR(SalesDataTable[[#This Row],[Order Date]])</f>
        <v>2026</v>
      </c>
      <c r="D853" s="15" t="str">
        <f>"Q"&amp;ROUNDUP(MONTH(SalesDataTable[[#This Row],[Order Date]])/3,0)</f>
        <v>Q2</v>
      </c>
      <c r="E853" s="12">
        <f>MONTH(SalesDataTable[[#This Row],[Order Date]])</f>
        <v>5</v>
      </c>
      <c r="F853" s="15"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2">
        <f>YEAR(SalesDataTable[[#This Row],[Order Date]])</f>
        <v>2026</v>
      </c>
      <c r="D854" s="15" t="str">
        <f>"Q"&amp;ROUNDUP(MONTH(SalesDataTable[[#This Row],[Order Date]])/3,0)</f>
        <v>Q2</v>
      </c>
      <c r="E854" s="12">
        <f>MONTH(SalesDataTable[[#This Row],[Order Date]])</f>
        <v>5</v>
      </c>
      <c r="F854" s="15"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2">
        <f>YEAR(SalesDataTable[[#This Row],[Order Date]])</f>
        <v>2026</v>
      </c>
      <c r="D855" s="15" t="str">
        <f>"Q"&amp;ROUNDUP(MONTH(SalesDataTable[[#This Row],[Order Date]])/3,0)</f>
        <v>Q2</v>
      </c>
      <c r="E855" s="12">
        <f>MONTH(SalesDataTable[[#This Row],[Order Date]])</f>
        <v>5</v>
      </c>
      <c r="F855" s="15"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2">
        <f>YEAR(SalesDataTable[[#This Row],[Order Date]])</f>
        <v>2026</v>
      </c>
      <c r="D856" s="15" t="str">
        <f>"Q"&amp;ROUNDUP(MONTH(SalesDataTable[[#This Row],[Order Date]])/3,0)</f>
        <v>Q2</v>
      </c>
      <c r="E856" s="12">
        <f>MONTH(SalesDataTable[[#This Row],[Order Date]])</f>
        <v>5</v>
      </c>
      <c r="F856" s="15"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2">
        <f>YEAR(SalesDataTable[[#This Row],[Order Date]])</f>
        <v>2026</v>
      </c>
      <c r="D857" s="15" t="str">
        <f>"Q"&amp;ROUNDUP(MONTH(SalesDataTable[[#This Row],[Order Date]])/3,0)</f>
        <v>Q2</v>
      </c>
      <c r="E857" s="12">
        <f>MONTH(SalesDataTable[[#This Row],[Order Date]])</f>
        <v>5</v>
      </c>
      <c r="F857" s="15"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2">
        <f>YEAR(SalesDataTable[[#This Row],[Order Date]])</f>
        <v>2026</v>
      </c>
      <c r="D858" s="15" t="str">
        <f>"Q"&amp;ROUNDUP(MONTH(SalesDataTable[[#This Row],[Order Date]])/3,0)</f>
        <v>Q2</v>
      </c>
      <c r="E858" s="12">
        <f>MONTH(SalesDataTable[[#This Row],[Order Date]])</f>
        <v>5</v>
      </c>
      <c r="F858" s="15"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2">
        <f>YEAR(SalesDataTable[[#This Row],[Order Date]])</f>
        <v>2026</v>
      </c>
      <c r="D859" s="15" t="str">
        <f>"Q"&amp;ROUNDUP(MONTH(SalesDataTable[[#This Row],[Order Date]])/3,0)</f>
        <v>Q2</v>
      </c>
      <c r="E859" s="12">
        <f>MONTH(SalesDataTable[[#This Row],[Order Date]])</f>
        <v>5</v>
      </c>
      <c r="F859" s="15"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2">
        <f>YEAR(SalesDataTable[[#This Row],[Order Date]])</f>
        <v>2026</v>
      </c>
      <c r="D860" s="15" t="str">
        <f>"Q"&amp;ROUNDUP(MONTH(SalesDataTable[[#This Row],[Order Date]])/3,0)</f>
        <v>Q2</v>
      </c>
      <c r="E860" s="12">
        <f>MONTH(SalesDataTable[[#This Row],[Order Date]])</f>
        <v>5</v>
      </c>
      <c r="F860" s="15"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2">
        <f>YEAR(SalesDataTable[[#This Row],[Order Date]])</f>
        <v>2026</v>
      </c>
      <c r="D861" s="15" t="str">
        <f>"Q"&amp;ROUNDUP(MONTH(SalesDataTable[[#This Row],[Order Date]])/3,0)</f>
        <v>Q2</v>
      </c>
      <c r="E861" s="12">
        <f>MONTH(SalesDataTable[[#This Row],[Order Date]])</f>
        <v>5</v>
      </c>
      <c r="F861" s="15"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2">
        <f>YEAR(SalesDataTable[[#This Row],[Order Date]])</f>
        <v>2026</v>
      </c>
      <c r="D862" s="15" t="str">
        <f>"Q"&amp;ROUNDUP(MONTH(SalesDataTable[[#This Row],[Order Date]])/3,0)</f>
        <v>Q2</v>
      </c>
      <c r="E862" s="12">
        <f>MONTH(SalesDataTable[[#This Row],[Order Date]])</f>
        <v>5</v>
      </c>
      <c r="F862" s="15"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2">
        <f>YEAR(SalesDataTable[[#This Row],[Order Date]])</f>
        <v>2026</v>
      </c>
      <c r="D863" s="15" t="str">
        <f>"Q"&amp;ROUNDUP(MONTH(SalesDataTable[[#This Row],[Order Date]])/3,0)</f>
        <v>Q2</v>
      </c>
      <c r="E863" s="12">
        <f>MONTH(SalesDataTable[[#This Row],[Order Date]])</f>
        <v>5</v>
      </c>
      <c r="F863" s="15"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2">
        <f>YEAR(SalesDataTable[[#This Row],[Order Date]])</f>
        <v>2026</v>
      </c>
      <c r="D864" s="15" t="str">
        <f>"Q"&amp;ROUNDUP(MONTH(SalesDataTable[[#This Row],[Order Date]])/3,0)</f>
        <v>Q2</v>
      </c>
      <c r="E864" s="12">
        <f>MONTH(SalesDataTable[[#This Row],[Order Date]])</f>
        <v>5</v>
      </c>
      <c r="F864" s="15"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2">
        <f>YEAR(SalesDataTable[[#This Row],[Order Date]])</f>
        <v>2026</v>
      </c>
      <c r="D865" s="15" t="str">
        <f>"Q"&amp;ROUNDUP(MONTH(SalesDataTable[[#This Row],[Order Date]])/3,0)</f>
        <v>Q2</v>
      </c>
      <c r="E865" s="12">
        <f>MONTH(SalesDataTable[[#This Row],[Order Date]])</f>
        <v>5</v>
      </c>
      <c r="F865" s="15"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2">
        <f>YEAR(SalesDataTable[[#This Row],[Order Date]])</f>
        <v>2026</v>
      </c>
      <c r="D866" s="15" t="str">
        <f>"Q"&amp;ROUNDUP(MONTH(SalesDataTable[[#This Row],[Order Date]])/3,0)</f>
        <v>Q2</v>
      </c>
      <c r="E866" s="12">
        <f>MONTH(SalesDataTable[[#This Row],[Order Date]])</f>
        <v>5</v>
      </c>
      <c r="F866" s="15"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2">
        <f>YEAR(SalesDataTable[[#This Row],[Order Date]])</f>
        <v>2026</v>
      </c>
      <c r="D867" s="15" t="str">
        <f>"Q"&amp;ROUNDUP(MONTH(SalesDataTable[[#This Row],[Order Date]])/3,0)</f>
        <v>Q2</v>
      </c>
      <c r="E867" s="12">
        <f>MONTH(SalesDataTable[[#This Row],[Order Date]])</f>
        <v>5</v>
      </c>
      <c r="F867" s="15"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2">
        <f>YEAR(SalesDataTable[[#This Row],[Order Date]])</f>
        <v>2026</v>
      </c>
      <c r="D868" s="15" t="str">
        <f>"Q"&amp;ROUNDUP(MONTH(SalesDataTable[[#This Row],[Order Date]])/3,0)</f>
        <v>Q2</v>
      </c>
      <c r="E868" s="12">
        <f>MONTH(SalesDataTable[[#This Row],[Order Date]])</f>
        <v>5</v>
      </c>
      <c r="F868" s="15"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2">
        <f>YEAR(SalesDataTable[[#This Row],[Order Date]])</f>
        <v>2026</v>
      </c>
      <c r="D869" s="15" t="str">
        <f>"Q"&amp;ROUNDUP(MONTH(SalesDataTable[[#This Row],[Order Date]])/3,0)</f>
        <v>Q2</v>
      </c>
      <c r="E869" s="12">
        <f>MONTH(SalesDataTable[[#This Row],[Order Date]])</f>
        <v>5</v>
      </c>
      <c r="F869" s="15"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2">
        <f>YEAR(SalesDataTable[[#This Row],[Order Date]])</f>
        <v>2026</v>
      </c>
      <c r="D870" s="15" t="str">
        <f>"Q"&amp;ROUNDUP(MONTH(SalesDataTable[[#This Row],[Order Date]])/3,0)</f>
        <v>Q2</v>
      </c>
      <c r="E870" s="12">
        <f>MONTH(SalesDataTable[[#This Row],[Order Date]])</f>
        <v>5</v>
      </c>
      <c r="F870" s="15"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2">
        <f>YEAR(SalesDataTable[[#This Row],[Order Date]])</f>
        <v>2026</v>
      </c>
      <c r="D871" s="15" t="str">
        <f>"Q"&amp;ROUNDUP(MONTH(SalesDataTable[[#This Row],[Order Date]])/3,0)</f>
        <v>Q2</v>
      </c>
      <c r="E871" s="12">
        <f>MONTH(SalesDataTable[[#This Row],[Order Date]])</f>
        <v>5</v>
      </c>
      <c r="F871" s="15"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2">
        <f>YEAR(SalesDataTable[[#This Row],[Order Date]])</f>
        <v>2026</v>
      </c>
      <c r="D872" s="15" t="str">
        <f>"Q"&amp;ROUNDUP(MONTH(SalesDataTable[[#This Row],[Order Date]])/3,0)</f>
        <v>Q2</v>
      </c>
      <c r="E872" s="12">
        <f>MONTH(SalesDataTable[[#This Row],[Order Date]])</f>
        <v>5</v>
      </c>
      <c r="F872" s="15"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2">
        <f>YEAR(SalesDataTable[[#This Row],[Order Date]])</f>
        <v>2026</v>
      </c>
      <c r="D873" s="15" t="str">
        <f>"Q"&amp;ROUNDUP(MONTH(SalesDataTable[[#This Row],[Order Date]])/3,0)</f>
        <v>Q2</v>
      </c>
      <c r="E873" s="12">
        <f>MONTH(SalesDataTable[[#This Row],[Order Date]])</f>
        <v>5</v>
      </c>
      <c r="F873" s="15"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2">
        <f>YEAR(SalesDataTable[[#This Row],[Order Date]])</f>
        <v>2026</v>
      </c>
      <c r="D874" s="15" t="str">
        <f>"Q"&amp;ROUNDUP(MONTH(SalesDataTable[[#This Row],[Order Date]])/3,0)</f>
        <v>Q2</v>
      </c>
      <c r="E874" s="12">
        <f>MONTH(SalesDataTable[[#This Row],[Order Date]])</f>
        <v>5</v>
      </c>
      <c r="F874" s="15"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2">
        <f>YEAR(SalesDataTable[[#This Row],[Order Date]])</f>
        <v>2026</v>
      </c>
      <c r="D875" s="15" t="str">
        <f>"Q"&amp;ROUNDUP(MONTH(SalesDataTable[[#This Row],[Order Date]])/3,0)</f>
        <v>Q2</v>
      </c>
      <c r="E875" s="12">
        <f>MONTH(SalesDataTable[[#This Row],[Order Date]])</f>
        <v>5</v>
      </c>
      <c r="F875" s="15"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2">
        <f>YEAR(SalesDataTable[[#This Row],[Order Date]])</f>
        <v>2026</v>
      </c>
      <c r="D876" s="15" t="str">
        <f>"Q"&amp;ROUNDUP(MONTH(SalesDataTable[[#This Row],[Order Date]])/3,0)</f>
        <v>Q2</v>
      </c>
      <c r="E876" s="12">
        <f>MONTH(SalesDataTable[[#This Row],[Order Date]])</f>
        <v>5</v>
      </c>
      <c r="F876" s="15"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2">
        <f>YEAR(SalesDataTable[[#This Row],[Order Date]])</f>
        <v>2026</v>
      </c>
      <c r="D877" s="15" t="str">
        <f>"Q"&amp;ROUNDUP(MONTH(SalesDataTable[[#This Row],[Order Date]])/3,0)</f>
        <v>Q2</v>
      </c>
      <c r="E877" s="12">
        <f>MONTH(SalesDataTable[[#This Row],[Order Date]])</f>
        <v>5</v>
      </c>
      <c r="F877" s="15"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2">
        <f>YEAR(SalesDataTable[[#This Row],[Order Date]])</f>
        <v>2026</v>
      </c>
      <c r="D878" s="15" t="str">
        <f>"Q"&amp;ROUNDUP(MONTH(SalesDataTable[[#This Row],[Order Date]])/3,0)</f>
        <v>Q2</v>
      </c>
      <c r="E878" s="12">
        <f>MONTH(SalesDataTable[[#This Row],[Order Date]])</f>
        <v>5</v>
      </c>
      <c r="F878" s="15"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2">
        <f>YEAR(SalesDataTable[[#This Row],[Order Date]])</f>
        <v>2026</v>
      </c>
      <c r="D879" s="15" t="str">
        <f>"Q"&amp;ROUNDUP(MONTH(SalesDataTable[[#This Row],[Order Date]])/3,0)</f>
        <v>Q2</v>
      </c>
      <c r="E879" s="12">
        <f>MONTH(SalesDataTable[[#This Row],[Order Date]])</f>
        <v>5</v>
      </c>
      <c r="F879" s="15"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2">
        <f>YEAR(SalesDataTable[[#This Row],[Order Date]])</f>
        <v>2026</v>
      </c>
      <c r="D880" s="15" t="str">
        <f>"Q"&amp;ROUNDUP(MONTH(SalesDataTable[[#This Row],[Order Date]])/3,0)</f>
        <v>Q2</v>
      </c>
      <c r="E880" s="12">
        <f>MONTH(SalesDataTable[[#This Row],[Order Date]])</f>
        <v>5</v>
      </c>
      <c r="F880" s="15"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2">
        <f>YEAR(SalesDataTable[[#This Row],[Order Date]])</f>
        <v>2026</v>
      </c>
      <c r="D881" s="15" t="str">
        <f>"Q"&amp;ROUNDUP(MONTH(SalesDataTable[[#This Row],[Order Date]])/3,0)</f>
        <v>Q2</v>
      </c>
      <c r="E881" s="12">
        <f>MONTH(SalesDataTable[[#This Row],[Order Date]])</f>
        <v>5</v>
      </c>
      <c r="F881" s="15"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2">
        <f>YEAR(SalesDataTable[[#This Row],[Order Date]])</f>
        <v>2026</v>
      </c>
      <c r="D882" s="15" t="str">
        <f>"Q"&amp;ROUNDUP(MONTH(SalesDataTable[[#This Row],[Order Date]])/3,0)</f>
        <v>Q2</v>
      </c>
      <c r="E882" s="12">
        <f>MONTH(SalesDataTable[[#This Row],[Order Date]])</f>
        <v>5</v>
      </c>
      <c r="F882" s="15"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2">
        <f>YEAR(SalesDataTable[[#This Row],[Order Date]])</f>
        <v>2026</v>
      </c>
      <c r="D883" s="15" t="str">
        <f>"Q"&amp;ROUNDUP(MONTH(SalesDataTable[[#This Row],[Order Date]])/3,0)</f>
        <v>Q2</v>
      </c>
      <c r="E883" s="12">
        <f>MONTH(SalesDataTable[[#This Row],[Order Date]])</f>
        <v>5</v>
      </c>
      <c r="F883" s="15"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2">
        <f>YEAR(SalesDataTable[[#This Row],[Order Date]])</f>
        <v>2026</v>
      </c>
      <c r="D884" s="15" t="str">
        <f>"Q"&amp;ROUNDUP(MONTH(SalesDataTable[[#This Row],[Order Date]])/3,0)</f>
        <v>Q2</v>
      </c>
      <c r="E884" s="12">
        <f>MONTH(SalesDataTable[[#This Row],[Order Date]])</f>
        <v>5</v>
      </c>
      <c r="F884" s="15"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2">
        <f>YEAR(SalesDataTable[[#This Row],[Order Date]])</f>
        <v>2026</v>
      </c>
      <c r="D885" s="15" t="str">
        <f>"Q"&amp;ROUNDUP(MONTH(SalesDataTable[[#This Row],[Order Date]])/3,0)</f>
        <v>Q2</v>
      </c>
      <c r="E885" s="12">
        <f>MONTH(SalesDataTable[[#This Row],[Order Date]])</f>
        <v>5</v>
      </c>
      <c r="F885" s="15"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2">
        <f>YEAR(SalesDataTable[[#This Row],[Order Date]])</f>
        <v>2026</v>
      </c>
      <c r="D886" s="15" t="str">
        <f>"Q"&amp;ROUNDUP(MONTH(SalesDataTable[[#This Row],[Order Date]])/3,0)</f>
        <v>Q2</v>
      </c>
      <c r="E886" s="12">
        <f>MONTH(SalesDataTable[[#This Row],[Order Date]])</f>
        <v>5</v>
      </c>
      <c r="F886" s="15"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2">
        <f>YEAR(SalesDataTable[[#This Row],[Order Date]])</f>
        <v>2026</v>
      </c>
      <c r="D887" s="15" t="str">
        <f>"Q"&amp;ROUNDUP(MONTH(SalesDataTable[[#This Row],[Order Date]])/3,0)</f>
        <v>Q2</v>
      </c>
      <c r="E887" s="12">
        <f>MONTH(SalesDataTable[[#This Row],[Order Date]])</f>
        <v>5</v>
      </c>
      <c r="F887" s="15"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2">
        <f>YEAR(SalesDataTable[[#This Row],[Order Date]])</f>
        <v>2026</v>
      </c>
      <c r="D888" s="15" t="str">
        <f>"Q"&amp;ROUNDUP(MONTH(SalesDataTable[[#This Row],[Order Date]])/3,0)</f>
        <v>Q2</v>
      </c>
      <c r="E888" s="12">
        <f>MONTH(SalesDataTable[[#This Row],[Order Date]])</f>
        <v>5</v>
      </c>
      <c r="F888" s="15"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2">
        <f>YEAR(SalesDataTable[[#This Row],[Order Date]])</f>
        <v>2026</v>
      </c>
      <c r="D889" s="15" t="str">
        <f>"Q"&amp;ROUNDUP(MONTH(SalesDataTable[[#This Row],[Order Date]])/3,0)</f>
        <v>Q2</v>
      </c>
      <c r="E889" s="12">
        <f>MONTH(SalesDataTable[[#This Row],[Order Date]])</f>
        <v>5</v>
      </c>
      <c r="F889" s="15"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2">
        <f>YEAR(SalesDataTable[[#This Row],[Order Date]])</f>
        <v>2026</v>
      </c>
      <c r="D890" s="15" t="str">
        <f>"Q"&amp;ROUNDUP(MONTH(SalesDataTable[[#This Row],[Order Date]])/3,0)</f>
        <v>Q2</v>
      </c>
      <c r="E890" s="12">
        <f>MONTH(SalesDataTable[[#This Row],[Order Date]])</f>
        <v>5</v>
      </c>
      <c r="F890" s="15"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2">
        <f>YEAR(SalesDataTable[[#This Row],[Order Date]])</f>
        <v>2026</v>
      </c>
      <c r="D891" s="15" t="str">
        <f>"Q"&amp;ROUNDUP(MONTH(SalesDataTable[[#This Row],[Order Date]])/3,0)</f>
        <v>Q2</v>
      </c>
      <c r="E891" s="12">
        <f>MONTH(SalesDataTable[[#This Row],[Order Date]])</f>
        <v>5</v>
      </c>
      <c r="F891" s="15"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2">
        <f>YEAR(SalesDataTable[[#This Row],[Order Date]])</f>
        <v>2026</v>
      </c>
      <c r="D892" s="15" t="str">
        <f>"Q"&amp;ROUNDUP(MONTH(SalesDataTable[[#This Row],[Order Date]])/3,0)</f>
        <v>Q2</v>
      </c>
      <c r="E892" s="12">
        <f>MONTH(SalesDataTable[[#This Row],[Order Date]])</f>
        <v>5</v>
      </c>
      <c r="F892" s="15"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2">
        <f>YEAR(SalesDataTable[[#This Row],[Order Date]])</f>
        <v>2026</v>
      </c>
      <c r="D893" s="15" t="str">
        <f>"Q"&amp;ROUNDUP(MONTH(SalesDataTable[[#This Row],[Order Date]])/3,0)</f>
        <v>Q2</v>
      </c>
      <c r="E893" s="12">
        <f>MONTH(SalesDataTable[[#This Row],[Order Date]])</f>
        <v>5</v>
      </c>
      <c r="F893" s="15"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2">
        <f>YEAR(SalesDataTable[[#This Row],[Order Date]])</f>
        <v>2026</v>
      </c>
      <c r="D894" s="15" t="str">
        <f>"Q"&amp;ROUNDUP(MONTH(SalesDataTable[[#This Row],[Order Date]])/3,0)</f>
        <v>Q2</v>
      </c>
      <c r="E894" s="12">
        <f>MONTH(SalesDataTable[[#This Row],[Order Date]])</f>
        <v>5</v>
      </c>
      <c r="F894" s="15"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2">
        <f>YEAR(SalesDataTable[[#This Row],[Order Date]])</f>
        <v>2026</v>
      </c>
      <c r="D895" s="15" t="str">
        <f>"Q"&amp;ROUNDUP(MONTH(SalesDataTable[[#This Row],[Order Date]])/3,0)</f>
        <v>Q2</v>
      </c>
      <c r="E895" s="12">
        <f>MONTH(SalesDataTable[[#This Row],[Order Date]])</f>
        <v>5</v>
      </c>
      <c r="F895" s="15"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2">
        <f>YEAR(SalesDataTable[[#This Row],[Order Date]])</f>
        <v>2026</v>
      </c>
      <c r="D896" s="15" t="str">
        <f>"Q"&amp;ROUNDUP(MONTH(SalesDataTable[[#This Row],[Order Date]])/3,0)</f>
        <v>Q2</v>
      </c>
      <c r="E896" s="12">
        <f>MONTH(SalesDataTable[[#This Row],[Order Date]])</f>
        <v>5</v>
      </c>
      <c r="F896" s="15"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2">
        <f>YEAR(SalesDataTable[[#This Row],[Order Date]])</f>
        <v>2026</v>
      </c>
      <c r="D897" s="15" t="str">
        <f>"Q"&amp;ROUNDUP(MONTH(SalesDataTable[[#This Row],[Order Date]])/3,0)</f>
        <v>Q2</v>
      </c>
      <c r="E897" s="12">
        <f>MONTH(SalesDataTable[[#This Row],[Order Date]])</f>
        <v>5</v>
      </c>
      <c r="F897" s="15"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2">
        <f>YEAR(SalesDataTable[[#This Row],[Order Date]])</f>
        <v>2026</v>
      </c>
      <c r="D898" s="15" t="str">
        <f>"Q"&amp;ROUNDUP(MONTH(SalesDataTable[[#This Row],[Order Date]])/3,0)</f>
        <v>Q2</v>
      </c>
      <c r="E898" s="12">
        <f>MONTH(SalesDataTable[[#This Row],[Order Date]])</f>
        <v>5</v>
      </c>
      <c r="F898" s="15"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2">
        <f>YEAR(SalesDataTable[[#This Row],[Order Date]])</f>
        <v>2026</v>
      </c>
      <c r="D899" s="15" t="str">
        <f>"Q"&amp;ROUNDUP(MONTH(SalesDataTable[[#This Row],[Order Date]])/3,0)</f>
        <v>Q2</v>
      </c>
      <c r="E899" s="12">
        <f>MONTH(SalesDataTable[[#This Row],[Order Date]])</f>
        <v>5</v>
      </c>
      <c r="F899" s="15"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2">
        <f>YEAR(SalesDataTable[[#This Row],[Order Date]])</f>
        <v>2026</v>
      </c>
      <c r="D900" s="15" t="str">
        <f>"Q"&amp;ROUNDUP(MONTH(SalesDataTable[[#This Row],[Order Date]])/3,0)</f>
        <v>Q2</v>
      </c>
      <c r="E900" s="12">
        <f>MONTH(SalesDataTable[[#This Row],[Order Date]])</f>
        <v>5</v>
      </c>
      <c r="F900" s="15"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2">
        <f>YEAR(SalesDataTable[[#This Row],[Order Date]])</f>
        <v>2026</v>
      </c>
      <c r="D901" s="15" t="str">
        <f>"Q"&amp;ROUNDUP(MONTH(SalesDataTable[[#This Row],[Order Date]])/3,0)</f>
        <v>Q2</v>
      </c>
      <c r="E901" s="12">
        <f>MONTH(SalesDataTable[[#This Row],[Order Date]])</f>
        <v>5</v>
      </c>
      <c r="F901" s="15"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2">
        <f>YEAR(SalesDataTable[[#This Row],[Order Date]])</f>
        <v>2026</v>
      </c>
      <c r="D902" s="15" t="str">
        <f>"Q"&amp;ROUNDUP(MONTH(SalesDataTable[[#This Row],[Order Date]])/3,0)</f>
        <v>Q2</v>
      </c>
      <c r="E902" s="12">
        <f>MONTH(SalesDataTable[[#This Row],[Order Date]])</f>
        <v>5</v>
      </c>
      <c r="F902" s="15"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2">
        <f>YEAR(SalesDataTable[[#This Row],[Order Date]])</f>
        <v>2026</v>
      </c>
      <c r="D903" s="15" t="str">
        <f>"Q"&amp;ROUNDUP(MONTH(SalesDataTable[[#This Row],[Order Date]])/3,0)</f>
        <v>Q2</v>
      </c>
      <c r="E903" s="12">
        <f>MONTH(SalesDataTable[[#This Row],[Order Date]])</f>
        <v>5</v>
      </c>
      <c r="F903" s="15"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2">
        <f>YEAR(SalesDataTable[[#This Row],[Order Date]])</f>
        <v>2026</v>
      </c>
      <c r="D904" s="15" t="str">
        <f>"Q"&amp;ROUNDUP(MONTH(SalesDataTable[[#This Row],[Order Date]])/3,0)</f>
        <v>Q2</v>
      </c>
      <c r="E904" s="12">
        <f>MONTH(SalesDataTable[[#This Row],[Order Date]])</f>
        <v>5</v>
      </c>
      <c r="F904" s="15"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2">
        <f>YEAR(SalesDataTable[[#This Row],[Order Date]])</f>
        <v>2026</v>
      </c>
      <c r="D905" s="15" t="str">
        <f>"Q"&amp;ROUNDUP(MONTH(SalesDataTable[[#This Row],[Order Date]])/3,0)</f>
        <v>Q2</v>
      </c>
      <c r="E905" s="12">
        <f>MONTH(SalesDataTable[[#This Row],[Order Date]])</f>
        <v>5</v>
      </c>
      <c r="F905" s="15"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2">
        <f>YEAR(SalesDataTable[[#This Row],[Order Date]])</f>
        <v>2026</v>
      </c>
      <c r="D906" s="15" t="str">
        <f>"Q"&amp;ROUNDUP(MONTH(SalesDataTable[[#This Row],[Order Date]])/3,0)</f>
        <v>Q2</v>
      </c>
      <c r="E906" s="12">
        <f>MONTH(SalesDataTable[[#This Row],[Order Date]])</f>
        <v>5</v>
      </c>
      <c r="F906" s="15"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2">
        <f>YEAR(SalesDataTable[[#This Row],[Order Date]])</f>
        <v>2026</v>
      </c>
      <c r="D907" s="15" t="str">
        <f>"Q"&amp;ROUNDUP(MONTH(SalesDataTable[[#This Row],[Order Date]])/3,0)</f>
        <v>Q2</v>
      </c>
      <c r="E907" s="12">
        <f>MONTH(SalesDataTable[[#This Row],[Order Date]])</f>
        <v>5</v>
      </c>
      <c r="F907" s="15"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2">
        <f>YEAR(SalesDataTable[[#This Row],[Order Date]])</f>
        <v>2026</v>
      </c>
      <c r="D908" s="15" t="str">
        <f>"Q"&amp;ROUNDUP(MONTH(SalesDataTable[[#This Row],[Order Date]])/3,0)</f>
        <v>Q2</v>
      </c>
      <c r="E908" s="12">
        <f>MONTH(SalesDataTable[[#This Row],[Order Date]])</f>
        <v>5</v>
      </c>
      <c r="F908" s="15"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2">
        <f>YEAR(SalesDataTable[[#This Row],[Order Date]])</f>
        <v>2026</v>
      </c>
      <c r="D909" s="15" t="str">
        <f>"Q"&amp;ROUNDUP(MONTH(SalesDataTable[[#This Row],[Order Date]])/3,0)</f>
        <v>Q2</v>
      </c>
      <c r="E909" s="12">
        <f>MONTH(SalesDataTable[[#This Row],[Order Date]])</f>
        <v>5</v>
      </c>
      <c r="F909" s="15"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2">
        <f>YEAR(SalesDataTable[[#This Row],[Order Date]])</f>
        <v>2026</v>
      </c>
      <c r="D910" s="15" t="str">
        <f>"Q"&amp;ROUNDUP(MONTH(SalesDataTable[[#This Row],[Order Date]])/3,0)</f>
        <v>Q2</v>
      </c>
      <c r="E910" s="12">
        <f>MONTH(SalesDataTable[[#This Row],[Order Date]])</f>
        <v>5</v>
      </c>
      <c r="F910" s="15"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2">
        <f>YEAR(SalesDataTable[[#This Row],[Order Date]])</f>
        <v>2026</v>
      </c>
      <c r="D911" s="15" t="str">
        <f>"Q"&amp;ROUNDUP(MONTH(SalesDataTable[[#This Row],[Order Date]])/3,0)</f>
        <v>Q2</v>
      </c>
      <c r="E911" s="12">
        <f>MONTH(SalesDataTable[[#This Row],[Order Date]])</f>
        <v>5</v>
      </c>
      <c r="F911" s="15"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2">
        <f>YEAR(SalesDataTable[[#This Row],[Order Date]])</f>
        <v>2026</v>
      </c>
      <c r="D912" s="15" t="str">
        <f>"Q"&amp;ROUNDUP(MONTH(SalesDataTable[[#This Row],[Order Date]])/3,0)</f>
        <v>Q2</v>
      </c>
      <c r="E912" s="12">
        <f>MONTH(SalesDataTable[[#This Row],[Order Date]])</f>
        <v>5</v>
      </c>
      <c r="F912" s="15"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2">
        <f>YEAR(SalesDataTable[[#This Row],[Order Date]])</f>
        <v>2026</v>
      </c>
      <c r="D913" s="15" t="str">
        <f>"Q"&amp;ROUNDUP(MONTH(SalesDataTable[[#This Row],[Order Date]])/3,0)</f>
        <v>Q2</v>
      </c>
      <c r="E913" s="12">
        <f>MONTH(SalesDataTable[[#This Row],[Order Date]])</f>
        <v>5</v>
      </c>
      <c r="F913" s="15"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2">
        <f>YEAR(SalesDataTable[[#This Row],[Order Date]])</f>
        <v>2026</v>
      </c>
      <c r="D914" s="15" t="str">
        <f>"Q"&amp;ROUNDUP(MONTH(SalesDataTable[[#This Row],[Order Date]])/3,0)</f>
        <v>Q2</v>
      </c>
      <c r="E914" s="12">
        <f>MONTH(SalesDataTable[[#This Row],[Order Date]])</f>
        <v>5</v>
      </c>
      <c r="F914" s="15"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2">
        <f>YEAR(SalesDataTable[[#This Row],[Order Date]])</f>
        <v>2026</v>
      </c>
      <c r="D915" s="15" t="str">
        <f>"Q"&amp;ROUNDUP(MONTH(SalesDataTable[[#This Row],[Order Date]])/3,0)</f>
        <v>Q2</v>
      </c>
      <c r="E915" s="12">
        <f>MONTH(SalesDataTable[[#This Row],[Order Date]])</f>
        <v>5</v>
      </c>
      <c r="F915" s="15"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2">
        <f>YEAR(SalesDataTable[[#This Row],[Order Date]])</f>
        <v>2026</v>
      </c>
      <c r="D916" s="15" t="str">
        <f>"Q"&amp;ROUNDUP(MONTH(SalesDataTable[[#This Row],[Order Date]])/3,0)</f>
        <v>Q2</v>
      </c>
      <c r="E916" s="12">
        <f>MONTH(SalesDataTable[[#This Row],[Order Date]])</f>
        <v>5</v>
      </c>
      <c r="F916" s="15"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2">
        <f>YEAR(SalesDataTable[[#This Row],[Order Date]])</f>
        <v>2026</v>
      </c>
      <c r="D917" s="15" t="str">
        <f>"Q"&amp;ROUNDUP(MONTH(SalesDataTable[[#This Row],[Order Date]])/3,0)</f>
        <v>Q2</v>
      </c>
      <c r="E917" s="12">
        <f>MONTH(SalesDataTable[[#This Row],[Order Date]])</f>
        <v>5</v>
      </c>
      <c r="F917" s="15"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2">
        <f>YEAR(SalesDataTable[[#This Row],[Order Date]])</f>
        <v>2026</v>
      </c>
      <c r="D918" s="15" t="str">
        <f>"Q"&amp;ROUNDUP(MONTH(SalesDataTable[[#This Row],[Order Date]])/3,0)</f>
        <v>Q2</v>
      </c>
      <c r="E918" s="12">
        <f>MONTH(SalesDataTable[[#This Row],[Order Date]])</f>
        <v>5</v>
      </c>
      <c r="F918" s="15"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2">
        <f>YEAR(SalesDataTable[[#This Row],[Order Date]])</f>
        <v>2026</v>
      </c>
      <c r="D919" s="15" t="str">
        <f>"Q"&amp;ROUNDUP(MONTH(SalesDataTable[[#This Row],[Order Date]])/3,0)</f>
        <v>Q2</v>
      </c>
      <c r="E919" s="12">
        <f>MONTH(SalesDataTable[[#This Row],[Order Date]])</f>
        <v>5</v>
      </c>
      <c r="F919" s="15"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2">
        <f>YEAR(SalesDataTable[[#This Row],[Order Date]])</f>
        <v>2026</v>
      </c>
      <c r="D920" s="15" t="str">
        <f>"Q"&amp;ROUNDUP(MONTH(SalesDataTable[[#This Row],[Order Date]])/3,0)</f>
        <v>Q2</v>
      </c>
      <c r="E920" s="12">
        <f>MONTH(SalesDataTable[[#This Row],[Order Date]])</f>
        <v>5</v>
      </c>
      <c r="F920" s="15"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2">
        <f>YEAR(SalesDataTable[[#This Row],[Order Date]])</f>
        <v>2026</v>
      </c>
      <c r="D921" s="15" t="str">
        <f>"Q"&amp;ROUNDUP(MONTH(SalesDataTable[[#This Row],[Order Date]])/3,0)</f>
        <v>Q2</v>
      </c>
      <c r="E921" s="12">
        <f>MONTH(SalesDataTable[[#This Row],[Order Date]])</f>
        <v>5</v>
      </c>
      <c r="F921" s="15"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2">
        <f>YEAR(SalesDataTable[[#This Row],[Order Date]])</f>
        <v>2026</v>
      </c>
      <c r="D922" s="15" t="str">
        <f>"Q"&amp;ROUNDUP(MONTH(SalesDataTable[[#This Row],[Order Date]])/3,0)</f>
        <v>Q2</v>
      </c>
      <c r="E922" s="12">
        <f>MONTH(SalesDataTable[[#This Row],[Order Date]])</f>
        <v>5</v>
      </c>
      <c r="F922" s="15"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2">
        <f>YEAR(SalesDataTable[[#This Row],[Order Date]])</f>
        <v>2026</v>
      </c>
      <c r="D923" s="15" t="str">
        <f>"Q"&amp;ROUNDUP(MONTH(SalesDataTable[[#This Row],[Order Date]])/3,0)</f>
        <v>Q2</v>
      </c>
      <c r="E923" s="12">
        <f>MONTH(SalesDataTable[[#This Row],[Order Date]])</f>
        <v>5</v>
      </c>
      <c r="F923" s="15"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2">
        <f>YEAR(SalesDataTable[[#This Row],[Order Date]])</f>
        <v>2026</v>
      </c>
      <c r="D924" s="15" t="str">
        <f>"Q"&amp;ROUNDUP(MONTH(SalesDataTable[[#This Row],[Order Date]])/3,0)</f>
        <v>Q2</v>
      </c>
      <c r="E924" s="12">
        <f>MONTH(SalesDataTable[[#This Row],[Order Date]])</f>
        <v>5</v>
      </c>
      <c r="F924" s="15"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2">
        <f>YEAR(SalesDataTable[[#This Row],[Order Date]])</f>
        <v>2026</v>
      </c>
      <c r="D925" s="15" t="str">
        <f>"Q"&amp;ROUNDUP(MONTH(SalesDataTable[[#This Row],[Order Date]])/3,0)</f>
        <v>Q2</v>
      </c>
      <c r="E925" s="12">
        <f>MONTH(SalesDataTable[[#This Row],[Order Date]])</f>
        <v>5</v>
      </c>
      <c r="F925" s="15"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2">
        <f>YEAR(SalesDataTable[[#This Row],[Order Date]])</f>
        <v>2026</v>
      </c>
      <c r="D926" s="15" t="str">
        <f>"Q"&amp;ROUNDUP(MONTH(SalesDataTable[[#This Row],[Order Date]])/3,0)</f>
        <v>Q2</v>
      </c>
      <c r="E926" s="12">
        <f>MONTH(SalesDataTable[[#This Row],[Order Date]])</f>
        <v>5</v>
      </c>
      <c r="F926" s="15"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2">
        <f>YEAR(SalesDataTable[[#This Row],[Order Date]])</f>
        <v>2026</v>
      </c>
      <c r="D927" s="15" t="str">
        <f>"Q"&amp;ROUNDUP(MONTH(SalesDataTable[[#This Row],[Order Date]])/3,0)</f>
        <v>Q2</v>
      </c>
      <c r="E927" s="12">
        <f>MONTH(SalesDataTable[[#This Row],[Order Date]])</f>
        <v>5</v>
      </c>
      <c r="F927" s="15"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2">
        <f>YEAR(SalesDataTable[[#This Row],[Order Date]])</f>
        <v>2026</v>
      </c>
      <c r="D928" s="15" t="str">
        <f>"Q"&amp;ROUNDUP(MONTH(SalesDataTable[[#This Row],[Order Date]])/3,0)</f>
        <v>Q2</v>
      </c>
      <c r="E928" s="12">
        <f>MONTH(SalesDataTable[[#This Row],[Order Date]])</f>
        <v>5</v>
      </c>
      <c r="F928" s="15"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2">
        <f>YEAR(SalesDataTable[[#This Row],[Order Date]])</f>
        <v>2026</v>
      </c>
      <c r="D929" s="15" t="str">
        <f>"Q"&amp;ROUNDUP(MONTH(SalesDataTable[[#This Row],[Order Date]])/3,0)</f>
        <v>Q2</v>
      </c>
      <c r="E929" s="12">
        <f>MONTH(SalesDataTable[[#This Row],[Order Date]])</f>
        <v>5</v>
      </c>
      <c r="F929" s="15"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2">
        <f>YEAR(SalesDataTable[[#This Row],[Order Date]])</f>
        <v>2026</v>
      </c>
      <c r="D930" s="15" t="str">
        <f>"Q"&amp;ROUNDUP(MONTH(SalesDataTable[[#This Row],[Order Date]])/3,0)</f>
        <v>Q2</v>
      </c>
      <c r="E930" s="12">
        <f>MONTH(SalesDataTable[[#This Row],[Order Date]])</f>
        <v>5</v>
      </c>
      <c r="F930" s="15"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2">
        <f>YEAR(SalesDataTable[[#This Row],[Order Date]])</f>
        <v>2026</v>
      </c>
      <c r="D931" s="15" t="str">
        <f>"Q"&amp;ROUNDUP(MONTH(SalesDataTable[[#This Row],[Order Date]])/3,0)</f>
        <v>Q2</v>
      </c>
      <c r="E931" s="12">
        <f>MONTH(SalesDataTable[[#This Row],[Order Date]])</f>
        <v>5</v>
      </c>
      <c r="F931" s="15"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2">
        <f>YEAR(SalesDataTable[[#This Row],[Order Date]])</f>
        <v>2026</v>
      </c>
      <c r="D932" s="15" t="str">
        <f>"Q"&amp;ROUNDUP(MONTH(SalesDataTable[[#This Row],[Order Date]])/3,0)</f>
        <v>Q2</v>
      </c>
      <c r="E932" s="12">
        <f>MONTH(SalesDataTable[[#This Row],[Order Date]])</f>
        <v>5</v>
      </c>
      <c r="F932" s="15"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2">
        <f>YEAR(SalesDataTable[[#This Row],[Order Date]])</f>
        <v>2026</v>
      </c>
      <c r="D933" s="15" t="str">
        <f>"Q"&amp;ROUNDUP(MONTH(SalesDataTable[[#This Row],[Order Date]])/3,0)</f>
        <v>Q2</v>
      </c>
      <c r="E933" s="12">
        <f>MONTH(SalesDataTable[[#This Row],[Order Date]])</f>
        <v>5</v>
      </c>
      <c r="F933" s="15"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2">
        <f>YEAR(SalesDataTable[[#This Row],[Order Date]])</f>
        <v>2026</v>
      </c>
      <c r="D934" s="15" t="str">
        <f>"Q"&amp;ROUNDUP(MONTH(SalesDataTable[[#This Row],[Order Date]])/3,0)</f>
        <v>Q2</v>
      </c>
      <c r="E934" s="12">
        <f>MONTH(SalesDataTable[[#This Row],[Order Date]])</f>
        <v>5</v>
      </c>
      <c r="F934" s="15"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2">
        <f>YEAR(SalesDataTable[[#This Row],[Order Date]])</f>
        <v>2026</v>
      </c>
      <c r="D935" s="15" t="str">
        <f>"Q"&amp;ROUNDUP(MONTH(SalesDataTable[[#This Row],[Order Date]])/3,0)</f>
        <v>Q2</v>
      </c>
      <c r="E935" s="12">
        <f>MONTH(SalesDataTable[[#This Row],[Order Date]])</f>
        <v>5</v>
      </c>
      <c r="F935" s="15"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2">
        <f>YEAR(SalesDataTable[[#This Row],[Order Date]])</f>
        <v>2026</v>
      </c>
      <c r="D936" s="15" t="str">
        <f>"Q"&amp;ROUNDUP(MONTH(SalesDataTable[[#This Row],[Order Date]])/3,0)</f>
        <v>Q2</v>
      </c>
      <c r="E936" s="12">
        <f>MONTH(SalesDataTable[[#This Row],[Order Date]])</f>
        <v>5</v>
      </c>
      <c r="F936" s="15"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2">
        <f>YEAR(SalesDataTable[[#This Row],[Order Date]])</f>
        <v>2026</v>
      </c>
      <c r="D937" s="15" t="str">
        <f>"Q"&amp;ROUNDUP(MONTH(SalesDataTable[[#This Row],[Order Date]])/3,0)</f>
        <v>Q2</v>
      </c>
      <c r="E937" s="12">
        <f>MONTH(SalesDataTable[[#This Row],[Order Date]])</f>
        <v>5</v>
      </c>
      <c r="F937" s="15"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2">
        <f>YEAR(SalesDataTable[[#This Row],[Order Date]])</f>
        <v>2026</v>
      </c>
      <c r="D938" s="15" t="str">
        <f>"Q"&amp;ROUNDUP(MONTH(SalesDataTable[[#This Row],[Order Date]])/3,0)</f>
        <v>Q2</v>
      </c>
      <c r="E938" s="12">
        <f>MONTH(SalesDataTable[[#This Row],[Order Date]])</f>
        <v>5</v>
      </c>
      <c r="F938" s="15"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2">
        <f>YEAR(SalesDataTable[[#This Row],[Order Date]])</f>
        <v>2026</v>
      </c>
      <c r="D939" s="15" t="str">
        <f>"Q"&amp;ROUNDUP(MONTH(SalesDataTable[[#This Row],[Order Date]])/3,0)</f>
        <v>Q2</v>
      </c>
      <c r="E939" s="12">
        <f>MONTH(SalesDataTable[[#This Row],[Order Date]])</f>
        <v>5</v>
      </c>
      <c r="F939" s="15"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2">
        <f>YEAR(SalesDataTable[[#This Row],[Order Date]])</f>
        <v>2026</v>
      </c>
      <c r="D940" s="15" t="str">
        <f>"Q"&amp;ROUNDUP(MONTH(SalesDataTable[[#This Row],[Order Date]])/3,0)</f>
        <v>Q2</v>
      </c>
      <c r="E940" s="12">
        <f>MONTH(SalesDataTable[[#This Row],[Order Date]])</f>
        <v>5</v>
      </c>
      <c r="F940" s="15"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2">
        <f>YEAR(SalesDataTable[[#This Row],[Order Date]])</f>
        <v>2026</v>
      </c>
      <c r="D941" s="15" t="str">
        <f>"Q"&amp;ROUNDUP(MONTH(SalesDataTable[[#This Row],[Order Date]])/3,0)</f>
        <v>Q2</v>
      </c>
      <c r="E941" s="12">
        <f>MONTH(SalesDataTable[[#This Row],[Order Date]])</f>
        <v>5</v>
      </c>
      <c r="F941" s="15"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2">
        <f>YEAR(SalesDataTable[[#This Row],[Order Date]])</f>
        <v>2026</v>
      </c>
      <c r="D942" s="15" t="str">
        <f>"Q"&amp;ROUNDUP(MONTH(SalesDataTable[[#This Row],[Order Date]])/3,0)</f>
        <v>Q2</v>
      </c>
      <c r="E942" s="12">
        <f>MONTH(SalesDataTable[[#This Row],[Order Date]])</f>
        <v>5</v>
      </c>
      <c r="F942" s="15"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2">
        <f>YEAR(SalesDataTable[[#This Row],[Order Date]])</f>
        <v>2026</v>
      </c>
      <c r="D943" s="15" t="str">
        <f>"Q"&amp;ROUNDUP(MONTH(SalesDataTable[[#This Row],[Order Date]])/3,0)</f>
        <v>Q2</v>
      </c>
      <c r="E943" s="12">
        <f>MONTH(SalesDataTable[[#This Row],[Order Date]])</f>
        <v>5</v>
      </c>
      <c r="F943" s="15"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2">
        <f>YEAR(SalesDataTable[[#This Row],[Order Date]])</f>
        <v>2026</v>
      </c>
      <c r="D944" s="15" t="str">
        <f>"Q"&amp;ROUNDUP(MONTH(SalesDataTable[[#This Row],[Order Date]])/3,0)</f>
        <v>Q2</v>
      </c>
      <c r="E944" s="12">
        <f>MONTH(SalesDataTable[[#This Row],[Order Date]])</f>
        <v>5</v>
      </c>
      <c r="F944" s="15"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2">
        <f>YEAR(SalesDataTable[[#This Row],[Order Date]])</f>
        <v>2026</v>
      </c>
      <c r="D945" s="15" t="str">
        <f>"Q"&amp;ROUNDUP(MONTH(SalesDataTable[[#This Row],[Order Date]])/3,0)</f>
        <v>Q2</v>
      </c>
      <c r="E945" s="12">
        <f>MONTH(SalesDataTable[[#This Row],[Order Date]])</f>
        <v>5</v>
      </c>
      <c r="F945" s="15"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2">
        <f>YEAR(SalesDataTable[[#This Row],[Order Date]])</f>
        <v>2026</v>
      </c>
      <c r="D946" s="15" t="str">
        <f>"Q"&amp;ROUNDUP(MONTH(SalesDataTable[[#This Row],[Order Date]])/3,0)</f>
        <v>Q2</v>
      </c>
      <c r="E946" s="12">
        <f>MONTH(SalesDataTable[[#This Row],[Order Date]])</f>
        <v>5</v>
      </c>
      <c r="F946" s="15"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2">
        <f>YEAR(SalesDataTable[[#This Row],[Order Date]])</f>
        <v>2026</v>
      </c>
      <c r="D947" s="15" t="str">
        <f>"Q"&amp;ROUNDUP(MONTH(SalesDataTable[[#This Row],[Order Date]])/3,0)</f>
        <v>Q2</v>
      </c>
      <c r="E947" s="12">
        <f>MONTH(SalesDataTable[[#This Row],[Order Date]])</f>
        <v>5</v>
      </c>
      <c r="F947" s="15"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2">
        <f>YEAR(SalesDataTable[[#This Row],[Order Date]])</f>
        <v>2026</v>
      </c>
      <c r="D948" s="15" t="str">
        <f>"Q"&amp;ROUNDUP(MONTH(SalesDataTable[[#This Row],[Order Date]])/3,0)</f>
        <v>Q2</v>
      </c>
      <c r="E948" s="12">
        <f>MONTH(SalesDataTable[[#This Row],[Order Date]])</f>
        <v>5</v>
      </c>
      <c r="F948" s="15"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2">
        <f>YEAR(SalesDataTable[[#This Row],[Order Date]])</f>
        <v>2026</v>
      </c>
      <c r="D949" s="15" t="str">
        <f>"Q"&amp;ROUNDUP(MONTH(SalesDataTable[[#This Row],[Order Date]])/3,0)</f>
        <v>Q2</v>
      </c>
      <c r="E949" s="12">
        <f>MONTH(SalesDataTable[[#This Row],[Order Date]])</f>
        <v>5</v>
      </c>
      <c r="F949" s="15"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2">
        <f>YEAR(SalesDataTable[[#This Row],[Order Date]])</f>
        <v>2026</v>
      </c>
      <c r="D950" s="15" t="str">
        <f>"Q"&amp;ROUNDUP(MONTH(SalesDataTable[[#This Row],[Order Date]])/3,0)</f>
        <v>Q2</v>
      </c>
      <c r="E950" s="12">
        <f>MONTH(SalesDataTable[[#This Row],[Order Date]])</f>
        <v>5</v>
      </c>
      <c r="F950" s="15"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2">
        <f>YEAR(SalesDataTable[[#This Row],[Order Date]])</f>
        <v>2026</v>
      </c>
      <c r="D951" s="15" t="str">
        <f>"Q"&amp;ROUNDUP(MONTH(SalesDataTable[[#This Row],[Order Date]])/3,0)</f>
        <v>Q2</v>
      </c>
      <c r="E951" s="12">
        <f>MONTH(SalesDataTable[[#This Row],[Order Date]])</f>
        <v>5</v>
      </c>
      <c r="F951" s="15"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2">
        <f>YEAR(SalesDataTable[[#This Row],[Order Date]])</f>
        <v>2026</v>
      </c>
      <c r="D952" s="15" t="str">
        <f>"Q"&amp;ROUNDUP(MONTH(SalesDataTable[[#This Row],[Order Date]])/3,0)</f>
        <v>Q2</v>
      </c>
      <c r="E952" s="12">
        <f>MONTH(SalesDataTable[[#This Row],[Order Date]])</f>
        <v>5</v>
      </c>
      <c r="F952" s="15"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2">
        <f>YEAR(SalesDataTable[[#This Row],[Order Date]])</f>
        <v>2026</v>
      </c>
      <c r="D953" s="15" t="str">
        <f>"Q"&amp;ROUNDUP(MONTH(SalesDataTable[[#This Row],[Order Date]])/3,0)</f>
        <v>Q2</v>
      </c>
      <c r="E953" s="12">
        <f>MONTH(SalesDataTable[[#This Row],[Order Date]])</f>
        <v>5</v>
      </c>
      <c r="F953" s="15"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2">
        <f>YEAR(SalesDataTable[[#This Row],[Order Date]])</f>
        <v>2026</v>
      </c>
      <c r="D954" s="15" t="str">
        <f>"Q"&amp;ROUNDUP(MONTH(SalesDataTable[[#This Row],[Order Date]])/3,0)</f>
        <v>Q2</v>
      </c>
      <c r="E954" s="12">
        <f>MONTH(SalesDataTable[[#This Row],[Order Date]])</f>
        <v>5</v>
      </c>
      <c r="F954" s="15"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2">
        <f>YEAR(SalesDataTable[[#This Row],[Order Date]])</f>
        <v>2026</v>
      </c>
      <c r="D955" s="15" t="str">
        <f>"Q"&amp;ROUNDUP(MONTH(SalesDataTable[[#This Row],[Order Date]])/3,0)</f>
        <v>Q2</v>
      </c>
      <c r="E955" s="12">
        <f>MONTH(SalesDataTable[[#This Row],[Order Date]])</f>
        <v>5</v>
      </c>
      <c r="F955" s="15"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2">
        <f>YEAR(SalesDataTable[[#This Row],[Order Date]])</f>
        <v>2026</v>
      </c>
      <c r="D956" s="15" t="str">
        <f>"Q"&amp;ROUNDUP(MONTH(SalesDataTable[[#This Row],[Order Date]])/3,0)</f>
        <v>Q2</v>
      </c>
      <c r="E956" s="12">
        <f>MONTH(SalesDataTable[[#This Row],[Order Date]])</f>
        <v>5</v>
      </c>
      <c r="F956" s="15"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2">
        <f>YEAR(SalesDataTable[[#This Row],[Order Date]])</f>
        <v>2026</v>
      </c>
      <c r="D957" s="15" t="str">
        <f>"Q"&amp;ROUNDUP(MONTH(SalesDataTable[[#This Row],[Order Date]])/3,0)</f>
        <v>Q2</v>
      </c>
      <c r="E957" s="12">
        <f>MONTH(SalesDataTable[[#This Row],[Order Date]])</f>
        <v>5</v>
      </c>
      <c r="F957" s="15"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2">
        <f>YEAR(SalesDataTable[[#This Row],[Order Date]])</f>
        <v>2026</v>
      </c>
      <c r="D958" s="15" t="str">
        <f>"Q"&amp;ROUNDUP(MONTH(SalesDataTable[[#This Row],[Order Date]])/3,0)</f>
        <v>Q2</v>
      </c>
      <c r="E958" s="12">
        <f>MONTH(SalesDataTable[[#This Row],[Order Date]])</f>
        <v>5</v>
      </c>
      <c r="F958" s="15"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2">
        <f>YEAR(SalesDataTable[[#This Row],[Order Date]])</f>
        <v>2026</v>
      </c>
      <c r="D959" s="15" t="str">
        <f>"Q"&amp;ROUNDUP(MONTH(SalesDataTable[[#This Row],[Order Date]])/3,0)</f>
        <v>Q2</v>
      </c>
      <c r="E959" s="12">
        <f>MONTH(SalesDataTable[[#This Row],[Order Date]])</f>
        <v>5</v>
      </c>
      <c r="F959" s="15"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2">
        <f>YEAR(SalesDataTable[[#This Row],[Order Date]])</f>
        <v>2026</v>
      </c>
      <c r="D960" s="15" t="str">
        <f>"Q"&amp;ROUNDUP(MONTH(SalesDataTable[[#This Row],[Order Date]])/3,0)</f>
        <v>Q2</v>
      </c>
      <c r="E960" s="12">
        <f>MONTH(SalesDataTable[[#This Row],[Order Date]])</f>
        <v>5</v>
      </c>
      <c r="F960" s="15"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2">
        <f>YEAR(SalesDataTable[[#This Row],[Order Date]])</f>
        <v>2026</v>
      </c>
      <c r="D961" s="15" t="str">
        <f>"Q"&amp;ROUNDUP(MONTH(SalesDataTable[[#This Row],[Order Date]])/3,0)</f>
        <v>Q2</v>
      </c>
      <c r="E961" s="12">
        <f>MONTH(SalesDataTable[[#This Row],[Order Date]])</f>
        <v>5</v>
      </c>
      <c r="F961" s="15"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2">
        <f>YEAR(SalesDataTable[[#This Row],[Order Date]])</f>
        <v>2026</v>
      </c>
      <c r="D962" s="15" t="str">
        <f>"Q"&amp;ROUNDUP(MONTH(SalesDataTable[[#This Row],[Order Date]])/3,0)</f>
        <v>Q2</v>
      </c>
      <c r="E962" s="12">
        <f>MONTH(SalesDataTable[[#This Row],[Order Date]])</f>
        <v>5</v>
      </c>
      <c r="F962" s="15"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2">
        <f>YEAR(SalesDataTable[[#This Row],[Order Date]])</f>
        <v>2026</v>
      </c>
      <c r="D963" s="15" t="str">
        <f>"Q"&amp;ROUNDUP(MONTH(SalesDataTable[[#This Row],[Order Date]])/3,0)</f>
        <v>Q2</v>
      </c>
      <c r="E963" s="12">
        <f>MONTH(SalesDataTable[[#This Row],[Order Date]])</f>
        <v>5</v>
      </c>
      <c r="F963" s="15"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2">
        <f>YEAR(SalesDataTable[[#This Row],[Order Date]])</f>
        <v>2026</v>
      </c>
      <c r="D964" s="15" t="str">
        <f>"Q"&amp;ROUNDUP(MONTH(SalesDataTable[[#This Row],[Order Date]])/3,0)</f>
        <v>Q2</v>
      </c>
      <c r="E964" s="12">
        <f>MONTH(SalesDataTable[[#This Row],[Order Date]])</f>
        <v>5</v>
      </c>
      <c r="F964" s="15"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2">
        <f>YEAR(SalesDataTable[[#This Row],[Order Date]])</f>
        <v>2026</v>
      </c>
      <c r="D965" s="15" t="str">
        <f>"Q"&amp;ROUNDUP(MONTH(SalesDataTable[[#This Row],[Order Date]])/3,0)</f>
        <v>Q2</v>
      </c>
      <c r="E965" s="12">
        <f>MONTH(SalesDataTable[[#This Row],[Order Date]])</f>
        <v>5</v>
      </c>
      <c r="F965" s="15"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2">
        <f>YEAR(SalesDataTable[[#This Row],[Order Date]])</f>
        <v>2026</v>
      </c>
      <c r="D966" s="15" t="str">
        <f>"Q"&amp;ROUNDUP(MONTH(SalesDataTable[[#This Row],[Order Date]])/3,0)</f>
        <v>Q2</v>
      </c>
      <c r="E966" s="12">
        <f>MONTH(SalesDataTable[[#This Row],[Order Date]])</f>
        <v>6</v>
      </c>
      <c r="F966" s="15"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2">
        <f>YEAR(SalesDataTable[[#This Row],[Order Date]])</f>
        <v>2026</v>
      </c>
      <c r="D967" s="15" t="str">
        <f>"Q"&amp;ROUNDUP(MONTH(SalesDataTable[[#This Row],[Order Date]])/3,0)</f>
        <v>Q2</v>
      </c>
      <c r="E967" s="12">
        <f>MONTH(SalesDataTable[[#This Row],[Order Date]])</f>
        <v>6</v>
      </c>
      <c r="F967" s="15"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2">
        <f>YEAR(SalesDataTable[[#This Row],[Order Date]])</f>
        <v>2026</v>
      </c>
      <c r="D968" s="15" t="str">
        <f>"Q"&amp;ROUNDUP(MONTH(SalesDataTable[[#This Row],[Order Date]])/3,0)</f>
        <v>Q2</v>
      </c>
      <c r="E968" s="12">
        <f>MONTH(SalesDataTable[[#This Row],[Order Date]])</f>
        <v>6</v>
      </c>
      <c r="F968" s="15"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2">
        <f>YEAR(SalesDataTable[[#This Row],[Order Date]])</f>
        <v>2026</v>
      </c>
      <c r="D969" s="15" t="str">
        <f>"Q"&amp;ROUNDUP(MONTH(SalesDataTable[[#This Row],[Order Date]])/3,0)</f>
        <v>Q2</v>
      </c>
      <c r="E969" s="12">
        <f>MONTH(SalesDataTable[[#This Row],[Order Date]])</f>
        <v>6</v>
      </c>
      <c r="F969" s="15"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2">
        <f>YEAR(SalesDataTable[[#This Row],[Order Date]])</f>
        <v>2026</v>
      </c>
      <c r="D970" s="15" t="str">
        <f>"Q"&amp;ROUNDUP(MONTH(SalesDataTable[[#This Row],[Order Date]])/3,0)</f>
        <v>Q2</v>
      </c>
      <c r="E970" s="12">
        <f>MONTH(SalesDataTable[[#This Row],[Order Date]])</f>
        <v>6</v>
      </c>
      <c r="F970" s="15"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2">
        <f>YEAR(SalesDataTable[[#This Row],[Order Date]])</f>
        <v>2026</v>
      </c>
      <c r="D971" s="15" t="str">
        <f>"Q"&amp;ROUNDUP(MONTH(SalesDataTable[[#This Row],[Order Date]])/3,0)</f>
        <v>Q2</v>
      </c>
      <c r="E971" s="12">
        <f>MONTH(SalesDataTable[[#This Row],[Order Date]])</f>
        <v>6</v>
      </c>
      <c r="F971" s="15"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2">
        <f>YEAR(SalesDataTable[[#This Row],[Order Date]])</f>
        <v>2026</v>
      </c>
      <c r="D972" s="15" t="str">
        <f>"Q"&amp;ROUNDUP(MONTH(SalesDataTable[[#This Row],[Order Date]])/3,0)</f>
        <v>Q2</v>
      </c>
      <c r="E972" s="12">
        <f>MONTH(SalesDataTable[[#This Row],[Order Date]])</f>
        <v>6</v>
      </c>
      <c r="F972" s="15"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2">
        <f>YEAR(SalesDataTable[[#This Row],[Order Date]])</f>
        <v>2026</v>
      </c>
      <c r="D973" s="15" t="str">
        <f>"Q"&amp;ROUNDUP(MONTH(SalesDataTable[[#This Row],[Order Date]])/3,0)</f>
        <v>Q2</v>
      </c>
      <c r="E973" s="12">
        <f>MONTH(SalesDataTable[[#This Row],[Order Date]])</f>
        <v>6</v>
      </c>
      <c r="F973" s="15"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2">
        <f>YEAR(SalesDataTable[[#This Row],[Order Date]])</f>
        <v>2026</v>
      </c>
      <c r="D974" s="15" t="str">
        <f>"Q"&amp;ROUNDUP(MONTH(SalesDataTable[[#This Row],[Order Date]])/3,0)</f>
        <v>Q2</v>
      </c>
      <c r="E974" s="12">
        <f>MONTH(SalesDataTable[[#This Row],[Order Date]])</f>
        <v>6</v>
      </c>
      <c r="F974" s="15"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2">
        <f>YEAR(SalesDataTable[[#This Row],[Order Date]])</f>
        <v>2026</v>
      </c>
      <c r="D975" s="15" t="str">
        <f>"Q"&amp;ROUNDUP(MONTH(SalesDataTable[[#This Row],[Order Date]])/3,0)</f>
        <v>Q2</v>
      </c>
      <c r="E975" s="12">
        <f>MONTH(SalesDataTable[[#This Row],[Order Date]])</f>
        <v>6</v>
      </c>
      <c r="F975" s="15"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2">
        <f>YEAR(SalesDataTable[[#This Row],[Order Date]])</f>
        <v>2026</v>
      </c>
      <c r="D976" s="15" t="str">
        <f>"Q"&amp;ROUNDUP(MONTH(SalesDataTable[[#This Row],[Order Date]])/3,0)</f>
        <v>Q2</v>
      </c>
      <c r="E976" s="12">
        <f>MONTH(SalesDataTable[[#This Row],[Order Date]])</f>
        <v>6</v>
      </c>
      <c r="F976" s="15"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2">
        <f>YEAR(SalesDataTable[[#This Row],[Order Date]])</f>
        <v>2026</v>
      </c>
      <c r="D977" s="15" t="str">
        <f>"Q"&amp;ROUNDUP(MONTH(SalesDataTable[[#This Row],[Order Date]])/3,0)</f>
        <v>Q2</v>
      </c>
      <c r="E977" s="12">
        <f>MONTH(SalesDataTable[[#This Row],[Order Date]])</f>
        <v>6</v>
      </c>
      <c r="F977" s="15"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2">
        <f>YEAR(SalesDataTable[[#This Row],[Order Date]])</f>
        <v>2026</v>
      </c>
      <c r="D978" s="15" t="str">
        <f>"Q"&amp;ROUNDUP(MONTH(SalesDataTable[[#This Row],[Order Date]])/3,0)</f>
        <v>Q2</v>
      </c>
      <c r="E978" s="12">
        <f>MONTH(SalesDataTable[[#This Row],[Order Date]])</f>
        <v>6</v>
      </c>
      <c r="F978" s="15"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2">
        <f>YEAR(SalesDataTable[[#This Row],[Order Date]])</f>
        <v>2026</v>
      </c>
      <c r="D979" s="15" t="str">
        <f>"Q"&amp;ROUNDUP(MONTH(SalesDataTable[[#This Row],[Order Date]])/3,0)</f>
        <v>Q2</v>
      </c>
      <c r="E979" s="12">
        <f>MONTH(SalesDataTable[[#This Row],[Order Date]])</f>
        <v>6</v>
      </c>
      <c r="F979" s="15"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2">
        <f>YEAR(SalesDataTable[[#This Row],[Order Date]])</f>
        <v>2026</v>
      </c>
      <c r="D980" s="15" t="str">
        <f>"Q"&amp;ROUNDUP(MONTH(SalesDataTable[[#This Row],[Order Date]])/3,0)</f>
        <v>Q2</v>
      </c>
      <c r="E980" s="12">
        <f>MONTH(SalesDataTable[[#This Row],[Order Date]])</f>
        <v>6</v>
      </c>
      <c r="F980" s="15"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2">
        <f>YEAR(SalesDataTable[[#This Row],[Order Date]])</f>
        <v>2026</v>
      </c>
      <c r="D981" s="15" t="str">
        <f>"Q"&amp;ROUNDUP(MONTH(SalesDataTable[[#This Row],[Order Date]])/3,0)</f>
        <v>Q2</v>
      </c>
      <c r="E981" s="12">
        <f>MONTH(SalesDataTable[[#This Row],[Order Date]])</f>
        <v>6</v>
      </c>
      <c r="F981" s="15"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2">
        <f>YEAR(SalesDataTable[[#This Row],[Order Date]])</f>
        <v>2026</v>
      </c>
      <c r="D982" s="15" t="str">
        <f>"Q"&amp;ROUNDUP(MONTH(SalesDataTable[[#This Row],[Order Date]])/3,0)</f>
        <v>Q2</v>
      </c>
      <c r="E982" s="12">
        <f>MONTH(SalesDataTable[[#This Row],[Order Date]])</f>
        <v>6</v>
      </c>
      <c r="F982" s="15"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2">
        <f>YEAR(SalesDataTable[[#This Row],[Order Date]])</f>
        <v>2026</v>
      </c>
      <c r="D983" s="15" t="str">
        <f>"Q"&amp;ROUNDUP(MONTH(SalesDataTable[[#This Row],[Order Date]])/3,0)</f>
        <v>Q2</v>
      </c>
      <c r="E983" s="12">
        <f>MONTH(SalesDataTable[[#This Row],[Order Date]])</f>
        <v>6</v>
      </c>
      <c r="F983" s="15"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2">
        <f>YEAR(SalesDataTable[[#This Row],[Order Date]])</f>
        <v>2026</v>
      </c>
      <c r="D984" s="15" t="str">
        <f>"Q"&amp;ROUNDUP(MONTH(SalesDataTable[[#This Row],[Order Date]])/3,0)</f>
        <v>Q2</v>
      </c>
      <c r="E984" s="12">
        <f>MONTH(SalesDataTable[[#This Row],[Order Date]])</f>
        <v>6</v>
      </c>
      <c r="F984" s="15"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2">
        <f>YEAR(SalesDataTable[[#This Row],[Order Date]])</f>
        <v>2026</v>
      </c>
      <c r="D985" s="15" t="str">
        <f>"Q"&amp;ROUNDUP(MONTH(SalesDataTable[[#This Row],[Order Date]])/3,0)</f>
        <v>Q2</v>
      </c>
      <c r="E985" s="12">
        <f>MONTH(SalesDataTable[[#This Row],[Order Date]])</f>
        <v>6</v>
      </c>
      <c r="F985" s="15"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2">
        <f>YEAR(SalesDataTable[[#This Row],[Order Date]])</f>
        <v>2026</v>
      </c>
      <c r="D986" s="15" t="str">
        <f>"Q"&amp;ROUNDUP(MONTH(SalesDataTable[[#This Row],[Order Date]])/3,0)</f>
        <v>Q2</v>
      </c>
      <c r="E986" s="12">
        <f>MONTH(SalesDataTable[[#This Row],[Order Date]])</f>
        <v>6</v>
      </c>
      <c r="F986" s="15"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2">
        <f>YEAR(SalesDataTable[[#This Row],[Order Date]])</f>
        <v>2026</v>
      </c>
      <c r="D987" s="15" t="str">
        <f>"Q"&amp;ROUNDUP(MONTH(SalesDataTable[[#This Row],[Order Date]])/3,0)</f>
        <v>Q2</v>
      </c>
      <c r="E987" s="12">
        <f>MONTH(SalesDataTable[[#This Row],[Order Date]])</f>
        <v>6</v>
      </c>
      <c r="F987" s="15"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2">
        <f>YEAR(SalesDataTable[[#This Row],[Order Date]])</f>
        <v>2026</v>
      </c>
      <c r="D988" s="15" t="str">
        <f>"Q"&amp;ROUNDUP(MONTH(SalesDataTable[[#This Row],[Order Date]])/3,0)</f>
        <v>Q2</v>
      </c>
      <c r="E988" s="12">
        <f>MONTH(SalesDataTable[[#This Row],[Order Date]])</f>
        <v>6</v>
      </c>
      <c r="F988" s="15"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2">
        <f>YEAR(SalesDataTable[[#This Row],[Order Date]])</f>
        <v>2026</v>
      </c>
      <c r="D989" s="15" t="str">
        <f>"Q"&amp;ROUNDUP(MONTH(SalesDataTable[[#This Row],[Order Date]])/3,0)</f>
        <v>Q2</v>
      </c>
      <c r="E989" s="12">
        <f>MONTH(SalesDataTable[[#This Row],[Order Date]])</f>
        <v>6</v>
      </c>
      <c r="F989" s="15"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2">
        <f>YEAR(SalesDataTable[[#This Row],[Order Date]])</f>
        <v>2026</v>
      </c>
      <c r="D990" s="15" t="str">
        <f>"Q"&amp;ROUNDUP(MONTH(SalesDataTable[[#This Row],[Order Date]])/3,0)</f>
        <v>Q2</v>
      </c>
      <c r="E990" s="12">
        <f>MONTH(SalesDataTable[[#This Row],[Order Date]])</f>
        <v>6</v>
      </c>
      <c r="F990" s="15"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2">
        <f>YEAR(SalesDataTable[[#This Row],[Order Date]])</f>
        <v>2026</v>
      </c>
      <c r="D991" s="15" t="str">
        <f>"Q"&amp;ROUNDUP(MONTH(SalesDataTable[[#This Row],[Order Date]])/3,0)</f>
        <v>Q2</v>
      </c>
      <c r="E991" s="12">
        <f>MONTH(SalesDataTable[[#This Row],[Order Date]])</f>
        <v>6</v>
      </c>
      <c r="F991" s="15"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2">
        <f>YEAR(SalesDataTable[[#This Row],[Order Date]])</f>
        <v>2026</v>
      </c>
      <c r="D992" s="15" t="str">
        <f>"Q"&amp;ROUNDUP(MONTH(SalesDataTable[[#This Row],[Order Date]])/3,0)</f>
        <v>Q2</v>
      </c>
      <c r="E992" s="12">
        <f>MONTH(SalesDataTable[[#This Row],[Order Date]])</f>
        <v>6</v>
      </c>
      <c r="F992" s="15"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2">
        <f>YEAR(SalesDataTable[[#This Row],[Order Date]])</f>
        <v>2026</v>
      </c>
      <c r="D993" s="15" t="str">
        <f>"Q"&amp;ROUNDUP(MONTH(SalesDataTable[[#This Row],[Order Date]])/3,0)</f>
        <v>Q2</v>
      </c>
      <c r="E993" s="12">
        <f>MONTH(SalesDataTable[[#This Row],[Order Date]])</f>
        <v>6</v>
      </c>
      <c r="F993" s="15"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2">
        <f>YEAR(SalesDataTable[[#This Row],[Order Date]])</f>
        <v>2026</v>
      </c>
      <c r="D994" s="15" t="str">
        <f>"Q"&amp;ROUNDUP(MONTH(SalesDataTable[[#This Row],[Order Date]])/3,0)</f>
        <v>Q2</v>
      </c>
      <c r="E994" s="12">
        <f>MONTH(SalesDataTable[[#This Row],[Order Date]])</f>
        <v>6</v>
      </c>
      <c r="F994" s="15"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2">
        <f>YEAR(SalesDataTable[[#This Row],[Order Date]])</f>
        <v>2026</v>
      </c>
      <c r="D995" s="15" t="str">
        <f>"Q"&amp;ROUNDUP(MONTH(SalesDataTable[[#This Row],[Order Date]])/3,0)</f>
        <v>Q2</v>
      </c>
      <c r="E995" s="12">
        <f>MONTH(SalesDataTable[[#This Row],[Order Date]])</f>
        <v>6</v>
      </c>
      <c r="F995" s="15"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2">
        <f>YEAR(SalesDataTable[[#This Row],[Order Date]])</f>
        <v>2026</v>
      </c>
      <c r="D996" s="15" t="str">
        <f>"Q"&amp;ROUNDUP(MONTH(SalesDataTable[[#This Row],[Order Date]])/3,0)</f>
        <v>Q2</v>
      </c>
      <c r="E996" s="12">
        <f>MONTH(SalesDataTable[[#This Row],[Order Date]])</f>
        <v>6</v>
      </c>
      <c r="F996" s="15"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2">
        <f>YEAR(SalesDataTable[[#This Row],[Order Date]])</f>
        <v>2026</v>
      </c>
      <c r="D997" s="15" t="str">
        <f>"Q"&amp;ROUNDUP(MONTH(SalesDataTable[[#This Row],[Order Date]])/3,0)</f>
        <v>Q2</v>
      </c>
      <c r="E997" s="12">
        <f>MONTH(SalesDataTable[[#This Row],[Order Date]])</f>
        <v>6</v>
      </c>
      <c r="F997" s="15"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2">
        <f>YEAR(SalesDataTable[[#This Row],[Order Date]])</f>
        <v>2026</v>
      </c>
      <c r="D998" s="15" t="str">
        <f>"Q"&amp;ROUNDUP(MONTH(SalesDataTable[[#This Row],[Order Date]])/3,0)</f>
        <v>Q2</v>
      </c>
      <c r="E998" s="12">
        <f>MONTH(SalesDataTable[[#This Row],[Order Date]])</f>
        <v>6</v>
      </c>
      <c r="F998" s="15"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2">
        <f>YEAR(SalesDataTable[[#This Row],[Order Date]])</f>
        <v>2026</v>
      </c>
      <c r="D999" s="15" t="str">
        <f>"Q"&amp;ROUNDUP(MONTH(SalesDataTable[[#This Row],[Order Date]])/3,0)</f>
        <v>Q2</v>
      </c>
      <c r="E999" s="12">
        <f>MONTH(SalesDataTable[[#This Row],[Order Date]])</f>
        <v>6</v>
      </c>
      <c r="F999" s="15"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2">
        <f>YEAR(SalesDataTable[[#This Row],[Order Date]])</f>
        <v>2026</v>
      </c>
      <c r="D1000" s="15" t="str">
        <f>"Q"&amp;ROUNDUP(MONTH(SalesDataTable[[#This Row],[Order Date]])/3,0)</f>
        <v>Q2</v>
      </c>
      <c r="E1000" s="12">
        <f>MONTH(SalesDataTable[[#This Row],[Order Date]])</f>
        <v>6</v>
      </c>
      <c r="F1000" s="15"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2">
        <f>YEAR(SalesDataTable[[#This Row],[Order Date]])</f>
        <v>2026</v>
      </c>
      <c r="D1001" s="15" t="str">
        <f>"Q"&amp;ROUNDUP(MONTH(SalesDataTable[[#This Row],[Order Date]])/3,0)</f>
        <v>Q2</v>
      </c>
      <c r="E1001" s="12">
        <f>MONTH(SalesDataTable[[#This Row],[Order Date]])</f>
        <v>6</v>
      </c>
      <c r="F1001" s="15"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2">
        <f>YEAR(SalesDataTable[[#This Row],[Order Date]])</f>
        <v>2026</v>
      </c>
      <c r="D1002" s="15" t="str">
        <f>"Q"&amp;ROUNDUP(MONTH(SalesDataTable[[#This Row],[Order Date]])/3,0)</f>
        <v>Q2</v>
      </c>
      <c r="E1002" s="12">
        <f>MONTH(SalesDataTable[[#This Row],[Order Date]])</f>
        <v>6</v>
      </c>
      <c r="F1002" s="15"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2">
        <f>YEAR(SalesDataTable[[#This Row],[Order Date]])</f>
        <v>2026</v>
      </c>
      <c r="D1003" s="15" t="str">
        <f>"Q"&amp;ROUNDUP(MONTH(SalesDataTable[[#This Row],[Order Date]])/3,0)</f>
        <v>Q2</v>
      </c>
      <c r="E1003" s="12">
        <f>MONTH(SalesDataTable[[#This Row],[Order Date]])</f>
        <v>6</v>
      </c>
      <c r="F1003" s="15"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2">
        <f>YEAR(SalesDataTable[[#This Row],[Order Date]])</f>
        <v>2026</v>
      </c>
      <c r="D1004" s="15" t="str">
        <f>"Q"&amp;ROUNDUP(MONTH(SalesDataTable[[#This Row],[Order Date]])/3,0)</f>
        <v>Q2</v>
      </c>
      <c r="E1004" s="12">
        <f>MONTH(SalesDataTable[[#This Row],[Order Date]])</f>
        <v>6</v>
      </c>
      <c r="F1004" s="15"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2">
        <f>YEAR(SalesDataTable[[#This Row],[Order Date]])</f>
        <v>2026</v>
      </c>
      <c r="D1005" s="15" t="str">
        <f>"Q"&amp;ROUNDUP(MONTH(SalesDataTable[[#This Row],[Order Date]])/3,0)</f>
        <v>Q2</v>
      </c>
      <c r="E1005" s="12">
        <f>MONTH(SalesDataTable[[#This Row],[Order Date]])</f>
        <v>6</v>
      </c>
      <c r="F1005" s="15"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2">
        <f>YEAR(SalesDataTable[[#This Row],[Order Date]])</f>
        <v>2026</v>
      </c>
      <c r="D1006" s="15" t="str">
        <f>"Q"&amp;ROUNDUP(MONTH(SalesDataTable[[#This Row],[Order Date]])/3,0)</f>
        <v>Q2</v>
      </c>
      <c r="E1006" s="12">
        <f>MONTH(SalesDataTable[[#This Row],[Order Date]])</f>
        <v>6</v>
      </c>
      <c r="F1006" s="15"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2">
        <f>YEAR(SalesDataTable[[#This Row],[Order Date]])</f>
        <v>2026</v>
      </c>
      <c r="D1007" s="15" t="str">
        <f>"Q"&amp;ROUNDUP(MONTH(SalesDataTable[[#This Row],[Order Date]])/3,0)</f>
        <v>Q2</v>
      </c>
      <c r="E1007" s="12">
        <f>MONTH(SalesDataTable[[#This Row],[Order Date]])</f>
        <v>6</v>
      </c>
      <c r="F1007" s="15"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2">
        <f>YEAR(SalesDataTable[[#This Row],[Order Date]])</f>
        <v>2026</v>
      </c>
      <c r="D1008" s="15" t="str">
        <f>"Q"&amp;ROUNDUP(MONTH(SalesDataTable[[#This Row],[Order Date]])/3,0)</f>
        <v>Q2</v>
      </c>
      <c r="E1008" s="12">
        <f>MONTH(SalesDataTable[[#This Row],[Order Date]])</f>
        <v>6</v>
      </c>
      <c r="F1008" s="15"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2">
        <f>YEAR(SalesDataTable[[#This Row],[Order Date]])</f>
        <v>2026</v>
      </c>
      <c r="D1009" s="15" t="str">
        <f>"Q"&amp;ROUNDUP(MONTH(SalesDataTable[[#This Row],[Order Date]])/3,0)</f>
        <v>Q2</v>
      </c>
      <c r="E1009" s="12">
        <f>MONTH(SalesDataTable[[#This Row],[Order Date]])</f>
        <v>6</v>
      </c>
      <c r="F1009" s="15"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2">
        <f>YEAR(SalesDataTable[[#This Row],[Order Date]])</f>
        <v>2026</v>
      </c>
      <c r="D1010" s="15" t="str">
        <f>"Q"&amp;ROUNDUP(MONTH(SalesDataTable[[#This Row],[Order Date]])/3,0)</f>
        <v>Q2</v>
      </c>
      <c r="E1010" s="12">
        <f>MONTH(SalesDataTable[[#This Row],[Order Date]])</f>
        <v>6</v>
      </c>
      <c r="F1010" s="15"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2">
        <f>YEAR(SalesDataTable[[#This Row],[Order Date]])</f>
        <v>2026</v>
      </c>
      <c r="D1011" s="15" t="str">
        <f>"Q"&amp;ROUNDUP(MONTH(SalesDataTable[[#This Row],[Order Date]])/3,0)</f>
        <v>Q2</v>
      </c>
      <c r="E1011" s="12">
        <f>MONTH(SalesDataTable[[#This Row],[Order Date]])</f>
        <v>6</v>
      </c>
      <c r="F1011" s="15"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2">
        <f>YEAR(SalesDataTable[[#This Row],[Order Date]])</f>
        <v>2026</v>
      </c>
      <c r="D1012" s="15" t="str">
        <f>"Q"&amp;ROUNDUP(MONTH(SalesDataTable[[#This Row],[Order Date]])/3,0)</f>
        <v>Q2</v>
      </c>
      <c r="E1012" s="12">
        <f>MONTH(SalesDataTable[[#This Row],[Order Date]])</f>
        <v>6</v>
      </c>
      <c r="F1012" s="15"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2">
        <f>YEAR(SalesDataTable[[#This Row],[Order Date]])</f>
        <v>2026</v>
      </c>
      <c r="D1013" s="15" t="str">
        <f>"Q"&amp;ROUNDUP(MONTH(SalesDataTable[[#This Row],[Order Date]])/3,0)</f>
        <v>Q2</v>
      </c>
      <c r="E1013" s="12">
        <f>MONTH(SalesDataTable[[#This Row],[Order Date]])</f>
        <v>6</v>
      </c>
      <c r="F1013" s="15"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2">
        <f>YEAR(SalesDataTable[[#This Row],[Order Date]])</f>
        <v>2026</v>
      </c>
      <c r="D1014" s="15" t="str">
        <f>"Q"&amp;ROUNDUP(MONTH(SalesDataTable[[#This Row],[Order Date]])/3,0)</f>
        <v>Q2</v>
      </c>
      <c r="E1014" s="12">
        <f>MONTH(SalesDataTable[[#This Row],[Order Date]])</f>
        <v>6</v>
      </c>
      <c r="F1014" s="15"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2">
        <f>YEAR(SalesDataTable[[#This Row],[Order Date]])</f>
        <v>2026</v>
      </c>
      <c r="D1015" s="15" t="str">
        <f>"Q"&amp;ROUNDUP(MONTH(SalesDataTable[[#This Row],[Order Date]])/3,0)</f>
        <v>Q2</v>
      </c>
      <c r="E1015" s="12">
        <f>MONTH(SalesDataTable[[#This Row],[Order Date]])</f>
        <v>6</v>
      </c>
      <c r="F1015" s="15"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2">
        <f>YEAR(SalesDataTable[[#This Row],[Order Date]])</f>
        <v>2026</v>
      </c>
      <c r="D1016" s="15" t="str">
        <f>"Q"&amp;ROUNDUP(MONTH(SalesDataTable[[#This Row],[Order Date]])/3,0)</f>
        <v>Q2</v>
      </c>
      <c r="E1016" s="12">
        <f>MONTH(SalesDataTable[[#This Row],[Order Date]])</f>
        <v>6</v>
      </c>
      <c r="F1016" s="15"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2">
        <f>YEAR(SalesDataTable[[#This Row],[Order Date]])</f>
        <v>2026</v>
      </c>
      <c r="D1017" s="15" t="str">
        <f>"Q"&amp;ROUNDUP(MONTH(SalesDataTable[[#This Row],[Order Date]])/3,0)</f>
        <v>Q2</v>
      </c>
      <c r="E1017" s="12">
        <f>MONTH(SalesDataTable[[#This Row],[Order Date]])</f>
        <v>6</v>
      </c>
      <c r="F1017" s="15"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2">
        <f>YEAR(SalesDataTable[[#This Row],[Order Date]])</f>
        <v>2026</v>
      </c>
      <c r="D1018" s="15" t="str">
        <f>"Q"&amp;ROUNDUP(MONTH(SalesDataTable[[#This Row],[Order Date]])/3,0)</f>
        <v>Q2</v>
      </c>
      <c r="E1018" s="12">
        <f>MONTH(SalesDataTable[[#This Row],[Order Date]])</f>
        <v>6</v>
      </c>
      <c r="F1018" s="15"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2">
        <f>YEAR(SalesDataTable[[#This Row],[Order Date]])</f>
        <v>2026</v>
      </c>
      <c r="D1019" s="15" t="str">
        <f>"Q"&amp;ROUNDUP(MONTH(SalesDataTable[[#This Row],[Order Date]])/3,0)</f>
        <v>Q2</v>
      </c>
      <c r="E1019" s="12">
        <f>MONTH(SalesDataTable[[#This Row],[Order Date]])</f>
        <v>6</v>
      </c>
      <c r="F1019" s="15"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2">
        <f>YEAR(SalesDataTable[[#This Row],[Order Date]])</f>
        <v>2026</v>
      </c>
      <c r="D1020" s="15" t="str">
        <f>"Q"&amp;ROUNDUP(MONTH(SalesDataTable[[#This Row],[Order Date]])/3,0)</f>
        <v>Q2</v>
      </c>
      <c r="E1020" s="12">
        <f>MONTH(SalesDataTable[[#This Row],[Order Date]])</f>
        <v>6</v>
      </c>
      <c r="F1020" s="15"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2">
        <f>YEAR(SalesDataTable[[#This Row],[Order Date]])</f>
        <v>2026</v>
      </c>
      <c r="D1021" s="15" t="str">
        <f>"Q"&amp;ROUNDUP(MONTH(SalesDataTable[[#This Row],[Order Date]])/3,0)</f>
        <v>Q2</v>
      </c>
      <c r="E1021" s="12">
        <f>MONTH(SalesDataTable[[#This Row],[Order Date]])</f>
        <v>6</v>
      </c>
      <c r="F1021" s="15"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2">
        <f>YEAR(SalesDataTable[[#This Row],[Order Date]])</f>
        <v>2026</v>
      </c>
      <c r="D1022" s="15" t="str">
        <f>"Q"&amp;ROUNDUP(MONTH(SalesDataTable[[#This Row],[Order Date]])/3,0)</f>
        <v>Q2</v>
      </c>
      <c r="E1022" s="12">
        <f>MONTH(SalesDataTable[[#This Row],[Order Date]])</f>
        <v>6</v>
      </c>
      <c r="F1022" s="15"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2">
        <f>YEAR(SalesDataTable[[#This Row],[Order Date]])</f>
        <v>2026</v>
      </c>
      <c r="D1023" s="15" t="str">
        <f>"Q"&amp;ROUNDUP(MONTH(SalesDataTable[[#This Row],[Order Date]])/3,0)</f>
        <v>Q2</v>
      </c>
      <c r="E1023" s="12">
        <f>MONTH(SalesDataTable[[#This Row],[Order Date]])</f>
        <v>6</v>
      </c>
      <c r="F1023" s="15"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2">
        <f>YEAR(SalesDataTable[[#This Row],[Order Date]])</f>
        <v>2026</v>
      </c>
      <c r="D1024" s="15" t="str">
        <f>"Q"&amp;ROUNDUP(MONTH(SalesDataTable[[#This Row],[Order Date]])/3,0)</f>
        <v>Q2</v>
      </c>
      <c r="E1024" s="12">
        <f>MONTH(SalesDataTable[[#This Row],[Order Date]])</f>
        <v>6</v>
      </c>
      <c r="F1024" s="15"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2">
        <f>YEAR(SalesDataTable[[#This Row],[Order Date]])</f>
        <v>2026</v>
      </c>
      <c r="D1025" s="15" t="str">
        <f>"Q"&amp;ROUNDUP(MONTH(SalesDataTable[[#This Row],[Order Date]])/3,0)</f>
        <v>Q2</v>
      </c>
      <c r="E1025" s="12">
        <f>MONTH(SalesDataTable[[#This Row],[Order Date]])</f>
        <v>6</v>
      </c>
      <c r="F1025" s="15"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2">
        <f>YEAR(SalesDataTable[[#This Row],[Order Date]])</f>
        <v>2026</v>
      </c>
      <c r="D1026" s="15" t="str">
        <f>"Q"&amp;ROUNDUP(MONTH(SalesDataTable[[#This Row],[Order Date]])/3,0)</f>
        <v>Q2</v>
      </c>
      <c r="E1026" s="12">
        <f>MONTH(SalesDataTable[[#This Row],[Order Date]])</f>
        <v>6</v>
      </c>
      <c r="F1026" s="15"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2">
        <f>YEAR(SalesDataTable[[#This Row],[Order Date]])</f>
        <v>2026</v>
      </c>
      <c r="D1027" s="15" t="str">
        <f>"Q"&amp;ROUNDUP(MONTH(SalesDataTable[[#This Row],[Order Date]])/3,0)</f>
        <v>Q2</v>
      </c>
      <c r="E1027" s="12">
        <f>MONTH(SalesDataTable[[#This Row],[Order Date]])</f>
        <v>6</v>
      </c>
      <c r="F1027" s="15"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2">
        <f>YEAR(SalesDataTable[[#This Row],[Order Date]])</f>
        <v>2026</v>
      </c>
      <c r="D1028" s="15" t="str">
        <f>"Q"&amp;ROUNDUP(MONTH(SalesDataTable[[#This Row],[Order Date]])/3,0)</f>
        <v>Q2</v>
      </c>
      <c r="E1028" s="12">
        <f>MONTH(SalesDataTable[[#This Row],[Order Date]])</f>
        <v>6</v>
      </c>
      <c r="F1028" s="15"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2">
        <f>YEAR(SalesDataTable[[#This Row],[Order Date]])</f>
        <v>2026</v>
      </c>
      <c r="D1029" s="15" t="str">
        <f>"Q"&amp;ROUNDUP(MONTH(SalesDataTable[[#This Row],[Order Date]])/3,0)</f>
        <v>Q2</v>
      </c>
      <c r="E1029" s="12">
        <f>MONTH(SalesDataTable[[#This Row],[Order Date]])</f>
        <v>6</v>
      </c>
      <c r="F1029" s="15"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2">
        <f>YEAR(SalesDataTable[[#This Row],[Order Date]])</f>
        <v>2026</v>
      </c>
      <c r="D1030" s="15" t="str">
        <f>"Q"&amp;ROUNDUP(MONTH(SalesDataTable[[#This Row],[Order Date]])/3,0)</f>
        <v>Q2</v>
      </c>
      <c r="E1030" s="12">
        <f>MONTH(SalesDataTable[[#This Row],[Order Date]])</f>
        <v>6</v>
      </c>
      <c r="F1030" s="15"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2">
        <f>YEAR(SalesDataTable[[#This Row],[Order Date]])</f>
        <v>2026</v>
      </c>
      <c r="D1031" s="15" t="str">
        <f>"Q"&amp;ROUNDUP(MONTH(SalesDataTable[[#This Row],[Order Date]])/3,0)</f>
        <v>Q2</v>
      </c>
      <c r="E1031" s="12">
        <f>MONTH(SalesDataTable[[#This Row],[Order Date]])</f>
        <v>6</v>
      </c>
      <c r="F1031" s="15"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2">
        <f>YEAR(SalesDataTable[[#This Row],[Order Date]])</f>
        <v>2026</v>
      </c>
      <c r="D1032" s="15" t="str">
        <f>"Q"&amp;ROUNDUP(MONTH(SalesDataTable[[#This Row],[Order Date]])/3,0)</f>
        <v>Q2</v>
      </c>
      <c r="E1032" s="12">
        <f>MONTH(SalesDataTable[[#This Row],[Order Date]])</f>
        <v>6</v>
      </c>
      <c r="F1032" s="15"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2">
        <f>YEAR(SalesDataTable[[#This Row],[Order Date]])</f>
        <v>2026</v>
      </c>
      <c r="D1033" s="15" t="str">
        <f>"Q"&amp;ROUNDUP(MONTH(SalesDataTable[[#This Row],[Order Date]])/3,0)</f>
        <v>Q2</v>
      </c>
      <c r="E1033" s="12">
        <f>MONTH(SalesDataTable[[#This Row],[Order Date]])</f>
        <v>6</v>
      </c>
      <c r="F1033" s="15"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2">
        <f>YEAR(SalesDataTable[[#This Row],[Order Date]])</f>
        <v>2026</v>
      </c>
      <c r="D1034" s="15" t="str">
        <f>"Q"&amp;ROUNDUP(MONTH(SalesDataTable[[#This Row],[Order Date]])/3,0)</f>
        <v>Q2</v>
      </c>
      <c r="E1034" s="12">
        <f>MONTH(SalesDataTable[[#This Row],[Order Date]])</f>
        <v>6</v>
      </c>
      <c r="F1034" s="15"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2">
        <f>YEAR(SalesDataTable[[#This Row],[Order Date]])</f>
        <v>2026</v>
      </c>
      <c r="D1035" s="15" t="str">
        <f>"Q"&amp;ROUNDUP(MONTH(SalesDataTable[[#This Row],[Order Date]])/3,0)</f>
        <v>Q2</v>
      </c>
      <c r="E1035" s="12">
        <f>MONTH(SalesDataTable[[#This Row],[Order Date]])</f>
        <v>6</v>
      </c>
      <c r="F1035" s="15"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2">
        <f>YEAR(SalesDataTable[[#This Row],[Order Date]])</f>
        <v>2026</v>
      </c>
      <c r="D1036" s="15" t="str">
        <f>"Q"&amp;ROUNDUP(MONTH(SalesDataTable[[#This Row],[Order Date]])/3,0)</f>
        <v>Q2</v>
      </c>
      <c r="E1036" s="12">
        <f>MONTH(SalesDataTable[[#This Row],[Order Date]])</f>
        <v>6</v>
      </c>
      <c r="F1036" s="15"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2">
        <f>YEAR(SalesDataTable[[#This Row],[Order Date]])</f>
        <v>2026</v>
      </c>
      <c r="D1037" s="15" t="str">
        <f>"Q"&amp;ROUNDUP(MONTH(SalesDataTable[[#This Row],[Order Date]])/3,0)</f>
        <v>Q2</v>
      </c>
      <c r="E1037" s="12">
        <f>MONTH(SalesDataTable[[#This Row],[Order Date]])</f>
        <v>6</v>
      </c>
      <c r="F1037" s="15"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2">
        <f>YEAR(SalesDataTable[[#This Row],[Order Date]])</f>
        <v>2026</v>
      </c>
      <c r="D1038" s="15" t="str">
        <f>"Q"&amp;ROUNDUP(MONTH(SalesDataTable[[#This Row],[Order Date]])/3,0)</f>
        <v>Q2</v>
      </c>
      <c r="E1038" s="12">
        <f>MONTH(SalesDataTable[[#This Row],[Order Date]])</f>
        <v>6</v>
      </c>
      <c r="F1038" s="15"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2">
        <f>YEAR(SalesDataTable[[#This Row],[Order Date]])</f>
        <v>2026</v>
      </c>
      <c r="D1039" s="15" t="str">
        <f>"Q"&amp;ROUNDUP(MONTH(SalesDataTable[[#This Row],[Order Date]])/3,0)</f>
        <v>Q2</v>
      </c>
      <c r="E1039" s="12">
        <f>MONTH(SalesDataTable[[#This Row],[Order Date]])</f>
        <v>6</v>
      </c>
      <c r="F1039" s="15"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2">
        <f>YEAR(SalesDataTable[[#This Row],[Order Date]])</f>
        <v>2026</v>
      </c>
      <c r="D1040" s="15" t="str">
        <f>"Q"&amp;ROUNDUP(MONTH(SalesDataTable[[#This Row],[Order Date]])/3,0)</f>
        <v>Q2</v>
      </c>
      <c r="E1040" s="12">
        <f>MONTH(SalesDataTable[[#This Row],[Order Date]])</f>
        <v>6</v>
      </c>
      <c r="F1040" s="15"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2">
        <f>YEAR(SalesDataTable[[#This Row],[Order Date]])</f>
        <v>2026</v>
      </c>
      <c r="D1041" s="15" t="str">
        <f>"Q"&amp;ROUNDUP(MONTH(SalesDataTable[[#This Row],[Order Date]])/3,0)</f>
        <v>Q2</v>
      </c>
      <c r="E1041" s="12">
        <f>MONTH(SalesDataTable[[#This Row],[Order Date]])</f>
        <v>6</v>
      </c>
      <c r="F1041" s="15"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2">
        <f>YEAR(SalesDataTable[[#This Row],[Order Date]])</f>
        <v>2026</v>
      </c>
      <c r="D1042" s="15" t="str">
        <f>"Q"&amp;ROUNDUP(MONTH(SalesDataTable[[#This Row],[Order Date]])/3,0)</f>
        <v>Q2</v>
      </c>
      <c r="E1042" s="12">
        <f>MONTH(SalesDataTable[[#This Row],[Order Date]])</f>
        <v>6</v>
      </c>
      <c r="F1042" s="15"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2">
        <f>YEAR(SalesDataTable[[#This Row],[Order Date]])</f>
        <v>2026</v>
      </c>
      <c r="D1043" s="15" t="str">
        <f>"Q"&amp;ROUNDUP(MONTH(SalesDataTable[[#This Row],[Order Date]])/3,0)</f>
        <v>Q2</v>
      </c>
      <c r="E1043" s="12">
        <f>MONTH(SalesDataTable[[#This Row],[Order Date]])</f>
        <v>6</v>
      </c>
      <c r="F1043" s="15"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2">
        <f>YEAR(SalesDataTable[[#This Row],[Order Date]])</f>
        <v>2026</v>
      </c>
      <c r="D1044" s="15" t="str">
        <f>"Q"&amp;ROUNDUP(MONTH(SalesDataTable[[#This Row],[Order Date]])/3,0)</f>
        <v>Q2</v>
      </c>
      <c r="E1044" s="12">
        <f>MONTH(SalesDataTable[[#This Row],[Order Date]])</f>
        <v>6</v>
      </c>
      <c r="F1044" s="15"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2">
        <f>YEAR(SalesDataTable[[#This Row],[Order Date]])</f>
        <v>2026</v>
      </c>
      <c r="D1045" s="15" t="str">
        <f>"Q"&amp;ROUNDUP(MONTH(SalesDataTable[[#This Row],[Order Date]])/3,0)</f>
        <v>Q2</v>
      </c>
      <c r="E1045" s="12">
        <f>MONTH(SalesDataTable[[#This Row],[Order Date]])</f>
        <v>6</v>
      </c>
      <c r="F1045" s="15"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2">
        <f>YEAR(SalesDataTable[[#This Row],[Order Date]])</f>
        <v>2026</v>
      </c>
      <c r="D1046" s="15" t="str">
        <f>"Q"&amp;ROUNDUP(MONTH(SalesDataTable[[#This Row],[Order Date]])/3,0)</f>
        <v>Q2</v>
      </c>
      <c r="E1046" s="12">
        <f>MONTH(SalesDataTable[[#This Row],[Order Date]])</f>
        <v>6</v>
      </c>
      <c r="F1046" s="15"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2">
        <f>YEAR(SalesDataTable[[#This Row],[Order Date]])</f>
        <v>2026</v>
      </c>
      <c r="D1047" s="15" t="str">
        <f>"Q"&amp;ROUNDUP(MONTH(SalesDataTable[[#This Row],[Order Date]])/3,0)</f>
        <v>Q2</v>
      </c>
      <c r="E1047" s="12">
        <f>MONTH(SalesDataTable[[#This Row],[Order Date]])</f>
        <v>6</v>
      </c>
      <c r="F1047" s="15"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2">
        <f>YEAR(SalesDataTable[[#This Row],[Order Date]])</f>
        <v>2026</v>
      </c>
      <c r="D1048" s="15" t="str">
        <f>"Q"&amp;ROUNDUP(MONTH(SalesDataTable[[#This Row],[Order Date]])/3,0)</f>
        <v>Q2</v>
      </c>
      <c r="E1048" s="12">
        <f>MONTH(SalesDataTable[[#This Row],[Order Date]])</f>
        <v>6</v>
      </c>
      <c r="F1048" s="15"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2">
        <f>YEAR(SalesDataTable[[#This Row],[Order Date]])</f>
        <v>2026</v>
      </c>
      <c r="D1049" s="15" t="str">
        <f>"Q"&amp;ROUNDUP(MONTH(SalesDataTable[[#This Row],[Order Date]])/3,0)</f>
        <v>Q2</v>
      </c>
      <c r="E1049" s="12">
        <f>MONTH(SalesDataTable[[#This Row],[Order Date]])</f>
        <v>6</v>
      </c>
      <c r="F1049" s="15"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2">
        <f>YEAR(SalesDataTable[[#This Row],[Order Date]])</f>
        <v>2026</v>
      </c>
      <c r="D1050" s="15" t="str">
        <f>"Q"&amp;ROUNDUP(MONTH(SalesDataTable[[#This Row],[Order Date]])/3,0)</f>
        <v>Q2</v>
      </c>
      <c r="E1050" s="12">
        <f>MONTH(SalesDataTable[[#This Row],[Order Date]])</f>
        <v>6</v>
      </c>
      <c r="F1050" s="15"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2">
        <f>YEAR(SalesDataTable[[#This Row],[Order Date]])</f>
        <v>2026</v>
      </c>
      <c r="D1051" s="15" t="str">
        <f>"Q"&amp;ROUNDUP(MONTH(SalesDataTable[[#This Row],[Order Date]])/3,0)</f>
        <v>Q2</v>
      </c>
      <c r="E1051" s="12">
        <f>MONTH(SalesDataTable[[#This Row],[Order Date]])</f>
        <v>6</v>
      </c>
      <c r="F1051" s="15"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2">
        <f>YEAR(SalesDataTable[[#This Row],[Order Date]])</f>
        <v>2026</v>
      </c>
      <c r="D1052" s="15" t="str">
        <f>"Q"&amp;ROUNDUP(MONTH(SalesDataTable[[#This Row],[Order Date]])/3,0)</f>
        <v>Q2</v>
      </c>
      <c r="E1052" s="12">
        <f>MONTH(SalesDataTable[[#This Row],[Order Date]])</f>
        <v>6</v>
      </c>
      <c r="F1052" s="15"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2">
        <f>YEAR(SalesDataTable[[#This Row],[Order Date]])</f>
        <v>2026</v>
      </c>
      <c r="D1053" s="15" t="str">
        <f>"Q"&amp;ROUNDUP(MONTH(SalesDataTable[[#This Row],[Order Date]])/3,0)</f>
        <v>Q2</v>
      </c>
      <c r="E1053" s="12">
        <f>MONTH(SalesDataTable[[#This Row],[Order Date]])</f>
        <v>6</v>
      </c>
      <c r="F1053" s="15"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2">
        <f>YEAR(SalesDataTable[[#This Row],[Order Date]])</f>
        <v>2026</v>
      </c>
      <c r="D1054" s="15" t="str">
        <f>"Q"&amp;ROUNDUP(MONTH(SalesDataTable[[#This Row],[Order Date]])/3,0)</f>
        <v>Q2</v>
      </c>
      <c r="E1054" s="12">
        <f>MONTH(SalesDataTable[[#This Row],[Order Date]])</f>
        <v>6</v>
      </c>
      <c r="F1054" s="15"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2">
        <f>YEAR(SalesDataTable[[#This Row],[Order Date]])</f>
        <v>2026</v>
      </c>
      <c r="D1055" s="15" t="str">
        <f>"Q"&amp;ROUNDUP(MONTH(SalesDataTable[[#This Row],[Order Date]])/3,0)</f>
        <v>Q2</v>
      </c>
      <c r="E1055" s="12">
        <f>MONTH(SalesDataTable[[#This Row],[Order Date]])</f>
        <v>6</v>
      </c>
      <c r="F1055" s="15"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2">
        <f>YEAR(SalesDataTable[[#This Row],[Order Date]])</f>
        <v>2026</v>
      </c>
      <c r="D1056" s="15" t="str">
        <f>"Q"&amp;ROUNDUP(MONTH(SalesDataTable[[#This Row],[Order Date]])/3,0)</f>
        <v>Q2</v>
      </c>
      <c r="E1056" s="12">
        <f>MONTH(SalesDataTable[[#This Row],[Order Date]])</f>
        <v>6</v>
      </c>
      <c r="F1056" s="15"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2">
        <f>YEAR(SalesDataTable[[#This Row],[Order Date]])</f>
        <v>2026</v>
      </c>
      <c r="D1057" s="15" t="str">
        <f>"Q"&amp;ROUNDUP(MONTH(SalesDataTable[[#This Row],[Order Date]])/3,0)</f>
        <v>Q2</v>
      </c>
      <c r="E1057" s="12">
        <f>MONTH(SalesDataTable[[#This Row],[Order Date]])</f>
        <v>6</v>
      </c>
      <c r="F1057" s="15"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2">
        <f>YEAR(SalesDataTable[[#This Row],[Order Date]])</f>
        <v>2026</v>
      </c>
      <c r="D1058" s="15" t="str">
        <f>"Q"&amp;ROUNDUP(MONTH(SalesDataTable[[#This Row],[Order Date]])/3,0)</f>
        <v>Q2</v>
      </c>
      <c r="E1058" s="12">
        <f>MONTH(SalesDataTable[[#This Row],[Order Date]])</f>
        <v>6</v>
      </c>
      <c r="F1058" s="15"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2">
        <f>YEAR(SalesDataTable[[#This Row],[Order Date]])</f>
        <v>2026</v>
      </c>
      <c r="D1059" s="15" t="str">
        <f>"Q"&amp;ROUNDUP(MONTH(SalesDataTable[[#This Row],[Order Date]])/3,0)</f>
        <v>Q2</v>
      </c>
      <c r="E1059" s="12">
        <f>MONTH(SalesDataTable[[#This Row],[Order Date]])</f>
        <v>6</v>
      </c>
      <c r="F1059" s="15"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2">
        <f>YEAR(SalesDataTable[[#This Row],[Order Date]])</f>
        <v>2026</v>
      </c>
      <c r="D1060" s="15" t="str">
        <f>"Q"&amp;ROUNDUP(MONTH(SalesDataTable[[#This Row],[Order Date]])/3,0)</f>
        <v>Q2</v>
      </c>
      <c r="E1060" s="12">
        <f>MONTH(SalesDataTable[[#This Row],[Order Date]])</f>
        <v>6</v>
      </c>
      <c r="F1060" s="15"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2">
        <f>YEAR(SalesDataTable[[#This Row],[Order Date]])</f>
        <v>2026</v>
      </c>
      <c r="D1061" s="15" t="str">
        <f>"Q"&amp;ROUNDUP(MONTH(SalesDataTable[[#This Row],[Order Date]])/3,0)</f>
        <v>Q2</v>
      </c>
      <c r="E1061" s="12">
        <f>MONTH(SalesDataTable[[#This Row],[Order Date]])</f>
        <v>6</v>
      </c>
      <c r="F1061" s="15"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2">
        <f>YEAR(SalesDataTable[[#This Row],[Order Date]])</f>
        <v>2026</v>
      </c>
      <c r="D1062" s="15" t="str">
        <f>"Q"&amp;ROUNDUP(MONTH(SalesDataTable[[#This Row],[Order Date]])/3,0)</f>
        <v>Q2</v>
      </c>
      <c r="E1062" s="12">
        <f>MONTH(SalesDataTable[[#This Row],[Order Date]])</f>
        <v>6</v>
      </c>
      <c r="F1062" s="15"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2">
        <f>YEAR(SalesDataTable[[#This Row],[Order Date]])</f>
        <v>2026</v>
      </c>
      <c r="D1063" s="15" t="str">
        <f>"Q"&amp;ROUNDUP(MONTH(SalesDataTable[[#This Row],[Order Date]])/3,0)</f>
        <v>Q2</v>
      </c>
      <c r="E1063" s="12">
        <f>MONTH(SalesDataTable[[#This Row],[Order Date]])</f>
        <v>6</v>
      </c>
      <c r="F1063" s="15"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2">
        <f>YEAR(SalesDataTable[[#This Row],[Order Date]])</f>
        <v>2026</v>
      </c>
      <c r="D1064" s="15" t="str">
        <f>"Q"&amp;ROUNDUP(MONTH(SalesDataTable[[#This Row],[Order Date]])/3,0)</f>
        <v>Q2</v>
      </c>
      <c r="E1064" s="12">
        <f>MONTH(SalesDataTable[[#This Row],[Order Date]])</f>
        <v>6</v>
      </c>
      <c r="F1064" s="15"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2">
        <f>YEAR(SalesDataTable[[#This Row],[Order Date]])</f>
        <v>2026</v>
      </c>
      <c r="D1065" s="15" t="str">
        <f>"Q"&amp;ROUNDUP(MONTH(SalesDataTable[[#This Row],[Order Date]])/3,0)</f>
        <v>Q2</v>
      </c>
      <c r="E1065" s="12">
        <f>MONTH(SalesDataTable[[#This Row],[Order Date]])</f>
        <v>6</v>
      </c>
      <c r="F1065" s="15"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2">
        <f>YEAR(SalesDataTable[[#This Row],[Order Date]])</f>
        <v>2026</v>
      </c>
      <c r="D1066" s="15" t="str">
        <f>"Q"&amp;ROUNDUP(MONTH(SalesDataTable[[#This Row],[Order Date]])/3,0)</f>
        <v>Q2</v>
      </c>
      <c r="E1066" s="12">
        <f>MONTH(SalesDataTable[[#This Row],[Order Date]])</f>
        <v>6</v>
      </c>
      <c r="F1066" s="15"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2">
        <f>YEAR(SalesDataTable[[#This Row],[Order Date]])</f>
        <v>2026</v>
      </c>
      <c r="D1067" s="15" t="str">
        <f>"Q"&amp;ROUNDUP(MONTH(SalesDataTable[[#This Row],[Order Date]])/3,0)</f>
        <v>Q2</v>
      </c>
      <c r="E1067" s="12">
        <f>MONTH(SalesDataTable[[#This Row],[Order Date]])</f>
        <v>6</v>
      </c>
      <c r="F1067" s="15"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2">
        <f>YEAR(SalesDataTable[[#This Row],[Order Date]])</f>
        <v>2026</v>
      </c>
      <c r="D1068" s="15" t="str">
        <f>"Q"&amp;ROUNDUP(MONTH(SalesDataTable[[#This Row],[Order Date]])/3,0)</f>
        <v>Q2</v>
      </c>
      <c r="E1068" s="12">
        <f>MONTH(SalesDataTable[[#This Row],[Order Date]])</f>
        <v>6</v>
      </c>
      <c r="F1068" s="15"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2">
        <f>YEAR(SalesDataTable[[#This Row],[Order Date]])</f>
        <v>2026</v>
      </c>
      <c r="D1069" s="15" t="str">
        <f>"Q"&amp;ROUNDUP(MONTH(SalesDataTable[[#This Row],[Order Date]])/3,0)</f>
        <v>Q2</v>
      </c>
      <c r="E1069" s="12">
        <f>MONTH(SalesDataTable[[#This Row],[Order Date]])</f>
        <v>6</v>
      </c>
      <c r="F1069" s="15"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2">
        <f>YEAR(SalesDataTable[[#This Row],[Order Date]])</f>
        <v>2026</v>
      </c>
      <c r="D1070" s="15" t="str">
        <f>"Q"&amp;ROUNDUP(MONTH(SalesDataTable[[#This Row],[Order Date]])/3,0)</f>
        <v>Q2</v>
      </c>
      <c r="E1070" s="12">
        <f>MONTH(SalesDataTable[[#This Row],[Order Date]])</f>
        <v>6</v>
      </c>
      <c r="F1070" s="15"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2">
        <f>YEAR(SalesDataTable[[#This Row],[Order Date]])</f>
        <v>2026</v>
      </c>
      <c r="D1071" s="15" t="str">
        <f>"Q"&amp;ROUNDUP(MONTH(SalesDataTable[[#This Row],[Order Date]])/3,0)</f>
        <v>Q2</v>
      </c>
      <c r="E1071" s="12">
        <f>MONTH(SalesDataTable[[#This Row],[Order Date]])</f>
        <v>6</v>
      </c>
      <c r="F1071" s="15"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2">
        <f>YEAR(SalesDataTable[[#This Row],[Order Date]])</f>
        <v>2026</v>
      </c>
      <c r="D1072" s="15" t="str">
        <f>"Q"&amp;ROUNDUP(MONTH(SalesDataTable[[#This Row],[Order Date]])/3,0)</f>
        <v>Q2</v>
      </c>
      <c r="E1072" s="12">
        <f>MONTH(SalesDataTable[[#This Row],[Order Date]])</f>
        <v>6</v>
      </c>
      <c r="F1072" s="15"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2">
        <f>YEAR(SalesDataTable[[#This Row],[Order Date]])</f>
        <v>2026</v>
      </c>
      <c r="D1073" s="15" t="str">
        <f>"Q"&amp;ROUNDUP(MONTH(SalesDataTable[[#This Row],[Order Date]])/3,0)</f>
        <v>Q2</v>
      </c>
      <c r="E1073" s="12">
        <f>MONTH(SalesDataTable[[#This Row],[Order Date]])</f>
        <v>6</v>
      </c>
      <c r="F1073" s="15"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2">
        <f>YEAR(SalesDataTable[[#This Row],[Order Date]])</f>
        <v>2026</v>
      </c>
      <c r="D1074" s="15" t="str">
        <f>"Q"&amp;ROUNDUP(MONTH(SalesDataTable[[#This Row],[Order Date]])/3,0)</f>
        <v>Q2</v>
      </c>
      <c r="E1074" s="12">
        <f>MONTH(SalesDataTable[[#This Row],[Order Date]])</f>
        <v>6</v>
      </c>
      <c r="F1074" s="15"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2">
        <f>YEAR(SalesDataTable[[#This Row],[Order Date]])</f>
        <v>2026</v>
      </c>
      <c r="D1075" s="15" t="str">
        <f>"Q"&amp;ROUNDUP(MONTH(SalesDataTable[[#This Row],[Order Date]])/3,0)</f>
        <v>Q2</v>
      </c>
      <c r="E1075" s="12">
        <f>MONTH(SalesDataTable[[#This Row],[Order Date]])</f>
        <v>6</v>
      </c>
      <c r="F1075" s="15"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2">
        <f>YEAR(SalesDataTable[[#This Row],[Order Date]])</f>
        <v>2026</v>
      </c>
      <c r="D1076" s="15" t="str">
        <f>"Q"&amp;ROUNDUP(MONTH(SalesDataTable[[#This Row],[Order Date]])/3,0)</f>
        <v>Q2</v>
      </c>
      <c r="E1076" s="12">
        <f>MONTH(SalesDataTable[[#This Row],[Order Date]])</f>
        <v>6</v>
      </c>
      <c r="F1076" s="15"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2">
        <f>YEAR(SalesDataTable[[#This Row],[Order Date]])</f>
        <v>2026</v>
      </c>
      <c r="D1077" s="15" t="str">
        <f>"Q"&amp;ROUNDUP(MONTH(SalesDataTable[[#This Row],[Order Date]])/3,0)</f>
        <v>Q2</v>
      </c>
      <c r="E1077" s="12">
        <f>MONTH(SalesDataTable[[#This Row],[Order Date]])</f>
        <v>6</v>
      </c>
      <c r="F1077" s="15"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2">
        <f>YEAR(SalesDataTable[[#This Row],[Order Date]])</f>
        <v>2026</v>
      </c>
      <c r="D1078" s="15" t="str">
        <f>"Q"&amp;ROUNDUP(MONTH(SalesDataTable[[#This Row],[Order Date]])/3,0)</f>
        <v>Q2</v>
      </c>
      <c r="E1078" s="12">
        <f>MONTH(SalesDataTable[[#This Row],[Order Date]])</f>
        <v>6</v>
      </c>
      <c r="F1078" s="15"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2">
        <f>YEAR(SalesDataTable[[#This Row],[Order Date]])</f>
        <v>2026</v>
      </c>
      <c r="D1079" s="15" t="str">
        <f>"Q"&amp;ROUNDUP(MONTH(SalesDataTable[[#This Row],[Order Date]])/3,0)</f>
        <v>Q2</v>
      </c>
      <c r="E1079" s="12">
        <f>MONTH(SalesDataTable[[#This Row],[Order Date]])</f>
        <v>6</v>
      </c>
      <c r="F1079" s="15"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2">
        <f>YEAR(SalesDataTable[[#This Row],[Order Date]])</f>
        <v>2026</v>
      </c>
      <c r="D1080" s="15" t="str">
        <f>"Q"&amp;ROUNDUP(MONTH(SalesDataTable[[#This Row],[Order Date]])/3,0)</f>
        <v>Q2</v>
      </c>
      <c r="E1080" s="12">
        <f>MONTH(SalesDataTable[[#This Row],[Order Date]])</f>
        <v>6</v>
      </c>
      <c r="F1080" s="15"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2">
        <f>YEAR(SalesDataTable[[#This Row],[Order Date]])</f>
        <v>2026</v>
      </c>
      <c r="D1081" s="15" t="str">
        <f>"Q"&amp;ROUNDUP(MONTH(SalesDataTable[[#This Row],[Order Date]])/3,0)</f>
        <v>Q2</v>
      </c>
      <c r="E1081" s="12">
        <f>MONTH(SalesDataTable[[#This Row],[Order Date]])</f>
        <v>6</v>
      </c>
      <c r="F1081" s="15"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2">
        <f>YEAR(SalesDataTable[[#This Row],[Order Date]])</f>
        <v>2026</v>
      </c>
      <c r="D1082" s="15" t="str">
        <f>"Q"&amp;ROUNDUP(MONTH(SalesDataTable[[#This Row],[Order Date]])/3,0)</f>
        <v>Q2</v>
      </c>
      <c r="E1082" s="12">
        <f>MONTH(SalesDataTable[[#This Row],[Order Date]])</f>
        <v>6</v>
      </c>
      <c r="F1082" s="15"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2">
        <f>YEAR(SalesDataTable[[#This Row],[Order Date]])</f>
        <v>2026</v>
      </c>
      <c r="D1083" s="15" t="str">
        <f>"Q"&amp;ROUNDUP(MONTH(SalesDataTable[[#This Row],[Order Date]])/3,0)</f>
        <v>Q2</v>
      </c>
      <c r="E1083" s="12">
        <f>MONTH(SalesDataTable[[#This Row],[Order Date]])</f>
        <v>6</v>
      </c>
      <c r="F1083" s="15"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2">
        <f>YEAR(SalesDataTable[[#This Row],[Order Date]])</f>
        <v>2026</v>
      </c>
      <c r="D1084" s="15" t="str">
        <f>"Q"&amp;ROUNDUP(MONTH(SalesDataTable[[#This Row],[Order Date]])/3,0)</f>
        <v>Q2</v>
      </c>
      <c r="E1084" s="12">
        <f>MONTH(SalesDataTable[[#This Row],[Order Date]])</f>
        <v>6</v>
      </c>
      <c r="F1084" s="15"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2">
        <f>YEAR(SalesDataTable[[#This Row],[Order Date]])</f>
        <v>2026</v>
      </c>
      <c r="D1085" s="15" t="str">
        <f>"Q"&amp;ROUNDUP(MONTH(SalesDataTable[[#This Row],[Order Date]])/3,0)</f>
        <v>Q2</v>
      </c>
      <c r="E1085" s="12">
        <f>MONTH(SalesDataTable[[#This Row],[Order Date]])</f>
        <v>6</v>
      </c>
      <c r="F1085" s="15"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2">
        <f>YEAR(SalesDataTable[[#This Row],[Order Date]])</f>
        <v>2026</v>
      </c>
      <c r="D1086" s="15" t="str">
        <f>"Q"&amp;ROUNDUP(MONTH(SalesDataTable[[#This Row],[Order Date]])/3,0)</f>
        <v>Q2</v>
      </c>
      <c r="E1086" s="12">
        <f>MONTH(SalesDataTable[[#This Row],[Order Date]])</f>
        <v>6</v>
      </c>
      <c r="F1086" s="15"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2">
        <f>YEAR(SalesDataTable[[#This Row],[Order Date]])</f>
        <v>2026</v>
      </c>
      <c r="D1087" s="15" t="str">
        <f>"Q"&amp;ROUNDUP(MONTH(SalesDataTable[[#This Row],[Order Date]])/3,0)</f>
        <v>Q2</v>
      </c>
      <c r="E1087" s="12">
        <f>MONTH(SalesDataTable[[#This Row],[Order Date]])</f>
        <v>6</v>
      </c>
      <c r="F1087" s="15"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2">
        <f>YEAR(SalesDataTable[[#This Row],[Order Date]])</f>
        <v>2026</v>
      </c>
      <c r="D1088" s="15" t="str">
        <f>"Q"&amp;ROUNDUP(MONTH(SalesDataTable[[#This Row],[Order Date]])/3,0)</f>
        <v>Q2</v>
      </c>
      <c r="E1088" s="12">
        <f>MONTH(SalesDataTable[[#This Row],[Order Date]])</f>
        <v>6</v>
      </c>
      <c r="F1088" s="15"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2">
        <f>YEAR(SalesDataTable[[#This Row],[Order Date]])</f>
        <v>2026</v>
      </c>
      <c r="D1089" s="15" t="str">
        <f>"Q"&amp;ROUNDUP(MONTH(SalesDataTable[[#This Row],[Order Date]])/3,0)</f>
        <v>Q2</v>
      </c>
      <c r="E1089" s="12">
        <f>MONTH(SalesDataTable[[#This Row],[Order Date]])</f>
        <v>6</v>
      </c>
      <c r="F1089" s="15"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2">
        <f>YEAR(SalesDataTable[[#This Row],[Order Date]])</f>
        <v>2026</v>
      </c>
      <c r="D1090" s="15" t="str">
        <f>"Q"&amp;ROUNDUP(MONTH(SalesDataTable[[#This Row],[Order Date]])/3,0)</f>
        <v>Q2</v>
      </c>
      <c r="E1090" s="12">
        <f>MONTH(SalesDataTable[[#This Row],[Order Date]])</f>
        <v>6</v>
      </c>
      <c r="F1090" s="15"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2">
        <f>YEAR(SalesDataTable[[#This Row],[Order Date]])</f>
        <v>2026</v>
      </c>
      <c r="D1091" s="15" t="str">
        <f>"Q"&amp;ROUNDUP(MONTH(SalesDataTable[[#This Row],[Order Date]])/3,0)</f>
        <v>Q2</v>
      </c>
      <c r="E1091" s="12">
        <f>MONTH(SalesDataTable[[#This Row],[Order Date]])</f>
        <v>6</v>
      </c>
      <c r="F1091" s="15"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2">
        <f>YEAR(SalesDataTable[[#This Row],[Order Date]])</f>
        <v>2026</v>
      </c>
      <c r="D1092" s="15" t="str">
        <f>"Q"&amp;ROUNDUP(MONTH(SalesDataTable[[#This Row],[Order Date]])/3,0)</f>
        <v>Q2</v>
      </c>
      <c r="E1092" s="12">
        <f>MONTH(SalesDataTable[[#This Row],[Order Date]])</f>
        <v>6</v>
      </c>
      <c r="F1092" s="15"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2">
        <f>YEAR(SalesDataTable[[#This Row],[Order Date]])</f>
        <v>2026</v>
      </c>
      <c r="D1093" s="15" t="str">
        <f>"Q"&amp;ROUNDUP(MONTH(SalesDataTable[[#This Row],[Order Date]])/3,0)</f>
        <v>Q2</v>
      </c>
      <c r="E1093" s="12">
        <f>MONTH(SalesDataTable[[#This Row],[Order Date]])</f>
        <v>6</v>
      </c>
      <c r="F1093" s="15"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2">
        <f>YEAR(SalesDataTable[[#This Row],[Order Date]])</f>
        <v>2026</v>
      </c>
      <c r="D1094" s="15" t="str">
        <f>"Q"&amp;ROUNDUP(MONTH(SalesDataTable[[#This Row],[Order Date]])/3,0)</f>
        <v>Q2</v>
      </c>
      <c r="E1094" s="12">
        <f>MONTH(SalesDataTable[[#This Row],[Order Date]])</f>
        <v>6</v>
      </c>
      <c r="F1094" s="15"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2">
        <f>YEAR(SalesDataTable[[#This Row],[Order Date]])</f>
        <v>2026</v>
      </c>
      <c r="D1095" s="15" t="str">
        <f>"Q"&amp;ROUNDUP(MONTH(SalesDataTable[[#This Row],[Order Date]])/3,0)</f>
        <v>Q2</v>
      </c>
      <c r="E1095" s="12">
        <f>MONTH(SalesDataTable[[#This Row],[Order Date]])</f>
        <v>6</v>
      </c>
      <c r="F1095" s="15"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2">
        <f>YEAR(SalesDataTable[[#This Row],[Order Date]])</f>
        <v>2026</v>
      </c>
      <c r="D1096" s="15" t="str">
        <f>"Q"&amp;ROUNDUP(MONTH(SalesDataTable[[#This Row],[Order Date]])/3,0)</f>
        <v>Q2</v>
      </c>
      <c r="E1096" s="12">
        <f>MONTH(SalesDataTable[[#This Row],[Order Date]])</f>
        <v>6</v>
      </c>
      <c r="F1096" s="15"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2">
        <f>YEAR(SalesDataTable[[#This Row],[Order Date]])</f>
        <v>2026</v>
      </c>
      <c r="D1097" s="15" t="str">
        <f>"Q"&amp;ROUNDUP(MONTH(SalesDataTable[[#This Row],[Order Date]])/3,0)</f>
        <v>Q2</v>
      </c>
      <c r="E1097" s="12">
        <f>MONTH(SalesDataTable[[#This Row],[Order Date]])</f>
        <v>6</v>
      </c>
      <c r="F1097" s="15"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2">
        <f>YEAR(SalesDataTable[[#This Row],[Order Date]])</f>
        <v>2026</v>
      </c>
      <c r="D1098" s="15" t="str">
        <f>"Q"&amp;ROUNDUP(MONTH(SalesDataTable[[#This Row],[Order Date]])/3,0)</f>
        <v>Q2</v>
      </c>
      <c r="E1098" s="12">
        <f>MONTH(SalesDataTable[[#This Row],[Order Date]])</f>
        <v>6</v>
      </c>
      <c r="F1098" s="15"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2">
        <f>YEAR(SalesDataTable[[#This Row],[Order Date]])</f>
        <v>2026</v>
      </c>
      <c r="D1099" s="15" t="str">
        <f>"Q"&amp;ROUNDUP(MONTH(SalesDataTable[[#This Row],[Order Date]])/3,0)</f>
        <v>Q2</v>
      </c>
      <c r="E1099" s="12">
        <f>MONTH(SalesDataTable[[#This Row],[Order Date]])</f>
        <v>6</v>
      </c>
      <c r="F1099" s="15"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2">
        <f>YEAR(SalesDataTable[[#This Row],[Order Date]])</f>
        <v>2026</v>
      </c>
      <c r="D1100" s="15" t="str">
        <f>"Q"&amp;ROUNDUP(MONTH(SalesDataTable[[#This Row],[Order Date]])/3,0)</f>
        <v>Q2</v>
      </c>
      <c r="E1100" s="12">
        <f>MONTH(SalesDataTable[[#This Row],[Order Date]])</f>
        <v>6</v>
      </c>
      <c r="F1100" s="15"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2">
        <f>YEAR(SalesDataTable[[#This Row],[Order Date]])</f>
        <v>2026</v>
      </c>
      <c r="D1101" s="15" t="str">
        <f>"Q"&amp;ROUNDUP(MONTH(SalesDataTable[[#This Row],[Order Date]])/3,0)</f>
        <v>Q2</v>
      </c>
      <c r="E1101" s="12">
        <f>MONTH(SalesDataTable[[#This Row],[Order Date]])</f>
        <v>6</v>
      </c>
      <c r="F1101" s="15"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2">
        <f>YEAR(SalesDataTable[[#This Row],[Order Date]])</f>
        <v>2026</v>
      </c>
      <c r="D1102" s="15" t="str">
        <f>"Q"&amp;ROUNDUP(MONTH(SalesDataTable[[#This Row],[Order Date]])/3,0)</f>
        <v>Q2</v>
      </c>
      <c r="E1102" s="12">
        <f>MONTH(SalesDataTable[[#This Row],[Order Date]])</f>
        <v>6</v>
      </c>
      <c r="F1102" s="15"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2">
        <f>YEAR(SalesDataTable[[#This Row],[Order Date]])</f>
        <v>2026</v>
      </c>
      <c r="D1103" s="15" t="str">
        <f>"Q"&amp;ROUNDUP(MONTH(SalesDataTable[[#This Row],[Order Date]])/3,0)</f>
        <v>Q2</v>
      </c>
      <c r="E1103" s="12">
        <f>MONTH(SalesDataTable[[#This Row],[Order Date]])</f>
        <v>6</v>
      </c>
      <c r="F1103" s="15"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2">
        <f>YEAR(SalesDataTable[[#This Row],[Order Date]])</f>
        <v>2026</v>
      </c>
      <c r="D1104" s="15" t="str">
        <f>"Q"&amp;ROUNDUP(MONTH(SalesDataTable[[#This Row],[Order Date]])/3,0)</f>
        <v>Q2</v>
      </c>
      <c r="E1104" s="12">
        <f>MONTH(SalesDataTable[[#This Row],[Order Date]])</f>
        <v>6</v>
      </c>
      <c r="F1104" s="15"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2">
        <f>YEAR(SalesDataTable[[#This Row],[Order Date]])</f>
        <v>2026</v>
      </c>
      <c r="D1105" s="15" t="str">
        <f>"Q"&amp;ROUNDUP(MONTH(SalesDataTable[[#This Row],[Order Date]])/3,0)</f>
        <v>Q2</v>
      </c>
      <c r="E1105" s="12">
        <f>MONTH(SalesDataTable[[#This Row],[Order Date]])</f>
        <v>6</v>
      </c>
      <c r="F1105" s="15"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2">
        <f>YEAR(SalesDataTable[[#This Row],[Order Date]])</f>
        <v>2026</v>
      </c>
      <c r="D1106" s="15" t="str">
        <f>"Q"&amp;ROUNDUP(MONTH(SalesDataTable[[#This Row],[Order Date]])/3,0)</f>
        <v>Q2</v>
      </c>
      <c r="E1106" s="12">
        <f>MONTH(SalesDataTable[[#This Row],[Order Date]])</f>
        <v>6</v>
      </c>
      <c r="F1106" s="15"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2">
        <f>YEAR(SalesDataTable[[#This Row],[Order Date]])</f>
        <v>2026</v>
      </c>
      <c r="D1107" s="15" t="str">
        <f>"Q"&amp;ROUNDUP(MONTH(SalesDataTable[[#This Row],[Order Date]])/3,0)</f>
        <v>Q2</v>
      </c>
      <c r="E1107" s="12">
        <f>MONTH(SalesDataTable[[#This Row],[Order Date]])</f>
        <v>6</v>
      </c>
      <c r="F1107" s="15"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2">
        <f>YEAR(SalesDataTable[[#This Row],[Order Date]])</f>
        <v>2026</v>
      </c>
      <c r="D1108" s="15" t="str">
        <f>"Q"&amp;ROUNDUP(MONTH(SalesDataTable[[#This Row],[Order Date]])/3,0)</f>
        <v>Q2</v>
      </c>
      <c r="E1108" s="12">
        <f>MONTH(SalesDataTable[[#This Row],[Order Date]])</f>
        <v>6</v>
      </c>
      <c r="F1108" s="15"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2">
        <f>YEAR(SalesDataTable[[#This Row],[Order Date]])</f>
        <v>2026</v>
      </c>
      <c r="D1109" s="15" t="str">
        <f>"Q"&amp;ROUNDUP(MONTH(SalesDataTable[[#This Row],[Order Date]])/3,0)</f>
        <v>Q2</v>
      </c>
      <c r="E1109" s="12">
        <f>MONTH(SalesDataTable[[#This Row],[Order Date]])</f>
        <v>6</v>
      </c>
      <c r="F1109" s="15"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2">
        <f>YEAR(SalesDataTable[[#This Row],[Order Date]])</f>
        <v>2026</v>
      </c>
      <c r="D1110" s="15" t="str">
        <f>"Q"&amp;ROUNDUP(MONTH(SalesDataTable[[#This Row],[Order Date]])/3,0)</f>
        <v>Q2</v>
      </c>
      <c r="E1110" s="12">
        <f>MONTH(SalesDataTable[[#This Row],[Order Date]])</f>
        <v>6</v>
      </c>
      <c r="F1110" s="15"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2">
        <f>YEAR(SalesDataTable[[#This Row],[Order Date]])</f>
        <v>2026</v>
      </c>
      <c r="D1111" s="15" t="str">
        <f>"Q"&amp;ROUNDUP(MONTH(SalesDataTable[[#This Row],[Order Date]])/3,0)</f>
        <v>Q2</v>
      </c>
      <c r="E1111" s="12">
        <f>MONTH(SalesDataTable[[#This Row],[Order Date]])</f>
        <v>6</v>
      </c>
      <c r="F1111" s="15"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2">
        <f>YEAR(SalesDataTable[[#This Row],[Order Date]])</f>
        <v>2026</v>
      </c>
      <c r="D1112" s="15" t="str">
        <f>"Q"&amp;ROUNDUP(MONTH(SalesDataTable[[#This Row],[Order Date]])/3,0)</f>
        <v>Q2</v>
      </c>
      <c r="E1112" s="12">
        <f>MONTH(SalesDataTable[[#This Row],[Order Date]])</f>
        <v>6</v>
      </c>
      <c r="F1112" s="15"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2">
        <f>YEAR(SalesDataTable[[#This Row],[Order Date]])</f>
        <v>2026</v>
      </c>
      <c r="D1113" s="15" t="str">
        <f>"Q"&amp;ROUNDUP(MONTH(SalesDataTable[[#This Row],[Order Date]])/3,0)</f>
        <v>Q2</v>
      </c>
      <c r="E1113" s="12">
        <f>MONTH(SalesDataTable[[#This Row],[Order Date]])</f>
        <v>6</v>
      </c>
      <c r="F1113" s="15"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2">
        <f>YEAR(SalesDataTable[[#This Row],[Order Date]])</f>
        <v>2026</v>
      </c>
      <c r="D1114" s="15" t="str">
        <f>"Q"&amp;ROUNDUP(MONTH(SalesDataTable[[#This Row],[Order Date]])/3,0)</f>
        <v>Q2</v>
      </c>
      <c r="E1114" s="12">
        <f>MONTH(SalesDataTable[[#This Row],[Order Date]])</f>
        <v>6</v>
      </c>
      <c r="F1114" s="15"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2">
        <f>YEAR(SalesDataTable[[#This Row],[Order Date]])</f>
        <v>2026</v>
      </c>
      <c r="D1115" s="15" t="str">
        <f>"Q"&amp;ROUNDUP(MONTH(SalesDataTable[[#This Row],[Order Date]])/3,0)</f>
        <v>Q2</v>
      </c>
      <c r="E1115" s="12">
        <f>MONTH(SalesDataTable[[#This Row],[Order Date]])</f>
        <v>6</v>
      </c>
      <c r="F1115" s="15"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2">
        <f>YEAR(SalesDataTable[[#This Row],[Order Date]])</f>
        <v>2026</v>
      </c>
      <c r="D1116" s="15" t="str">
        <f>"Q"&amp;ROUNDUP(MONTH(SalesDataTable[[#This Row],[Order Date]])/3,0)</f>
        <v>Q2</v>
      </c>
      <c r="E1116" s="12">
        <f>MONTH(SalesDataTable[[#This Row],[Order Date]])</f>
        <v>6</v>
      </c>
      <c r="F1116" s="15"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2">
        <f>YEAR(SalesDataTable[[#This Row],[Order Date]])</f>
        <v>2026</v>
      </c>
      <c r="D1117" s="15" t="str">
        <f>"Q"&amp;ROUNDUP(MONTH(SalesDataTable[[#This Row],[Order Date]])/3,0)</f>
        <v>Q2</v>
      </c>
      <c r="E1117" s="12">
        <f>MONTH(SalesDataTable[[#This Row],[Order Date]])</f>
        <v>6</v>
      </c>
      <c r="F1117" s="15"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2">
        <f>YEAR(SalesDataTable[[#This Row],[Order Date]])</f>
        <v>2026</v>
      </c>
      <c r="D1118" s="15" t="str">
        <f>"Q"&amp;ROUNDUP(MONTH(SalesDataTable[[#This Row],[Order Date]])/3,0)</f>
        <v>Q2</v>
      </c>
      <c r="E1118" s="12">
        <f>MONTH(SalesDataTable[[#This Row],[Order Date]])</f>
        <v>6</v>
      </c>
      <c r="F1118" s="15"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2">
        <f>YEAR(SalesDataTable[[#This Row],[Order Date]])</f>
        <v>2026</v>
      </c>
      <c r="D1119" s="15" t="str">
        <f>"Q"&amp;ROUNDUP(MONTH(SalesDataTable[[#This Row],[Order Date]])/3,0)</f>
        <v>Q2</v>
      </c>
      <c r="E1119" s="12">
        <f>MONTH(SalesDataTable[[#This Row],[Order Date]])</f>
        <v>6</v>
      </c>
      <c r="F1119" s="15"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2">
        <f>YEAR(SalesDataTable[[#This Row],[Order Date]])</f>
        <v>2026</v>
      </c>
      <c r="D1120" s="15" t="str">
        <f>"Q"&amp;ROUNDUP(MONTH(SalesDataTable[[#This Row],[Order Date]])/3,0)</f>
        <v>Q2</v>
      </c>
      <c r="E1120" s="12">
        <f>MONTH(SalesDataTable[[#This Row],[Order Date]])</f>
        <v>6</v>
      </c>
      <c r="F1120" s="15"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2">
        <f>YEAR(SalesDataTable[[#This Row],[Order Date]])</f>
        <v>2026</v>
      </c>
      <c r="D1121" s="15" t="str">
        <f>"Q"&amp;ROUNDUP(MONTH(SalesDataTable[[#This Row],[Order Date]])/3,0)</f>
        <v>Q2</v>
      </c>
      <c r="E1121" s="12">
        <f>MONTH(SalesDataTable[[#This Row],[Order Date]])</f>
        <v>6</v>
      </c>
      <c r="F1121" s="15"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2">
        <f>YEAR(SalesDataTable[[#This Row],[Order Date]])</f>
        <v>2026</v>
      </c>
      <c r="D1122" s="15" t="str">
        <f>"Q"&amp;ROUNDUP(MONTH(SalesDataTable[[#This Row],[Order Date]])/3,0)</f>
        <v>Q2</v>
      </c>
      <c r="E1122" s="12">
        <f>MONTH(SalesDataTable[[#This Row],[Order Date]])</f>
        <v>6</v>
      </c>
      <c r="F1122" s="15"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2">
        <f>YEAR(SalesDataTable[[#This Row],[Order Date]])</f>
        <v>2026</v>
      </c>
      <c r="D1123" s="15" t="str">
        <f>"Q"&amp;ROUNDUP(MONTH(SalesDataTable[[#This Row],[Order Date]])/3,0)</f>
        <v>Q2</v>
      </c>
      <c r="E1123" s="12">
        <f>MONTH(SalesDataTable[[#This Row],[Order Date]])</f>
        <v>6</v>
      </c>
      <c r="F1123" s="15"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2">
        <f>YEAR(SalesDataTable[[#This Row],[Order Date]])</f>
        <v>2026</v>
      </c>
      <c r="D1124" s="15" t="str">
        <f>"Q"&amp;ROUNDUP(MONTH(SalesDataTable[[#This Row],[Order Date]])/3,0)</f>
        <v>Q2</v>
      </c>
      <c r="E1124" s="12">
        <f>MONTH(SalesDataTable[[#This Row],[Order Date]])</f>
        <v>6</v>
      </c>
      <c r="F1124" s="15"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2">
        <f>YEAR(SalesDataTable[[#This Row],[Order Date]])</f>
        <v>2026</v>
      </c>
      <c r="D1125" s="15" t="str">
        <f>"Q"&amp;ROUNDUP(MONTH(SalesDataTable[[#This Row],[Order Date]])/3,0)</f>
        <v>Q2</v>
      </c>
      <c r="E1125" s="12">
        <f>MONTH(SalesDataTable[[#This Row],[Order Date]])</f>
        <v>6</v>
      </c>
      <c r="F1125" s="15"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2">
        <f>YEAR(SalesDataTable[[#This Row],[Order Date]])</f>
        <v>2026</v>
      </c>
      <c r="D1126" s="15" t="str">
        <f>"Q"&amp;ROUNDUP(MONTH(SalesDataTable[[#This Row],[Order Date]])/3,0)</f>
        <v>Q2</v>
      </c>
      <c r="E1126" s="12">
        <f>MONTH(SalesDataTable[[#This Row],[Order Date]])</f>
        <v>6</v>
      </c>
      <c r="F1126" s="15"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2">
        <f>YEAR(SalesDataTable[[#This Row],[Order Date]])</f>
        <v>2026</v>
      </c>
      <c r="D1127" s="15" t="str">
        <f>"Q"&amp;ROUNDUP(MONTH(SalesDataTable[[#This Row],[Order Date]])/3,0)</f>
        <v>Q2</v>
      </c>
      <c r="E1127" s="12">
        <f>MONTH(SalesDataTable[[#This Row],[Order Date]])</f>
        <v>6</v>
      </c>
      <c r="F1127" s="15"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2">
        <f>YEAR(SalesDataTable[[#This Row],[Order Date]])</f>
        <v>2026</v>
      </c>
      <c r="D1128" s="15" t="str">
        <f>"Q"&amp;ROUNDUP(MONTH(SalesDataTable[[#This Row],[Order Date]])/3,0)</f>
        <v>Q2</v>
      </c>
      <c r="E1128" s="12">
        <f>MONTH(SalesDataTable[[#This Row],[Order Date]])</f>
        <v>6</v>
      </c>
      <c r="F1128" s="15"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2">
        <f>YEAR(SalesDataTable[[#This Row],[Order Date]])</f>
        <v>2026</v>
      </c>
      <c r="D1129" s="15" t="str">
        <f>"Q"&amp;ROUNDUP(MONTH(SalesDataTable[[#This Row],[Order Date]])/3,0)</f>
        <v>Q2</v>
      </c>
      <c r="E1129" s="12">
        <f>MONTH(SalesDataTable[[#This Row],[Order Date]])</f>
        <v>6</v>
      </c>
      <c r="F1129" s="15"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2">
        <f>YEAR(SalesDataTable[[#This Row],[Order Date]])</f>
        <v>2026</v>
      </c>
      <c r="D1130" s="15" t="str">
        <f>"Q"&amp;ROUNDUP(MONTH(SalesDataTable[[#This Row],[Order Date]])/3,0)</f>
        <v>Q2</v>
      </c>
      <c r="E1130" s="12">
        <f>MONTH(SalesDataTable[[#This Row],[Order Date]])</f>
        <v>6</v>
      </c>
      <c r="F1130" s="15"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2">
        <f>YEAR(SalesDataTable[[#This Row],[Order Date]])</f>
        <v>2026</v>
      </c>
      <c r="D1131" s="15" t="str">
        <f>"Q"&amp;ROUNDUP(MONTH(SalesDataTable[[#This Row],[Order Date]])/3,0)</f>
        <v>Q2</v>
      </c>
      <c r="E1131" s="12">
        <f>MONTH(SalesDataTable[[#This Row],[Order Date]])</f>
        <v>6</v>
      </c>
      <c r="F1131" s="15"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2">
        <f>YEAR(SalesDataTable[[#This Row],[Order Date]])</f>
        <v>2026</v>
      </c>
      <c r="D1132" s="15" t="str">
        <f>"Q"&amp;ROUNDUP(MONTH(SalesDataTable[[#This Row],[Order Date]])/3,0)</f>
        <v>Q2</v>
      </c>
      <c r="E1132" s="12">
        <f>MONTH(SalesDataTable[[#This Row],[Order Date]])</f>
        <v>6</v>
      </c>
      <c r="F1132" s="15"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2">
        <f>YEAR(SalesDataTable[[#This Row],[Order Date]])</f>
        <v>2026</v>
      </c>
      <c r="D1133" s="15" t="str">
        <f>"Q"&amp;ROUNDUP(MONTH(SalesDataTable[[#This Row],[Order Date]])/3,0)</f>
        <v>Q2</v>
      </c>
      <c r="E1133" s="12">
        <f>MONTH(SalesDataTable[[#This Row],[Order Date]])</f>
        <v>6</v>
      </c>
      <c r="F1133" s="15"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2">
        <f>YEAR(SalesDataTable[[#This Row],[Order Date]])</f>
        <v>2026</v>
      </c>
      <c r="D1134" s="15" t="str">
        <f>"Q"&amp;ROUNDUP(MONTH(SalesDataTable[[#This Row],[Order Date]])/3,0)</f>
        <v>Q2</v>
      </c>
      <c r="E1134" s="12">
        <f>MONTH(SalesDataTable[[#This Row],[Order Date]])</f>
        <v>6</v>
      </c>
      <c r="F1134" s="15"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2">
        <f>YEAR(SalesDataTable[[#This Row],[Order Date]])</f>
        <v>2026</v>
      </c>
      <c r="D1135" s="15" t="str">
        <f>"Q"&amp;ROUNDUP(MONTH(SalesDataTable[[#This Row],[Order Date]])/3,0)</f>
        <v>Q2</v>
      </c>
      <c r="E1135" s="12">
        <f>MONTH(SalesDataTable[[#This Row],[Order Date]])</f>
        <v>6</v>
      </c>
      <c r="F1135" s="15"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2">
        <f>YEAR(SalesDataTable[[#This Row],[Order Date]])</f>
        <v>2026</v>
      </c>
      <c r="D1136" s="15" t="str">
        <f>"Q"&amp;ROUNDUP(MONTH(SalesDataTable[[#This Row],[Order Date]])/3,0)</f>
        <v>Q2</v>
      </c>
      <c r="E1136" s="12">
        <f>MONTH(SalesDataTable[[#This Row],[Order Date]])</f>
        <v>6</v>
      </c>
      <c r="F1136" s="15"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2">
        <f>YEAR(SalesDataTable[[#This Row],[Order Date]])</f>
        <v>2026</v>
      </c>
      <c r="D1137" s="15" t="str">
        <f>"Q"&amp;ROUNDUP(MONTH(SalesDataTable[[#This Row],[Order Date]])/3,0)</f>
        <v>Q2</v>
      </c>
      <c r="E1137" s="12">
        <f>MONTH(SalesDataTable[[#This Row],[Order Date]])</f>
        <v>6</v>
      </c>
      <c r="F1137" s="15"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2">
        <f>YEAR(SalesDataTable[[#This Row],[Order Date]])</f>
        <v>2026</v>
      </c>
      <c r="D1138" s="15" t="str">
        <f>"Q"&amp;ROUNDUP(MONTH(SalesDataTable[[#This Row],[Order Date]])/3,0)</f>
        <v>Q2</v>
      </c>
      <c r="E1138" s="12">
        <f>MONTH(SalesDataTable[[#This Row],[Order Date]])</f>
        <v>6</v>
      </c>
      <c r="F1138" s="15"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2">
        <f>YEAR(SalesDataTable[[#This Row],[Order Date]])</f>
        <v>2026</v>
      </c>
      <c r="D1139" s="15" t="str">
        <f>"Q"&amp;ROUNDUP(MONTH(SalesDataTable[[#This Row],[Order Date]])/3,0)</f>
        <v>Q2</v>
      </c>
      <c r="E1139" s="12">
        <f>MONTH(SalesDataTable[[#This Row],[Order Date]])</f>
        <v>6</v>
      </c>
      <c r="F1139" s="15"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2">
        <f>YEAR(SalesDataTable[[#This Row],[Order Date]])</f>
        <v>2026</v>
      </c>
      <c r="D1140" s="15" t="str">
        <f>"Q"&amp;ROUNDUP(MONTH(SalesDataTable[[#This Row],[Order Date]])/3,0)</f>
        <v>Q2</v>
      </c>
      <c r="E1140" s="12">
        <f>MONTH(SalesDataTable[[#This Row],[Order Date]])</f>
        <v>6</v>
      </c>
      <c r="F1140" s="15"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2">
        <f>YEAR(SalesDataTable[[#This Row],[Order Date]])</f>
        <v>2026</v>
      </c>
      <c r="D1141" s="15" t="str">
        <f>"Q"&amp;ROUNDUP(MONTH(SalesDataTable[[#This Row],[Order Date]])/3,0)</f>
        <v>Q2</v>
      </c>
      <c r="E1141" s="12">
        <f>MONTH(SalesDataTable[[#This Row],[Order Date]])</f>
        <v>6</v>
      </c>
      <c r="F1141" s="15"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2">
        <f>YEAR(SalesDataTable[[#This Row],[Order Date]])</f>
        <v>2026</v>
      </c>
      <c r="D1142" s="15" t="str">
        <f>"Q"&amp;ROUNDUP(MONTH(SalesDataTable[[#This Row],[Order Date]])/3,0)</f>
        <v>Q2</v>
      </c>
      <c r="E1142" s="12">
        <f>MONTH(SalesDataTable[[#This Row],[Order Date]])</f>
        <v>6</v>
      </c>
      <c r="F1142" s="15"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2">
        <f>YEAR(SalesDataTable[[#This Row],[Order Date]])</f>
        <v>2026</v>
      </c>
      <c r="D1143" s="15" t="str">
        <f>"Q"&amp;ROUNDUP(MONTH(SalesDataTable[[#This Row],[Order Date]])/3,0)</f>
        <v>Q2</v>
      </c>
      <c r="E1143" s="12">
        <f>MONTH(SalesDataTable[[#This Row],[Order Date]])</f>
        <v>6</v>
      </c>
      <c r="F1143" s="15"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2">
        <f>YEAR(SalesDataTable[[#This Row],[Order Date]])</f>
        <v>2026</v>
      </c>
      <c r="D1144" s="15" t="str">
        <f>"Q"&amp;ROUNDUP(MONTH(SalesDataTable[[#This Row],[Order Date]])/3,0)</f>
        <v>Q2</v>
      </c>
      <c r="E1144" s="12">
        <f>MONTH(SalesDataTable[[#This Row],[Order Date]])</f>
        <v>6</v>
      </c>
      <c r="F1144" s="15"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2">
        <f>YEAR(SalesDataTable[[#This Row],[Order Date]])</f>
        <v>2026</v>
      </c>
      <c r="D1145" s="15" t="str">
        <f>"Q"&amp;ROUNDUP(MONTH(SalesDataTable[[#This Row],[Order Date]])/3,0)</f>
        <v>Q2</v>
      </c>
      <c r="E1145" s="12">
        <f>MONTH(SalesDataTable[[#This Row],[Order Date]])</f>
        <v>6</v>
      </c>
      <c r="F1145" s="15"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2">
        <f>YEAR(SalesDataTable[[#This Row],[Order Date]])</f>
        <v>2026</v>
      </c>
      <c r="D1146" s="15" t="str">
        <f>"Q"&amp;ROUNDUP(MONTH(SalesDataTable[[#This Row],[Order Date]])/3,0)</f>
        <v>Q2</v>
      </c>
      <c r="E1146" s="12">
        <f>MONTH(SalesDataTable[[#This Row],[Order Date]])</f>
        <v>6</v>
      </c>
      <c r="F1146" s="15"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2">
        <f>YEAR(SalesDataTable[[#This Row],[Order Date]])</f>
        <v>2026</v>
      </c>
      <c r="D1147" s="15" t="str">
        <f>"Q"&amp;ROUNDUP(MONTH(SalesDataTable[[#This Row],[Order Date]])/3,0)</f>
        <v>Q2</v>
      </c>
      <c r="E1147" s="12">
        <f>MONTH(SalesDataTable[[#This Row],[Order Date]])</f>
        <v>6</v>
      </c>
      <c r="F1147" s="15"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2">
        <f>YEAR(SalesDataTable[[#This Row],[Order Date]])</f>
        <v>2026</v>
      </c>
      <c r="D1148" s="15" t="str">
        <f>"Q"&amp;ROUNDUP(MONTH(SalesDataTable[[#This Row],[Order Date]])/3,0)</f>
        <v>Q2</v>
      </c>
      <c r="E1148" s="12">
        <f>MONTH(SalesDataTable[[#This Row],[Order Date]])</f>
        <v>6</v>
      </c>
      <c r="F1148" s="15"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2">
        <f>YEAR(SalesDataTable[[#This Row],[Order Date]])</f>
        <v>2026</v>
      </c>
      <c r="D1149" s="15" t="str">
        <f>"Q"&amp;ROUNDUP(MONTH(SalesDataTable[[#This Row],[Order Date]])/3,0)</f>
        <v>Q2</v>
      </c>
      <c r="E1149" s="12">
        <f>MONTH(SalesDataTable[[#This Row],[Order Date]])</f>
        <v>6</v>
      </c>
      <c r="F1149" s="15"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2">
        <f>YEAR(SalesDataTable[[#This Row],[Order Date]])</f>
        <v>2026</v>
      </c>
      <c r="D1150" s="15" t="str">
        <f>"Q"&amp;ROUNDUP(MONTH(SalesDataTable[[#This Row],[Order Date]])/3,0)</f>
        <v>Q2</v>
      </c>
      <c r="E1150" s="12">
        <f>MONTH(SalesDataTable[[#This Row],[Order Date]])</f>
        <v>6</v>
      </c>
      <c r="F1150" s="15"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2">
        <f>YEAR(SalesDataTable[[#This Row],[Order Date]])</f>
        <v>2026</v>
      </c>
      <c r="D1151" s="15" t="str">
        <f>"Q"&amp;ROUNDUP(MONTH(SalesDataTable[[#This Row],[Order Date]])/3,0)</f>
        <v>Q2</v>
      </c>
      <c r="E1151" s="12">
        <f>MONTH(SalesDataTable[[#This Row],[Order Date]])</f>
        <v>6</v>
      </c>
      <c r="F1151" s="15"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2">
        <f>YEAR(SalesDataTable[[#This Row],[Order Date]])</f>
        <v>2026</v>
      </c>
      <c r="D1152" s="15" t="str">
        <f>"Q"&amp;ROUNDUP(MONTH(SalesDataTable[[#This Row],[Order Date]])/3,0)</f>
        <v>Q2</v>
      </c>
      <c r="E1152" s="12">
        <f>MONTH(SalesDataTable[[#This Row],[Order Date]])</f>
        <v>6</v>
      </c>
      <c r="F1152" s="15"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2">
        <f>YEAR(SalesDataTable[[#This Row],[Order Date]])</f>
        <v>2026</v>
      </c>
      <c r="D1153" s="15" t="str">
        <f>"Q"&amp;ROUNDUP(MONTH(SalesDataTable[[#This Row],[Order Date]])/3,0)</f>
        <v>Q2</v>
      </c>
      <c r="E1153" s="12">
        <f>MONTH(SalesDataTable[[#This Row],[Order Date]])</f>
        <v>6</v>
      </c>
      <c r="F1153" s="15"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2">
        <f>YEAR(SalesDataTable[[#This Row],[Order Date]])</f>
        <v>2026</v>
      </c>
      <c r="D1154" s="15" t="str">
        <f>"Q"&amp;ROUNDUP(MONTH(SalesDataTable[[#This Row],[Order Date]])/3,0)</f>
        <v>Q2</v>
      </c>
      <c r="E1154" s="12">
        <f>MONTH(SalesDataTable[[#This Row],[Order Date]])</f>
        <v>6</v>
      </c>
      <c r="F1154" s="15"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2">
        <f>YEAR(SalesDataTable[[#This Row],[Order Date]])</f>
        <v>2026</v>
      </c>
      <c r="D1155" s="15" t="str">
        <f>"Q"&amp;ROUNDUP(MONTH(SalesDataTable[[#This Row],[Order Date]])/3,0)</f>
        <v>Q2</v>
      </c>
      <c r="E1155" s="12">
        <f>MONTH(SalesDataTable[[#This Row],[Order Date]])</f>
        <v>6</v>
      </c>
      <c r="F1155" s="15"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2">
        <f>YEAR(SalesDataTable[[#This Row],[Order Date]])</f>
        <v>2026</v>
      </c>
      <c r="D1156" s="15" t="str">
        <f>"Q"&amp;ROUNDUP(MONTH(SalesDataTable[[#This Row],[Order Date]])/3,0)</f>
        <v>Q2</v>
      </c>
      <c r="E1156" s="12">
        <f>MONTH(SalesDataTable[[#This Row],[Order Date]])</f>
        <v>6</v>
      </c>
      <c r="F1156" s="15"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2">
        <f>YEAR(SalesDataTable[[#This Row],[Order Date]])</f>
        <v>2026</v>
      </c>
      <c r="D1157" s="15" t="str">
        <f>"Q"&amp;ROUNDUP(MONTH(SalesDataTable[[#This Row],[Order Date]])/3,0)</f>
        <v>Q2</v>
      </c>
      <c r="E1157" s="12">
        <f>MONTH(SalesDataTable[[#This Row],[Order Date]])</f>
        <v>6</v>
      </c>
      <c r="F1157" s="15"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2">
        <f>YEAR(SalesDataTable[[#This Row],[Order Date]])</f>
        <v>2026</v>
      </c>
      <c r="D1158" s="15" t="str">
        <f>"Q"&amp;ROUNDUP(MONTH(SalesDataTable[[#This Row],[Order Date]])/3,0)</f>
        <v>Q2</v>
      </c>
      <c r="E1158" s="12">
        <f>MONTH(SalesDataTable[[#This Row],[Order Date]])</f>
        <v>6</v>
      </c>
      <c r="F1158" s="15"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2">
        <f>YEAR(SalesDataTable[[#This Row],[Order Date]])</f>
        <v>2026</v>
      </c>
      <c r="D1159" s="15" t="str">
        <f>"Q"&amp;ROUNDUP(MONTH(SalesDataTable[[#This Row],[Order Date]])/3,0)</f>
        <v>Q2</v>
      </c>
      <c r="E1159" s="12">
        <f>MONTH(SalesDataTable[[#This Row],[Order Date]])</f>
        <v>6</v>
      </c>
      <c r="F1159" s="15"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2">
        <f>YEAR(SalesDataTable[[#This Row],[Order Date]])</f>
        <v>2026</v>
      </c>
      <c r="D1160" s="15" t="str">
        <f>"Q"&amp;ROUNDUP(MONTH(SalesDataTable[[#This Row],[Order Date]])/3,0)</f>
        <v>Q2</v>
      </c>
      <c r="E1160" s="12">
        <f>MONTH(SalesDataTable[[#This Row],[Order Date]])</f>
        <v>6</v>
      </c>
      <c r="F1160" s="15"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2">
        <f>YEAR(SalesDataTable[[#This Row],[Order Date]])</f>
        <v>2026</v>
      </c>
      <c r="D1161" s="15" t="str">
        <f>"Q"&amp;ROUNDUP(MONTH(SalesDataTable[[#This Row],[Order Date]])/3,0)</f>
        <v>Q2</v>
      </c>
      <c r="E1161" s="12">
        <f>MONTH(SalesDataTable[[#This Row],[Order Date]])</f>
        <v>6</v>
      </c>
      <c r="F1161" s="15"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2">
        <f>YEAR(SalesDataTable[[#This Row],[Order Date]])</f>
        <v>2026</v>
      </c>
      <c r="D1162" s="15" t="str">
        <f>"Q"&amp;ROUNDUP(MONTH(SalesDataTable[[#This Row],[Order Date]])/3,0)</f>
        <v>Q2</v>
      </c>
      <c r="E1162" s="12">
        <f>MONTH(SalesDataTable[[#This Row],[Order Date]])</f>
        <v>6</v>
      </c>
      <c r="F1162" s="15"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2">
        <f>YEAR(SalesDataTable[[#This Row],[Order Date]])</f>
        <v>2026</v>
      </c>
      <c r="D1163" s="15" t="str">
        <f>"Q"&amp;ROUNDUP(MONTH(SalesDataTable[[#This Row],[Order Date]])/3,0)</f>
        <v>Q2</v>
      </c>
      <c r="E1163" s="12">
        <f>MONTH(SalesDataTable[[#This Row],[Order Date]])</f>
        <v>6</v>
      </c>
      <c r="F1163" s="15"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2">
        <f>YEAR(SalesDataTable[[#This Row],[Order Date]])</f>
        <v>2026</v>
      </c>
      <c r="D1164" s="15" t="str">
        <f>"Q"&amp;ROUNDUP(MONTH(SalesDataTable[[#This Row],[Order Date]])/3,0)</f>
        <v>Q2</v>
      </c>
      <c r="E1164" s="12">
        <f>MONTH(SalesDataTable[[#This Row],[Order Date]])</f>
        <v>6</v>
      </c>
      <c r="F1164" s="15"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2">
        <f>YEAR(SalesDataTable[[#This Row],[Order Date]])</f>
        <v>2026</v>
      </c>
      <c r="D1165" s="15" t="str">
        <f>"Q"&amp;ROUNDUP(MONTH(SalesDataTable[[#This Row],[Order Date]])/3,0)</f>
        <v>Q2</v>
      </c>
      <c r="E1165" s="12">
        <f>MONTH(SalesDataTable[[#This Row],[Order Date]])</f>
        <v>6</v>
      </c>
      <c r="F1165" s="15"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2">
        <f>YEAR(SalesDataTable[[#This Row],[Order Date]])</f>
        <v>2026</v>
      </c>
      <c r="D1166" s="15" t="str">
        <f>"Q"&amp;ROUNDUP(MONTH(SalesDataTable[[#This Row],[Order Date]])/3,0)</f>
        <v>Q2</v>
      </c>
      <c r="E1166" s="12">
        <f>MONTH(SalesDataTable[[#This Row],[Order Date]])</f>
        <v>6</v>
      </c>
      <c r="F1166" s="15"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2">
        <f>YEAR(SalesDataTable[[#This Row],[Order Date]])</f>
        <v>2026</v>
      </c>
      <c r="D1167" s="15" t="str">
        <f>"Q"&amp;ROUNDUP(MONTH(SalesDataTable[[#This Row],[Order Date]])/3,0)</f>
        <v>Q2</v>
      </c>
      <c r="E1167" s="12">
        <f>MONTH(SalesDataTable[[#This Row],[Order Date]])</f>
        <v>6</v>
      </c>
      <c r="F1167" s="15"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2">
        <f>YEAR(SalesDataTable[[#This Row],[Order Date]])</f>
        <v>2026</v>
      </c>
      <c r="D1168" s="15" t="str">
        <f>"Q"&amp;ROUNDUP(MONTH(SalesDataTable[[#This Row],[Order Date]])/3,0)</f>
        <v>Q2</v>
      </c>
      <c r="E1168" s="12">
        <f>MONTH(SalesDataTable[[#This Row],[Order Date]])</f>
        <v>6</v>
      </c>
      <c r="F1168" s="15"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2">
        <f>YEAR(SalesDataTable[[#This Row],[Order Date]])</f>
        <v>2026</v>
      </c>
      <c r="D1169" s="15" t="str">
        <f>"Q"&amp;ROUNDUP(MONTH(SalesDataTable[[#This Row],[Order Date]])/3,0)</f>
        <v>Q2</v>
      </c>
      <c r="E1169" s="12">
        <f>MONTH(SalesDataTable[[#This Row],[Order Date]])</f>
        <v>6</v>
      </c>
      <c r="F1169" s="15"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2">
        <f>YEAR(SalesDataTable[[#This Row],[Order Date]])</f>
        <v>2026</v>
      </c>
      <c r="D1170" s="15" t="str">
        <f>"Q"&amp;ROUNDUP(MONTH(SalesDataTable[[#This Row],[Order Date]])/3,0)</f>
        <v>Q2</v>
      </c>
      <c r="E1170" s="12">
        <f>MONTH(SalesDataTable[[#This Row],[Order Date]])</f>
        <v>6</v>
      </c>
      <c r="F1170" s="15"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2">
        <f>YEAR(SalesDataTable[[#This Row],[Order Date]])</f>
        <v>2026</v>
      </c>
      <c r="D1171" s="15" t="str">
        <f>"Q"&amp;ROUNDUP(MONTH(SalesDataTable[[#This Row],[Order Date]])/3,0)</f>
        <v>Q2</v>
      </c>
      <c r="E1171" s="12">
        <f>MONTH(SalesDataTable[[#This Row],[Order Date]])</f>
        <v>6</v>
      </c>
      <c r="F1171" s="15"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2">
        <f>YEAR(SalesDataTable[[#This Row],[Order Date]])</f>
        <v>2026</v>
      </c>
      <c r="D1172" s="15" t="str">
        <f>"Q"&amp;ROUNDUP(MONTH(SalesDataTable[[#This Row],[Order Date]])/3,0)</f>
        <v>Q2</v>
      </c>
      <c r="E1172" s="12">
        <f>MONTH(SalesDataTable[[#This Row],[Order Date]])</f>
        <v>6</v>
      </c>
      <c r="F1172" s="15"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2">
        <f>YEAR(SalesDataTable[[#This Row],[Order Date]])</f>
        <v>2026</v>
      </c>
      <c r="D1173" s="15" t="str">
        <f>"Q"&amp;ROUNDUP(MONTH(SalesDataTable[[#This Row],[Order Date]])/3,0)</f>
        <v>Q2</v>
      </c>
      <c r="E1173" s="12">
        <f>MONTH(SalesDataTable[[#This Row],[Order Date]])</f>
        <v>6</v>
      </c>
      <c r="F1173" s="15"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2">
        <f>YEAR(SalesDataTable[[#This Row],[Order Date]])</f>
        <v>2026</v>
      </c>
      <c r="D1174" s="15" t="str">
        <f>"Q"&amp;ROUNDUP(MONTH(SalesDataTable[[#This Row],[Order Date]])/3,0)</f>
        <v>Q2</v>
      </c>
      <c r="E1174" s="12">
        <f>MONTH(SalesDataTable[[#This Row],[Order Date]])</f>
        <v>6</v>
      </c>
      <c r="F1174" s="15"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2">
        <f>YEAR(SalesDataTable[[#This Row],[Order Date]])</f>
        <v>2026</v>
      </c>
      <c r="D1175" s="15" t="str">
        <f>"Q"&amp;ROUNDUP(MONTH(SalesDataTable[[#This Row],[Order Date]])/3,0)</f>
        <v>Q2</v>
      </c>
      <c r="E1175" s="12">
        <f>MONTH(SalesDataTable[[#This Row],[Order Date]])</f>
        <v>6</v>
      </c>
      <c r="F1175" s="15"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2">
        <f>YEAR(SalesDataTable[[#This Row],[Order Date]])</f>
        <v>2026</v>
      </c>
      <c r="D1176" s="15" t="str">
        <f>"Q"&amp;ROUNDUP(MONTH(SalesDataTable[[#This Row],[Order Date]])/3,0)</f>
        <v>Q2</v>
      </c>
      <c r="E1176" s="12">
        <f>MONTH(SalesDataTable[[#This Row],[Order Date]])</f>
        <v>6</v>
      </c>
      <c r="F1176" s="15"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2">
        <f>YEAR(SalesDataTable[[#This Row],[Order Date]])</f>
        <v>2026</v>
      </c>
      <c r="D1177" s="15" t="str">
        <f>"Q"&amp;ROUNDUP(MONTH(SalesDataTable[[#This Row],[Order Date]])/3,0)</f>
        <v>Q2</v>
      </c>
      <c r="E1177" s="12">
        <f>MONTH(SalesDataTable[[#This Row],[Order Date]])</f>
        <v>6</v>
      </c>
      <c r="F1177" s="15"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2">
        <f>YEAR(SalesDataTable[[#This Row],[Order Date]])</f>
        <v>2026</v>
      </c>
      <c r="D1178" s="15" t="str">
        <f>"Q"&amp;ROUNDUP(MONTH(SalesDataTable[[#This Row],[Order Date]])/3,0)</f>
        <v>Q2</v>
      </c>
      <c r="E1178" s="12">
        <f>MONTH(SalesDataTable[[#This Row],[Order Date]])</f>
        <v>6</v>
      </c>
      <c r="F1178" s="15"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2">
        <f>YEAR(SalesDataTable[[#This Row],[Order Date]])</f>
        <v>2026</v>
      </c>
      <c r="D1179" s="15" t="str">
        <f>"Q"&amp;ROUNDUP(MONTH(SalesDataTable[[#This Row],[Order Date]])/3,0)</f>
        <v>Q2</v>
      </c>
      <c r="E1179" s="12">
        <f>MONTH(SalesDataTable[[#This Row],[Order Date]])</f>
        <v>6</v>
      </c>
      <c r="F1179" s="15"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2">
        <f>YEAR(SalesDataTable[[#This Row],[Order Date]])</f>
        <v>2026</v>
      </c>
      <c r="D1180" s="15" t="str">
        <f>"Q"&amp;ROUNDUP(MONTH(SalesDataTable[[#This Row],[Order Date]])/3,0)</f>
        <v>Q2</v>
      </c>
      <c r="E1180" s="12">
        <f>MONTH(SalesDataTable[[#This Row],[Order Date]])</f>
        <v>6</v>
      </c>
      <c r="F1180" s="15"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2">
        <f>YEAR(SalesDataTable[[#This Row],[Order Date]])</f>
        <v>2026</v>
      </c>
      <c r="D1181" s="15" t="str">
        <f>"Q"&amp;ROUNDUP(MONTH(SalesDataTable[[#This Row],[Order Date]])/3,0)</f>
        <v>Q2</v>
      </c>
      <c r="E1181" s="12">
        <f>MONTH(SalesDataTable[[#This Row],[Order Date]])</f>
        <v>6</v>
      </c>
      <c r="F1181" s="15"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2">
        <f>YEAR(SalesDataTable[[#This Row],[Order Date]])</f>
        <v>2026</v>
      </c>
      <c r="D1182" s="15" t="str">
        <f>"Q"&amp;ROUNDUP(MONTH(SalesDataTable[[#This Row],[Order Date]])/3,0)</f>
        <v>Q2</v>
      </c>
      <c r="E1182" s="12">
        <f>MONTH(SalesDataTable[[#This Row],[Order Date]])</f>
        <v>6</v>
      </c>
      <c r="F1182" s="15"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2">
        <f>YEAR(SalesDataTable[[#This Row],[Order Date]])</f>
        <v>2026</v>
      </c>
      <c r="D1183" s="15" t="str">
        <f>"Q"&amp;ROUNDUP(MONTH(SalesDataTable[[#This Row],[Order Date]])/3,0)</f>
        <v>Q2</v>
      </c>
      <c r="E1183" s="12">
        <f>MONTH(SalesDataTable[[#This Row],[Order Date]])</f>
        <v>6</v>
      </c>
      <c r="F1183" s="15"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2">
        <f>YEAR(SalesDataTable[[#This Row],[Order Date]])</f>
        <v>2026</v>
      </c>
      <c r="D1184" s="15" t="str">
        <f>"Q"&amp;ROUNDUP(MONTH(SalesDataTable[[#This Row],[Order Date]])/3,0)</f>
        <v>Q2</v>
      </c>
      <c r="E1184" s="12">
        <f>MONTH(SalesDataTable[[#This Row],[Order Date]])</f>
        <v>6</v>
      </c>
      <c r="F1184" s="15"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2">
        <f>YEAR(SalesDataTable[[#This Row],[Order Date]])</f>
        <v>2026</v>
      </c>
      <c r="D1185" s="15" t="str">
        <f>"Q"&amp;ROUNDUP(MONTH(SalesDataTable[[#This Row],[Order Date]])/3,0)</f>
        <v>Q2</v>
      </c>
      <c r="E1185" s="12">
        <f>MONTH(SalesDataTable[[#This Row],[Order Date]])</f>
        <v>6</v>
      </c>
      <c r="F1185" s="15"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2">
        <f>YEAR(SalesDataTable[[#This Row],[Order Date]])</f>
        <v>2026</v>
      </c>
      <c r="D1186" s="15" t="str">
        <f>"Q"&amp;ROUNDUP(MONTH(SalesDataTable[[#This Row],[Order Date]])/3,0)</f>
        <v>Q2</v>
      </c>
      <c r="E1186" s="12">
        <f>MONTH(SalesDataTable[[#This Row],[Order Date]])</f>
        <v>6</v>
      </c>
      <c r="F1186" s="15"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2">
        <f>YEAR(SalesDataTable[[#This Row],[Order Date]])</f>
        <v>2026</v>
      </c>
      <c r="D1187" s="15" t="str">
        <f>"Q"&amp;ROUNDUP(MONTH(SalesDataTable[[#This Row],[Order Date]])/3,0)</f>
        <v>Q2</v>
      </c>
      <c r="E1187" s="12">
        <f>MONTH(SalesDataTable[[#This Row],[Order Date]])</f>
        <v>6</v>
      </c>
      <c r="F1187" s="15"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2">
        <f>YEAR(SalesDataTable[[#This Row],[Order Date]])</f>
        <v>2026</v>
      </c>
      <c r="D1188" s="15" t="str">
        <f>"Q"&amp;ROUNDUP(MONTH(SalesDataTable[[#This Row],[Order Date]])/3,0)</f>
        <v>Q2</v>
      </c>
      <c r="E1188" s="12">
        <f>MONTH(SalesDataTable[[#This Row],[Order Date]])</f>
        <v>6</v>
      </c>
      <c r="F1188" s="15"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2">
        <f>YEAR(SalesDataTable[[#This Row],[Order Date]])</f>
        <v>2026</v>
      </c>
      <c r="D1189" s="15" t="str">
        <f>"Q"&amp;ROUNDUP(MONTH(SalesDataTable[[#This Row],[Order Date]])/3,0)</f>
        <v>Q2</v>
      </c>
      <c r="E1189" s="12">
        <f>MONTH(SalesDataTable[[#This Row],[Order Date]])</f>
        <v>6</v>
      </c>
      <c r="F1189" s="15"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2">
        <f>YEAR(SalesDataTable[[#This Row],[Order Date]])</f>
        <v>2026</v>
      </c>
      <c r="D1190" s="15" t="str">
        <f>"Q"&amp;ROUNDUP(MONTH(SalesDataTable[[#This Row],[Order Date]])/3,0)</f>
        <v>Q2</v>
      </c>
      <c r="E1190" s="12">
        <f>MONTH(SalesDataTable[[#This Row],[Order Date]])</f>
        <v>6</v>
      </c>
      <c r="F1190" s="15"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2">
        <f>YEAR(SalesDataTable[[#This Row],[Order Date]])</f>
        <v>2026</v>
      </c>
      <c r="D1191" s="15" t="str">
        <f>"Q"&amp;ROUNDUP(MONTH(SalesDataTable[[#This Row],[Order Date]])/3,0)</f>
        <v>Q2</v>
      </c>
      <c r="E1191" s="12">
        <f>MONTH(SalesDataTable[[#This Row],[Order Date]])</f>
        <v>6</v>
      </c>
      <c r="F1191" s="15"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2">
        <f>YEAR(SalesDataTable[[#This Row],[Order Date]])</f>
        <v>2026</v>
      </c>
      <c r="D1192" s="15" t="str">
        <f>"Q"&amp;ROUNDUP(MONTH(SalesDataTable[[#This Row],[Order Date]])/3,0)</f>
        <v>Q2</v>
      </c>
      <c r="E1192" s="12">
        <f>MONTH(SalesDataTable[[#This Row],[Order Date]])</f>
        <v>6</v>
      </c>
      <c r="F1192" s="15"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2">
        <f>YEAR(SalesDataTable[[#This Row],[Order Date]])</f>
        <v>2026</v>
      </c>
      <c r="D1193" s="15" t="str">
        <f>"Q"&amp;ROUNDUP(MONTH(SalesDataTable[[#This Row],[Order Date]])/3,0)</f>
        <v>Q2</v>
      </c>
      <c r="E1193" s="12">
        <f>MONTH(SalesDataTable[[#This Row],[Order Date]])</f>
        <v>6</v>
      </c>
      <c r="F1193" s="15"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2">
        <f>YEAR(SalesDataTable[[#This Row],[Order Date]])</f>
        <v>2026</v>
      </c>
      <c r="D1194" s="15" t="str">
        <f>"Q"&amp;ROUNDUP(MONTH(SalesDataTable[[#This Row],[Order Date]])/3,0)</f>
        <v>Q2</v>
      </c>
      <c r="E1194" s="12">
        <f>MONTH(SalesDataTable[[#This Row],[Order Date]])</f>
        <v>6</v>
      </c>
      <c r="F1194" s="15"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2">
        <f>YEAR(SalesDataTable[[#This Row],[Order Date]])</f>
        <v>2026</v>
      </c>
      <c r="D1195" s="15" t="str">
        <f>"Q"&amp;ROUNDUP(MONTH(SalesDataTable[[#This Row],[Order Date]])/3,0)</f>
        <v>Q2</v>
      </c>
      <c r="E1195" s="12">
        <f>MONTH(SalesDataTable[[#This Row],[Order Date]])</f>
        <v>6</v>
      </c>
      <c r="F1195" s="15"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2">
        <f>YEAR(SalesDataTable[[#This Row],[Order Date]])</f>
        <v>2026</v>
      </c>
      <c r="D1196" s="15" t="str">
        <f>"Q"&amp;ROUNDUP(MONTH(SalesDataTable[[#This Row],[Order Date]])/3,0)</f>
        <v>Q2</v>
      </c>
      <c r="E1196" s="12">
        <f>MONTH(SalesDataTable[[#This Row],[Order Date]])</f>
        <v>6</v>
      </c>
      <c r="F1196" s="15"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2">
        <f>YEAR(SalesDataTable[[#This Row],[Order Date]])</f>
        <v>2026</v>
      </c>
      <c r="D1197" s="15" t="str">
        <f>"Q"&amp;ROUNDUP(MONTH(SalesDataTable[[#This Row],[Order Date]])/3,0)</f>
        <v>Q2</v>
      </c>
      <c r="E1197" s="12">
        <f>MONTH(SalesDataTable[[#This Row],[Order Date]])</f>
        <v>6</v>
      </c>
      <c r="F1197" s="15"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2">
        <f>YEAR(SalesDataTable[[#This Row],[Order Date]])</f>
        <v>2026</v>
      </c>
      <c r="D1198" s="15" t="str">
        <f>"Q"&amp;ROUNDUP(MONTH(SalesDataTable[[#This Row],[Order Date]])/3,0)</f>
        <v>Q2</v>
      </c>
      <c r="E1198" s="12">
        <f>MONTH(SalesDataTable[[#This Row],[Order Date]])</f>
        <v>6</v>
      </c>
      <c r="F1198" s="15"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2">
        <f>YEAR(SalesDataTable[[#This Row],[Order Date]])</f>
        <v>2026</v>
      </c>
      <c r="D1199" s="15" t="str">
        <f>"Q"&amp;ROUNDUP(MONTH(SalesDataTable[[#This Row],[Order Date]])/3,0)</f>
        <v>Q2</v>
      </c>
      <c r="E1199" s="12">
        <f>MONTH(SalesDataTable[[#This Row],[Order Date]])</f>
        <v>6</v>
      </c>
      <c r="F1199" s="15"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2">
        <f>YEAR(SalesDataTable[[#This Row],[Order Date]])</f>
        <v>2026</v>
      </c>
      <c r="D1200" s="15" t="str">
        <f>"Q"&amp;ROUNDUP(MONTH(SalesDataTable[[#This Row],[Order Date]])/3,0)</f>
        <v>Q2</v>
      </c>
      <c r="E1200" s="12">
        <f>MONTH(SalesDataTable[[#This Row],[Order Date]])</f>
        <v>6</v>
      </c>
      <c r="F1200" s="15"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2">
        <f>YEAR(SalesDataTable[[#This Row],[Order Date]])</f>
        <v>2026</v>
      </c>
      <c r="D1201" s="15" t="str">
        <f>"Q"&amp;ROUNDUP(MONTH(SalesDataTable[[#This Row],[Order Date]])/3,0)</f>
        <v>Q2</v>
      </c>
      <c r="E1201" s="12">
        <f>MONTH(SalesDataTable[[#This Row],[Order Date]])</f>
        <v>6</v>
      </c>
      <c r="F1201" s="15"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2">
        <f>YEAR(SalesDataTable[[#This Row],[Order Date]])</f>
        <v>2026</v>
      </c>
      <c r="D1202" s="15" t="str">
        <f>"Q"&amp;ROUNDUP(MONTH(SalesDataTable[[#This Row],[Order Date]])/3,0)</f>
        <v>Q2</v>
      </c>
      <c r="E1202" s="12">
        <f>MONTH(SalesDataTable[[#This Row],[Order Date]])</f>
        <v>6</v>
      </c>
      <c r="F1202" s="15"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2">
        <f>YEAR(SalesDataTable[[#This Row],[Order Date]])</f>
        <v>2026</v>
      </c>
      <c r="D1203" s="15" t="str">
        <f>"Q"&amp;ROUNDUP(MONTH(SalesDataTable[[#This Row],[Order Date]])/3,0)</f>
        <v>Q2</v>
      </c>
      <c r="E1203" s="12">
        <f>MONTH(SalesDataTable[[#This Row],[Order Date]])</f>
        <v>6</v>
      </c>
      <c r="F1203" s="15"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2">
        <f>YEAR(SalesDataTable[[#This Row],[Order Date]])</f>
        <v>2026</v>
      </c>
      <c r="D1204" s="15" t="str">
        <f>"Q"&amp;ROUNDUP(MONTH(SalesDataTable[[#This Row],[Order Date]])/3,0)</f>
        <v>Q2</v>
      </c>
      <c r="E1204" s="12">
        <f>MONTH(SalesDataTable[[#This Row],[Order Date]])</f>
        <v>6</v>
      </c>
      <c r="F1204" s="15"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2">
        <f>YEAR(SalesDataTable[[#This Row],[Order Date]])</f>
        <v>2026</v>
      </c>
      <c r="D1205" s="15" t="str">
        <f>"Q"&amp;ROUNDUP(MONTH(SalesDataTable[[#This Row],[Order Date]])/3,0)</f>
        <v>Q2</v>
      </c>
      <c r="E1205" s="12">
        <f>MONTH(SalesDataTable[[#This Row],[Order Date]])</f>
        <v>6</v>
      </c>
      <c r="F1205" s="15"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2">
        <f>YEAR(SalesDataTable[[#This Row],[Order Date]])</f>
        <v>2026</v>
      </c>
      <c r="D1206" s="15" t="str">
        <f>"Q"&amp;ROUNDUP(MONTH(SalesDataTable[[#This Row],[Order Date]])/3,0)</f>
        <v>Q2</v>
      </c>
      <c r="E1206" s="12">
        <f>MONTH(SalesDataTable[[#This Row],[Order Date]])</f>
        <v>6</v>
      </c>
      <c r="F1206" s="15"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2">
        <f>YEAR(SalesDataTable[[#This Row],[Order Date]])</f>
        <v>2026</v>
      </c>
      <c r="D1207" s="15" t="str">
        <f>"Q"&amp;ROUNDUP(MONTH(SalesDataTable[[#This Row],[Order Date]])/3,0)</f>
        <v>Q2</v>
      </c>
      <c r="E1207" s="12">
        <f>MONTH(SalesDataTable[[#This Row],[Order Date]])</f>
        <v>6</v>
      </c>
      <c r="F1207" s="15"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2">
        <f>YEAR(SalesDataTable[[#This Row],[Order Date]])</f>
        <v>2026</v>
      </c>
      <c r="D1208" s="15" t="str">
        <f>"Q"&amp;ROUNDUP(MONTH(SalesDataTable[[#This Row],[Order Date]])/3,0)</f>
        <v>Q2</v>
      </c>
      <c r="E1208" s="12">
        <f>MONTH(SalesDataTable[[#This Row],[Order Date]])</f>
        <v>6</v>
      </c>
      <c r="F1208" s="15"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2">
        <f>YEAR(SalesDataTable[[#This Row],[Order Date]])</f>
        <v>2026</v>
      </c>
      <c r="D1209" s="15" t="str">
        <f>"Q"&amp;ROUNDUP(MONTH(SalesDataTable[[#This Row],[Order Date]])/3,0)</f>
        <v>Q2</v>
      </c>
      <c r="E1209" s="12">
        <f>MONTH(SalesDataTable[[#This Row],[Order Date]])</f>
        <v>6</v>
      </c>
      <c r="F1209" s="15"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2">
        <f>YEAR(SalesDataTable[[#This Row],[Order Date]])</f>
        <v>2026</v>
      </c>
      <c r="D1210" s="15" t="str">
        <f>"Q"&amp;ROUNDUP(MONTH(SalesDataTable[[#This Row],[Order Date]])/3,0)</f>
        <v>Q2</v>
      </c>
      <c r="E1210" s="12">
        <f>MONTH(SalesDataTable[[#This Row],[Order Date]])</f>
        <v>6</v>
      </c>
      <c r="F1210" s="15"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2">
        <f>YEAR(SalesDataTable[[#This Row],[Order Date]])</f>
        <v>2026</v>
      </c>
      <c r="D1211" s="15" t="str">
        <f>"Q"&amp;ROUNDUP(MONTH(SalesDataTable[[#This Row],[Order Date]])/3,0)</f>
        <v>Q2</v>
      </c>
      <c r="E1211" s="12">
        <f>MONTH(SalesDataTable[[#This Row],[Order Date]])</f>
        <v>6</v>
      </c>
      <c r="F1211" s="15"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2">
        <f>YEAR(SalesDataTable[[#This Row],[Order Date]])</f>
        <v>2026</v>
      </c>
      <c r="D1212" s="15" t="str">
        <f>"Q"&amp;ROUNDUP(MONTH(SalesDataTable[[#This Row],[Order Date]])/3,0)</f>
        <v>Q2</v>
      </c>
      <c r="E1212" s="12">
        <f>MONTH(SalesDataTable[[#This Row],[Order Date]])</f>
        <v>6</v>
      </c>
      <c r="F1212" s="15"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2">
        <f>YEAR(SalesDataTable[[#This Row],[Order Date]])</f>
        <v>2026</v>
      </c>
      <c r="D1213" s="15" t="str">
        <f>"Q"&amp;ROUNDUP(MONTH(SalesDataTable[[#This Row],[Order Date]])/3,0)</f>
        <v>Q2</v>
      </c>
      <c r="E1213" s="12">
        <f>MONTH(SalesDataTable[[#This Row],[Order Date]])</f>
        <v>6</v>
      </c>
      <c r="F1213" s="15"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2">
        <f>YEAR(SalesDataTable[[#This Row],[Order Date]])</f>
        <v>2026</v>
      </c>
      <c r="D1214" s="15" t="str">
        <f>"Q"&amp;ROUNDUP(MONTH(SalesDataTable[[#This Row],[Order Date]])/3,0)</f>
        <v>Q2</v>
      </c>
      <c r="E1214" s="12">
        <f>MONTH(SalesDataTable[[#This Row],[Order Date]])</f>
        <v>6</v>
      </c>
      <c r="F1214" s="15"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2">
        <f>YEAR(SalesDataTable[[#This Row],[Order Date]])</f>
        <v>2026</v>
      </c>
      <c r="D1215" s="15" t="str">
        <f>"Q"&amp;ROUNDUP(MONTH(SalesDataTable[[#This Row],[Order Date]])/3,0)</f>
        <v>Q2</v>
      </c>
      <c r="E1215" s="12">
        <f>MONTH(SalesDataTable[[#This Row],[Order Date]])</f>
        <v>6</v>
      </c>
      <c r="F1215" s="15"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2">
        <f>YEAR(SalesDataTable[[#This Row],[Order Date]])</f>
        <v>2026</v>
      </c>
      <c r="D1216" s="15" t="str">
        <f>"Q"&amp;ROUNDUP(MONTH(SalesDataTable[[#This Row],[Order Date]])/3,0)</f>
        <v>Q2</v>
      </c>
      <c r="E1216" s="12">
        <f>MONTH(SalesDataTable[[#This Row],[Order Date]])</f>
        <v>6</v>
      </c>
      <c r="F1216" s="15"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2">
        <f>YEAR(SalesDataTable[[#This Row],[Order Date]])</f>
        <v>2026</v>
      </c>
      <c r="D1217" s="15" t="str">
        <f>"Q"&amp;ROUNDUP(MONTH(SalesDataTable[[#This Row],[Order Date]])/3,0)</f>
        <v>Q2</v>
      </c>
      <c r="E1217" s="12">
        <f>MONTH(SalesDataTable[[#This Row],[Order Date]])</f>
        <v>6</v>
      </c>
      <c r="F1217" s="15"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2">
        <f>YEAR(SalesDataTable[[#This Row],[Order Date]])</f>
        <v>2026</v>
      </c>
      <c r="D1218" s="15" t="str">
        <f>"Q"&amp;ROUNDUP(MONTH(SalesDataTable[[#This Row],[Order Date]])/3,0)</f>
        <v>Q2</v>
      </c>
      <c r="E1218" s="12">
        <f>MONTH(SalesDataTable[[#This Row],[Order Date]])</f>
        <v>6</v>
      </c>
      <c r="F1218" s="15"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2">
        <f>YEAR(SalesDataTable[[#This Row],[Order Date]])</f>
        <v>2026</v>
      </c>
      <c r="D1219" s="15" t="str">
        <f>"Q"&amp;ROUNDUP(MONTH(SalesDataTable[[#This Row],[Order Date]])/3,0)</f>
        <v>Q2</v>
      </c>
      <c r="E1219" s="12">
        <f>MONTH(SalesDataTable[[#This Row],[Order Date]])</f>
        <v>6</v>
      </c>
      <c r="F1219" s="15"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2">
        <f>YEAR(SalesDataTable[[#This Row],[Order Date]])</f>
        <v>2026</v>
      </c>
      <c r="D1220" s="15" t="str">
        <f>"Q"&amp;ROUNDUP(MONTH(SalesDataTable[[#This Row],[Order Date]])/3,0)</f>
        <v>Q2</v>
      </c>
      <c r="E1220" s="12">
        <f>MONTH(SalesDataTable[[#This Row],[Order Date]])</f>
        <v>6</v>
      </c>
      <c r="F1220" s="15"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2">
        <f>YEAR(SalesDataTable[[#This Row],[Order Date]])</f>
        <v>2026</v>
      </c>
      <c r="D1221" s="15" t="str">
        <f>"Q"&amp;ROUNDUP(MONTH(SalesDataTable[[#This Row],[Order Date]])/3,0)</f>
        <v>Q2</v>
      </c>
      <c r="E1221" s="12">
        <f>MONTH(SalesDataTable[[#This Row],[Order Date]])</f>
        <v>6</v>
      </c>
      <c r="F1221" s="15"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2">
        <f>YEAR(SalesDataTable[[#This Row],[Order Date]])</f>
        <v>2026</v>
      </c>
      <c r="D1222" s="15" t="str">
        <f>"Q"&amp;ROUNDUP(MONTH(SalesDataTable[[#This Row],[Order Date]])/3,0)</f>
        <v>Q2</v>
      </c>
      <c r="E1222" s="12">
        <f>MONTH(SalesDataTable[[#This Row],[Order Date]])</f>
        <v>6</v>
      </c>
      <c r="F1222" s="15"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2">
        <f>YEAR(SalesDataTable[[#This Row],[Order Date]])</f>
        <v>2026</v>
      </c>
      <c r="D1223" s="15" t="str">
        <f>"Q"&amp;ROUNDUP(MONTH(SalesDataTable[[#This Row],[Order Date]])/3,0)</f>
        <v>Q2</v>
      </c>
      <c r="E1223" s="12">
        <f>MONTH(SalesDataTable[[#This Row],[Order Date]])</f>
        <v>6</v>
      </c>
      <c r="F1223" s="15"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2">
        <f>YEAR(SalesDataTable[[#This Row],[Order Date]])</f>
        <v>2026</v>
      </c>
      <c r="D1224" s="15" t="str">
        <f>"Q"&amp;ROUNDUP(MONTH(SalesDataTable[[#This Row],[Order Date]])/3,0)</f>
        <v>Q2</v>
      </c>
      <c r="E1224" s="12">
        <f>MONTH(SalesDataTable[[#This Row],[Order Date]])</f>
        <v>6</v>
      </c>
      <c r="F1224" s="15"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2">
        <f>YEAR(SalesDataTable[[#This Row],[Order Date]])</f>
        <v>2026</v>
      </c>
      <c r="D1225" s="15" t="str">
        <f>"Q"&amp;ROUNDUP(MONTH(SalesDataTable[[#This Row],[Order Date]])/3,0)</f>
        <v>Q2</v>
      </c>
      <c r="E1225" s="12">
        <f>MONTH(SalesDataTable[[#This Row],[Order Date]])</f>
        <v>6</v>
      </c>
      <c r="F1225" s="15"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2">
        <f>YEAR(SalesDataTable[[#This Row],[Order Date]])</f>
        <v>2026</v>
      </c>
      <c r="D1226" s="15" t="str">
        <f>"Q"&amp;ROUNDUP(MONTH(SalesDataTable[[#This Row],[Order Date]])/3,0)</f>
        <v>Q2</v>
      </c>
      <c r="E1226" s="12">
        <f>MONTH(SalesDataTable[[#This Row],[Order Date]])</f>
        <v>6</v>
      </c>
      <c r="F1226" s="15"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2">
        <f>YEAR(SalesDataTable[[#This Row],[Order Date]])</f>
        <v>2026</v>
      </c>
      <c r="D1227" s="15" t="str">
        <f>"Q"&amp;ROUNDUP(MONTH(SalesDataTable[[#This Row],[Order Date]])/3,0)</f>
        <v>Q2</v>
      </c>
      <c r="E1227" s="12">
        <f>MONTH(SalesDataTable[[#This Row],[Order Date]])</f>
        <v>6</v>
      </c>
      <c r="F1227" s="15"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2">
        <f>YEAR(SalesDataTable[[#This Row],[Order Date]])</f>
        <v>2026</v>
      </c>
      <c r="D1228" s="15" t="str">
        <f>"Q"&amp;ROUNDUP(MONTH(SalesDataTable[[#This Row],[Order Date]])/3,0)</f>
        <v>Q2</v>
      </c>
      <c r="E1228" s="12">
        <f>MONTH(SalesDataTable[[#This Row],[Order Date]])</f>
        <v>6</v>
      </c>
      <c r="F1228" s="15"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2">
        <f>YEAR(SalesDataTable[[#This Row],[Order Date]])</f>
        <v>2026</v>
      </c>
      <c r="D1229" s="15" t="str">
        <f>"Q"&amp;ROUNDUP(MONTH(SalesDataTable[[#This Row],[Order Date]])/3,0)</f>
        <v>Q2</v>
      </c>
      <c r="E1229" s="12">
        <f>MONTH(SalesDataTable[[#This Row],[Order Date]])</f>
        <v>6</v>
      </c>
      <c r="F1229" s="15"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2">
        <f>YEAR(SalesDataTable[[#This Row],[Order Date]])</f>
        <v>2026</v>
      </c>
      <c r="D1230" s="15" t="str">
        <f>"Q"&amp;ROUNDUP(MONTH(SalesDataTable[[#This Row],[Order Date]])/3,0)</f>
        <v>Q2</v>
      </c>
      <c r="E1230" s="12">
        <f>MONTH(SalesDataTable[[#This Row],[Order Date]])</f>
        <v>6</v>
      </c>
      <c r="F1230" s="15"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2">
        <f>YEAR(SalesDataTable[[#This Row],[Order Date]])</f>
        <v>2026</v>
      </c>
      <c r="D1231" s="15" t="str">
        <f>"Q"&amp;ROUNDUP(MONTH(SalesDataTable[[#This Row],[Order Date]])/3,0)</f>
        <v>Q2</v>
      </c>
      <c r="E1231" s="12">
        <f>MONTH(SalesDataTable[[#This Row],[Order Date]])</f>
        <v>6</v>
      </c>
      <c r="F1231" s="15"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2">
        <f>YEAR(SalesDataTable[[#This Row],[Order Date]])</f>
        <v>2026</v>
      </c>
      <c r="D1232" s="15" t="str">
        <f>"Q"&amp;ROUNDUP(MONTH(SalesDataTable[[#This Row],[Order Date]])/3,0)</f>
        <v>Q2</v>
      </c>
      <c r="E1232" s="12">
        <f>MONTH(SalesDataTable[[#This Row],[Order Date]])</f>
        <v>6</v>
      </c>
      <c r="F1232" s="15"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2">
        <f>YEAR(SalesDataTable[[#This Row],[Order Date]])</f>
        <v>2026</v>
      </c>
      <c r="D1233" s="15" t="str">
        <f>"Q"&amp;ROUNDUP(MONTH(SalesDataTable[[#This Row],[Order Date]])/3,0)</f>
        <v>Q2</v>
      </c>
      <c r="E1233" s="12">
        <f>MONTH(SalesDataTable[[#This Row],[Order Date]])</f>
        <v>6</v>
      </c>
      <c r="F1233" s="15"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2">
        <f>YEAR(SalesDataTable[[#This Row],[Order Date]])</f>
        <v>2026</v>
      </c>
      <c r="D1234" s="15" t="str">
        <f>"Q"&amp;ROUNDUP(MONTH(SalesDataTable[[#This Row],[Order Date]])/3,0)</f>
        <v>Q2</v>
      </c>
      <c r="E1234" s="12">
        <f>MONTH(SalesDataTable[[#This Row],[Order Date]])</f>
        <v>6</v>
      </c>
      <c r="F1234" s="15"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2">
        <f>YEAR(SalesDataTable[[#This Row],[Order Date]])</f>
        <v>2026</v>
      </c>
      <c r="D1235" s="15" t="str">
        <f>"Q"&amp;ROUNDUP(MONTH(SalesDataTable[[#This Row],[Order Date]])/3,0)</f>
        <v>Q2</v>
      </c>
      <c r="E1235" s="12">
        <f>MONTH(SalesDataTable[[#This Row],[Order Date]])</f>
        <v>6</v>
      </c>
      <c r="F1235" s="15"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2">
        <f>YEAR(SalesDataTable[[#This Row],[Order Date]])</f>
        <v>2026</v>
      </c>
      <c r="D1236" s="15" t="str">
        <f>"Q"&amp;ROUNDUP(MONTH(SalesDataTable[[#This Row],[Order Date]])/3,0)</f>
        <v>Q2</v>
      </c>
      <c r="E1236" s="12">
        <f>MONTH(SalesDataTable[[#This Row],[Order Date]])</f>
        <v>6</v>
      </c>
      <c r="F1236" s="15"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2">
        <f>YEAR(SalesDataTable[[#This Row],[Order Date]])</f>
        <v>2026</v>
      </c>
      <c r="D1237" s="15" t="str">
        <f>"Q"&amp;ROUNDUP(MONTH(SalesDataTable[[#This Row],[Order Date]])/3,0)</f>
        <v>Q2</v>
      </c>
      <c r="E1237" s="12">
        <f>MONTH(SalesDataTable[[#This Row],[Order Date]])</f>
        <v>6</v>
      </c>
      <c r="F1237" s="15"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2">
        <f>YEAR(SalesDataTable[[#This Row],[Order Date]])</f>
        <v>2026</v>
      </c>
      <c r="D1238" s="15" t="str">
        <f>"Q"&amp;ROUNDUP(MONTH(SalesDataTable[[#This Row],[Order Date]])/3,0)</f>
        <v>Q2</v>
      </c>
      <c r="E1238" s="12">
        <f>MONTH(SalesDataTable[[#This Row],[Order Date]])</f>
        <v>6</v>
      </c>
      <c r="F1238" s="15"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2">
        <f>YEAR(SalesDataTable[[#This Row],[Order Date]])</f>
        <v>2026</v>
      </c>
      <c r="D1239" s="15" t="str">
        <f>"Q"&amp;ROUNDUP(MONTH(SalesDataTable[[#This Row],[Order Date]])/3,0)</f>
        <v>Q2</v>
      </c>
      <c r="E1239" s="12">
        <f>MONTH(SalesDataTable[[#This Row],[Order Date]])</f>
        <v>6</v>
      </c>
      <c r="F1239" s="15"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2">
        <f>YEAR(SalesDataTable[[#This Row],[Order Date]])</f>
        <v>2026</v>
      </c>
      <c r="D1240" s="15" t="str">
        <f>"Q"&amp;ROUNDUP(MONTH(SalesDataTable[[#This Row],[Order Date]])/3,0)</f>
        <v>Q2</v>
      </c>
      <c r="E1240" s="12">
        <f>MONTH(SalesDataTable[[#This Row],[Order Date]])</f>
        <v>6</v>
      </c>
      <c r="F1240" s="15"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2">
        <f>YEAR(SalesDataTable[[#This Row],[Order Date]])</f>
        <v>2026</v>
      </c>
      <c r="D1241" s="15" t="str">
        <f>"Q"&amp;ROUNDUP(MONTH(SalesDataTable[[#This Row],[Order Date]])/3,0)</f>
        <v>Q3</v>
      </c>
      <c r="E1241" s="12">
        <f>MONTH(SalesDataTable[[#This Row],[Order Date]])</f>
        <v>7</v>
      </c>
      <c r="F1241" s="15"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2">
        <f>YEAR(SalesDataTable[[#This Row],[Order Date]])</f>
        <v>2026</v>
      </c>
      <c r="D1242" s="15" t="str">
        <f>"Q"&amp;ROUNDUP(MONTH(SalesDataTable[[#This Row],[Order Date]])/3,0)</f>
        <v>Q3</v>
      </c>
      <c r="E1242" s="12">
        <f>MONTH(SalesDataTable[[#This Row],[Order Date]])</f>
        <v>7</v>
      </c>
      <c r="F1242" s="15"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2">
        <f>YEAR(SalesDataTable[[#This Row],[Order Date]])</f>
        <v>2026</v>
      </c>
      <c r="D1243" s="15" t="str">
        <f>"Q"&amp;ROUNDUP(MONTH(SalesDataTable[[#This Row],[Order Date]])/3,0)</f>
        <v>Q3</v>
      </c>
      <c r="E1243" s="12">
        <f>MONTH(SalesDataTable[[#This Row],[Order Date]])</f>
        <v>7</v>
      </c>
      <c r="F1243" s="15"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2">
        <f>YEAR(SalesDataTable[[#This Row],[Order Date]])</f>
        <v>2026</v>
      </c>
      <c r="D1244" s="15" t="str">
        <f>"Q"&amp;ROUNDUP(MONTH(SalesDataTable[[#This Row],[Order Date]])/3,0)</f>
        <v>Q3</v>
      </c>
      <c r="E1244" s="12">
        <f>MONTH(SalesDataTable[[#This Row],[Order Date]])</f>
        <v>7</v>
      </c>
      <c r="F1244" s="15"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2">
        <f>YEAR(SalesDataTable[[#This Row],[Order Date]])</f>
        <v>2026</v>
      </c>
      <c r="D1245" s="15" t="str">
        <f>"Q"&amp;ROUNDUP(MONTH(SalesDataTable[[#This Row],[Order Date]])/3,0)</f>
        <v>Q3</v>
      </c>
      <c r="E1245" s="12">
        <f>MONTH(SalesDataTable[[#This Row],[Order Date]])</f>
        <v>7</v>
      </c>
      <c r="F1245" s="15"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2">
        <f>YEAR(SalesDataTable[[#This Row],[Order Date]])</f>
        <v>2026</v>
      </c>
      <c r="D1246" s="15" t="str">
        <f>"Q"&amp;ROUNDUP(MONTH(SalesDataTable[[#This Row],[Order Date]])/3,0)</f>
        <v>Q3</v>
      </c>
      <c r="E1246" s="12">
        <f>MONTH(SalesDataTable[[#This Row],[Order Date]])</f>
        <v>7</v>
      </c>
      <c r="F1246" s="15"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2">
        <f>YEAR(SalesDataTable[[#This Row],[Order Date]])</f>
        <v>2026</v>
      </c>
      <c r="D1247" s="15" t="str">
        <f>"Q"&amp;ROUNDUP(MONTH(SalesDataTable[[#This Row],[Order Date]])/3,0)</f>
        <v>Q3</v>
      </c>
      <c r="E1247" s="12">
        <f>MONTH(SalesDataTable[[#This Row],[Order Date]])</f>
        <v>7</v>
      </c>
      <c r="F1247" s="15"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2">
        <f>YEAR(SalesDataTable[[#This Row],[Order Date]])</f>
        <v>2026</v>
      </c>
      <c r="D1248" s="15" t="str">
        <f>"Q"&amp;ROUNDUP(MONTH(SalesDataTable[[#This Row],[Order Date]])/3,0)</f>
        <v>Q3</v>
      </c>
      <c r="E1248" s="12">
        <f>MONTH(SalesDataTable[[#This Row],[Order Date]])</f>
        <v>7</v>
      </c>
      <c r="F1248" s="15"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2">
        <f>YEAR(SalesDataTable[[#This Row],[Order Date]])</f>
        <v>2026</v>
      </c>
      <c r="D1249" s="15" t="str">
        <f>"Q"&amp;ROUNDUP(MONTH(SalesDataTable[[#This Row],[Order Date]])/3,0)</f>
        <v>Q3</v>
      </c>
      <c r="E1249" s="12">
        <f>MONTH(SalesDataTable[[#This Row],[Order Date]])</f>
        <v>7</v>
      </c>
      <c r="F1249" s="15"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2">
        <f>YEAR(SalesDataTable[[#This Row],[Order Date]])</f>
        <v>2026</v>
      </c>
      <c r="D1250" s="15" t="str">
        <f>"Q"&amp;ROUNDUP(MONTH(SalesDataTable[[#This Row],[Order Date]])/3,0)</f>
        <v>Q3</v>
      </c>
      <c r="E1250" s="12">
        <f>MONTH(SalesDataTable[[#This Row],[Order Date]])</f>
        <v>7</v>
      </c>
      <c r="F1250" s="15"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2">
        <f>YEAR(SalesDataTable[[#This Row],[Order Date]])</f>
        <v>2026</v>
      </c>
      <c r="D1251" s="15" t="str">
        <f>"Q"&amp;ROUNDUP(MONTH(SalesDataTable[[#This Row],[Order Date]])/3,0)</f>
        <v>Q3</v>
      </c>
      <c r="E1251" s="12">
        <f>MONTH(SalesDataTable[[#This Row],[Order Date]])</f>
        <v>7</v>
      </c>
      <c r="F1251" s="15"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2">
        <f>YEAR(SalesDataTable[[#This Row],[Order Date]])</f>
        <v>2026</v>
      </c>
      <c r="D1252" s="15" t="str">
        <f>"Q"&amp;ROUNDUP(MONTH(SalesDataTable[[#This Row],[Order Date]])/3,0)</f>
        <v>Q3</v>
      </c>
      <c r="E1252" s="12">
        <f>MONTH(SalesDataTable[[#This Row],[Order Date]])</f>
        <v>7</v>
      </c>
      <c r="F1252" s="15"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2">
        <f>YEAR(SalesDataTable[[#This Row],[Order Date]])</f>
        <v>2026</v>
      </c>
      <c r="D1253" s="15" t="str">
        <f>"Q"&amp;ROUNDUP(MONTH(SalesDataTable[[#This Row],[Order Date]])/3,0)</f>
        <v>Q3</v>
      </c>
      <c r="E1253" s="12">
        <f>MONTH(SalesDataTable[[#This Row],[Order Date]])</f>
        <v>7</v>
      </c>
      <c r="F1253" s="15"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2">
        <f>YEAR(SalesDataTable[[#This Row],[Order Date]])</f>
        <v>2026</v>
      </c>
      <c r="D1254" s="15" t="str">
        <f>"Q"&amp;ROUNDUP(MONTH(SalesDataTable[[#This Row],[Order Date]])/3,0)</f>
        <v>Q3</v>
      </c>
      <c r="E1254" s="12">
        <f>MONTH(SalesDataTable[[#This Row],[Order Date]])</f>
        <v>7</v>
      </c>
      <c r="F1254" s="15"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2">
        <f>YEAR(SalesDataTable[[#This Row],[Order Date]])</f>
        <v>2026</v>
      </c>
      <c r="D1255" s="15" t="str">
        <f>"Q"&amp;ROUNDUP(MONTH(SalesDataTable[[#This Row],[Order Date]])/3,0)</f>
        <v>Q3</v>
      </c>
      <c r="E1255" s="12">
        <f>MONTH(SalesDataTable[[#This Row],[Order Date]])</f>
        <v>7</v>
      </c>
      <c r="F1255" s="15"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2">
        <f>YEAR(SalesDataTable[[#This Row],[Order Date]])</f>
        <v>2026</v>
      </c>
      <c r="D1256" s="15" t="str">
        <f>"Q"&amp;ROUNDUP(MONTH(SalesDataTable[[#This Row],[Order Date]])/3,0)</f>
        <v>Q3</v>
      </c>
      <c r="E1256" s="12">
        <f>MONTH(SalesDataTable[[#This Row],[Order Date]])</f>
        <v>7</v>
      </c>
      <c r="F1256" s="15"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2">
        <f>YEAR(SalesDataTable[[#This Row],[Order Date]])</f>
        <v>2026</v>
      </c>
      <c r="D1257" s="15" t="str">
        <f>"Q"&amp;ROUNDUP(MONTH(SalesDataTable[[#This Row],[Order Date]])/3,0)</f>
        <v>Q3</v>
      </c>
      <c r="E1257" s="12">
        <f>MONTH(SalesDataTable[[#This Row],[Order Date]])</f>
        <v>7</v>
      </c>
      <c r="F1257" s="15"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2">
        <f>YEAR(SalesDataTable[[#This Row],[Order Date]])</f>
        <v>2026</v>
      </c>
      <c r="D1258" s="15" t="str">
        <f>"Q"&amp;ROUNDUP(MONTH(SalesDataTable[[#This Row],[Order Date]])/3,0)</f>
        <v>Q3</v>
      </c>
      <c r="E1258" s="12">
        <f>MONTH(SalesDataTable[[#This Row],[Order Date]])</f>
        <v>7</v>
      </c>
      <c r="F1258" s="15"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2">
        <f>YEAR(SalesDataTable[[#This Row],[Order Date]])</f>
        <v>2026</v>
      </c>
      <c r="D1259" s="15" t="str">
        <f>"Q"&amp;ROUNDUP(MONTH(SalesDataTable[[#This Row],[Order Date]])/3,0)</f>
        <v>Q3</v>
      </c>
      <c r="E1259" s="12">
        <f>MONTH(SalesDataTable[[#This Row],[Order Date]])</f>
        <v>7</v>
      </c>
      <c r="F1259" s="15"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2">
        <f>YEAR(SalesDataTable[[#This Row],[Order Date]])</f>
        <v>2026</v>
      </c>
      <c r="D1260" s="15" t="str">
        <f>"Q"&amp;ROUNDUP(MONTH(SalesDataTable[[#This Row],[Order Date]])/3,0)</f>
        <v>Q3</v>
      </c>
      <c r="E1260" s="12">
        <f>MONTH(SalesDataTable[[#This Row],[Order Date]])</f>
        <v>7</v>
      </c>
      <c r="F1260" s="15"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2">
        <f>YEAR(SalesDataTable[[#This Row],[Order Date]])</f>
        <v>2026</v>
      </c>
      <c r="D1261" s="15" t="str">
        <f>"Q"&amp;ROUNDUP(MONTH(SalesDataTable[[#This Row],[Order Date]])/3,0)</f>
        <v>Q3</v>
      </c>
      <c r="E1261" s="12">
        <f>MONTH(SalesDataTable[[#This Row],[Order Date]])</f>
        <v>7</v>
      </c>
      <c r="F1261" s="15"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2">
        <f>YEAR(SalesDataTable[[#This Row],[Order Date]])</f>
        <v>2026</v>
      </c>
      <c r="D1262" s="15" t="str">
        <f>"Q"&amp;ROUNDUP(MONTH(SalesDataTable[[#This Row],[Order Date]])/3,0)</f>
        <v>Q3</v>
      </c>
      <c r="E1262" s="12">
        <f>MONTH(SalesDataTable[[#This Row],[Order Date]])</f>
        <v>7</v>
      </c>
      <c r="F1262" s="15"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2">
        <f>YEAR(SalesDataTable[[#This Row],[Order Date]])</f>
        <v>2026</v>
      </c>
      <c r="D1263" s="15" t="str">
        <f>"Q"&amp;ROUNDUP(MONTH(SalesDataTable[[#This Row],[Order Date]])/3,0)</f>
        <v>Q3</v>
      </c>
      <c r="E1263" s="12">
        <f>MONTH(SalesDataTable[[#This Row],[Order Date]])</f>
        <v>7</v>
      </c>
      <c r="F1263" s="15"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2">
        <f>YEAR(SalesDataTable[[#This Row],[Order Date]])</f>
        <v>2026</v>
      </c>
      <c r="D1264" s="15" t="str">
        <f>"Q"&amp;ROUNDUP(MONTH(SalesDataTable[[#This Row],[Order Date]])/3,0)</f>
        <v>Q3</v>
      </c>
      <c r="E1264" s="12">
        <f>MONTH(SalesDataTable[[#This Row],[Order Date]])</f>
        <v>7</v>
      </c>
      <c r="F1264" s="15"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2">
        <f>YEAR(SalesDataTable[[#This Row],[Order Date]])</f>
        <v>2026</v>
      </c>
      <c r="D1265" s="15" t="str">
        <f>"Q"&amp;ROUNDUP(MONTH(SalesDataTable[[#This Row],[Order Date]])/3,0)</f>
        <v>Q3</v>
      </c>
      <c r="E1265" s="12">
        <f>MONTH(SalesDataTable[[#This Row],[Order Date]])</f>
        <v>7</v>
      </c>
      <c r="F1265" s="15"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2">
        <f>YEAR(SalesDataTable[[#This Row],[Order Date]])</f>
        <v>2026</v>
      </c>
      <c r="D1266" s="15" t="str">
        <f>"Q"&amp;ROUNDUP(MONTH(SalesDataTable[[#This Row],[Order Date]])/3,0)</f>
        <v>Q3</v>
      </c>
      <c r="E1266" s="12">
        <f>MONTH(SalesDataTable[[#This Row],[Order Date]])</f>
        <v>7</v>
      </c>
      <c r="F1266" s="15"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2">
        <f>YEAR(SalesDataTable[[#This Row],[Order Date]])</f>
        <v>2026</v>
      </c>
      <c r="D1267" s="15" t="str">
        <f>"Q"&amp;ROUNDUP(MONTH(SalesDataTable[[#This Row],[Order Date]])/3,0)</f>
        <v>Q3</v>
      </c>
      <c r="E1267" s="12">
        <f>MONTH(SalesDataTable[[#This Row],[Order Date]])</f>
        <v>7</v>
      </c>
      <c r="F1267" s="15"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2">
        <f>YEAR(SalesDataTable[[#This Row],[Order Date]])</f>
        <v>2026</v>
      </c>
      <c r="D1268" s="15" t="str">
        <f>"Q"&amp;ROUNDUP(MONTH(SalesDataTable[[#This Row],[Order Date]])/3,0)</f>
        <v>Q3</v>
      </c>
      <c r="E1268" s="12">
        <f>MONTH(SalesDataTable[[#This Row],[Order Date]])</f>
        <v>7</v>
      </c>
      <c r="F1268" s="15"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2">
        <f>YEAR(SalesDataTable[[#This Row],[Order Date]])</f>
        <v>2026</v>
      </c>
      <c r="D1269" s="15" t="str">
        <f>"Q"&amp;ROUNDUP(MONTH(SalesDataTable[[#This Row],[Order Date]])/3,0)</f>
        <v>Q3</v>
      </c>
      <c r="E1269" s="12">
        <f>MONTH(SalesDataTable[[#This Row],[Order Date]])</f>
        <v>7</v>
      </c>
      <c r="F1269" s="15"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2">
        <f>YEAR(SalesDataTable[[#This Row],[Order Date]])</f>
        <v>2026</v>
      </c>
      <c r="D1270" s="15" t="str">
        <f>"Q"&amp;ROUNDUP(MONTH(SalesDataTable[[#This Row],[Order Date]])/3,0)</f>
        <v>Q3</v>
      </c>
      <c r="E1270" s="12">
        <f>MONTH(SalesDataTable[[#This Row],[Order Date]])</f>
        <v>7</v>
      </c>
      <c r="F1270" s="15"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2">
        <f>YEAR(SalesDataTable[[#This Row],[Order Date]])</f>
        <v>2026</v>
      </c>
      <c r="D1271" s="15" t="str">
        <f>"Q"&amp;ROUNDUP(MONTH(SalesDataTable[[#This Row],[Order Date]])/3,0)</f>
        <v>Q3</v>
      </c>
      <c r="E1271" s="12">
        <f>MONTH(SalesDataTable[[#This Row],[Order Date]])</f>
        <v>7</v>
      </c>
      <c r="F1271" s="15"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2">
        <f>YEAR(SalesDataTable[[#This Row],[Order Date]])</f>
        <v>2026</v>
      </c>
      <c r="D1272" s="15" t="str">
        <f>"Q"&amp;ROUNDUP(MONTH(SalesDataTable[[#This Row],[Order Date]])/3,0)</f>
        <v>Q3</v>
      </c>
      <c r="E1272" s="12">
        <f>MONTH(SalesDataTable[[#This Row],[Order Date]])</f>
        <v>7</v>
      </c>
      <c r="F1272" s="15"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2">
        <f>YEAR(SalesDataTable[[#This Row],[Order Date]])</f>
        <v>2026</v>
      </c>
      <c r="D1273" s="15" t="str">
        <f>"Q"&amp;ROUNDUP(MONTH(SalesDataTable[[#This Row],[Order Date]])/3,0)</f>
        <v>Q3</v>
      </c>
      <c r="E1273" s="12">
        <f>MONTH(SalesDataTable[[#This Row],[Order Date]])</f>
        <v>7</v>
      </c>
      <c r="F1273" s="15"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2">
        <f>YEAR(SalesDataTable[[#This Row],[Order Date]])</f>
        <v>2026</v>
      </c>
      <c r="D1274" s="15" t="str">
        <f>"Q"&amp;ROUNDUP(MONTH(SalesDataTable[[#This Row],[Order Date]])/3,0)</f>
        <v>Q3</v>
      </c>
      <c r="E1274" s="12">
        <f>MONTH(SalesDataTable[[#This Row],[Order Date]])</f>
        <v>7</v>
      </c>
      <c r="F1274" s="15"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2">
        <f>YEAR(SalesDataTable[[#This Row],[Order Date]])</f>
        <v>2026</v>
      </c>
      <c r="D1275" s="15" t="str">
        <f>"Q"&amp;ROUNDUP(MONTH(SalesDataTable[[#This Row],[Order Date]])/3,0)</f>
        <v>Q3</v>
      </c>
      <c r="E1275" s="12">
        <f>MONTH(SalesDataTable[[#This Row],[Order Date]])</f>
        <v>7</v>
      </c>
      <c r="F1275" s="15"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2">
        <f>YEAR(SalesDataTable[[#This Row],[Order Date]])</f>
        <v>2026</v>
      </c>
      <c r="D1276" s="15" t="str">
        <f>"Q"&amp;ROUNDUP(MONTH(SalesDataTable[[#This Row],[Order Date]])/3,0)</f>
        <v>Q3</v>
      </c>
      <c r="E1276" s="12">
        <f>MONTH(SalesDataTable[[#This Row],[Order Date]])</f>
        <v>7</v>
      </c>
      <c r="F1276" s="15"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2">
        <f>YEAR(SalesDataTable[[#This Row],[Order Date]])</f>
        <v>2026</v>
      </c>
      <c r="D1277" s="15" t="str">
        <f>"Q"&amp;ROUNDUP(MONTH(SalesDataTable[[#This Row],[Order Date]])/3,0)</f>
        <v>Q3</v>
      </c>
      <c r="E1277" s="12">
        <f>MONTH(SalesDataTable[[#This Row],[Order Date]])</f>
        <v>7</v>
      </c>
      <c r="F1277" s="15"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2">
        <f>YEAR(SalesDataTable[[#This Row],[Order Date]])</f>
        <v>2026</v>
      </c>
      <c r="D1278" s="15" t="str">
        <f>"Q"&amp;ROUNDUP(MONTH(SalesDataTable[[#This Row],[Order Date]])/3,0)</f>
        <v>Q3</v>
      </c>
      <c r="E1278" s="12">
        <f>MONTH(SalesDataTable[[#This Row],[Order Date]])</f>
        <v>7</v>
      </c>
      <c r="F1278" s="15"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2">
        <f>YEAR(SalesDataTable[[#This Row],[Order Date]])</f>
        <v>2026</v>
      </c>
      <c r="D1279" s="15" t="str">
        <f>"Q"&amp;ROUNDUP(MONTH(SalesDataTable[[#This Row],[Order Date]])/3,0)</f>
        <v>Q3</v>
      </c>
      <c r="E1279" s="12">
        <f>MONTH(SalesDataTable[[#This Row],[Order Date]])</f>
        <v>7</v>
      </c>
      <c r="F1279" s="15"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2">
        <f>YEAR(SalesDataTable[[#This Row],[Order Date]])</f>
        <v>2026</v>
      </c>
      <c r="D1280" s="15" t="str">
        <f>"Q"&amp;ROUNDUP(MONTH(SalesDataTable[[#This Row],[Order Date]])/3,0)</f>
        <v>Q3</v>
      </c>
      <c r="E1280" s="12">
        <f>MONTH(SalesDataTable[[#This Row],[Order Date]])</f>
        <v>7</v>
      </c>
      <c r="F1280" s="15"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2">
        <f>YEAR(SalesDataTable[[#This Row],[Order Date]])</f>
        <v>2026</v>
      </c>
      <c r="D1281" s="15" t="str">
        <f>"Q"&amp;ROUNDUP(MONTH(SalesDataTable[[#This Row],[Order Date]])/3,0)</f>
        <v>Q3</v>
      </c>
      <c r="E1281" s="12">
        <f>MONTH(SalesDataTable[[#This Row],[Order Date]])</f>
        <v>7</v>
      </c>
      <c r="F1281" s="15"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2">
        <f>YEAR(SalesDataTable[[#This Row],[Order Date]])</f>
        <v>2026</v>
      </c>
      <c r="D1282" s="15" t="str">
        <f>"Q"&amp;ROUNDUP(MONTH(SalesDataTable[[#This Row],[Order Date]])/3,0)</f>
        <v>Q3</v>
      </c>
      <c r="E1282" s="12">
        <f>MONTH(SalesDataTable[[#This Row],[Order Date]])</f>
        <v>7</v>
      </c>
      <c r="F1282" s="15"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2">
        <f>YEAR(SalesDataTable[[#This Row],[Order Date]])</f>
        <v>2026</v>
      </c>
      <c r="D1283" s="15" t="str">
        <f>"Q"&amp;ROUNDUP(MONTH(SalesDataTable[[#This Row],[Order Date]])/3,0)</f>
        <v>Q3</v>
      </c>
      <c r="E1283" s="12">
        <f>MONTH(SalesDataTable[[#This Row],[Order Date]])</f>
        <v>7</v>
      </c>
      <c r="F1283" s="15"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2">
        <f>YEAR(SalesDataTable[[#This Row],[Order Date]])</f>
        <v>2026</v>
      </c>
      <c r="D1284" s="15" t="str">
        <f>"Q"&amp;ROUNDUP(MONTH(SalesDataTable[[#This Row],[Order Date]])/3,0)</f>
        <v>Q3</v>
      </c>
      <c r="E1284" s="12">
        <f>MONTH(SalesDataTable[[#This Row],[Order Date]])</f>
        <v>7</v>
      </c>
      <c r="F1284" s="15"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2">
        <f>YEAR(SalesDataTable[[#This Row],[Order Date]])</f>
        <v>2026</v>
      </c>
      <c r="D1285" s="15" t="str">
        <f>"Q"&amp;ROUNDUP(MONTH(SalesDataTable[[#This Row],[Order Date]])/3,0)</f>
        <v>Q3</v>
      </c>
      <c r="E1285" s="12">
        <f>MONTH(SalesDataTable[[#This Row],[Order Date]])</f>
        <v>7</v>
      </c>
      <c r="F1285" s="15"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2">
        <f>YEAR(SalesDataTable[[#This Row],[Order Date]])</f>
        <v>2026</v>
      </c>
      <c r="D1286" s="15" t="str">
        <f>"Q"&amp;ROUNDUP(MONTH(SalesDataTable[[#This Row],[Order Date]])/3,0)</f>
        <v>Q3</v>
      </c>
      <c r="E1286" s="12">
        <f>MONTH(SalesDataTable[[#This Row],[Order Date]])</f>
        <v>7</v>
      </c>
      <c r="F1286" s="15"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2">
        <f>YEAR(SalesDataTable[[#This Row],[Order Date]])</f>
        <v>2026</v>
      </c>
      <c r="D1287" s="15" t="str">
        <f>"Q"&amp;ROUNDUP(MONTH(SalesDataTable[[#This Row],[Order Date]])/3,0)</f>
        <v>Q3</v>
      </c>
      <c r="E1287" s="12">
        <f>MONTH(SalesDataTable[[#This Row],[Order Date]])</f>
        <v>7</v>
      </c>
      <c r="F1287" s="15"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2">
        <f>YEAR(SalesDataTable[[#This Row],[Order Date]])</f>
        <v>2026</v>
      </c>
      <c r="D1288" s="15" t="str">
        <f>"Q"&amp;ROUNDUP(MONTH(SalesDataTable[[#This Row],[Order Date]])/3,0)</f>
        <v>Q3</v>
      </c>
      <c r="E1288" s="12">
        <f>MONTH(SalesDataTable[[#This Row],[Order Date]])</f>
        <v>7</v>
      </c>
      <c r="F1288" s="15"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2">
        <f>YEAR(SalesDataTable[[#This Row],[Order Date]])</f>
        <v>2026</v>
      </c>
      <c r="D1289" s="15" t="str">
        <f>"Q"&amp;ROUNDUP(MONTH(SalesDataTable[[#This Row],[Order Date]])/3,0)</f>
        <v>Q3</v>
      </c>
      <c r="E1289" s="12">
        <f>MONTH(SalesDataTable[[#This Row],[Order Date]])</f>
        <v>7</v>
      </c>
      <c r="F1289" s="15"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2">
        <f>YEAR(SalesDataTable[[#This Row],[Order Date]])</f>
        <v>2026</v>
      </c>
      <c r="D1290" s="15" t="str">
        <f>"Q"&amp;ROUNDUP(MONTH(SalesDataTable[[#This Row],[Order Date]])/3,0)</f>
        <v>Q3</v>
      </c>
      <c r="E1290" s="12">
        <f>MONTH(SalesDataTable[[#This Row],[Order Date]])</f>
        <v>7</v>
      </c>
      <c r="F1290" s="15"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2">
        <f>YEAR(SalesDataTable[[#This Row],[Order Date]])</f>
        <v>2026</v>
      </c>
      <c r="D1291" s="15" t="str">
        <f>"Q"&amp;ROUNDUP(MONTH(SalesDataTable[[#This Row],[Order Date]])/3,0)</f>
        <v>Q3</v>
      </c>
      <c r="E1291" s="12">
        <f>MONTH(SalesDataTable[[#This Row],[Order Date]])</f>
        <v>7</v>
      </c>
      <c r="F1291" s="15"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2">
        <f>YEAR(SalesDataTable[[#This Row],[Order Date]])</f>
        <v>2026</v>
      </c>
      <c r="D1292" s="15" t="str">
        <f>"Q"&amp;ROUNDUP(MONTH(SalesDataTable[[#This Row],[Order Date]])/3,0)</f>
        <v>Q3</v>
      </c>
      <c r="E1292" s="12">
        <f>MONTH(SalesDataTable[[#This Row],[Order Date]])</f>
        <v>7</v>
      </c>
      <c r="F1292" s="15"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2">
        <f>YEAR(SalesDataTable[[#This Row],[Order Date]])</f>
        <v>2026</v>
      </c>
      <c r="D1293" s="15" t="str">
        <f>"Q"&amp;ROUNDUP(MONTH(SalesDataTable[[#This Row],[Order Date]])/3,0)</f>
        <v>Q3</v>
      </c>
      <c r="E1293" s="12">
        <f>MONTH(SalesDataTable[[#This Row],[Order Date]])</f>
        <v>7</v>
      </c>
      <c r="F1293" s="15"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2">
        <f>YEAR(SalesDataTable[[#This Row],[Order Date]])</f>
        <v>2026</v>
      </c>
      <c r="D1294" s="15" t="str">
        <f>"Q"&amp;ROUNDUP(MONTH(SalesDataTable[[#This Row],[Order Date]])/3,0)</f>
        <v>Q3</v>
      </c>
      <c r="E1294" s="12">
        <f>MONTH(SalesDataTable[[#This Row],[Order Date]])</f>
        <v>7</v>
      </c>
      <c r="F1294" s="15"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2">
        <f>YEAR(SalesDataTable[[#This Row],[Order Date]])</f>
        <v>2026</v>
      </c>
      <c r="D1295" s="15" t="str">
        <f>"Q"&amp;ROUNDUP(MONTH(SalesDataTable[[#This Row],[Order Date]])/3,0)</f>
        <v>Q3</v>
      </c>
      <c r="E1295" s="12">
        <f>MONTH(SalesDataTable[[#This Row],[Order Date]])</f>
        <v>7</v>
      </c>
      <c r="F1295" s="15"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2">
        <f>YEAR(SalesDataTable[[#This Row],[Order Date]])</f>
        <v>2026</v>
      </c>
      <c r="D1296" s="15" t="str">
        <f>"Q"&amp;ROUNDUP(MONTH(SalesDataTable[[#This Row],[Order Date]])/3,0)</f>
        <v>Q3</v>
      </c>
      <c r="E1296" s="12">
        <f>MONTH(SalesDataTable[[#This Row],[Order Date]])</f>
        <v>7</v>
      </c>
      <c r="F1296" s="15"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2">
        <f>YEAR(SalesDataTable[[#This Row],[Order Date]])</f>
        <v>2026</v>
      </c>
      <c r="D1297" s="15" t="str">
        <f>"Q"&amp;ROUNDUP(MONTH(SalesDataTable[[#This Row],[Order Date]])/3,0)</f>
        <v>Q3</v>
      </c>
      <c r="E1297" s="12">
        <f>MONTH(SalesDataTable[[#This Row],[Order Date]])</f>
        <v>7</v>
      </c>
      <c r="F1297" s="15"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2">
        <f>YEAR(SalesDataTable[[#This Row],[Order Date]])</f>
        <v>2026</v>
      </c>
      <c r="D1298" s="15" t="str">
        <f>"Q"&amp;ROUNDUP(MONTH(SalesDataTable[[#This Row],[Order Date]])/3,0)</f>
        <v>Q3</v>
      </c>
      <c r="E1298" s="12">
        <f>MONTH(SalesDataTable[[#This Row],[Order Date]])</f>
        <v>7</v>
      </c>
      <c r="F1298" s="15"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2">
        <f>YEAR(SalesDataTable[[#This Row],[Order Date]])</f>
        <v>2026</v>
      </c>
      <c r="D1299" s="15" t="str">
        <f>"Q"&amp;ROUNDUP(MONTH(SalesDataTable[[#This Row],[Order Date]])/3,0)</f>
        <v>Q3</v>
      </c>
      <c r="E1299" s="12">
        <f>MONTH(SalesDataTable[[#This Row],[Order Date]])</f>
        <v>7</v>
      </c>
      <c r="F1299" s="15"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2">
        <f>YEAR(SalesDataTable[[#This Row],[Order Date]])</f>
        <v>2026</v>
      </c>
      <c r="D1300" s="15" t="str">
        <f>"Q"&amp;ROUNDUP(MONTH(SalesDataTable[[#This Row],[Order Date]])/3,0)</f>
        <v>Q3</v>
      </c>
      <c r="E1300" s="12">
        <f>MONTH(SalesDataTable[[#This Row],[Order Date]])</f>
        <v>7</v>
      </c>
      <c r="F1300" s="15"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2">
        <f>YEAR(SalesDataTable[[#This Row],[Order Date]])</f>
        <v>2026</v>
      </c>
      <c r="D1301" s="15" t="str">
        <f>"Q"&amp;ROUNDUP(MONTH(SalesDataTable[[#This Row],[Order Date]])/3,0)</f>
        <v>Q3</v>
      </c>
      <c r="E1301" s="12">
        <f>MONTH(SalesDataTable[[#This Row],[Order Date]])</f>
        <v>7</v>
      </c>
      <c r="F1301" s="15"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2">
        <f>YEAR(SalesDataTable[[#This Row],[Order Date]])</f>
        <v>2026</v>
      </c>
      <c r="D1302" s="15" t="str">
        <f>"Q"&amp;ROUNDUP(MONTH(SalesDataTable[[#This Row],[Order Date]])/3,0)</f>
        <v>Q3</v>
      </c>
      <c r="E1302" s="12">
        <f>MONTH(SalesDataTable[[#This Row],[Order Date]])</f>
        <v>7</v>
      </c>
      <c r="F1302" s="15"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2">
        <f>YEAR(SalesDataTable[[#This Row],[Order Date]])</f>
        <v>2026</v>
      </c>
      <c r="D1303" s="15" t="str">
        <f>"Q"&amp;ROUNDUP(MONTH(SalesDataTable[[#This Row],[Order Date]])/3,0)</f>
        <v>Q3</v>
      </c>
      <c r="E1303" s="12">
        <f>MONTH(SalesDataTable[[#This Row],[Order Date]])</f>
        <v>7</v>
      </c>
      <c r="F1303" s="15"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2">
        <f>YEAR(SalesDataTable[[#This Row],[Order Date]])</f>
        <v>2026</v>
      </c>
      <c r="D1304" s="15" t="str">
        <f>"Q"&amp;ROUNDUP(MONTH(SalesDataTable[[#This Row],[Order Date]])/3,0)</f>
        <v>Q3</v>
      </c>
      <c r="E1304" s="12">
        <f>MONTH(SalesDataTable[[#This Row],[Order Date]])</f>
        <v>7</v>
      </c>
      <c r="F1304" s="15"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2">
        <f>YEAR(SalesDataTable[[#This Row],[Order Date]])</f>
        <v>2026</v>
      </c>
      <c r="D1305" s="15" t="str">
        <f>"Q"&amp;ROUNDUP(MONTH(SalesDataTable[[#This Row],[Order Date]])/3,0)</f>
        <v>Q3</v>
      </c>
      <c r="E1305" s="12">
        <f>MONTH(SalesDataTable[[#This Row],[Order Date]])</f>
        <v>7</v>
      </c>
      <c r="F1305" s="15"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2">
        <f>YEAR(SalesDataTable[[#This Row],[Order Date]])</f>
        <v>2026</v>
      </c>
      <c r="D1306" s="15" t="str">
        <f>"Q"&amp;ROUNDUP(MONTH(SalesDataTable[[#This Row],[Order Date]])/3,0)</f>
        <v>Q3</v>
      </c>
      <c r="E1306" s="12">
        <f>MONTH(SalesDataTable[[#This Row],[Order Date]])</f>
        <v>7</v>
      </c>
      <c r="F1306" s="15"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2">
        <f>YEAR(SalesDataTable[[#This Row],[Order Date]])</f>
        <v>2026</v>
      </c>
      <c r="D1307" s="15" t="str">
        <f>"Q"&amp;ROUNDUP(MONTH(SalesDataTable[[#This Row],[Order Date]])/3,0)</f>
        <v>Q3</v>
      </c>
      <c r="E1307" s="12">
        <f>MONTH(SalesDataTable[[#This Row],[Order Date]])</f>
        <v>7</v>
      </c>
      <c r="F1307" s="15"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2">
        <f>YEAR(SalesDataTable[[#This Row],[Order Date]])</f>
        <v>2026</v>
      </c>
      <c r="D1308" s="15" t="str">
        <f>"Q"&amp;ROUNDUP(MONTH(SalesDataTable[[#This Row],[Order Date]])/3,0)</f>
        <v>Q3</v>
      </c>
      <c r="E1308" s="12">
        <f>MONTH(SalesDataTable[[#This Row],[Order Date]])</f>
        <v>7</v>
      </c>
      <c r="F1308" s="15"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2">
        <f>YEAR(SalesDataTable[[#This Row],[Order Date]])</f>
        <v>2026</v>
      </c>
      <c r="D1309" s="15" t="str">
        <f>"Q"&amp;ROUNDUP(MONTH(SalesDataTable[[#This Row],[Order Date]])/3,0)</f>
        <v>Q3</v>
      </c>
      <c r="E1309" s="12">
        <f>MONTH(SalesDataTable[[#This Row],[Order Date]])</f>
        <v>7</v>
      </c>
      <c r="F1309" s="15"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2">
        <f>YEAR(SalesDataTable[[#This Row],[Order Date]])</f>
        <v>2026</v>
      </c>
      <c r="D1310" s="15" t="str">
        <f>"Q"&amp;ROUNDUP(MONTH(SalesDataTable[[#This Row],[Order Date]])/3,0)</f>
        <v>Q3</v>
      </c>
      <c r="E1310" s="12">
        <f>MONTH(SalesDataTable[[#This Row],[Order Date]])</f>
        <v>7</v>
      </c>
      <c r="F1310" s="15"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2">
        <f>YEAR(SalesDataTable[[#This Row],[Order Date]])</f>
        <v>2026</v>
      </c>
      <c r="D1311" s="15" t="str">
        <f>"Q"&amp;ROUNDUP(MONTH(SalesDataTable[[#This Row],[Order Date]])/3,0)</f>
        <v>Q3</v>
      </c>
      <c r="E1311" s="12">
        <f>MONTH(SalesDataTable[[#This Row],[Order Date]])</f>
        <v>7</v>
      </c>
      <c r="F1311" s="15"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2">
        <f>YEAR(SalesDataTable[[#This Row],[Order Date]])</f>
        <v>2026</v>
      </c>
      <c r="D1312" s="15" t="str">
        <f>"Q"&amp;ROUNDUP(MONTH(SalesDataTable[[#This Row],[Order Date]])/3,0)</f>
        <v>Q3</v>
      </c>
      <c r="E1312" s="12">
        <f>MONTH(SalesDataTable[[#This Row],[Order Date]])</f>
        <v>7</v>
      </c>
      <c r="F1312" s="15"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2">
        <f>YEAR(SalesDataTable[[#This Row],[Order Date]])</f>
        <v>2026</v>
      </c>
      <c r="D1313" s="15" t="str">
        <f>"Q"&amp;ROUNDUP(MONTH(SalesDataTable[[#This Row],[Order Date]])/3,0)</f>
        <v>Q3</v>
      </c>
      <c r="E1313" s="12">
        <f>MONTH(SalesDataTable[[#This Row],[Order Date]])</f>
        <v>7</v>
      </c>
      <c r="F1313" s="15"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2">
        <f>YEAR(SalesDataTable[[#This Row],[Order Date]])</f>
        <v>2026</v>
      </c>
      <c r="D1314" s="15" t="str">
        <f>"Q"&amp;ROUNDUP(MONTH(SalesDataTable[[#This Row],[Order Date]])/3,0)</f>
        <v>Q3</v>
      </c>
      <c r="E1314" s="12">
        <f>MONTH(SalesDataTable[[#This Row],[Order Date]])</f>
        <v>7</v>
      </c>
      <c r="F1314" s="15"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2">
        <f>YEAR(SalesDataTable[[#This Row],[Order Date]])</f>
        <v>2026</v>
      </c>
      <c r="D1315" s="15" t="str">
        <f>"Q"&amp;ROUNDUP(MONTH(SalesDataTable[[#This Row],[Order Date]])/3,0)</f>
        <v>Q3</v>
      </c>
      <c r="E1315" s="12">
        <f>MONTH(SalesDataTable[[#This Row],[Order Date]])</f>
        <v>7</v>
      </c>
      <c r="F1315" s="15"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2">
        <f>YEAR(SalesDataTable[[#This Row],[Order Date]])</f>
        <v>2026</v>
      </c>
      <c r="D1316" s="15" t="str">
        <f>"Q"&amp;ROUNDUP(MONTH(SalesDataTable[[#This Row],[Order Date]])/3,0)</f>
        <v>Q3</v>
      </c>
      <c r="E1316" s="12">
        <f>MONTH(SalesDataTable[[#This Row],[Order Date]])</f>
        <v>7</v>
      </c>
      <c r="F1316" s="15"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2">
        <f>YEAR(SalesDataTable[[#This Row],[Order Date]])</f>
        <v>2026</v>
      </c>
      <c r="D1317" s="15" t="str">
        <f>"Q"&amp;ROUNDUP(MONTH(SalesDataTable[[#This Row],[Order Date]])/3,0)</f>
        <v>Q3</v>
      </c>
      <c r="E1317" s="12">
        <f>MONTH(SalesDataTable[[#This Row],[Order Date]])</f>
        <v>7</v>
      </c>
      <c r="F1317" s="15"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2">
        <f>YEAR(SalesDataTable[[#This Row],[Order Date]])</f>
        <v>2026</v>
      </c>
      <c r="D1318" s="15" t="str">
        <f>"Q"&amp;ROUNDUP(MONTH(SalesDataTable[[#This Row],[Order Date]])/3,0)</f>
        <v>Q3</v>
      </c>
      <c r="E1318" s="12">
        <f>MONTH(SalesDataTable[[#This Row],[Order Date]])</f>
        <v>7</v>
      </c>
      <c r="F1318" s="15"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2">
        <f>YEAR(SalesDataTable[[#This Row],[Order Date]])</f>
        <v>2026</v>
      </c>
      <c r="D1319" s="15" t="str">
        <f>"Q"&amp;ROUNDUP(MONTH(SalesDataTable[[#This Row],[Order Date]])/3,0)</f>
        <v>Q3</v>
      </c>
      <c r="E1319" s="12">
        <f>MONTH(SalesDataTable[[#This Row],[Order Date]])</f>
        <v>7</v>
      </c>
      <c r="F1319" s="15"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2">
        <f>YEAR(SalesDataTable[[#This Row],[Order Date]])</f>
        <v>2026</v>
      </c>
      <c r="D1320" s="15" t="str">
        <f>"Q"&amp;ROUNDUP(MONTH(SalesDataTable[[#This Row],[Order Date]])/3,0)</f>
        <v>Q3</v>
      </c>
      <c r="E1320" s="12">
        <f>MONTH(SalesDataTable[[#This Row],[Order Date]])</f>
        <v>7</v>
      </c>
      <c r="F1320" s="15"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2">
        <f>YEAR(SalesDataTable[[#This Row],[Order Date]])</f>
        <v>2026</v>
      </c>
      <c r="D1321" s="15" t="str">
        <f>"Q"&amp;ROUNDUP(MONTH(SalesDataTable[[#This Row],[Order Date]])/3,0)</f>
        <v>Q3</v>
      </c>
      <c r="E1321" s="12">
        <f>MONTH(SalesDataTable[[#This Row],[Order Date]])</f>
        <v>7</v>
      </c>
      <c r="F1321" s="15"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2">
        <f>YEAR(SalesDataTable[[#This Row],[Order Date]])</f>
        <v>2026</v>
      </c>
      <c r="D1322" s="15" t="str">
        <f>"Q"&amp;ROUNDUP(MONTH(SalesDataTable[[#This Row],[Order Date]])/3,0)</f>
        <v>Q3</v>
      </c>
      <c r="E1322" s="12">
        <f>MONTH(SalesDataTable[[#This Row],[Order Date]])</f>
        <v>7</v>
      </c>
      <c r="F1322" s="15"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2">
        <f>YEAR(SalesDataTable[[#This Row],[Order Date]])</f>
        <v>2026</v>
      </c>
      <c r="D1323" s="15" t="str">
        <f>"Q"&amp;ROUNDUP(MONTH(SalesDataTable[[#This Row],[Order Date]])/3,0)</f>
        <v>Q3</v>
      </c>
      <c r="E1323" s="12">
        <f>MONTH(SalesDataTable[[#This Row],[Order Date]])</f>
        <v>7</v>
      </c>
      <c r="F1323" s="15"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2">
        <f>YEAR(SalesDataTable[[#This Row],[Order Date]])</f>
        <v>2026</v>
      </c>
      <c r="D1324" s="15" t="str">
        <f>"Q"&amp;ROUNDUP(MONTH(SalesDataTable[[#This Row],[Order Date]])/3,0)</f>
        <v>Q3</v>
      </c>
      <c r="E1324" s="12">
        <f>MONTH(SalesDataTable[[#This Row],[Order Date]])</f>
        <v>7</v>
      </c>
      <c r="F1324" s="15"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2">
        <f>YEAR(SalesDataTable[[#This Row],[Order Date]])</f>
        <v>2026</v>
      </c>
      <c r="D1325" s="15" t="str">
        <f>"Q"&amp;ROUNDUP(MONTH(SalesDataTable[[#This Row],[Order Date]])/3,0)</f>
        <v>Q3</v>
      </c>
      <c r="E1325" s="12">
        <f>MONTH(SalesDataTable[[#This Row],[Order Date]])</f>
        <v>7</v>
      </c>
      <c r="F1325" s="15"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2">
        <f>YEAR(SalesDataTable[[#This Row],[Order Date]])</f>
        <v>2026</v>
      </c>
      <c r="D1326" s="15" t="str">
        <f>"Q"&amp;ROUNDUP(MONTH(SalesDataTable[[#This Row],[Order Date]])/3,0)</f>
        <v>Q3</v>
      </c>
      <c r="E1326" s="12">
        <f>MONTH(SalesDataTable[[#This Row],[Order Date]])</f>
        <v>7</v>
      </c>
      <c r="F1326" s="15"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2">
        <f>YEAR(SalesDataTable[[#This Row],[Order Date]])</f>
        <v>2026</v>
      </c>
      <c r="D1327" s="15" t="str">
        <f>"Q"&amp;ROUNDUP(MONTH(SalesDataTable[[#This Row],[Order Date]])/3,0)</f>
        <v>Q3</v>
      </c>
      <c r="E1327" s="12">
        <f>MONTH(SalesDataTable[[#This Row],[Order Date]])</f>
        <v>7</v>
      </c>
      <c r="F1327" s="15"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2">
        <f>YEAR(SalesDataTable[[#This Row],[Order Date]])</f>
        <v>2026</v>
      </c>
      <c r="D1328" s="15" t="str">
        <f>"Q"&amp;ROUNDUP(MONTH(SalesDataTable[[#This Row],[Order Date]])/3,0)</f>
        <v>Q3</v>
      </c>
      <c r="E1328" s="12">
        <f>MONTH(SalesDataTable[[#This Row],[Order Date]])</f>
        <v>7</v>
      </c>
      <c r="F1328" s="15"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2">
        <f>YEAR(SalesDataTable[[#This Row],[Order Date]])</f>
        <v>2026</v>
      </c>
      <c r="D1329" s="15" t="str">
        <f>"Q"&amp;ROUNDUP(MONTH(SalesDataTable[[#This Row],[Order Date]])/3,0)</f>
        <v>Q3</v>
      </c>
      <c r="E1329" s="12">
        <f>MONTH(SalesDataTable[[#This Row],[Order Date]])</f>
        <v>7</v>
      </c>
      <c r="F1329" s="15"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2">
        <f>YEAR(SalesDataTable[[#This Row],[Order Date]])</f>
        <v>2026</v>
      </c>
      <c r="D1330" s="15" t="str">
        <f>"Q"&amp;ROUNDUP(MONTH(SalesDataTable[[#This Row],[Order Date]])/3,0)</f>
        <v>Q3</v>
      </c>
      <c r="E1330" s="12">
        <f>MONTH(SalesDataTable[[#This Row],[Order Date]])</f>
        <v>7</v>
      </c>
      <c r="F1330" s="15"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2">
        <f>YEAR(SalesDataTable[[#This Row],[Order Date]])</f>
        <v>2026</v>
      </c>
      <c r="D1331" s="15" t="str">
        <f>"Q"&amp;ROUNDUP(MONTH(SalesDataTable[[#This Row],[Order Date]])/3,0)</f>
        <v>Q3</v>
      </c>
      <c r="E1331" s="12">
        <f>MONTH(SalesDataTable[[#This Row],[Order Date]])</f>
        <v>7</v>
      </c>
      <c r="F1331" s="15"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2">
        <f>YEAR(SalesDataTable[[#This Row],[Order Date]])</f>
        <v>2026</v>
      </c>
      <c r="D1332" s="15" t="str">
        <f>"Q"&amp;ROUNDUP(MONTH(SalesDataTable[[#This Row],[Order Date]])/3,0)</f>
        <v>Q3</v>
      </c>
      <c r="E1332" s="12">
        <f>MONTH(SalesDataTable[[#This Row],[Order Date]])</f>
        <v>7</v>
      </c>
      <c r="F1332" s="15"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2">
        <f>YEAR(SalesDataTable[[#This Row],[Order Date]])</f>
        <v>2026</v>
      </c>
      <c r="D1333" s="15" t="str">
        <f>"Q"&amp;ROUNDUP(MONTH(SalesDataTable[[#This Row],[Order Date]])/3,0)</f>
        <v>Q3</v>
      </c>
      <c r="E1333" s="12">
        <f>MONTH(SalesDataTable[[#This Row],[Order Date]])</f>
        <v>7</v>
      </c>
      <c r="F1333" s="15"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2">
        <f>YEAR(SalesDataTable[[#This Row],[Order Date]])</f>
        <v>2026</v>
      </c>
      <c r="D1334" s="15" t="str">
        <f>"Q"&amp;ROUNDUP(MONTH(SalesDataTable[[#This Row],[Order Date]])/3,0)</f>
        <v>Q3</v>
      </c>
      <c r="E1334" s="12">
        <f>MONTH(SalesDataTable[[#This Row],[Order Date]])</f>
        <v>7</v>
      </c>
      <c r="F1334" s="15"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2">
        <f>YEAR(SalesDataTable[[#This Row],[Order Date]])</f>
        <v>2026</v>
      </c>
      <c r="D1335" s="15" t="str">
        <f>"Q"&amp;ROUNDUP(MONTH(SalesDataTable[[#This Row],[Order Date]])/3,0)</f>
        <v>Q3</v>
      </c>
      <c r="E1335" s="12">
        <f>MONTH(SalesDataTable[[#This Row],[Order Date]])</f>
        <v>7</v>
      </c>
      <c r="F1335" s="15"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2">
        <f>YEAR(SalesDataTable[[#This Row],[Order Date]])</f>
        <v>2026</v>
      </c>
      <c r="D1336" s="15" t="str">
        <f>"Q"&amp;ROUNDUP(MONTH(SalesDataTable[[#This Row],[Order Date]])/3,0)</f>
        <v>Q3</v>
      </c>
      <c r="E1336" s="12">
        <f>MONTH(SalesDataTable[[#This Row],[Order Date]])</f>
        <v>7</v>
      </c>
      <c r="F1336" s="15"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2">
        <f>YEAR(SalesDataTable[[#This Row],[Order Date]])</f>
        <v>2026</v>
      </c>
      <c r="D1337" s="15" t="str">
        <f>"Q"&amp;ROUNDUP(MONTH(SalesDataTable[[#This Row],[Order Date]])/3,0)</f>
        <v>Q3</v>
      </c>
      <c r="E1337" s="12">
        <f>MONTH(SalesDataTable[[#This Row],[Order Date]])</f>
        <v>7</v>
      </c>
      <c r="F1337" s="15"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2">
        <f>YEAR(SalesDataTable[[#This Row],[Order Date]])</f>
        <v>2026</v>
      </c>
      <c r="D1338" s="15" t="str">
        <f>"Q"&amp;ROUNDUP(MONTH(SalesDataTable[[#This Row],[Order Date]])/3,0)</f>
        <v>Q3</v>
      </c>
      <c r="E1338" s="12">
        <f>MONTH(SalesDataTable[[#This Row],[Order Date]])</f>
        <v>7</v>
      </c>
      <c r="F1338" s="15"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2">
        <f>YEAR(SalesDataTable[[#This Row],[Order Date]])</f>
        <v>2026</v>
      </c>
      <c r="D1339" s="15" t="str">
        <f>"Q"&amp;ROUNDUP(MONTH(SalesDataTable[[#This Row],[Order Date]])/3,0)</f>
        <v>Q3</v>
      </c>
      <c r="E1339" s="12">
        <f>MONTH(SalesDataTable[[#This Row],[Order Date]])</f>
        <v>7</v>
      </c>
      <c r="F1339" s="15"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2">
        <f>YEAR(SalesDataTable[[#This Row],[Order Date]])</f>
        <v>2026</v>
      </c>
      <c r="D1340" s="15" t="str">
        <f>"Q"&amp;ROUNDUP(MONTH(SalesDataTable[[#This Row],[Order Date]])/3,0)</f>
        <v>Q3</v>
      </c>
      <c r="E1340" s="12">
        <f>MONTH(SalesDataTable[[#This Row],[Order Date]])</f>
        <v>7</v>
      </c>
      <c r="F1340" s="15"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2">
        <f>YEAR(SalesDataTable[[#This Row],[Order Date]])</f>
        <v>2026</v>
      </c>
      <c r="D1341" s="15" t="str">
        <f>"Q"&amp;ROUNDUP(MONTH(SalesDataTable[[#This Row],[Order Date]])/3,0)</f>
        <v>Q3</v>
      </c>
      <c r="E1341" s="12">
        <f>MONTH(SalesDataTable[[#This Row],[Order Date]])</f>
        <v>7</v>
      </c>
      <c r="F1341" s="15"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2">
        <f>YEAR(SalesDataTable[[#This Row],[Order Date]])</f>
        <v>2026</v>
      </c>
      <c r="D1342" s="15" t="str">
        <f>"Q"&amp;ROUNDUP(MONTH(SalesDataTable[[#This Row],[Order Date]])/3,0)</f>
        <v>Q3</v>
      </c>
      <c r="E1342" s="12">
        <f>MONTH(SalesDataTable[[#This Row],[Order Date]])</f>
        <v>7</v>
      </c>
      <c r="F1342" s="15"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2">
        <f>YEAR(SalesDataTable[[#This Row],[Order Date]])</f>
        <v>2026</v>
      </c>
      <c r="D1343" s="15" t="str">
        <f>"Q"&amp;ROUNDUP(MONTH(SalesDataTable[[#This Row],[Order Date]])/3,0)</f>
        <v>Q3</v>
      </c>
      <c r="E1343" s="12">
        <f>MONTH(SalesDataTable[[#This Row],[Order Date]])</f>
        <v>7</v>
      </c>
      <c r="F1343" s="15"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2">
        <f>YEAR(SalesDataTable[[#This Row],[Order Date]])</f>
        <v>2026</v>
      </c>
      <c r="D1344" s="15" t="str">
        <f>"Q"&amp;ROUNDUP(MONTH(SalesDataTable[[#This Row],[Order Date]])/3,0)</f>
        <v>Q3</v>
      </c>
      <c r="E1344" s="12">
        <f>MONTH(SalesDataTable[[#This Row],[Order Date]])</f>
        <v>7</v>
      </c>
      <c r="F1344" s="15"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2">
        <f>YEAR(SalesDataTable[[#This Row],[Order Date]])</f>
        <v>2026</v>
      </c>
      <c r="D1345" s="15" t="str">
        <f>"Q"&amp;ROUNDUP(MONTH(SalesDataTable[[#This Row],[Order Date]])/3,0)</f>
        <v>Q3</v>
      </c>
      <c r="E1345" s="12">
        <f>MONTH(SalesDataTable[[#This Row],[Order Date]])</f>
        <v>7</v>
      </c>
      <c r="F1345" s="15"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2">
        <f>YEAR(SalesDataTable[[#This Row],[Order Date]])</f>
        <v>2026</v>
      </c>
      <c r="D1346" s="15" t="str">
        <f>"Q"&amp;ROUNDUP(MONTH(SalesDataTable[[#This Row],[Order Date]])/3,0)</f>
        <v>Q3</v>
      </c>
      <c r="E1346" s="12">
        <f>MONTH(SalesDataTable[[#This Row],[Order Date]])</f>
        <v>7</v>
      </c>
      <c r="F1346" s="15"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2">
        <f>YEAR(SalesDataTable[[#This Row],[Order Date]])</f>
        <v>2026</v>
      </c>
      <c r="D1347" s="15" t="str">
        <f>"Q"&amp;ROUNDUP(MONTH(SalesDataTable[[#This Row],[Order Date]])/3,0)</f>
        <v>Q3</v>
      </c>
      <c r="E1347" s="12">
        <f>MONTH(SalesDataTable[[#This Row],[Order Date]])</f>
        <v>7</v>
      </c>
      <c r="F1347" s="15"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2">
        <f>YEAR(SalesDataTable[[#This Row],[Order Date]])</f>
        <v>2026</v>
      </c>
      <c r="D1348" s="15" t="str">
        <f>"Q"&amp;ROUNDUP(MONTH(SalesDataTable[[#This Row],[Order Date]])/3,0)</f>
        <v>Q3</v>
      </c>
      <c r="E1348" s="12">
        <f>MONTH(SalesDataTable[[#This Row],[Order Date]])</f>
        <v>7</v>
      </c>
      <c r="F1348" s="15"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2">
        <f>YEAR(SalesDataTable[[#This Row],[Order Date]])</f>
        <v>2026</v>
      </c>
      <c r="D1349" s="15" t="str">
        <f>"Q"&amp;ROUNDUP(MONTH(SalesDataTable[[#This Row],[Order Date]])/3,0)</f>
        <v>Q3</v>
      </c>
      <c r="E1349" s="12">
        <f>MONTH(SalesDataTable[[#This Row],[Order Date]])</f>
        <v>7</v>
      </c>
      <c r="F1349" s="15"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2">
        <f>YEAR(SalesDataTable[[#This Row],[Order Date]])</f>
        <v>2026</v>
      </c>
      <c r="D1350" s="15" t="str">
        <f>"Q"&amp;ROUNDUP(MONTH(SalesDataTable[[#This Row],[Order Date]])/3,0)</f>
        <v>Q3</v>
      </c>
      <c r="E1350" s="12">
        <f>MONTH(SalesDataTable[[#This Row],[Order Date]])</f>
        <v>7</v>
      </c>
      <c r="F1350" s="15"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2">
        <f>YEAR(SalesDataTable[[#This Row],[Order Date]])</f>
        <v>2026</v>
      </c>
      <c r="D1351" s="15" t="str">
        <f>"Q"&amp;ROUNDUP(MONTH(SalesDataTable[[#This Row],[Order Date]])/3,0)</f>
        <v>Q3</v>
      </c>
      <c r="E1351" s="12">
        <f>MONTH(SalesDataTable[[#This Row],[Order Date]])</f>
        <v>7</v>
      </c>
      <c r="F1351" s="15"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2">
        <f>YEAR(SalesDataTable[[#This Row],[Order Date]])</f>
        <v>2026</v>
      </c>
      <c r="D1352" s="15" t="str">
        <f>"Q"&amp;ROUNDUP(MONTH(SalesDataTable[[#This Row],[Order Date]])/3,0)</f>
        <v>Q3</v>
      </c>
      <c r="E1352" s="12">
        <f>MONTH(SalesDataTable[[#This Row],[Order Date]])</f>
        <v>7</v>
      </c>
      <c r="F1352" s="15"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2">
        <f>YEAR(SalesDataTable[[#This Row],[Order Date]])</f>
        <v>2026</v>
      </c>
      <c r="D1353" s="15" t="str">
        <f>"Q"&amp;ROUNDUP(MONTH(SalesDataTable[[#This Row],[Order Date]])/3,0)</f>
        <v>Q3</v>
      </c>
      <c r="E1353" s="12">
        <f>MONTH(SalesDataTable[[#This Row],[Order Date]])</f>
        <v>7</v>
      </c>
      <c r="F1353" s="15"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2">
        <f>YEAR(SalesDataTable[[#This Row],[Order Date]])</f>
        <v>2026</v>
      </c>
      <c r="D1354" s="15" t="str">
        <f>"Q"&amp;ROUNDUP(MONTH(SalesDataTable[[#This Row],[Order Date]])/3,0)</f>
        <v>Q3</v>
      </c>
      <c r="E1354" s="12">
        <f>MONTH(SalesDataTable[[#This Row],[Order Date]])</f>
        <v>7</v>
      </c>
      <c r="F1354" s="15"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2">
        <f>YEAR(SalesDataTable[[#This Row],[Order Date]])</f>
        <v>2026</v>
      </c>
      <c r="D1355" s="15" t="str">
        <f>"Q"&amp;ROUNDUP(MONTH(SalesDataTable[[#This Row],[Order Date]])/3,0)</f>
        <v>Q3</v>
      </c>
      <c r="E1355" s="12">
        <f>MONTH(SalesDataTable[[#This Row],[Order Date]])</f>
        <v>7</v>
      </c>
      <c r="F1355" s="15"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2">
        <f>YEAR(SalesDataTable[[#This Row],[Order Date]])</f>
        <v>2026</v>
      </c>
      <c r="D1356" s="15" t="str">
        <f>"Q"&amp;ROUNDUP(MONTH(SalesDataTable[[#This Row],[Order Date]])/3,0)</f>
        <v>Q3</v>
      </c>
      <c r="E1356" s="12">
        <f>MONTH(SalesDataTable[[#This Row],[Order Date]])</f>
        <v>7</v>
      </c>
      <c r="F1356" s="15"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2">
        <f>YEAR(SalesDataTable[[#This Row],[Order Date]])</f>
        <v>2026</v>
      </c>
      <c r="D1357" s="15" t="str">
        <f>"Q"&amp;ROUNDUP(MONTH(SalesDataTable[[#This Row],[Order Date]])/3,0)</f>
        <v>Q3</v>
      </c>
      <c r="E1357" s="12">
        <f>MONTH(SalesDataTable[[#This Row],[Order Date]])</f>
        <v>7</v>
      </c>
      <c r="F1357" s="15"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2">
        <f>YEAR(SalesDataTable[[#This Row],[Order Date]])</f>
        <v>2026</v>
      </c>
      <c r="D1358" s="15" t="str">
        <f>"Q"&amp;ROUNDUP(MONTH(SalesDataTable[[#This Row],[Order Date]])/3,0)</f>
        <v>Q3</v>
      </c>
      <c r="E1358" s="12">
        <f>MONTH(SalesDataTable[[#This Row],[Order Date]])</f>
        <v>7</v>
      </c>
      <c r="F1358" s="15"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2">
        <f>YEAR(SalesDataTable[[#This Row],[Order Date]])</f>
        <v>2026</v>
      </c>
      <c r="D1359" s="15" t="str">
        <f>"Q"&amp;ROUNDUP(MONTH(SalesDataTable[[#This Row],[Order Date]])/3,0)</f>
        <v>Q3</v>
      </c>
      <c r="E1359" s="12">
        <f>MONTH(SalesDataTable[[#This Row],[Order Date]])</f>
        <v>7</v>
      </c>
      <c r="F1359" s="15"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2">
        <f>YEAR(SalesDataTable[[#This Row],[Order Date]])</f>
        <v>2026</v>
      </c>
      <c r="D1360" s="15" t="str">
        <f>"Q"&amp;ROUNDUP(MONTH(SalesDataTable[[#This Row],[Order Date]])/3,0)</f>
        <v>Q3</v>
      </c>
      <c r="E1360" s="12">
        <f>MONTH(SalesDataTable[[#This Row],[Order Date]])</f>
        <v>7</v>
      </c>
      <c r="F1360" s="15"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2">
        <f>YEAR(SalesDataTable[[#This Row],[Order Date]])</f>
        <v>2026</v>
      </c>
      <c r="D1361" s="15" t="str">
        <f>"Q"&amp;ROUNDUP(MONTH(SalesDataTable[[#This Row],[Order Date]])/3,0)</f>
        <v>Q3</v>
      </c>
      <c r="E1361" s="12">
        <f>MONTH(SalesDataTable[[#This Row],[Order Date]])</f>
        <v>7</v>
      </c>
      <c r="F1361" s="15"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2">
        <f>YEAR(SalesDataTable[[#This Row],[Order Date]])</f>
        <v>2026</v>
      </c>
      <c r="D1362" s="15" t="str">
        <f>"Q"&amp;ROUNDUP(MONTH(SalesDataTable[[#This Row],[Order Date]])/3,0)</f>
        <v>Q3</v>
      </c>
      <c r="E1362" s="12">
        <f>MONTH(SalesDataTable[[#This Row],[Order Date]])</f>
        <v>7</v>
      </c>
      <c r="F1362" s="15"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2">
        <f>YEAR(SalesDataTable[[#This Row],[Order Date]])</f>
        <v>2026</v>
      </c>
      <c r="D1363" s="15" t="str">
        <f>"Q"&amp;ROUNDUP(MONTH(SalesDataTable[[#This Row],[Order Date]])/3,0)</f>
        <v>Q3</v>
      </c>
      <c r="E1363" s="12">
        <f>MONTH(SalesDataTable[[#This Row],[Order Date]])</f>
        <v>7</v>
      </c>
      <c r="F1363" s="15"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2">
        <f>YEAR(SalesDataTable[[#This Row],[Order Date]])</f>
        <v>2026</v>
      </c>
      <c r="D1364" s="15" t="str">
        <f>"Q"&amp;ROUNDUP(MONTH(SalesDataTable[[#This Row],[Order Date]])/3,0)</f>
        <v>Q3</v>
      </c>
      <c r="E1364" s="12">
        <f>MONTH(SalesDataTable[[#This Row],[Order Date]])</f>
        <v>7</v>
      </c>
      <c r="F1364" s="15"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2">
        <f>YEAR(SalesDataTable[[#This Row],[Order Date]])</f>
        <v>2026</v>
      </c>
      <c r="D1365" s="15" t="str">
        <f>"Q"&amp;ROUNDUP(MONTH(SalesDataTable[[#This Row],[Order Date]])/3,0)</f>
        <v>Q3</v>
      </c>
      <c r="E1365" s="12">
        <f>MONTH(SalesDataTable[[#This Row],[Order Date]])</f>
        <v>7</v>
      </c>
      <c r="F1365" s="15"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2">
        <f>YEAR(SalesDataTable[[#This Row],[Order Date]])</f>
        <v>2026</v>
      </c>
      <c r="D1366" s="15" t="str">
        <f>"Q"&amp;ROUNDUP(MONTH(SalesDataTable[[#This Row],[Order Date]])/3,0)</f>
        <v>Q3</v>
      </c>
      <c r="E1366" s="12">
        <f>MONTH(SalesDataTable[[#This Row],[Order Date]])</f>
        <v>7</v>
      </c>
      <c r="F1366" s="15"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2">
        <f>YEAR(SalesDataTable[[#This Row],[Order Date]])</f>
        <v>2026</v>
      </c>
      <c r="D1367" s="15" t="str">
        <f>"Q"&amp;ROUNDUP(MONTH(SalesDataTable[[#This Row],[Order Date]])/3,0)</f>
        <v>Q3</v>
      </c>
      <c r="E1367" s="12">
        <f>MONTH(SalesDataTable[[#This Row],[Order Date]])</f>
        <v>7</v>
      </c>
      <c r="F1367" s="15"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2">
        <f>YEAR(SalesDataTable[[#This Row],[Order Date]])</f>
        <v>2026</v>
      </c>
      <c r="D1368" s="15" t="str">
        <f>"Q"&amp;ROUNDUP(MONTH(SalesDataTable[[#This Row],[Order Date]])/3,0)</f>
        <v>Q3</v>
      </c>
      <c r="E1368" s="12">
        <f>MONTH(SalesDataTable[[#This Row],[Order Date]])</f>
        <v>7</v>
      </c>
      <c r="F1368" s="15"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2">
        <f>YEAR(SalesDataTable[[#This Row],[Order Date]])</f>
        <v>2026</v>
      </c>
      <c r="D1369" s="15" t="str">
        <f>"Q"&amp;ROUNDUP(MONTH(SalesDataTable[[#This Row],[Order Date]])/3,0)</f>
        <v>Q3</v>
      </c>
      <c r="E1369" s="12">
        <f>MONTH(SalesDataTable[[#This Row],[Order Date]])</f>
        <v>7</v>
      </c>
      <c r="F1369" s="15"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2">
        <f>YEAR(SalesDataTable[[#This Row],[Order Date]])</f>
        <v>2026</v>
      </c>
      <c r="D1370" s="15" t="str">
        <f>"Q"&amp;ROUNDUP(MONTH(SalesDataTable[[#This Row],[Order Date]])/3,0)</f>
        <v>Q3</v>
      </c>
      <c r="E1370" s="12">
        <f>MONTH(SalesDataTable[[#This Row],[Order Date]])</f>
        <v>7</v>
      </c>
      <c r="F1370" s="15"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2">
        <f>YEAR(SalesDataTable[[#This Row],[Order Date]])</f>
        <v>2026</v>
      </c>
      <c r="D1371" s="15" t="str">
        <f>"Q"&amp;ROUNDUP(MONTH(SalesDataTable[[#This Row],[Order Date]])/3,0)</f>
        <v>Q3</v>
      </c>
      <c r="E1371" s="12">
        <f>MONTH(SalesDataTable[[#This Row],[Order Date]])</f>
        <v>7</v>
      </c>
      <c r="F1371" s="15"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2">
        <f>YEAR(SalesDataTable[[#This Row],[Order Date]])</f>
        <v>2026</v>
      </c>
      <c r="D1372" s="15" t="str">
        <f>"Q"&amp;ROUNDUP(MONTH(SalesDataTable[[#This Row],[Order Date]])/3,0)</f>
        <v>Q3</v>
      </c>
      <c r="E1372" s="12">
        <f>MONTH(SalesDataTable[[#This Row],[Order Date]])</f>
        <v>7</v>
      </c>
      <c r="F1372" s="15"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2">
        <f>YEAR(SalesDataTable[[#This Row],[Order Date]])</f>
        <v>2026</v>
      </c>
      <c r="D1373" s="15" t="str">
        <f>"Q"&amp;ROUNDUP(MONTH(SalesDataTable[[#This Row],[Order Date]])/3,0)</f>
        <v>Q3</v>
      </c>
      <c r="E1373" s="12">
        <f>MONTH(SalesDataTable[[#This Row],[Order Date]])</f>
        <v>7</v>
      </c>
      <c r="F1373" s="15"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2">
        <f>YEAR(SalesDataTable[[#This Row],[Order Date]])</f>
        <v>2026</v>
      </c>
      <c r="D1374" s="15" t="str">
        <f>"Q"&amp;ROUNDUP(MONTH(SalesDataTable[[#This Row],[Order Date]])/3,0)</f>
        <v>Q3</v>
      </c>
      <c r="E1374" s="12">
        <f>MONTH(SalesDataTable[[#This Row],[Order Date]])</f>
        <v>7</v>
      </c>
      <c r="F1374" s="15"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2">
        <f>YEAR(SalesDataTable[[#This Row],[Order Date]])</f>
        <v>2026</v>
      </c>
      <c r="D1375" s="15" t="str">
        <f>"Q"&amp;ROUNDUP(MONTH(SalesDataTable[[#This Row],[Order Date]])/3,0)</f>
        <v>Q3</v>
      </c>
      <c r="E1375" s="12">
        <f>MONTH(SalesDataTable[[#This Row],[Order Date]])</f>
        <v>7</v>
      </c>
      <c r="F1375" s="15"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2">
        <f>YEAR(SalesDataTable[[#This Row],[Order Date]])</f>
        <v>2026</v>
      </c>
      <c r="D1376" s="15" t="str">
        <f>"Q"&amp;ROUNDUP(MONTH(SalesDataTable[[#This Row],[Order Date]])/3,0)</f>
        <v>Q3</v>
      </c>
      <c r="E1376" s="12">
        <f>MONTH(SalesDataTable[[#This Row],[Order Date]])</f>
        <v>7</v>
      </c>
      <c r="F1376" s="15"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2">
        <f>YEAR(SalesDataTable[[#This Row],[Order Date]])</f>
        <v>2026</v>
      </c>
      <c r="D1377" s="15" t="str">
        <f>"Q"&amp;ROUNDUP(MONTH(SalesDataTable[[#This Row],[Order Date]])/3,0)</f>
        <v>Q3</v>
      </c>
      <c r="E1377" s="12">
        <f>MONTH(SalesDataTable[[#This Row],[Order Date]])</f>
        <v>7</v>
      </c>
      <c r="F1377" s="15"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2">
        <f>YEAR(SalesDataTable[[#This Row],[Order Date]])</f>
        <v>2026</v>
      </c>
      <c r="D1378" s="15" t="str">
        <f>"Q"&amp;ROUNDUP(MONTH(SalesDataTable[[#This Row],[Order Date]])/3,0)</f>
        <v>Q3</v>
      </c>
      <c r="E1378" s="12">
        <f>MONTH(SalesDataTable[[#This Row],[Order Date]])</f>
        <v>7</v>
      </c>
      <c r="F1378" s="15"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2">
        <f>YEAR(SalesDataTable[[#This Row],[Order Date]])</f>
        <v>2026</v>
      </c>
      <c r="D1379" s="15" t="str">
        <f>"Q"&amp;ROUNDUP(MONTH(SalesDataTable[[#This Row],[Order Date]])/3,0)</f>
        <v>Q3</v>
      </c>
      <c r="E1379" s="12">
        <f>MONTH(SalesDataTable[[#This Row],[Order Date]])</f>
        <v>7</v>
      </c>
      <c r="F1379" s="15"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2">
        <f>YEAR(SalesDataTable[[#This Row],[Order Date]])</f>
        <v>2026</v>
      </c>
      <c r="D1380" s="15" t="str">
        <f>"Q"&amp;ROUNDUP(MONTH(SalesDataTable[[#This Row],[Order Date]])/3,0)</f>
        <v>Q3</v>
      </c>
      <c r="E1380" s="12">
        <f>MONTH(SalesDataTable[[#This Row],[Order Date]])</f>
        <v>7</v>
      </c>
      <c r="F1380" s="15"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2">
        <f>YEAR(SalesDataTable[[#This Row],[Order Date]])</f>
        <v>2026</v>
      </c>
      <c r="D1381" s="15" t="str">
        <f>"Q"&amp;ROUNDUP(MONTH(SalesDataTable[[#This Row],[Order Date]])/3,0)</f>
        <v>Q3</v>
      </c>
      <c r="E1381" s="12">
        <f>MONTH(SalesDataTable[[#This Row],[Order Date]])</f>
        <v>7</v>
      </c>
      <c r="F1381" s="15"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2">
        <f>YEAR(SalesDataTable[[#This Row],[Order Date]])</f>
        <v>2026</v>
      </c>
      <c r="D1382" s="15" t="str">
        <f>"Q"&amp;ROUNDUP(MONTH(SalesDataTable[[#This Row],[Order Date]])/3,0)</f>
        <v>Q3</v>
      </c>
      <c r="E1382" s="12">
        <f>MONTH(SalesDataTable[[#This Row],[Order Date]])</f>
        <v>7</v>
      </c>
      <c r="F1382" s="15"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2">
        <f>YEAR(SalesDataTable[[#This Row],[Order Date]])</f>
        <v>2026</v>
      </c>
      <c r="D1383" s="15" t="str">
        <f>"Q"&amp;ROUNDUP(MONTH(SalesDataTable[[#This Row],[Order Date]])/3,0)</f>
        <v>Q3</v>
      </c>
      <c r="E1383" s="12">
        <f>MONTH(SalesDataTable[[#This Row],[Order Date]])</f>
        <v>7</v>
      </c>
      <c r="F1383" s="15"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2">
        <f>YEAR(SalesDataTable[[#This Row],[Order Date]])</f>
        <v>2026</v>
      </c>
      <c r="D1384" s="15" t="str">
        <f>"Q"&amp;ROUNDUP(MONTH(SalesDataTable[[#This Row],[Order Date]])/3,0)</f>
        <v>Q3</v>
      </c>
      <c r="E1384" s="12">
        <f>MONTH(SalesDataTable[[#This Row],[Order Date]])</f>
        <v>7</v>
      </c>
      <c r="F1384" s="15"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2">
        <f>YEAR(SalesDataTable[[#This Row],[Order Date]])</f>
        <v>2026</v>
      </c>
      <c r="D1385" s="15" t="str">
        <f>"Q"&amp;ROUNDUP(MONTH(SalesDataTable[[#This Row],[Order Date]])/3,0)</f>
        <v>Q3</v>
      </c>
      <c r="E1385" s="12">
        <f>MONTH(SalesDataTable[[#This Row],[Order Date]])</f>
        <v>7</v>
      </c>
      <c r="F1385" s="15"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2">
        <f>YEAR(SalesDataTable[[#This Row],[Order Date]])</f>
        <v>2026</v>
      </c>
      <c r="D1386" s="15" t="str">
        <f>"Q"&amp;ROUNDUP(MONTH(SalesDataTable[[#This Row],[Order Date]])/3,0)</f>
        <v>Q3</v>
      </c>
      <c r="E1386" s="12">
        <f>MONTH(SalesDataTable[[#This Row],[Order Date]])</f>
        <v>7</v>
      </c>
      <c r="F1386" s="15"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2">
        <f>YEAR(SalesDataTable[[#This Row],[Order Date]])</f>
        <v>2026</v>
      </c>
      <c r="D1387" s="15" t="str">
        <f>"Q"&amp;ROUNDUP(MONTH(SalesDataTable[[#This Row],[Order Date]])/3,0)</f>
        <v>Q3</v>
      </c>
      <c r="E1387" s="12">
        <f>MONTH(SalesDataTable[[#This Row],[Order Date]])</f>
        <v>7</v>
      </c>
      <c r="F1387" s="15"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2">
        <f>YEAR(SalesDataTable[[#This Row],[Order Date]])</f>
        <v>2026</v>
      </c>
      <c r="D1388" s="15" t="str">
        <f>"Q"&amp;ROUNDUP(MONTH(SalesDataTable[[#This Row],[Order Date]])/3,0)</f>
        <v>Q3</v>
      </c>
      <c r="E1388" s="12">
        <f>MONTH(SalesDataTable[[#This Row],[Order Date]])</f>
        <v>7</v>
      </c>
      <c r="F1388" s="15"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2">
        <f>YEAR(SalesDataTable[[#This Row],[Order Date]])</f>
        <v>2026</v>
      </c>
      <c r="D1389" s="15" t="str">
        <f>"Q"&amp;ROUNDUP(MONTH(SalesDataTable[[#This Row],[Order Date]])/3,0)</f>
        <v>Q3</v>
      </c>
      <c r="E1389" s="12">
        <f>MONTH(SalesDataTable[[#This Row],[Order Date]])</f>
        <v>7</v>
      </c>
      <c r="F1389" s="15"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2">
        <f>YEAR(SalesDataTable[[#This Row],[Order Date]])</f>
        <v>2026</v>
      </c>
      <c r="D1390" s="15" t="str">
        <f>"Q"&amp;ROUNDUP(MONTH(SalesDataTable[[#This Row],[Order Date]])/3,0)</f>
        <v>Q3</v>
      </c>
      <c r="E1390" s="12">
        <f>MONTH(SalesDataTable[[#This Row],[Order Date]])</f>
        <v>7</v>
      </c>
      <c r="F1390" s="15"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2">
        <f>YEAR(SalesDataTable[[#This Row],[Order Date]])</f>
        <v>2026</v>
      </c>
      <c r="D1391" s="15" t="str">
        <f>"Q"&amp;ROUNDUP(MONTH(SalesDataTable[[#This Row],[Order Date]])/3,0)</f>
        <v>Q3</v>
      </c>
      <c r="E1391" s="12">
        <f>MONTH(SalesDataTable[[#This Row],[Order Date]])</f>
        <v>7</v>
      </c>
      <c r="F1391" s="15"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2">
        <f>YEAR(SalesDataTable[[#This Row],[Order Date]])</f>
        <v>2026</v>
      </c>
      <c r="D1392" s="15" t="str">
        <f>"Q"&amp;ROUNDUP(MONTH(SalesDataTable[[#This Row],[Order Date]])/3,0)</f>
        <v>Q3</v>
      </c>
      <c r="E1392" s="12">
        <f>MONTH(SalesDataTable[[#This Row],[Order Date]])</f>
        <v>7</v>
      </c>
      <c r="F1392" s="15"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2">
        <f>YEAR(SalesDataTable[[#This Row],[Order Date]])</f>
        <v>2026</v>
      </c>
      <c r="D1393" s="15" t="str">
        <f>"Q"&amp;ROUNDUP(MONTH(SalesDataTable[[#This Row],[Order Date]])/3,0)</f>
        <v>Q3</v>
      </c>
      <c r="E1393" s="12">
        <f>MONTH(SalesDataTable[[#This Row],[Order Date]])</f>
        <v>7</v>
      </c>
      <c r="F1393" s="15"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2">
        <f>YEAR(SalesDataTable[[#This Row],[Order Date]])</f>
        <v>2026</v>
      </c>
      <c r="D1394" s="15" t="str">
        <f>"Q"&amp;ROUNDUP(MONTH(SalesDataTable[[#This Row],[Order Date]])/3,0)</f>
        <v>Q3</v>
      </c>
      <c r="E1394" s="12">
        <f>MONTH(SalesDataTable[[#This Row],[Order Date]])</f>
        <v>7</v>
      </c>
      <c r="F1394" s="15"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2">
        <f>YEAR(SalesDataTable[[#This Row],[Order Date]])</f>
        <v>2026</v>
      </c>
      <c r="D1395" s="15" t="str">
        <f>"Q"&amp;ROUNDUP(MONTH(SalesDataTable[[#This Row],[Order Date]])/3,0)</f>
        <v>Q3</v>
      </c>
      <c r="E1395" s="12">
        <f>MONTH(SalesDataTable[[#This Row],[Order Date]])</f>
        <v>7</v>
      </c>
      <c r="F1395" s="15"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2">
        <f>YEAR(SalesDataTable[[#This Row],[Order Date]])</f>
        <v>2026</v>
      </c>
      <c r="D1396" s="15" t="str">
        <f>"Q"&amp;ROUNDUP(MONTH(SalesDataTable[[#This Row],[Order Date]])/3,0)</f>
        <v>Q3</v>
      </c>
      <c r="E1396" s="12">
        <f>MONTH(SalesDataTable[[#This Row],[Order Date]])</f>
        <v>7</v>
      </c>
      <c r="F1396" s="15"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2">
        <f>YEAR(SalesDataTable[[#This Row],[Order Date]])</f>
        <v>2026</v>
      </c>
      <c r="D1397" s="15" t="str">
        <f>"Q"&amp;ROUNDUP(MONTH(SalesDataTable[[#This Row],[Order Date]])/3,0)</f>
        <v>Q3</v>
      </c>
      <c r="E1397" s="12">
        <f>MONTH(SalesDataTable[[#This Row],[Order Date]])</f>
        <v>7</v>
      </c>
      <c r="F1397" s="15"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2">
        <f>YEAR(SalesDataTable[[#This Row],[Order Date]])</f>
        <v>2026</v>
      </c>
      <c r="D1398" s="15" t="str">
        <f>"Q"&amp;ROUNDUP(MONTH(SalesDataTable[[#This Row],[Order Date]])/3,0)</f>
        <v>Q3</v>
      </c>
      <c r="E1398" s="12">
        <f>MONTH(SalesDataTable[[#This Row],[Order Date]])</f>
        <v>7</v>
      </c>
      <c r="F1398" s="15"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2">
        <f>YEAR(SalesDataTable[[#This Row],[Order Date]])</f>
        <v>2026</v>
      </c>
      <c r="D1399" s="15" t="str">
        <f>"Q"&amp;ROUNDUP(MONTH(SalesDataTable[[#This Row],[Order Date]])/3,0)</f>
        <v>Q3</v>
      </c>
      <c r="E1399" s="12">
        <f>MONTH(SalesDataTable[[#This Row],[Order Date]])</f>
        <v>7</v>
      </c>
      <c r="F1399" s="15"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2">
        <f>YEAR(SalesDataTable[[#This Row],[Order Date]])</f>
        <v>2026</v>
      </c>
      <c r="D1400" s="15" t="str">
        <f>"Q"&amp;ROUNDUP(MONTH(SalesDataTable[[#This Row],[Order Date]])/3,0)</f>
        <v>Q3</v>
      </c>
      <c r="E1400" s="12">
        <f>MONTH(SalesDataTable[[#This Row],[Order Date]])</f>
        <v>7</v>
      </c>
      <c r="F1400" s="15"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2">
        <f>YEAR(SalesDataTable[[#This Row],[Order Date]])</f>
        <v>2026</v>
      </c>
      <c r="D1401" s="15" t="str">
        <f>"Q"&amp;ROUNDUP(MONTH(SalesDataTable[[#This Row],[Order Date]])/3,0)</f>
        <v>Q3</v>
      </c>
      <c r="E1401" s="12">
        <f>MONTH(SalesDataTable[[#This Row],[Order Date]])</f>
        <v>7</v>
      </c>
      <c r="F1401" s="15"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2">
        <f>YEAR(SalesDataTable[[#This Row],[Order Date]])</f>
        <v>2026</v>
      </c>
      <c r="D1402" s="15" t="str">
        <f>"Q"&amp;ROUNDUP(MONTH(SalesDataTable[[#This Row],[Order Date]])/3,0)</f>
        <v>Q3</v>
      </c>
      <c r="E1402" s="12">
        <f>MONTH(SalesDataTable[[#This Row],[Order Date]])</f>
        <v>7</v>
      </c>
      <c r="F1402" s="15"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2">
        <f>YEAR(SalesDataTable[[#This Row],[Order Date]])</f>
        <v>2026</v>
      </c>
      <c r="D1403" s="15" t="str">
        <f>"Q"&amp;ROUNDUP(MONTH(SalesDataTable[[#This Row],[Order Date]])/3,0)</f>
        <v>Q3</v>
      </c>
      <c r="E1403" s="12">
        <f>MONTH(SalesDataTable[[#This Row],[Order Date]])</f>
        <v>7</v>
      </c>
      <c r="F1403" s="15"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2">
        <f>YEAR(SalesDataTable[[#This Row],[Order Date]])</f>
        <v>2026</v>
      </c>
      <c r="D1404" s="15" t="str">
        <f>"Q"&amp;ROUNDUP(MONTH(SalesDataTable[[#This Row],[Order Date]])/3,0)</f>
        <v>Q3</v>
      </c>
      <c r="E1404" s="12">
        <f>MONTH(SalesDataTable[[#This Row],[Order Date]])</f>
        <v>7</v>
      </c>
      <c r="F1404" s="15"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2">
        <f>YEAR(SalesDataTable[[#This Row],[Order Date]])</f>
        <v>2026</v>
      </c>
      <c r="D1405" s="15" t="str">
        <f>"Q"&amp;ROUNDUP(MONTH(SalesDataTable[[#This Row],[Order Date]])/3,0)</f>
        <v>Q3</v>
      </c>
      <c r="E1405" s="12">
        <f>MONTH(SalesDataTable[[#This Row],[Order Date]])</f>
        <v>7</v>
      </c>
      <c r="F1405" s="15"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2">
        <f>YEAR(SalesDataTable[[#This Row],[Order Date]])</f>
        <v>2026</v>
      </c>
      <c r="D1406" s="15" t="str">
        <f>"Q"&amp;ROUNDUP(MONTH(SalesDataTable[[#This Row],[Order Date]])/3,0)</f>
        <v>Q3</v>
      </c>
      <c r="E1406" s="12">
        <f>MONTH(SalesDataTable[[#This Row],[Order Date]])</f>
        <v>7</v>
      </c>
      <c r="F1406" s="15"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2">
        <f>YEAR(SalesDataTable[[#This Row],[Order Date]])</f>
        <v>2026</v>
      </c>
      <c r="D1407" s="15" t="str">
        <f>"Q"&amp;ROUNDUP(MONTH(SalesDataTable[[#This Row],[Order Date]])/3,0)</f>
        <v>Q3</v>
      </c>
      <c r="E1407" s="12">
        <f>MONTH(SalesDataTable[[#This Row],[Order Date]])</f>
        <v>7</v>
      </c>
      <c r="F1407" s="15"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2">
        <f>YEAR(SalesDataTable[[#This Row],[Order Date]])</f>
        <v>2026</v>
      </c>
      <c r="D1408" s="15" t="str">
        <f>"Q"&amp;ROUNDUP(MONTH(SalesDataTable[[#This Row],[Order Date]])/3,0)</f>
        <v>Q3</v>
      </c>
      <c r="E1408" s="12">
        <f>MONTH(SalesDataTable[[#This Row],[Order Date]])</f>
        <v>7</v>
      </c>
      <c r="F1408" s="15"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2">
        <f>YEAR(SalesDataTable[[#This Row],[Order Date]])</f>
        <v>2026</v>
      </c>
      <c r="D1409" s="15" t="str">
        <f>"Q"&amp;ROUNDUP(MONTH(SalesDataTable[[#This Row],[Order Date]])/3,0)</f>
        <v>Q3</v>
      </c>
      <c r="E1409" s="12">
        <f>MONTH(SalesDataTable[[#This Row],[Order Date]])</f>
        <v>7</v>
      </c>
      <c r="F1409" s="15"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2">
        <f>YEAR(SalesDataTable[[#This Row],[Order Date]])</f>
        <v>2026</v>
      </c>
      <c r="D1410" s="15" t="str">
        <f>"Q"&amp;ROUNDUP(MONTH(SalesDataTable[[#This Row],[Order Date]])/3,0)</f>
        <v>Q3</v>
      </c>
      <c r="E1410" s="12">
        <f>MONTH(SalesDataTable[[#This Row],[Order Date]])</f>
        <v>7</v>
      </c>
      <c r="F1410" s="15"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2">
        <f>YEAR(SalesDataTable[[#This Row],[Order Date]])</f>
        <v>2026</v>
      </c>
      <c r="D1411" s="15" t="str">
        <f>"Q"&amp;ROUNDUP(MONTH(SalesDataTable[[#This Row],[Order Date]])/3,0)</f>
        <v>Q3</v>
      </c>
      <c r="E1411" s="12">
        <f>MONTH(SalesDataTable[[#This Row],[Order Date]])</f>
        <v>7</v>
      </c>
      <c r="F1411" s="15"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2">
        <f>YEAR(SalesDataTable[[#This Row],[Order Date]])</f>
        <v>2026</v>
      </c>
      <c r="D1412" s="15" t="str">
        <f>"Q"&amp;ROUNDUP(MONTH(SalesDataTable[[#This Row],[Order Date]])/3,0)</f>
        <v>Q3</v>
      </c>
      <c r="E1412" s="12">
        <f>MONTH(SalesDataTable[[#This Row],[Order Date]])</f>
        <v>7</v>
      </c>
      <c r="F1412" s="15"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2">
        <f>YEAR(SalesDataTable[[#This Row],[Order Date]])</f>
        <v>2026</v>
      </c>
      <c r="D1413" s="15" t="str">
        <f>"Q"&amp;ROUNDUP(MONTH(SalesDataTable[[#This Row],[Order Date]])/3,0)</f>
        <v>Q3</v>
      </c>
      <c r="E1413" s="12">
        <f>MONTH(SalesDataTable[[#This Row],[Order Date]])</f>
        <v>7</v>
      </c>
      <c r="F1413" s="15"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2">
        <f>YEAR(SalesDataTable[[#This Row],[Order Date]])</f>
        <v>2026</v>
      </c>
      <c r="D1414" s="15" t="str">
        <f>"Q"&amp;ROUNDUP(MONTH(SalesDataTable[[#This Row],[Order Date]])/3,0)</f>
        <v>Q3</v>
      </c>
      <c r="E1414" s="12">
        <f>MONTH(SalesDataTable[[#This Row],[Order Date]])</f>
        <v>7</v>
      </c>
      <c r="F1414" s="15"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2">
        <f>YEAR(SalesDataTable[[#This Row],[Order Date]])</f>
        <v>2026</v>
      </c>
      <c r="D1415" s="15" t="str">
        <f>"Q"&amp;ROUNDUP(MONTH(SalesDataTable[[#This Row],[Order Date]])/3,0)</f>
        <v>Q3</v>
      </c>
      <c r="E1415" s="12">
        <f>MONTH(SalesDataTable[[#This Row],[Order Date]])</f>
        <v>7</v>
      </c>
      <c r="F1415" s="15"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2">
        <f>YEAR(SalesDataTable[[#This Row],[Order Date]])</f>
        <v>2026</v>
      </c>
      <c r="D1416" s="15" t="str">
        <f>"Q"&amp;ROUNDUP(MONTH(SalesDataTable[[#This Row],[Order Date]])/3,0)</f>
        <v>Q3</v>
      </c>
      <c r="E1416" s="12">
        <f>MONTH(SalesDataTable[[#This Row],[Order Date]])</f>
        <v>7</v>
      </c>
      <c r="F1416" s="15"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2">
        <f>YEAR(SalesDataTable[[#This Row],[Order Date]])</f>
        <v>2026</v>
      </c>
      <c r="D1417" s="15" t="str">
        <f>"Q"&amp;ROUNDUP(MONTH(SalesDataTable[[#This Row],[Order Date]])/3,0)</f>
        <v>Q3</v>
      </c>
      <c r="E1417" s="12">
        <f>MONTH(SalesDataTable[[#This Row],[Order Date]])</f>
        <v>7</v>
      </c>
      <c r="F1417" s="15"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2">
        <f>YEAR(SalesDataTable[[#This Row],[Order Date]])</f>
        <v>2026</v>
      </c>
      <c r="D1418" s="15" t="str">
        <f>"Q"&amp;ROUNDUP(MONTH(SalesDataTable[[#This Row],[Order Date]])/3,0)</f>
        <v>Q3</v>
      </c>
      <c r="E1418" s="12">
        <f>MONTH(SalesDataTable[[#This Row],[Order Date]])</f>
        <v>7</v>
      </c>
      <c r="F1418" s="15"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2">
        <f>YEAR(SalesDataTable[[#This Row],[Order Date]])</f>
        <v>2026</v>
      </c>
      <c r="D1419" s="15" t="str">
        <f>"Q"&amp;ROUNDUP(MONTH(SalesDataTable[[#This Row],[Order Date]])/3,0)</f>
        <v>Q3</v>
      </c>
      <c r="E1419" s="12">
        <f>MONTH(SalesDataTable[[#This Row],[Order Date]])</f>
        <v>7</v>
      </c>
      <c r="F1419" s="15"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2">
        <f>YEAR(SalesDataTable[[#This Row],[Order Date]])</f>
        <v>2026</v>
      </c>
      <c r="D1420" s="15" t="str">
        <f>"Q"&amp;ROUNDUP(MONTH(SalesDataTable[[#This Row],[Order Date]])/3,0)</f>
        <v>Q3</v>
      </c>
      <c r="E1420" s="12">
        <f>MONTH(SalesDataTable[[#This Row],[Order Date]])</f>
        <v>7</v>
      </c>
      <c r="F1420" s="15"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2">
        <f>YEAR(SalesDataTable[[#This Row],[Order Date]])</f>
        <v>2026</v>
      </c>
      <c r="D1421" s="15" t="str">
        <f>"Q"&amp;ROUNDUP(MONTH(SalesDataTable[[#This Row],[Order Date]])/3,0)</f>
        <v>Q3</v>
      </c>
      <c r="E1421" s="12">
        <f>MONTH(SalesDataTable[[#This Row],[Order Date]])</f>
        <v>7</v>
      </c>
      <c r="F1421" s="15"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2">
        <f>YEAR(SalesDataTable[[#This Row],[Order Date]])</f>
        <v>2026</v>
      </c>
      <c r="D1422" s="15" t="str">
        <f>"Q"&amp;ROUNDUP(MONTH(SalesDataTable[[#This Row],[Order Date]])/3,0)</f>
        <v>Q3</v>
      </c>
      <c r="E1422" s="12">
        <f>MONTH(SalesDataTable[[#This Row],[Order Date]])</f>
        <v>7</v>
      </c>
      <c r="F1422" s="15"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2">
        <f>YEAR(SalesDataTable[[#This Row],[Order Date]])</f>
        <v>2026</v>
      </c>
      <c r="D1423" s="15" t="str">
        <f>"Q"&amp;ROUNDUP(MONTH(SalesDataTable[[#This Row],[Order Date]])/3,0)</f>
        <v>Q3</v>
      </c>
      <c r="E1423" s="12">
        <f>MONTH(SalesDataTable[[#This Row],[Order Date]])</f>
        <v>7</v>
      </c>
      <c r="F1423" s="15"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2">
        <f>YEAR(SalesDataTable[[#This Row],[Order Date]])</f>
        <v>2026</v>
      </c>
      <c r="D1424" s="15" t="str">
        <f>"Q"&amp;ROUNDUP(MONTH(SalesDataTable[[#This Row],[Order Date]])/3,0)</f>
        <v>Q3</v>
      </c>
      <c r="E1424" s="12">
        <f>MONTH(SalesDataTable[[#This Row],[Order Date]])</f>
        <v>7</v>
      </c>
      <c r="F1424" s="15"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2">
        <f>YEAR(SalesDataTable[[#This Row],[Order Date]])</f>
        <v>2026</v>
      </c>
      <c r="D1425" s="15" t="str">
        <f>"Q"&amp;ROUNDUP(MONTH(SalesDataTable[[#This Row],[Order Date]])/3,0)</f>
        <v>Q3</v>
      </c>
      <c r="E1425" s="12">
        <f>MONTH(SalesDataTable[[#This Row],[Order Date]])</f>
        <v>7</v>
      </c>
      <c r="F1425" s="15"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2">
        <f>YEAR(SalesDataTable[[#This Row],[Order Date]])</f>
        <v>2026</v>
      </c>
      <c r="D1426" s="15" t="str">
        <f>"Q"&amp;ROUNDUP(MONTH(SalesDataTable[[#This Row],[Order Date]])/3,0)</f>
        <v>Q3</v>
      </c>
      <c r="E1426" s="12">
        <f>MONTH(SalesDataTable[[#This Row],[Order Date]])</f>
        <v>7</v>
      </c>
      <c r="F1426" s="15"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2">
        <f>YEAR(SalesDataTable[[#This Row],[Order Date]])</f>
        <v>2026</v>
      </c>
      <c r="D1427" s="15" t="str">
        <f>"Q"&amp;ROUNDUP(MONTH(SalesDataTable[[#This Row],[Order Date]])/3,0)</f>
        <v>Q3</v>
      </c>
      <c r="E1427" s="12">
        <f>MONTH(SalesDataTable[[#This Row],[Order Date]])</f>
        <v>7</v>
      </c>
      <c r="F1427" s="15"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2">
        <f>YEAR(SalesDataTable[[#This Row],[Order Date]])</f>
        <v>2026</v>
      </c>
      <c r="D1428" s="15" t="str">
        <f>"Q"&amp;ROUNDUP(MONTH(SalesDataTable[[#This Row],[Order Date]])/3,0)</f>
        <v>Q3</v>
      </c>
      <c r="E1428" s="12">
        <f>MONTH(SalesDataTable[[#This Row],[Order Date]])</f>
        <v>7</v>
      </c>
      <c r="F1428" s="15"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2">
        <f>YEAR(SalesDataTable[[#This Row],[Order Date]])</f>
        <v>2026</v>
      </c>
      <c r="D1429" s="15" t="str">
        <f>"Q"&amp;ROUNDUP(MONTH(SalesDataTable[[#This Row],[Order Date]])/3,0)</f>
        <v>Q3</v>
      </c>
      <c r="E1429" s="12">
        <f>MONTH(SalesDataTable[[#This Row],[Order Date]])</f>
        <v>7</v>
      </c>
      <c r="F1429" s="15"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2">
        <f>YEAR(SalesDataTable[[#This Row],[Order Date]])</f>
        <v>2026</v>
      </c>
      <c r="D1430" s="15" t="str">
        <f>"Q"&amp;ROUNDUP(MONTH(SalesDataTable[[#This Row],[Order Date]])/3,0)</f>
        <v>Q3</v>
      </c>
      <c r="E1430" s="12">
        <f>MONTH(SalesDataTable[[#This Row],[Order Date]])</f>
        <v>7</v>
      </c>
      <c r="F1430" s="15"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2">
        <f>YEAR(SalesDataTable[[#This Row],[Order Date]])</f>
        <v>2026</v>
      </c>
      <c r="D1431" s="15" t="str">
        <f>"Q"&amp;ROUNDUP(MONTH(SalesDataTable[[#This Row],[Order Date]])/3,0)</f>
        <v>Q3</v>
      </c>
      <c r="E1431" s="12">
        <f>MONTH(SalesDataTable[[#This Row],[Order Date]])</f>
        <v>7</v>
      </c>
      <c r="F1431" s="15"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2">
        <f>YEAR(SalesDataTable[[#This Row],[Order Date]])</f>
        <v>2026</v>
      </c>
      <c r="D1432" s="15" t="str">
        <f>"Q"&amp;ROUNDUP(MONTH(SalesDataTable[[#This Row],[Order Date]])/3,0)</f>
        <v>Q3</v>
      </c>
      <c r="E1432" s="12">
        <f>MONTH(SalesDataTable[[#This Row],[Order Date]])</f>
        <v>7</v>
      </c>
      <c r="F1432" s="15"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2">
        <f>YEAR(SalesDataTable[[#This Row],[Order Date]])</f>
        <v>2026</v>
      </c>
      <c r="D1433" s="15" t="str">
        <f>"Q"&amp;ROUNDUP(MONTH(SalesDataTable[[#This Row],[Order Date]])/3,0)</f>
        <v>Q3</v>
      </c>
      <c r="E1433" s="12">
        <f>MONTH(SalesDataTable[[#This Row],[Order Date]])</f>
        <v>7</v>
      </c>
      <c r="F1433" s="15"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2">
        <f>YEAR(SalesDataTable[[#This Row],[Order Date]])</f>
        <v>2026</v>
      </c>
      <c r="D1434" s="15" t="str">
        <f>"Q"&amp;ROUNDUP(MONTH(SalesDataTable[[#This Row],[Order Date]])/3,0)</f>
        <v>Q3</v>
      </c>
      <c r="E1434" s="12">
        <f>MONTH(SalesDataTable[[#This Row],[Order Date]])</f>
        <v>7</v>
      </c>
      <c r="F1434" s="15"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2">
        <f>YEAR(SalesDataTable[[#This Row],[Order Date]])</f>
        <v>2026</v>
      </c>
      <c r="D1435" s="15" t="str">
        <f>"Q"&amp;ROUNDUP(MONTH(SalesDataTable[[#This Row],[Order Date]])/3,0)</f>
        <v>Q3</v>
      </c>
      <c r="E1435" s="12">
        <f>MONTH(SalesDataTable[[#This Row],[Order Date]])</f>
        <v>7</v>
      </c>
      <c r="F1435" s="15"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2">
        <f>YEAR(SalesDataTable[[#This Row],[Order Date]])</f>
        <v>2026</v>
      </c>
      <c r="D1436" s="15" t="str">
        <f>"Q"&amp;ROUNDUP(MONTH(SalesDataTable[[#This Row],[Order Date]])/3,0)</f>
        <v>Q3</v>
      </c>
      <c r="E1436" s="12">
        <f>MONTH(SalesDataTable[[#This Row],[Order Date]])</f>
        <v>7</v>
      </c>
      <c r="F1436" s="15"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2">
        <f>YEAR(SalesDataTable[[#This Row],[Order Date]])</f>
        <v>2026</v>
      </c>
      <c r="D1437" s="15" t="str">
        <f>"Q"&amp;ROUNDUP(MONTH(SalesDataTable[[#This Row],[Order Date]])/3,0)</f>
        <v>Q3</v>
      </c>
      <c r="E1437" s="12">
        <f>MONTH(SalesDataTable[[#This Row],[Order Date]])</f>
        <v>7</v>
      </c>
      <c r="F1437" s="15"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2">
        <f>YEAR(SalesDataTable[[#This Row],[Order Date]])</f>
        <v>2026</v>
      </c>
      <c r="D1438" s="15" t="str">
        <f>"Q"&amp;ROUNDUP(MONTH(SalesDataTable[[#This Row],[Order Date]])/3,0)</f>
        <v>Q3</v>
      </c>
      <c r="E1438" s="12">
        <f>MONTH(SalesDataTable[[#This Row],[Order Date]])</f>
        <v>7</v>
      </c>
      <c r="F1438" s="15"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2">
        <f>YEAR(SalesDataTable[[#This Row],[Order Date]])</f>
        <v>2026</v>
      </c>
      <c r="D1439" s="15" t="str">
        <f>"Q"&amp;ROUNDUP(MONTH(SalesDataTable[[#This Row],[Order Date]])/3,0)</f>
        <v>Q3</v>
      </c>
      <c r="E1439" s="12">
        <f>MONTH(SalesDataTable[[#This Row],[Order Date]])</f>
        <v>7</v>
      </c>
      <c r="F1439" s="15"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2">
        <f>YEAR(SalesDataTable[[#This Row],[Order Date]])</f>
        <v>2026</v>
      </c>
      <c r="D1440" s="15" t="str">
        <f>"Q"&amp;ROUNDUP(MONTH(SalesDataTable[[#This Row],[Order Date]])/3,0)</f>
        <v>Q3</v>
      </c>
      <c r="E1440" s="12">
        <f>MONTH(SalesDataTable[[#This Row],[Order Date]])</f>
        <v>7</v>
      </c>
      <c r="F1440" s="15"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2">
        <f>YEAR(SalesDataTable[[#This Row],[Order Date]])</f>
        <v>2026</v>
      </c>
      <c r="D1441" s="15" t="str">
        <f>"Q"&amp;ROUNDUP(MONTH(SalesDataTable[[#This Row],[Order Date]])/3,0)</f>
        <v>Q3</v>
      </c>
      <c r="E1441" s="12">
        <f>MONTH(SalesDataTable[[#This Row],[Order Date]])</f>
        <v>7</v>
      </c>
      <c r="F1441" s="15"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2">
        <f>YEAR(SalesDataTable[[#This Row],[Order Date]])</f>
        <v>2026</v>
      </c>
      <c r="D1442" s="15" t="str">
        <f>"Q"&amp;ROUNDUP(MONTH(SalesDataTable[[#This Row],[Order Date]])/3,0)</f>
        <v>Q3</v>
      </c>
      <c r="E1442" s="12">
        <f>MONTH(SalesDataTable[[#This Row],[Order Date]])</f>
        <v>7</v>
      </c>
      <c r="F1442" s="15"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2">
        <f>YEAR(SalesDataTable[[#This Row],[Order Date]])</f>
        <v>2026</v>
      </c>
      <c r="D1443" s="15" t="str">
        <f>"Q"&amp;ROUNDUP(MONTH(SalesDataTable[[#This Row],[Order Date]])/3,0)</f>
        <v>Q3</v>
      </c>
      <c r="E1443" s="12">
        <f>MONTH(SalesDataTable[[#This Row],[Order Date]])</f>
        <v>7</v>
      </c>
      <c r="F1443" s="15"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2">
        <f>YEAR(SalesDataTable[[#This Row],[Order Date]])</f>
        <v>2026</v>
      </c>
      <c r="D1444" s="15" t="str">
        <f>"Q"&amp;ROUNDUP(MONTH(SalesDataTable[[#This Row],[Order Date]])/3,0)</f>
        <v>Q3</v>
      </c>
      <c r="E1444" s="12">
        <f>MONTH(SalesDataTable[[#This Row],[Order Date]])</f>
        <v>7</v>
      </c>
      <c r="F1444" s="15"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2">
        <f>YEAR(SalesDataTable[[#This Row],[Order Date]])</f>
        <v>2026</v>
      </c>
      <c r="D1445" s="15" t="str">
        <f>"Q"&amp;ROUNDUP(MONTH(SalesDataTable[[#This Row],[Order Date]])/3,0)</f>
        <v>Q3</v>
      </c>
      <c r="E1445" s="12">
        <f>MONTH(SalesDataTable[[#This Row],[Order Date]])</f>
        <v>7</v>
      </c>
      <c r="F1445" s="15"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2">
        <f>YEAR(SalesDataTable[[#This Row],[Order Date]])</f>
        <v>2026</v>
      </c>
      <c r="D1446" s="15" t="str">
        <f>"Q"&amp;ROUNDUP(MONTH(SalesDataTable[[#This Row],[Order Date]])/3,0)</f>
        <v>Q3</v>
      </c>
      <c r="E1446" s="12">
        <f>MONTH(SalesDataTable[[#This Row],[Order Date]])</f>
        <v>7</v>
      </c>
      <c r="F1446" s="15"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2">
        <f>YEAR(SalesDataTable[[#This Row],[Order Date]])</f>
        <v>2026</v>
      </c>
      <c r="D1447" s="15" t="str">
        <f>"Q"&amp;ROUNDUP(MONTH(SalesDataTable[[#This Row],[Order Date]])/3,0)</f>
        <v>Q3</v>
      </c>
      <c r="E1447" s="12">
        <f>MONTH(SalesDataTable[[#This Row],[Order Date]])</f>
        <v>7</v>
      </c>
      <c r="F1447" s="15"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2">
        <f>YEAR(SalesDataTable[[#This Row],[Order Date]])</f>
        <v>2026</v>
      </c>
      <c r="D1448" s="15" t="str">
        <f>"Q"&amp;ROUNDUP(MONTH(SalesDataTable[[#This Row],[Order Date]])/3,0)</f>
        <v>Q3</v>
      </c>
      <c r="E1448" s="12">
        <f>MONTH(SalesDataTable[[#This Row],[Order Date]])</f>
        <v>7</v>
      </c>
      <c r="F1448" s="15"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2">
        <f>YEAR(SalesDataTable[[#This Row],[Order Date]])</f>
        <v>2026</v>
      </c>
      <c r="D1449" s="15" t="str">
        <f>"Q"&amp;ROUNDUP(MONTH(SalesDataTable[[#This Row],[Order Date]])/3,0)</f>
        <v>Q3</v>
      </c>
      <c r="E1449" s="12">
        <f>MONTH(SalesDataTable[[#This Row],[Order Date]])</f>
        <v>7</v>
      </c>
      <c r="F1449" s="15"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2">
        <f>YEAR(SalesDataTable[[#This Row],[Order Date]])</f>
        <v>2026</v>
      </c>
      <c r="D1450" s="15" t="str">
        <f>"Q"&amp;ROUNDUP(MONTH(SalesDataTable[[#This Row],[Order Date]])/3,0)</f>
        <v>Q3</v>
      </c>
      <c r="E1450" s="12">
        <f>MONTH(SalesDataTable[[#This Row],[Order Date]])</f>
        <v>7</v>
      </c>
      <c r="F1450" s="15"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2">
        <f>YEAR(SalesDataTable[[#This Row],[Order Date]])</f>
        <v>2026</v>
      </c>
      <c r="D1451" s="15" t="str">
        <f>"Q"&amp;ROUNDUP(MONTH(SalesDataTable[[#This Row],[Order Date]])/3,0)</f>
        <v>Q3</v>
      </c>
      <c r="E1451" s="12">
        <f>MONTH(SalesDataTable[[#This Row],[Order Date]])</f>
        <v>7</v>
      </c>
      <c r="F1451" s="15"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2">
        <f>YEAR(SalesDataTable[[#This Row],[Order Date]])</f>
        <v>2026</v>
      </c>
      <c r="D1452" s="15" t="str">
        <f>"Q"&amp;ROUNDUP(MONTH(SalesDataTable[[#This Row],[Order Date]])/3,0)</f>
        <v>Q3</v>
      </c>
      <c r="E1452" s="12">
        <f>MONTH(SalesDataTable[[#This Row],[Order Date]])</f>
        <v>7</v>
      </c>
      <c r="F1452" s="15"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2">
        <f>YEAR(SalesDataTable[[#This Row],[Order Date]])</f>
        <v>2026</v>
      </c>
      <c r="D1453" s="15" t="str">
        <f>"Q"&amp;ROUNDUP(MONTH(SalesDataTable[[#This Row],[Order Date]])/3,0)</f>
        <v>Q3</v>
      </c>
      <c r="E1453" s="12">
        <f>MONTH(SalesDataTable[[#This Row],[Order Date]])</f>
        <v>7</v>
      </c>
      <c r="F1453" s="15"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2">
        <f>YEAR(SalesDataTable[[#This Row],[Order Date]])</f>
        <v>2026</v>
      </c>
      <c r="D1454" s="15" t="str">
        <f>"Q"&amp;ROUNDUP(MONTH(SalesDataTable[[#This Row],[Order Date]])/3,0)</f>
        <v>Q3</v>
      </c>
      <c r="E1454" s="12">
        <f>MONTH(SalesDataTable[[#This Row],[Order Date]])</f>
        <v>7</v>
      </c>
      <c r="F1454" s="15"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2">
        <f>YEAR(SalesDataTable[[#This Row],[Order Date]])</f>
        <v>2026</v>
      </c>
      <c r="D1455" s="15" t="str">
        <f>"Q"&amp;ROUNDUP(MONTH(SalesDataTable[[#This Row],[Order Date]])/3,0)</f>
        <v>Q3</v>
      </c>
      <c r="E1455" s="12">
        <f>MONTH(SalesDataTable[[#This Row],[Order Date]])</f>
        <v>7</v>
      </c>
      <c r="F1455" s="15"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2">
        <f>YEAR(SalesDataTable[[#This Row],[Order Date]])</f>
        <v>2026</v>
      </c>
      <c r="D1456" s="15" t="str">
        <f>"Q"&amp;ROUNDUP(MONTH(SalesDataTable[[#This Row],[Order Date]])/3,0)</f>
        <v>Q3</v>
      </c>
      <c r="E1456" s="12">
        <f>MONTH(SalesDataTable[[#This Row],[Order Date]])</f>
        <v>7</v>
      </c>
      <c r="F1456" s="15"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2">
        <f>YEAR(SalesDataTable[[#This Row],[Order Date]])</f>
        <v>2026</v>
      </c>
      <c r="D1457" s="15" t="str">
        <f>"Q"&amp;ROUNDUP(MONTH(SalesDataTable[[#This Row],[Order Date]])/3,0)</f>
        <v>Q3</v>
      </c>
      <c r="E1457" s="12">
        <f>MONTH(SalesDataTable[[#This Row],[Order Date]])</f>
        <v>7</v>
      </c>
      <c r="F1457" s="15"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2">
        <f>YEAR(SalesDataTable[[#This Row],[Order Date]])</f>
        <v>2026</v>
      </c>
      <c r="D1458" s="15" t="str">
        <f>"Q"&amp;ROUNDUP(MONTH(SalesDataTable[[#This Row],[Order Date]])/3,0)</f>
        <v>Q3</v>
      </c>
      <c r="E1458" s="12">
        <f>MONTH(SalesDataTable[[#This Row],[Order Date]])</f>
        <v>7</v>
      </c>
      <c r="F1458" s="15"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2">
        <f>YEAR(SalesDataTable[[#This Row],[Order Date]])</f>
        <v>2026</v>
      </c>
      <c r="D1459" s="15" t="str">
        <f>"Q"&amp;ROUNDUP(MONTH(SalesDataTable[[#This Row],[Order Date]])/3,0)</f>
        <v>Q3</v>
      </c>
      <c r="E1459" s="12">
        <f>MONTH(SalesDataTable[[#This Row],[Order Date]])</f>
        <v>7</v>
      </c>
      <c r="F1459" s="15"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2">
        <f>YEAR(SalesDataTable[[#This Row],[Order Date]])</f>
        <v>2026</v>
      </c>
      <c r="D1460" s="15" t="str">
        <f>"Q"&amp;ROUNDUP(MONTH(SalesDataTable[[#This Row],[Order Date]])/3,0)</f>
        <v>Q3</v>
      </c>
      <c r="E1460" s="12">
        <f>MONTH(SalesDataTable[[#This Row],[Order Date]])</f>
        <v>7</v>
      </c>
      <c r="F1460" s="15"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2">
        <f>YEAR(SalesDataTable[[#This Row],[Order Date]])</f>
        <v>2026</v>
      </c>
      <c r="D1461" s="15" t="str">
        <f>"Q"&amp;ROUNDUP(MONTH(SalesDataTable[[#This Row],[Order Date]])/3,0)</f>
        <v>Q3</v>
      </c>
      <c r="E1461" s="12">
        <f>MONTH(SalesDataTable[[#This Row],[Order Date]])</f>
        <v>7</v>
      </c>
      <c r="F1461" s="15"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2">
        <f>YEAR(SalesDataTable[[#This Row],[Order Date]])</f>
        <v>2026</v>
      </c>
      <c r="D1462" s="15" t="str">
        <f>"Q"&amp;ROUNDUP(MONTH(SalesDataTable[[#This Row],[Order Date]])/3,0)</f>
        <v>Q3</v>
      </c>
      <c r="E1462" s="12">
        <f>MONTH(SalesDataTable[[#This Row],[Order Date]])</f>
        <v>7</v>
      </c>
      <c r="F1462" s="15"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2">
        <f>YEAR(SalesDataTable[[#This Row],[Order Date]])</f>
        <v>2026</v>
      </c>
      <c r="D1463" s="15" t="str">
        <f>"Q"&amp;ROUNDUP(MONTH(SalesDataTable[[#This Row],[Order Date]])/3,0)</f>
        <v>Q3</v>
      </c>
      <c r="E1463" s="12">
        <f>MONTH(SalesDataTable[[#This Row],[Order Date]])</f>
        <v>7</v>
      </c>
      <c r="F1463" s="15"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2">
        <f>YEAR(SalesDataTable[[#This Row],[Order Date]])</f>
        <v>2026</v>
      </c>
      <c r="D1464" s="15" t="str">
        <f>"Q"&amp;ROUNDUP(MONTH(SalesDataTable[[#This Row],[Order Date]])/3,0)</f>
        <v>Q3</v>
      </c>
      <c r="E1464" s="12">
        <f>MONTH(SalesDataTable[[#This Row],[Order Date]])</f>
        <v>7</v>
      </c>
      <c r="F1464" s="15"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2">
        <f>YEAR(SalesDataTable[[#This Row],[Order Date]])</f>
        <v>2026</v>
      </c>
      <c r="D1465" s="15" t="str">
        <f>"Q"&amp;ROUNDUP(MONTH(SalesDataTable[[#This Row],[Order Date]])/3,0)</f>
        <v>Q3</v>
      </c>
      <c r="E1465" s="12">
        <f>MONTH(SalesDataTable[[#This Row],[Order Date]])</f>
        <v>7</v>
      </c>
      <c r="F1465" s="15"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2">
        <f>YEAR(SalesDataTable[[#This Row],[Order Date]])</f>
        <v>2026</v>
      </c>
      <c r="D1466" s="15" t="str">
        <f>"Q"&amp;ROUNDUP(MONTH(SalesDataTable[[#This Row],[Order Date]])/3,0)</f>
        <v>Q3</v>
      </c>
      <c r="E1466" s="12">
        <f>MONTH(SalesDataTable[[#This Row],[Order Date]])</f>
        <v>7</v>
      </c>
      <c r="F1466" s="15"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2">
        <f>YEAR(SalesDataTable[[#This Row],[Order Date]])</f>
        <v>2026</v>
      </c>
      <c r="D1467" s="15" t="str">
        <f>"Q"&amp;ROUNDUP(MONTH(SalesDataTable[[#This Row],[Order Date]])/3,0)</f>
        <v>Q3</v>
      </c>
      <c r="E1467" s="12">
        <f>MONTH(SalesDataTable[[#This Row],[Order Date]])</f>
        <v>7</v>
      </c>
      <c r="F1467" s="15"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2">
        <f>YEAR(SalesDataTable[[#This Row],[Order Date]])</f>
        <v>2026</v>
      </c>
      <c r="D1468" s="15" t="str">
        <f>"Q"&amp;ROUNDUP(MONTH(SalesDataTable[[#This Row],[Order Date]])/3,0)</f>
        <v>Q3</v>
      </c>
      <c r="E1468" s="12">
        <f>MONTH(SalesDataTable[[#This Row],[Order Date]])</f>
        <v>7</v>
      </c>
      <c r="F1468" s="15"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2">
        <f>YEAR(SalesDataTable[[#This Row],[Order Date]])</f>
        <v>2026</v>
      </c>
      <c r="D1469" s="15" t="str">
        <f>"Q"&amp;ROUNDUP(MONTH(SalesDataTable[[#This Row],[Order Date]])/3,0)</f>
        <v>Q3</v>
      </c>
      <c r="E1469" s="12">
        <f>MONTH(SalesDataTable[[#This Row],[Order Date]])</f>
        <v>7</v>
      </c>
      <c r="F1469" s="15"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2">
        <f>YEAR(SalesDataTable[[#This Row],[Order Date]])</f>
        <v>2026</v>
      </c>
      <c r="D1470" s="15" t="str">
        <f>"Q"&amp;ROUNDUP(MONTH(SalesDataTable[[#This Row],[Order Date]])/3,0)</f>
        <v>Q3</v>
      </c>
      <c r="E1470" s="12">
        <f>MONTH(SalesDataTable[[#This Row],[Order Date]])</f>
        <v>7</v>
      </c>
      <c r="F1470" s="15"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2">
        <f>YEAR(SalesDataTable[[#This Row],[Order Date]])</f>
        <v>2026</v>
      </c>
      <c r="D1471" s="15" t="str">
        <f>"Q"&amp;ROUNDUP(MONTH(SalesDataTable[[#This Row],[Order Date]])/3,0)</f>
        <v>Q3</v>
      </c>
      <c r="E1471" s="12">
        <f>MONTH(SalesDataTable[[#This Row],[Order Date]])</f>
        <v>7</v>
      </c>
      <c r="F1471" s="15"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2">
        <f>YEAR(SalesDataTable[[#This Row],[Order Date]])</f>
        <v>2026</v>
      </c>
      <c r="D1472" s="15" t="str">
        <f>"Q"&amp;ROUNDUP(MONTH(SalesDataTable[[#This Row],[Order Date]])/3,0)</f>
        <v>Q3</v>
      </c>
      <c r="E1472" s="12">
        <f>MONTH(SalesDataTable[[#This Row],[Order Date]])</f>
        <v>7</v>
      </c>
      <c r="F1472" s="15"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2">
        <f>YEAR(SalesDataTable[[#This Row],[Order Date]])</f>
        <v>2026</v>
      </c>
      <c r="D1473" s="15" t="str">
        <f>"Q"&amp;ROUNDUP(MONTH(SalesDataTable[[#This Row],[Order Date]])/3,0)</f>
        <v>Q3</v>
      </c>
      <c r="E1473" s="12">
        <f>MONTH(SalesDataTable[[#This Row],[Order Date]])</f>
        <v>7</v>
      </c>
      <c r="F1473" s="15"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2">
        <f>YEAR(SalesDataTable[[#This Row],[Order Date]])</f>
        <v>2026</v>
      </c>
      <c r="D1474" s="15" t="str">
        <f>"Q"&amp;ROUNDUP(MONTH(SalesDataTable[[#This Row],[Order Date]])/3,0)</f>
        <v>Q3</v>
      </c>
      <c r="E1474" s="12">
        <f>MONTH(SalesDataTable[[#This Row],[Order Date]])</f>
        <v>7</v>
      </c>
      <c r="F1474" s="15"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2">
        <f>YEAR(SalesDataTable[[#This Row],[Order Date]])</f>
        <v>2026</v>
      </c>
      <c r="D1475" s="15" t="str">
        <f>"Q"&amp;ROUNDUP(MONTH(SalesDataTable[[#This Row],[Order Date]])/3,0)</f>
        <v>Q3</v>
      </c>
      <c r="E1475" s="12">
        <f>MONTH(SalesDataTable[[#This Row],[Order Date]])</f>
        <v>7</v>
      </c>
      <c r="F1475" s="15"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2">
        <f>YEAR(SalesDataTable[[#This Row],[Order Date]])</f>
        <v>2026</v>
      </c>
      <c r="D1476" s="15" t="str">
        <f>"Q"&amp;ROUNDUP(MONTH(SalesDataTable[[#This Row],[Order Date]])/3,0)</f>
        <v>Q3</v>
      </c>
      <c r="E1476" s="12">
        <f>MONTH(SalesDataTable[[#This Row],[Order Date]])</f>
        <v>7</v>
      </c>
      <c r="F1476" s="15"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2">
        <f>YEAR(SalesDataTable[[#This Row],[Order Date]])</f>
        <v>2026</v>
      </c>
      <c r="D1477" s="15" t="str">
        <f>"Q"&amp;ROUNDUP(MONTH(SalesDataTable[[#This Row],[Order Date]])/3,0)</f>
        <v>Q3</v>
      </c>
      <c r="E1477" s="12">
        <f>MONTH(SalesDataTable[[#This Row],[Order Date]])</f>
        <v>7</v>
      </c>
      <c r="F1477" s="15"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2">
        <f>YEAR(SalesDataTable[[#This Row],[Order Date]])</f>
        <v>2026</v>
      </c>
      <c r="D1478" s="15" t="str">
        <f>"Q"&amp;ROUNDUP(MONTH(SalesDataTable[[#This Row],[Order Date]])/3,0)</f>
        <v>Q3</v>
      </c>
      <c r="E1478" s="12">
        <f>MONTH(SalesDataTable[[#This Row],[Order Date]])</f>
        <v>7</v>
      </c>
      <c r="F1478" s="15"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2">
        <f>YEAR(SalesDataTable[[#This Row],[Order Date]])</f>
        <v>2026</v>
      </c>
      <c r="D1479" s="15" t="str">
        <f>"Q"&amp;ROUNDUP(MONTH(SalesDataTable[[#This Row],[Order Date]])/3,0)</f>
        <v>Q3</v>
      </c>
      <c r="E1479" s="12">
        <f>MONTH(SalesDataTable[[#This Row],[Order Date]])</f>
        <v>7</v>
      </c>
      <c r="F1479" s="15"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2">
        <f>YEAR(SalesDataTable[[#This Row],[Order Date]])</f>
        <v>2026</v>
      </c>
      <c r="D1480" s="15" t="str">
        <f>"Q"&amp;ROUNDUP(MONTH(SalesDataTable[[#This Row],[Order Date]])/3,0)</f>
        <v>Q3</v>
      </c>
      <c r="E1480" s="12">
        <f>MONTH(SalesDataTable[[#This Row],[Order Date]])</f>
        <v>7</v>
      </c>
      <c r="F1480" s="15"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2">
        <f>YEAR(SalesDataTable[[#This Row],[Order Date]])</f>
        <v>2026</v>
      </c>
      <c r="D1481" s="15" t="str">
        <f>"Q"&amp;ROUNDUP(MONTH(SalesDataTable[[#This Row],[Order Date]])/3,0)</f>
        <v>Q3</v>
      </c>
      <c r="E1481" s="12">
        <f>MONTH(SalesDataTable[[#This Row],[Order Date]])</f>
        <v>7</v>
      </c>
      <c r="F1481" s="15"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2">
        <f>YEAR(SalesDataTable[[#This Row],[Order Date]])</f>
        <v>2026</v>
      </c>
      <c r="D1482" s="15" t="str">
        <f>"Q"&amp;ROUNDUP(MONTH(SalesDataTable[[#This Row],[Order Date]])/3,0)</f>
        <v>Q3</v>
      </c>
      <c r="E1482" s="12">
        <f>MONTH(SalesDataTable[[#This Row],[Order Date]])</f>
        <v>7</v>
      </c>
      <c r="F1482" s="15"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2">
        <f>YEAR(SalesDataTable[[#This Row],[Order Date]])</f>
        <v>2026</v>
      </c>
      <c r="D1483" s="15" t="str">
        <f>"Q"&amp;ROUNDUP(MONTH(SalesDataTable[[#This Row],[Order Date]])/3,0)</f>
        <v>Q3</v>
      </c>
      <c r="E1483" s="12">
        <f>MONTH(SalesDataTable[[#This Row],[Order Date]])</f>
        <v>7</v>
      </c>
      <c r="F1483" s="15"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2">
        <f>YEAR(SalesDataTable[[#This Row],[Order Date]])</f>
        <v>2026</v>
      </c>
      <c r="D1484" s="15" t="str">
        <f>"Q"&amp;ROUNDUP(MONTH(SalesDataTable[[#This Row],[Order Date]])/3,0)</f>
        <v>Q3</v>
      </c>
      <c r="E1484" s="12">
        <f>MONTH(SalesDataTable[[#This Row],[Order Date]])</f>
        <v>7</v>
      </c>
      <c r="F1484" s="15"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2">
        <f>YEAR(SalesDataTable[[#This Row],[Order Date]])</f>
        <v>2026</v>
      </c>
      <c r="D1485" s="15" t="str">
        <f>"Q"&amp;ROUNDUP(MONTH(SalesDataTable[[#This Row],[Order Date]])/3,0)</f>
        <v>Q3</v>
      </c>
      <c r="E1485" s="12">
        <f>MONTH(SalesDataTable[[#This Row],[Order Date]])</f>
        <v>7</v>
      </c>
      <c r="F1485" s="15"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2">
        <f>YEAR(SalesDataTable[[#This Row],[Order Date]])</f>
        <v>2026</v>
      </c>
      <c r="D1486" s="15" t="str">
        <f>"Q"&amp;ROUNDUP(MONTH(SalesDataTable[[#This Row],[Order Date]])/3,0)</f>
        <v>Q3</v>
      </c>
      <c r="E1486" s="12">
        <f>MONTH(SalesDataTable[[#This Row],[Order Date]])</f>
        <v>7</v>
      </c>
      <c r="F1486" s="15"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2">
        <f>YEAR(SalesDataTable[[#This Row],[Order Date]])</f>
        <v>2026</v>
      </c>
      <c r="D1487" s="15" t="str">
        <f>"Q"&amp;ROUNDUP(MONTH(SalesDataTable[[#This Row],[Order Date]])/3,0)</f>
        <v>Q3</v>
      </c>
      <c r="E1487" s="12">
        <f>MONTH(SalesDataTable[[#This Row],[Order Date]])</f>
        <v>7</v>
      </c>
      <c r="F1487" s="15"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2">
        <f>YEAR(SalesDataTable[[#This Row],[Order Date]])</f>
        <v>2026</v>
      </c>
      <c r="D1488" s="15" t="str">
        <f>"Q"&amp;ROUNDUP(MONTH(SalesDataTable[[#This Row],[Order Date]])/3,0)</f>
        <v>Q3</v>
      </c>
      <c r="E1488" s="12">
        <f>MONTH(SalesDataTable[[#This Row],[Order Date]])</f>
        <v>7</v>
      </c>
      <c r="F1488" s="15"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2">
        <f>YEAR(SalesDataTable[[#This Row],[Order Date]])</f>
        <v>2026</v>
      </c>
      <c r="D1489" s="15" t="str">
        <f>"Q"&amp;ROUNDUP(MONTH(SalesDataTable[[#This Row],[Order Date]])/3,0)</f>
        <v>Q3</v>
      </c>
      <c r="E1489" s="12">
        <f>MONTH(SalesDataTable[[#This Row],[Order Date]])</f>
        <v>7</v>
      </c>
      <c r="F1489" s="15"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2">
        <f>YEAR(SalesDataTable[[#This Row],[Order Date]])</f>
        <v>2026</v>
      </c>
      <c r="D1490" s="15" t="str">
        <f>"Q"&amp;ROUNDUP(MONTH(SalesDataTable[[#This Row],[Order Date]])/3,0)</f>
        <v>Q3</v>
      </c>
      <c r="E1490" s="12">
        <f>MONTH(SalesDataTable[[#This Row],[Order Date]])</f>
        <v>7</v>
      </c>
      <c r="F1490" s="15"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2">
        <f>YEAR(SalesDataTable[[#This Row],[Order Date]])</f>
        <v>2026</v>
      </c>
      <c r="D1491" s="15" t="str">
        <f>"Q"&amp;ROUNDUP(MONTH(SalesDataTable[[#This Row],[Order Date]])/3,0)</f>
        <v>Q3</v>
      </c>
      <c r="E1491" s="12">
        <f>MONTH(SalesDataTable[[#This Row],[Order Date]])</f>
        <v>7</v>
      </c>
      <c r="F1491" s="15"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2">
        <f>YEAR(SalesDataTable[[#This Row],[Order Date]])</f>
        <v>2026</v>
      </c>
      <c r="D1492" s="15" t="str">
        <f>"Q"&amp;ROUNDUP(MONTH(SalesDataTable[[#This Row],[Order Date]])/3,0)</f>
        <v>Q3</v>
      </c>
      <c r="E1492" s="12">
        <f>MONTH(SalesDataTable[[#This Row],[Order Date]])</f>
        <v>7</v>
      </c>
      <c r="F1492" s="15"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2">
        <f>YEAR(SalesDataTable[[#This Row],[Order Date]])</f>
        <v>2026</v>
      </c>
      <c r="D1493" s="15" t="str">
        <f>"Q"&amp;ROUNDUP(MONTH(SalesDataTable[[#This Row],[Order Date]])/3,0)</f>
        <v>Q3</v>
      </c>
      <c r="E1493" s="12">
        <f>MONTH(SalesDataTable[[#This Row],[Order Date]])</f>
        <v>7</v>
      </c>
      <c r="F1493" s="15"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2">
        <f>YEAR(SalesDataTable[[#This Row],[Order Date]])</f>
        <v>2026</v>
      </c>
      <c r="D1494" s="15" t="str">
        <f>"Q"&amp;ROUNDUP(MONTH(SalesDataTable[[#This Row],[Order Date]])/3,0)</f>
        <v>Q3</v>
      </c>
      <c r="E1494" s="12">
        <f>MONTH(SalesDataTable[[#This Row],[Order Date]])</f>
        <v>7</v>
      </c>
      <c r="F1494" s="15"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2">
        <f>YEAR(SalesDataTable[[#This Row],[Order Date]])</f>
        <v>2026</v>
      </c>
      <c r="D1495" s="15" t="str">
        <f>"Q"&amp;ROUNDUP(MONTH(SalesDataTable[[#This Row],[Order Date]])/3,0)</f>
        <v>Q3</v>
      </c>
      <c r="E1495" s="12">
        <f>MONTH(SalesDataTable[[#This Row],[Order Date]])</f>
        <v>7</v>
      </c>
      <c r="F1495" s="15"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2">
        <f>YEAR(SalesDataTable[[#This Row],[Order Date]])</f>
        <v>2026</v>
      </c>
      <c r="D1496" s="15" t="str">
        <f>"Q"&amp;ROUNDUP(MONTH(SalesDataTable[[#This Row],[Order Date]])/3,0)</f>
        <v>Q3</v>
      </c>
      <c r="E1496" s="12">
        <f>MONTH(SalesDataTable[[#This Row],[Order Date]])</f>
        <v>7</v>
      </c>
      <c r="F1496" s="15"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2">
        <f>YEAR(SalesDataTable[[#This Row],[Order Date]])</f>
        <v>2026</v>
      </c>
      <c r="D1497" s="15" t="str">
        <f>"Q"&amp;ROUNDUP(MONTH(SalesDataTable[[#This Row],[Order Date]])/3,0)</f>
        <v>Q3</v>
      </c>
      <c r="E1497" s="12">
        <f>MONTH(SalesDataTable[[#This Row],[Order Date]])</f>
        <v>7</v>
      </c>
      <c r="F1497" s="15"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2">
        <f>YEAR(SalesDataTable[[#This Row],[Order Date]])</f>
        <v>2026</v>
      </c>
      <c r="D1498" s="15" t="str">
        <f>"Q"&amp;ROUNDUP(MONTH(SalesDataTable[[#This Row],[Order Date]])/3,0)</f>
        <v>Q3</v>
      </c>
      <c r="E1498" s="12">
        <f>MONTH(SalesDataTable[[#This Row],[Order Date]])</f>
        <v>7</v>
      </c>
      <c r="F1498" s="15"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2">
        <f>YEAR(SalesDataTable[[#This Row],[Order Date]])</f>
        <v>2026</v>
      </c>
      <c r="D1499" s="15" t="str">
        <f>"Q"&amp;ROUNDUP(MONTH(SalesDataTable[[#This Row],[Order Date]])/3,0)</f>
        <v>Q3</v>
      </c>
      <c r="E1499" s="12">
        <f>MONTH(SalesDataTable[[#This Row],[Order Date]])</f>
        <v>7</v>
      </c>
      <c r="F1499" s="15"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2">
        <f>YEAR(SalesDataTable[[#This Row],[Order Date]])</f>
        <v>2026</v>
      </c>
      <c r="D1500" s="15" t="str">
        <f>"Q"&amp;ROUNDUP(MONTH(SalesDataTable[[#This Row],[Order Date]])/3,0)</f>
        <v>Q3</v>
      </c>
      <c r="E1500" s="12">
        <f>MONTH(SalesDataTable[[#This Row],[Order Date]])</f>
        <v>7</v>
      </c>
      <c r="F1500" s="15"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2">
        <f>YEAR(SalesDataTable[[#This Row],[Order Date]])</f>
        <v>2026</v>
      </c>
      <c r="D1501" s="15" t="str">
        <f>"Q"&amp;ROUNDUP(MONTH(SalesDataTable[[#This Row],[Order Date]])/3,0)</f>
        <v>Q3</v>
      </c>
      <c r="E1501" s="12">
        <f>MONTH(SalesDataTable[[#This Row],[Order Date]])</f>
        <v>7</v>
      </c>
      <c r="F1501" s="15"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2">
        <f>YEAR(SalesDataTable[[#This Row],[Order Date]])</f>
        <v>2026</v>
      </c>
      <c r="D1502" s="15" t="str">
        <f>"Q"&amp;ROUNDUP(MONTH(SalesDataTable[[#This Row],[Order Date]])/3,0)</f>
        <v>Q3</v>
      </c>
      <c r="E1502" s="12">
        <f>MONTH(SalesDataTable[[#This Row],[Order Date]])</f>
        <v>7</v>
      </c>
      <c r="F1502" s="15"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2">
        <f>YEAR(SalesDataTable[[#This Row],[Order Date]])</f>
        <v>2026</v>
      </c>
      <c r="D1503" s="15" t="str">
        <f>"Q"&amp;ROUNDUP(MONTH(SalesDataTable[[#This Row],[Order Date]])/3,0)</f>
        <v>Q3</v>
      </c>
      <c r="E1503" s="12">
        <f>MONTH(SalesDataTable[[#This Row],[Order Date]])</f>
        <v>7</v>
      </c>
      <c r="F1503" s="15"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2">
        <f>YEAR(SalesDataTable[[#This Row],[Order Date]])</f>
        <v>2026</v>
      </c>
      <c r="D1504" s="15" t="str">
        <f>"Q"&amp;ROUNDUP(MONTH(SalesDataTable[[#This Row],[Order Date]])/3,0)</f>
        <v>Q3</v>
      </c>
      <c r="E1504" s="12">
        <f>MONTH(SalesDataTable[[#This Row],[Order Date]])</f>
        <v>7</v>
      </c>
      <c r="F1504" s="15"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2">
        <f>YEAR(SalesDataTable[[#This Row],[Order Date]])</f>
        <v>2026</v>
      </c>
      <c r="D1505" s="15" t="str">
        <f>"Q"&amp;ROUNDUP(MONTH(SalesDataTable[[#This Row],[Order Date]])/3,0)</f>
        <v>Q3</v>
      </c>
      <c r="E1505" s="12">
        <f>MONTH(SalesDataTable[[#This Row],[Order Date]])</f>
        <v>7</v>
      </c>
      <c r="F1505" s="15"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2">
        <f>YEAR(SalesDataTable[[#This Row],[Order Date]])</f>
        <v>2026</v>
      </c>
      <c r="D1506" s="15" t="str">
        <f>"Q"&amp;ROUNDUP(MONTH(SalesDataTable[[#This Row],[Order Date]])/3,0)</f>
        <v>Q3</v>
      </c>
      <c r="E1506" s="12">
        <f>MONTH(SalesDataTable[[#This Row],[Order Date]])</f>
        <v>7</v>
      </c>
      <c r="F1506" s="15"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2">
        <f>YEAR(SalesDataTable[[#This Row],[Order Date]])</f>
        <v>2026</v>
      </c>
      <c r="D1507" s="15" t="str">
        <f>"Q"&amp;ROUNDUP(MONTH(SalesDataTable[[#This Row],[Order Date]])/3,0)</f>
        <v>Q3</v>
      </c>
      <c r="E1507" s="12">
        <f>MONTH(SalesDataTable[[#This Row],[Order Date]])</f>
        <v>7</v>
      </c>
      <c r="F1507" s="15"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2">
        <f>YEAR(SalesDataTable[[#This Row],[Order Date]])</f>
        <v>2026</v>
      </c>
      <c r="D1508" s="15" t="str">
        <f>"Q"&amp;ROUNDUP(MONTH(SalesDataTable[[#This Row],[Order Date]])/3,0)</f>
        <v>Q3</v>
      </c>
      <c r="E1508" s="12">
        <f>MONTH(SalesDataTable[[#This Row],[Order Date]])</f>
        <v>7</v>
      </c>
      <c r="F1508" s="15"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2">
        <f>YEAR(SalesDataTable[[#This Row],[Order Date]])</f>
        <v>2026</v>
      </c>
      <c r="D1509" s="15" t="str">
        <f>"Q"&amp;ROUNDUP(MONTH(SalesDataTable[[#This Row],[Order Date]])/3,0)</f>
        <v>Q3</v>
      </c>
      <c r="E1509" s="12">
        <f>MONTH(SalesDataTable[[#This Row],[Order Date]])</f>
        <v>7</v>
      </c>
      <c r="F1509" s="15"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2">
        <f>YEAR(SalesDataTable[[#This Row],[Order Date]])</f>
        <v>2026</v>
      </c>
      <c r="D1510" s="15" t="str">
        <f>"Q"&amp;ROUNDUP(MONTH(SalesDataTable[[#This Row],[Order Date]])/3,0)</f>
        <v>Q3</v>
      </c>
      <c r="E1510" s="12">
        <f>MONTH(SalesDataTable[[#This Row],[Order Date]])</f>
        <v>7</v>
      </c>
      <c r="F1510" s="15"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2">
        <f>YEAR(SalesDataTable[[#This Row],[Order Date]])</f>
        <v>2026</v>
      </c>
      <c r="D1511" s="15" t="str">
        <f>"Q"&amp;ROUNDUP(MONTH(SalesDataTable[[#This Row],[Order Date]])/3,0)</f>
        <v>Q3</v>
      </c>
      <c r="E1511" s="12">
        <f>MONTH(SalesDataTable[[#This Row],[Order Date]])</f>
        <v>7</v>
      </c>
      <c r="F1511" s="15"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2">
        <f>YEAR(SalesDataTable[[#This Row],[Order Date]])</f>
        <v>2026</v>
      </c>
      <c r="D1512" s="15" t="str">
        <f>"Q"&amp;ROUNDUP(MONTH(SalesDataTable[[#This Row],[Order Date]])/3,0)</f>
        <v>Q3</v>
      </c>
      <c r="E1512" s="12">
        <f>MONTH(SalesDataTable[[#This Row],[Order Date]])</f>
        <v>7</v>
      </c>
      <c r="F1512" s="15"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2">
        <f>YEAR(SalesDataTable[[#This Row],[Order Date]])</f>
        <v>2026</v>
      </c>
      <c r="D1513" s="15" t="str">
        <f>"Q"&amp;ROUNDUP(MONTH(SalesDataTable[[#This Row],[Order Date]])/3,0)</f>
        <v>Q3</v>
      </c>
      <c r="E1513" s="12">
        <f>MONTH(SalesDataTable[[#This Row],[Order Date]])</f>
        <v>7</v>
      </c>
      <c r="F1513" s="15"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2">
        <f>YEAR(SalesDataTable[[#This Row],[Order Date]])</f>
        <v>2026</v>
      </c>
      <c r="D1514" s="15" t="str">
        <f>"Q"&amp;ROUNDUP(MONTH(SalesDataTable[[#This Row],[Order Date]])/3,0)</f>
        <v>Q3</v>
      </c>
      <c r="E1514" s="12">
        <f>MONTH(SalesDataTable[[#This Row],[Order Date]])</f>
        <v>7</v>
      </c>
      <c r="F1514" s="15"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2">
        <f>YEAR(SalesDataTable[[#This Row],[Order Date]])</f>
        <v>2026</v>
      </c>
      <c r="D1515" s="15" t="str">
        <f>"Q"&amp;ROUNDUP(MONTH(SalesDataTable[[#This Row],[Order Date]])/3,0)</f>
        <v>Q3</v>
      </c>
      <c r="E1515" s="12">
        <f>MONTH(SalesDataTable[[#This Row],[Order Date]])</f>
        <v>7</v>
      </c>
      <c r="F1515" s="15"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2">
        <f>YEAR(SalesDataTable[[#This Row],[Order Date]])</f>
        <v>2026</v>
      </c>
      <c r="D1516" s="15" t="str">
        <f>"Q"&amp;ROUNDUP(MONTH(SalesDataTable[[#This Row],[Order Date]])/3,0)</f>
        <v>Q3</v>
      </c>
      <c r="E1516" s="12">
        <f>MONTH(SalesDataTable[[#This Row],[Order Date]])</f>
        <v>7</v>
      </c>
      <c r="F1516" s="15"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2">
        <f>YEAR(SalesDataTable[[#This Row],[Order Date]])</f>
        <v>2026</v>
      </c>
      <c r="D1517" s="15" t="str">
        <f>"Q"&amp;ROUNDUP(MONTH(SalesDataTable[[#This Row],[Order Date]])/3,0)</f>
        <v>Q3</v>
      </c>
      <c r="E1517" s="12">
        <f>MONTH(SalesDataTable[[#This Row],[Order Date]])</f>
        <v>7</v>
      </c>
      <c r="F1517" s="15"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2">
        <f>YEAR(SalesDataTable[[#This Row],[Order Date]])</f>
        <v>2026</v>
      </c>
      <c r="D1518" s="15" t="str">
        <f>"Q"&amp;ROUNDUP(MONTH(SalesDataTable[[#This Row],[Order Date]])/3,0)</f>
        <v>Q3</v>
      </c>
      <c r="E1518" s="12">
        <f>MONTH(SalesDataTable[[#This Row],[Order Date]])</f>
        <v>7</v>
      </c>
      <c r="F1518" s="15"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2">
        <f>YEAR(SalesDataTable[[#This Row],[Order Date]])</f>
        <v>2026</v>
      </c>
      <c r="D1519" s="15" t="str">
        <f>"Q"&amp;ROUNDUP(MONTH(SalesDataTable[[#This Row],[Order Date]])/3,0)</f>
        <v>Q3</v>
      </c>
      <c r="E1519" s="12">
        <f>MONTH(SalesDataTable[[#This Row],[Order Date]])</f>
        <v>7</v>
      </c>
      <c r="F1519" s="15"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2">
        <f>YEAR(SalesDataTable[[#This Row],[Order Date]])</f>
        <v>2026</v>
      </c>
      <c r="D1520" s="15" t="str">
        <f>"Q"&amp;ROUNDUP(MONTH(SalesDataTable[[#This Row],[Order Date]])/3,0)</f>
        <v>Q3</v>
      </c>
      <c r="E1520" s="12">
        <f>MONTH(SalesDataTable[[#This Row],[Order Date]])</f>
        <v>7</v>
      </c>
      <c r="F1520" s="15"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2">
        <f>YEAR(SalesDataTable[[#This Row],[Order Date]])</f>
        <v>2026</v>
      </c>
      <c r="D1521" s="15" t="str">
        <f>"Q"&amp;ROUNDUP(MONTH(SalesDataTable[[#This Row],[Order Date]])/3,0)</f>
        <v>Q3</v>
      </c>
      <c r="E1521" s="12">
        <f>MONTH(SalesDataTable[[#This Row],[Order Date]])</f>
        <v>7</v>
      </c>
      <c r="F1521" s="15"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2">
        <f>YEAR(SalesDataTable[[#This Row],[Order Date]])</f>
        <v>2026</v>
      </c>
      <c r="D1522" s="15" t="str">
        <f>"Q"&amp;ROUNDUP(MONTH(SalesDataTable[[#This Row],[Order Date]])/3,0)</f>
        <v>Q3</v>
      </c>
      <c r="E1522" s="12">
        <f>MONTH(SalesDataTable[[#This Row],[Order Date]])</f>
        <v>7</v>
      </c>
      <c r="F1522" s="15"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2">
        <f>YEAR(SalesDataTable[[#This Row],[Order Date]])</f>
        <v>2026</v>
      </c>
      <c r="D1523" s="15" t="str">
        <f>"Q"&amp;ROUNDUP(MONTH(SalesDataTable[[#This Row],[Order Date]])/3,0)</f>
        <v>Q3</v>
      </c>
      <c r="E1523" s="12">
        <f>MONTH(SalesDataTable[[#This Row],[Order Date]])</f>
        <v>7</v>
      </c>
      <c r="F1523" s="15"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2">
        <f>YEAR(SalesDataTable[[#This Row],[Order Date]])</f>
        <v>2026</v>
      </c>
      <c r="D1524" s="15" t="str">
        <f>"Q"&amp;ROUNDUP(MONTH(SalesDataTable[[#This Row],[Order Date]])/3,0)</f>
        <v>Q3</v>
      </c>
      <c r="E1524" s="12">
        <f>MONTH(SalesDataTable[[#This Row],[Order Date]])</f>
        <v>7</v>
      </c>
      <c r="F1524" s="15"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2">
        <f>YEAR(SalesDataTable[[#This Row],[Order Date]])</f>
        <v>2026</v>
      </c>
      <c r="D1525" s="15" t="str">
        <f>"Q"&amp;ROUNDUP(MONTH(SalesDataTable[[#This Row],[Order Date]])/3,0)</f>
        <v>Q3</v>
      </c>
      <c r="E1525" s="12">
        <f>MONTH(SalesDataTable[[#This Row],[Order Date]])</f>
        <v>7</v>
      </c>
      <c r="F1525" s="15"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2">
        <f>YEAR(SalesDataTable[[#This Row],[Order Date]])</f>
        <v>2026</v>
      </c>
      <c r="D1526" s="15" t="str">
        <f>"Q"&amp;ROUNDUP(MONTH(SalesDataTable[[#This Row],[Order Date]])/3,0)</f>
        <v>Q3</v>
      </c>
      <c r="E1526" s="12">
        <f>MONTH(SalesDataTable[[#This Row],[Order Date]])</f>
        <v>7</v>
      </c>
      <c r="F1526" s="15"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2">
        <f>YEAR(SalesDataTable[[#This Row],[Order Date]])</f>
        <v>2026</v>
      </c>
      <c r="D1527" s="15" t="str">
        <f>"Q"&amp;ROUNDUP(MONTH(SalesDataTable[[#This Row],[Order Date]])/3,0)</f>
        <v>Q3</v>
      </c>
      <c r="E1527" s="12">
        <f>MONTH(SalesDataTable[[#This Row],[Order Date]])</f>
        <v>7</v>
      </c>
      <c r="F1527" s="15"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2">
        <f>YEAR(SalesDataTable[[#This Row],[Order Date]])</f>
        <v>2026</v>
      </c>
      <c r="D1528" s="15" t="str">
        <f>"Q"&amp;ROUNDUP(MONTH(SalesDataTable[[#This Row],[Order Date]])/3,0)</f>
        <v>Q3</v>
      </c>
      <c r="E1528" s="12">
        <f>MONTH(SalesDataTable[[#This Row],[Order Date]])</f>
        <v>7</v>
      </c>
      <c r="F1528" s="15"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2">
        <f>YEAR(SalesDataTable[[#This Row],[Order Date]])</f>
        <v>2026</v>
      </c>
      <c r="D1529" s="15" t="str">
        <f>"Q"&amp;ROUNDUP(MONTH(SalesDataTable[[#This Row],[Order Date]])/3,0)</f>
        <v>Q3</v>
      </c>
      <c r="E1529" s="12">
        <f>MONTH(SalesDataTable[[#This Row],[Order Date]])</f>
        <v>8</v>
      </c>
      <c r="F1529" s="15"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2">
        <f>YEAR(SalesDataTable[[#This Row],[Order Date]])</f>
        <v>2026</v>
      </c>
      <c r="D1530" s="15" t="str">
        <f>"Q"&amp;ROUNDUP(MONTH(SalesDataTable[[#This Row],[Order Date]])/3,0)</f>
        <v>Q3</v>
      </c>
      <c r="E1530" s="12">
        <f>MONTH(SalesDataTable[[#This Row],[Order Date]])</f>
        <v>8</v>
      </c>
      <c r="F1530" s="15"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2">
        <f>YEAR(SalesDataTable[[#This Row],[Order Date]])</f>
        <v>2026</v>
      </c>
      <c r="D1531" s="15" t="str">
        <f>"Q"&amp;ROUNDUP(MONTH(SalesDataTable[[#This Row],[Order Date]])/3,0)</f>
        <v>Q3</v>
      </c>
      <c r="E1531" s="12">
        <f>MONTH(SalesDataTable[[#This Row],[Order Date]])</f>
        <v>8</v>
      </c>
      <c r="F1531" s="15"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2">
        <f>YEAR(SalesDataTable[[#This Row],[Order Date]])</f>
        <v>2026</v>
      </c>
      <c r="D1532" s="15" t="str">
        <f>"Q"&amp;ROUNDUP(MONTH(SalesDataTable[[#This Row],[Order Date]])/3,0)</f>
        <v>Q3</v>
      </c>
      <c r="E1532" s="12">
        <f>MONTH(SalesDataTable[[#This Row],[Order Date]])</f>
        <v>8</v>
      </c>
      <c r="F1532" s="15"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2">
        <f>YEAR(SalesDataTable[[#This Row],[Order Date]])</f>
        <v>2026</v>
      </c>
      <c r="D1533" s="15" t="str">
        <f>"Q"&amp;ROUNDUP(MONTH(SalesDataTable[[#This Row],[Order Date]])/3,0)</f>
        <v>Q3</v>
      </c>
      <c r="E1533" s="12">
        <f>MONTH(SalesDataTable[[#This Row],[Order Date]])</f>
        <v>8</v>
      </c>
      <c r="F1533" s="15"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2">
        <f>YEAR(SalesDataTable[[#This Row],[Order Date]])</f>
        <v>2026</v>
      </c>
      <c r="D1534" s="15" t="str">
        <f>"Q"&amp;ROUNDUP(MONTH(SalesDataTable[[#This Row],[Order Date]])/3,0)</f>
        <v>Q3</v>
      </c>
      <c r="E1534" s="12">
        <f>MONTH(SalesDataTable[[#This Row],[Order Date]])</f>
        <v>8</v>
      </c>
      <c r="F1534" s="15"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2">
        <f>YEAR(SalesDataTable[[#This Row],[Order Date]])</f>
        <v>2026</v>
      </c>
      <c r="D1535" s="15" t="str">
        <f>"Q"&amp;ROUNDUP(MONTH(SalesDataTable[[#This Row],[Order Date]])/3,0)</f>
        <v>Q3</v>
      </c>
      <c r="E1535" s="12">
        <f>MONTH(SalesDataTable[[#This Row],[Order Date]])</f>
        <v>8</v>
      </c>
      <c r="F1535" s="15"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2">
        <f>YEAR(SalesDataTable[[#This Row],[Order Date]])</f>
        <v>2026</v>
      </c>
      <c r="D1536" s="15" t="str">
        <f>"Q"&amp;ROUNDUP(MONTH(SalesDataTable[[#This Row],[Order Date]])/3,0)</f>
        <v>Q3</v>
      </c>
      <c r="E1536" s="12">
        <f>MONTH(SalesDataTable[[#This Row],[Order Date]])</f>
        <v>8</v>
      </c>
      <c r="F1536" s="15"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2">
        <f>YEAR(SalesDataTable[[#This Row],[Order Date]])</f>
        <v>2026</v>
      </c>
      <c r="D1537" s="15" t="str">
        <f>"Q"&amp;ROUNDUP(MONTH(SalesDataTable[[#This Row],[Order Date]])/3,0)</f>
        <v>Q3</v>
      </c>
      <c r="E1537" s="12">
        <f>MONTH(SalesDataTable[[#This Row],[Order Date]])</f>
        <v>8</v>
      </c>
      <c r="F1537" s="15"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2">
        <f>YEAR(SalesDataTable[[#This Row],[Order Date]])</f>
        <v>2026</v>
      </c>
      <c r="D1538" s="15" t="str">
        <f>"Q"&amp;ROUNDUP(MONTH(SalesDataTable[[#This Row],[Order Date]])/3,0)</f>
        <v>Q3</v>
      </c>
      <c r="E1538" s="12">
        <f>MONTH(SalesDataTable[[#This Row],[Order Date]])</f>
        <v>8</v>
      </c>
      <c r="F1538" s="15"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2">
        <f>YEAR(SalesDataTable[[#This Row],[Order Date]])</f>
        <v>2026</v>
      </c>
      <c r="D1539" s="15" t="str">
        <f>"Q"&amp;ROUNDUP(MONTH(SalesDataTable[[#This Row],[Order Date]])/3,0)</f>
        <v>Q3</v>
      </c>
      <c r="E1539" s="12">
        <f>MONTH(SalesDataTable[[#This Row],[Order Date]])</f>
        <v>8</v>
      </c>
      <c r="F1539" s="15"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2">
        <f>YEAR(SalesDataTable[[#This Row],[Order Date]])</f>
        <v>2026</v>
      </c>
      <c r="D1540" s="15" t="str">
        <f>"Q"&amp;ROUNDUP(MONTH(SalesDataTable[[#This Row],[Order Date]])/3,0)</f>
        <v>Q3</v>
      </c>
      <c r="E1540" s="12">
        <f>MONTH(SalesDataTable[[#This Row],[Order Date]])</f>
        <v>8</v>
      </c>
      <c r="F1540" s="15"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2">
        <f>YEAR(SalesDataTable[[#This Row],[Order Date]])</f>
        <v>2026</v>
      </c>
      <c r="D1541" s="15" t="str">
        <f>"Q"&amp;ROUNDUP(MONTH(SalesDataTable[[#This Row],[Order Date]])/3,0)</f>
        <v>Q3</v>
      </c>
      <c r="E1541" s="12">
        <f>MONTH(SalesDataTable[[#This Row],[Order Date]])</f>
        <v>8</v>
      </c>
      <c r="F1541" s="15"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2">
        <f>YEAR(SalesDataTable[[#This Row],[Order Date]])</f>
        <v>2026</v>
      </c>
      <c r="D1542" s="15" t="str">
        <f>"Q"&amp;ROUNDUP(MONTH(SalesDataTable[[#This Row],[Order Date]])/3,0)</f>
        <v>Q3</v>
      </c>
      <c r="E1542" s="12">
        <f>MONTH(SalesDataTable[[#This Row],[Order Date]])</f>
        <v>8</v>
      </c>
      <c r="F1542" s="15"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2">
        <f>YEAR(SalesDataTable[[#This Row],[Order Date]])</f>
        <v>2026</v>
      </c>
      <c r="D1543" s="15" t="str">
        <f>"Q"&amp;ROUNDUP(MONTH(SalesDataTable[[#This Row],[Order Date]])/3,0)</f>
        <v>Q3</v>
      </c>
      <c r="E1543" s="12">
        <f>MONTH(SalesDataTable[[#This Row],[Order Date]])</f>
        <v>8</v>
      </c>
      <c r="F1543" s="15"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2">
        <f>YEAR(SalesDataTable[[#This Row],[Order Date]])</f>
        <v>2026</v>
      </c>
      <c r="D1544" s="15" t="str">
        <f>"Q"&amp;ROUNDUP(MONTH(SalesDataTable[[#This Row],[Order Date]])/3,0)</f>
        <v>Q3</v>
      </c>
      <c r="E1544" s="12">
        <f>MONTH(SalesDataTable[[#This Row],[Order Date]])</f>
        <v>8</v>
      </c>
      <c r="F1544" s="15"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2">
        <f>YEAR(SalesDataTable[[#This Row],[Order Date]])</f>
        <v>2026</v>
      </c>
      <c r="D1545" s="15" t="str">
        <f>"Q"&amp;ROUNDUP(MONTH(SalesDataTable[[#This Row],[Order Date]])/3,0)</f>
        <v>Q3</v>
      </c>
      <c r="E1545" s="12">
        <f>MONTH(SalesDataTable[[#This Row],[Order Date]])</f>
        <v>8</v>
      </c>
      <c r="F1545" s="15"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2">
        <f>YEAR(SalesDataTable[[#This Row],[Order Date]])</f>
        <v>2026</v>
      </c>
      <c r="D1546" s="15" t="str">
        <f>"Q"&amp;ROUNDUP(MONTH(SalesDataTable[[#This Row],[Order Date]])/3,0)</f>
        <v>Q3</v>
      </c>
      <c r="E1546" s="12">
        <f>MONTH(SalesDataTable[[#This Row],[Order Date]])</f>
        <v>8</v>
      </c>
      <c r="F1546" s="15"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2">
        <f>YEAR(SalesDataTable[[#This Row],[Order Date]])</f>
        <v>2026</v>
      </c>
      <c r="D1547" s="15" t="str">
        <f>"Q"&amp;ROUNDUP(MONTH(SalesDataTable[[#This Row],[Order Date]])/3,0)</f>
        <v>Q3</v>
      </c>
      <c r="E1547" s="12">
        <f>MONTH(SalesDataTable[[#This Row],[Order Date]])</f>
        <v>8</v>
      </c>
      <c r="F1547" s="15"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2">
        <f>YEAR(SalesDataTable[[#This Row],[Order Date]])</f>
        <v>2026</v>
      </c>
      <c r="D1548" s="15" t="str">
        <f>"Q"&amp;ROUNDUP(MONTH(SalesDataTable[[#This Row],[Order Date]])/3,0)</f>
        <v>Q3</v>
      </c>
      <c r="E1548" s="12">
        <f>MONTH(SalesDataTable[[#This Row],[Order Date]])</f>
        <v>8</v>
      </c>
      <c r="F1548" s="15"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2">
        <f>YEAR(SalesDataTable[[#This Row],[Order Date]])</f>
        <v>2026</v>
      </c>
      <c r="D1549" s="15" t="str">
        <f>"Q"&amp;ROUNDUP(MONTH(SalesDataTable[[#This Row],[Order Date]])/3,0)</f>
        <v>Q3</v>
      </c>
      <c r="E1549" s="12">
        <f>MONTH(SalesDataTable[[#This Row],[Order Date]])</f>
        <v>8</v>
      </c>
      <c r="F1549" s="15"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2">
        <f>YEAR(SalesDataTable[[#This Row],[Order Date]])</f>
        <v>2026</v>
      </c>
      <c r="D1550" s="15" t="str">
        <f>"Q"&amp;ROUNDUP(MONTH(SalesDataTable[[#This Row],[Order Date]])/3,0)</f>
        <v>Q3</v>
      </c>
      <c r="E1550" s="12">
        <f>MONTH(SalesDataTable[[#This Row],[Order Date]])</f>
        <v>8</v>
      </c>
      <c r="F1550" s="15"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2">
        <f>YEAR(SalesDataTable[[#This Row],[Order Date]])</f>
        <v>2026</v>
      </c>
      <c r="D1551" s="15" t="str">
        <f>"Q"&amp;ROUNDUP(MONTH(SalesDataTable[[#This Row],[Order Date]])/3,0)</f>
        <v>Q3</v>
      </c>
      <c r="E1551" s="12">
        <f>MONTH(SalesDataTable[[#This Row],[Order Date]])</f>
        <v>8</v>
      </c>
      <c r="F1551" s="15"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2">
        <f>YEAR(SalesDataTable[[#This Row],[Order Date]])</f>
        <v>2026</v>
      </c>
      <c r="D1552" s="15" t="str">
        <f>"Q"&amp;ROUNDUP(MONTH(SalesDataTable[[#This Row],[Order Date]])/3,0)</f>
        <v>Q3</v>
      </c>
      <c r="E1552" s="12">
        <f>MONTH(SalesDataTable[[#This Row],[Order Date]])</f>
        <v>8</v>
      </c>
      <c r="F1552" s="15"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2">
        <f>YEAR(SalesDataTable[[#This Row],[Order Date]])</f>
        <v>2026</v>
      </c>
      <c r="D1553" s="15" t="str">
        <f>"Q"&amp;ROUNDUP(MONTH(SalesDataTable[[#This Row],[Order Date]])/3,0)</f>
        <v>Q3</v>
      </c>
      <c r="E1553" s="12">
        <f>MONTH(SalesDataTable[[#This Row],[Order Date]])</f>
        <v>8</v>
      </c>
      <c r="F1553" s="15"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2">
        <f>YEAR(SalesDataTable[[#This Row],[Order Date]])</f>
        <v>2026</v>
      </c>
      <c r="D1554" s="15" t="str">
        <f>"Q"&amp;ROUNDUP(MONTH(SalesDataTable[[#This Row],[Order Date]])/3,0)</f>
        <v>Q3</v>
      </c>
      <c r="E1554" s="12">
        <f>MONTH(SalesDataTable[[#This Row],[Order Date]])</f>
        <v>8</v>
      </c>
      <c r="F1554" s="15"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2">
        <f>YEAR(SalesDataTable[[#This Row],[Order Date]])</f>
        <v>2026</v>
      </c>
      <c r="D1555" s="15" t="str">
        <f>"Q"&amp;ROUNDUP(MONTH(SalesDataTable[[#This Row],[Order Date]])/3,0)</f>
        <v>Q3</v>
      </c>
      <c r="E1555" s="12">
        <f>MONTH(SalesDataTable[[#This Row],[Order Date]])</f>
        <v>8</v>
      </c>
      <c r="F1555" s="15"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2">
        <f>YEAR(SalesDataTable[[#This Row],[Order Date]])</f>
        <v>2026</v>
      </c>
      <c r="D1556" s="15" t="str">
        <f>"Q"&amp;ROUNDUP(MONTH(SalesDataTable[[#This Row],[Order Date]])/3,0)</f>
        <v>Q3</v>
      </c>
      <c r="E1556" s="12">
        <f>MONTH(SalesDataTable[[#This Row],[Order Date]])</f>
        <v>8</v>
      </c>
      <c r="F1556" s="15"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2">
        <f>YEAR(SalesDataTable[[#This Row],[Order Date]])</f>
        <v>2026</v>
      </c>
      <c r="D1557" s="15" t="str">
        <f>"Q"&amp;ROUNDUP(MONTH(SalesDataTable[[#This Row],[Order Date]])/3,0)</f>
        <v>Q3</v>
      </c>
      <c r="E1557" s="12">
        <f>MONTH(SalesDataTable[[#This Row],[Order Date]])</f>
        <v>8</v>
      </c>
      <c r="F1557" s="15"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2">
        <f>YEAR(SalesDataTable[[#This Row],[Order Date]])</f>
        <v>2026</v>
      </c>
      <c r="D1558" s="15" t="str">
        <f>"Q"&amp;ROUNDUP(MONTH(SalesDataTable[[#This Row],[Order Date]])/3,0)</f>
        <v>Q3</v>
      </c>
      <c r="E1558" s="12">
        <f>MONTH(SalesDataTable[[#This Row],[Order Date]])</f>
        <v>8</v>
      </c>
      <c r="F1558" s="15"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2">
        <f>YEAR(SalesDataTable[[#This Row],[Order Date]])</f>
        <v>2026</v>
      </c>
      <c r="D1559" s="15" t="str">
        <f>"Q"&amp;ROUNDUP(MONTH(SalesDataTable[[#This Row],[Order Date]])/3,0)</f>
        <v>Q3</v>
      </c>
      <c r="E1559" s="12">
        <f>MONTH(SalesDataTable[[#This Row],[Order Date]])</f>
        <v>8</v>
      </c>
      <c r="F1559" s="15"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2">
        <f>YEAR(SalesDataTable[[#This Row],[Order Date]])</f>
        <v>2026</v>
      </c>
      <c r="D1560" s="15" t="str">
        <f>"Q"&amp;ROUNDUP(MONTH(SalesDataTable[[#This Row],[Order Date]])/3,0)</f>
        <v>Q3</v>
      </c>
      <c r="E1560" s="12">
        <f>MONTH(SalesDataTable[[#This Row],[Order Date]])</f>
        <v>8</v>
      </c>
      <c r="F1560" s="15"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2">
        <f>YEAR(SalesDataTable[[#This Row],[Order Date]])</f>
        <v>2026</v>
      </c>
      <c r="D1561" s="15" t="str">
        <f>"Q"&amp;ROUNDUP(MONTH(SalesDataTable[[#This Row],[Order Date]])/3,0)</f>
        <v>Q3</v>
      </c>
      <c r="E1561" s="12">
        <f>MONTH(SalesDataTable[[#This Row],[Order Date]])</f>
        <v>8</v>
      </c>
      <c r="F1561" s="15"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2">
        <f>YEAR(SalesDataTable[[#This Row],[Order Date]])</f>
        <v>2026</v>
      </c>
      <c r="D1562" s="15" t="str">
        <f>"Q"&amp;ROUNDUP(MONTH(SalesDataTable[[#This Row],[Order Date]])/3,0)</f>
        <v>Q3</v>
      </c>
      <c r="E1562" s="12">
        <f>MONTH(SalesDataTable[[#This Row],[Order Date]])</f>
        <v>8</v>
      </c>
      <c r="F1562" s="15"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2">
        <f>YEAR(SalesDataTable[[#This Row],[Order Date]])</f>
        <v>2026</v>
      </c>
      <c r="D1563" s="15" t="str">
        <f>"Q"&amp;ROUNDUP(MONTH(SalesDataTable[[#This Row],[Order Date]])/3,0)</f>
        <v>Q3</v>
      </c>
      <c r="E1563" s="12">
        <f>MONTH(SalesDataTable[[#This Row],[Order Date]])</f>
        <v>8</v>
      </c>
      <c r="F1563" s="15"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2">
        <f>YEAR(SalesDataTable[[#This Row],[Order Date]])</f>
        <v>2026</v>
      </c>
      <c r="D1564" s="15" t="str">
        <f>"Q"&amp;ROUNDUP(MONTH(SalesDataTable[[#This Row],[Order Date]])/3,0)</f>
        <v>Q3</v>
      </c>
      <c r="E1564" s="12">
        <f>MONTH(SalesDataTable[[#This Row],[Order Date]])</f>
        <v>8</v>
      </c>
      <c r="F1564" s="15"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2">
        <f>YEAR(SalesDataTable[[#This Row],[Order Date]])</f>
        <v>2026</v>
      </c>
      <c r="D1565" s="15" t="str">
        <f>"Q"&amp;ROUNDUP(MONTH(SalesDataTable[[#This Row],[Order Date]])/3,0)</f>
        <v>Q3</v>
      </c>
      <c r="E1565" s="12">
        <f>MONTH(SalesDataTable[[#This Row],[Order Date]])</f>
        <v>8</v>
      </c>
      <c r="F1565" s="15"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2">
        <f>YEAR(SalesDataTable[[#This Row],[Order Date]])</f>
        <v>2026</v>
      </c>
      <c r="D1566" s="15" t="str">
        <f>"Q"&amp;ROUNDUP(MONTH(SalesDataTable[[#This Row],[Order Date]])/3,0)</f>
        <v>Q3</v>
      </c>
      <c r="E1566" s="12">
        <f>MONTH(SalesDataTable[[#This Row],[Order Date]])</f>
        <v>8</v>
      </c>
      <c r="F1566" s="15"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2">
        <f>YEAR(SalesDataTable[[#This Row],[Order Date]])</f>
        <v>2026</v>
      </c>
      <c r="D1567" s="15" t="str">
        <f>"Q"&amp;ROUNDUP(MONTH(SalesDataTable[[#This Row],[Order Date]])/3,0)</f>
        <v>Q3</v>
      </c>
      <c r="E1567" s="12">
        <f>MONTH(SalesDataTable[[#This Row],[Order Date]])</f>
        <v>8</v>
      </c>
      <c r="F1567" s="15"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2">
        <f>YEAR(SalesDataTable[[#This Row],[Order Date]])</f>
        <v>2026</v>
      </c>
      <c r="D1568" s="15" t="str">
        <f>"Q"&amp;ROUNDUP(MONTH(SalesDataTable[[#This Row],[Order Date]])/3,0)</f>
        <v>Q3</v>
      </c>
      <c r="E1568" s="12">
        <f>MONTH(SalesDataTable[[#This Row],[Order Date]])</f>
        <v>8</v>
      </c>
      <c r="F1568" s="15"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2">
        <f>YEAR(SalesDataTable[[#This Row],[Order Date]])</f>
        <v>2026</v>
      </c>
      <c r="D1569" s="15" t="str">
        <f>"Q"&amp;ROUNDUP(MONTH(SalesDataTable[[#This Row],[Order Date]])/3,0)</f>
        <v>Q3</v>
      </c>
      <c r="E1569" s="12">
        <f>MONTH(SalesDataTable[[#This Row],[Order Date]])</f>
        <v>8</v>
      </c>
      <c r="F1569" s="15"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2">
        <f>YEAR(SalesDataTable[[#This Row],[Order Date]])</f>
        <v>2026</v>
      </c>
      <c r="D1570" s="15" t="str">
        <f>"Q"&amp;ROUNDUP(MONTH(SalesDataTable[[#This Row],[Order Date]])/3,0)</f>
        <v>Q3</v>
      </c>
      <c r="E1570" s="12">
        <f>MONTH(SalesDataTable[[#This Row],[Order Date]])</f>
        <v>8</v>
      </c>
      <c r="F1570" s="15"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2">
        <f>YEAR(SalesDataTable[[#This Row],[Order Date]])</f>
        <v>2026</v>
      </c>
      <c r="D1571" s="15" t="str">
        <f>"Q"&amp;ROUNDUP(MONTH(SalesDataTable[[#This Row],[Order Date]])/3,0)</f>
        <v>Q3</v>
      </c>
      <c r="E1571" s="12">
        <f>MONTH(SalesDataTable[[#This Row],[Order Date]])</f>
        <v>8</v>
      </c>
      <c r="F1571" s="15"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2">
        <f>YEAR(SalesDataTable[[#This Row],[Order Date]])</f>
        <v>2026</v>
      </c>
      <c r="D1572" s="15" t="str">
        <f>"Q"&amp;ROUNDUP(MONTH(SalesDataTable[[#This Row],[Order Date]])/3,0)</f>
        <v>Q3</v>
      </c>
      <c r="E1572" s="12">
        <f>MONTH(SalesDataTable[[#This Row],[Order Date]])</f>
        <v>8</v>
      </c>
      <c r="F1572" s="15"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2">
        <f>YEAR(SalesDataTable[[#This Row],[Order Date]])</f>
        <v>2026</v>
      </c>
      <c r="D1573" s="15" t="str">
        <f>"Q"&amp;ROUNDUP(MONTH(SalesDataTable[[#This Row],[Order Date]])/3,0)</f>
        <v>Q3</v>
      </c>
      <c r="E1573" s="12">
        <f>MONTH(SalesDataTable[[#This Row],[Order Date]])</f>
        <v>8</v>
      </c>
      <c r="F1573" s="15"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2">
        <f>YEAR(SalesDataTable[[#This Row],[Order Date]])</f>
        <v>2026</v>
      </c>
      <c r="D1574" s="15" t="str">
        <f>"Q"&amp;ROUNDUP(MONTH(SalesDataTable[[#This Row],[Order Date]])/3,0)</f>
        <v>Q3</v>
      </c>
      <c r="E1574" s="12">
        <f>MONTH(SalesDataTable[[#This Row],[Order Date]])</f>
        <v>8</v>
      </c>
      <c r="F1574" s="15"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2">
        <f>YEAR(SalesDataTable[[#This Row],[Order Date]])</f>
        <v>2026</v>
      </c>
      <c r="D1575" s="15" t="str">
        <f>"Q"&amp;ROUNDUP(MONTH(SalesDataTable[[#This Row],[Order Date]])/3,0)</f>
        <v>Q3</v>
      </c>
      <c r="E1575" s="12">
        <f>MONTH(SalesDataTable[[#This Row],[Order Date]])</f>
        <v>8</v>
      </c>
      <c r="F1575" s="15"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2">
        <f>YEAR(SalesDataTable[[#This Row],[Order Date]])</f>
        <v>2026</v>
      </c>
      <c r="D1576" s="15" t="str">
        <f>"Q"&amp;ROUNDUP(MONTH(SalesDataTable[[#This Row],[Order Date]])/3,0)</f>
        <v>Q3</v>
      </c>
      <c r="E1576" s="12">
        <f>MONTH(SalesDataTable[[#This Row],[Order Date]])</f>
        <v>8</v>
      </c>
      <c r="F1576" s="15"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2">
        <f>YEAR(SalesDataTable[[#This Row],[Order Date]])</f>
        <v>2026</v>
      </c>
      <c r="D1577" s="15" t="str">
        <f>"Q"&amp;ROUNDUP(MONTH(SalesDataTable[[#This Row],[Order Date]])/3,0)</f>
        <v>Q3</v>
      </c>
      <c r="E1577" s="12">
        <f>MONTH(SalesDataTable[[#This Row],[Order Date]])</f>
        <v>8</v>
      </c>
      <c r="F1577" s="15"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2">
        <f>YEAR(SalesDataTable[[#This Row],[Order Date]])</f>
        <v>2026</v>
      </c>
      <c r="D1578" s="15" t="str">
        <f>"Q"&amp;ROUNDUP(MONTH(SalesDataTable[[#This Row],[Order Date]])/3,0)</f>
        <v>Q3</v>
      </c>
      <c r="E1578" s="12">
        <f>MONTH(SalesDataTable[[#This Row],[Order Date]])</f>
        <v>8</v>
      </c>
      <c r="F1578" s="15"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2">
        <f>YEAR(SalesDataTable[[#This Row],[Order Date]])</f>
        <v>2026</v>
      </c>
      <c r="D1579" s="15" t="str">
        <f>"Q"&amp;ROUNDUP(MONTH(SalesDataTable[[#This Row],[Order Date]])/3,0)</f>
        <v>Q3</v>
      </c>
      <c r="E1579" s="12">
        <f>MONTH(SalesDataTable[[#This Row],[Order Date]])</f>
        <v>8</v>
      </c>
      <c r="F1579" s="15"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2">
        <f>YEAR(SalesDataTable[[#This Row],[Order Date]])</f>
        <v>2026</v>
      </c>
      <c r="D1580" s="15" t="str">
        <f>"Q"&amp;ROUNDUP(MONTH(SalesDataTable[[#This Row],[Order Date]])/3,0)</f>
        <v>Q3</v>
      </c>
      <c r="E1580" s="12">
        <f>MONTH(SalesDataTable[[#This Row],[Order Date]])</f>
        <v>8</v>
      </c>
      <c r="F1580" s="15"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2">
        <f>YEAR(SalesDataTable[[#This Row],[Order Date]])</f>
        <v>2026</v>
      </c>
      <c r="D1581" s="15" t="str">
        <f>"Q"&amp;ROUNDUP(MONTH(SalesDataTable[[#This Row],[Order Date]])/3,0)</f>
        <v>Q3</v>
      </c>
      <c r="E1581" s="12">
        <f>MONTH(SalesDataTable[[#This Row],[Order Date]])</f>
        <v>8</v>
      </c>
      <c r="F1581" s="15"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2">
        <f>YEAR(SalesDataTable[[#This Row],[Order Date]])</f>
        <v>2026</v>
      </c>
      <c r="D1582" s="15" t="str">
        <f>"Q"&amp;ROUNDUP(MONTH(SalesDataTable[[#This Row],[Order Date]])/3,0)</f>
        <v>Q3</v>
      </c>
      <c r="E1582" s="12">
        <f>MONTH(SalesDataTable[[#This Row],[Order Date]])</f>
        <v>8</v>
      </c>
      <c r="F1582" s="15"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2">
        <f>YEAR(SalesDataTable[[#This Row],[Order Date]])</f>
        <v>2026</v>
      </c>
      <c r="D1583" s="15" t="str">
        <f>"Q"&amp;ROUNDUP(MONTH(SalesDataTable[[#This Row],[Order Date]])/3,0)</f>
        <v>Q3</v>
      </c>
      <c r="E1583" s="12">
        <f>MONTH(SalesDataTable[[#This Row],[Order Date]])</f>
        <v>8</v>
      </c>
      <c r="F1583" s="15"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2">
        <f>YEAR(SalesDataTable[[#This Row],[Order Date]])</f>
        <v>2026</v>
      </c>
      <c r="D1584" s="15" t="str">
        <f>"Q"&amp;ROUNDUP(MONTH(SalesDataTable[[#This Row],[Order Date]])/3,0)</f>
        <v>Q3</v>
      </c>
      <c r="E1584" s="12">
        <f>MONTH(SalesDataTable[[#This Row],[Order Date]])</f>
        <v>8</v>
      </c>
      <c r="F1584" s="15"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2">
        <f>YEAR(SalesDataTable[[#This Row],[Order Date]])</f>
        <v>2026</v>
      </c>
      <c r="D1585" s="15" t="str">
        <f>"Q"&amp;ROUNDUP(MONTH(SalesDataTable[[#This Row],[Order Date]])/3,0)</f>
        <v>Q3</v>
      </c>
      <c r="E1585" s="12">
        <f>MONTH(SalesDataTable[[#This Row],[Order Date]])</f>
        <v>8</v>
      </c>
      <c r="F1585" s="15"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2">
        <f>YEAR(SalesDataTable[[#This Row],[Order Date]])</f>
        <v>2026</v>
      </c>
      <c r="D1586" s="15" t="str">
        <f>"Q"&amp;ROUNDUP(MONTH(SalesDataTable[[#This Row],[Order Date]])/3,0)</f>
        <v>Q3</v>
      </c>
      <c r="E1586" s="12">
        <f>MONTH(SalesDataTable[[#This Row],[Order Date]])</f>
        <v>8</v>
      </c>
      <c r="F1586" s="15"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2">
        <f>YEAR(SalesDataTable[[#This Row],[Order Date]])</f>
        <v>2026</v>
      </c>
      <c r="D1587" s="15" t="str">
        <f>"Q"&amp;ROUNDUP(MONTH(SalesDataTable[[#This Row],[Order Date]])/3,0)</f>
        <v>Q3</v>
      </c>
      <c r="E1587" s="12">
        <f>MONTH(SalesDataTable[[#This Row],[Order Date]])</f>
        <v>8</v>
      </c>
      <c r="F1587" s="15"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2">
        <f>YEAR(SalesDataTable[[#This Row],[Order Date]])</f>
        <v>2026</v>
      </c>
      <c r="D1588" s="15" t="str">
        <f>"Q"&amp;ROUNDUP(MONTH(SalesDataTable[[#This Row],[Order Date]])/3,0)</f>
        <v>Q3</v>
      </c>
      <c r="E1588" s="12">
        <f>MONTH(SalesDataTable[[#This Row],[Order Date]])</f>
        <v>8</v>
      </c>
      <c r="F1588" s="15"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2">
        <f>YEAR(SalesDataTable[[#This Row],[Order Date]])</f>
        <v>2026</v>
      </c>
      <c r="D1589" s="15" t="str">
        <f>"Q"&amp;ROUNDUP(MONTH(SalesDataTable[[#This Row],[Order Date]])/3,0)</f>
        <v>Q3</v>
      </c>
      <c r="E1589" s="12">
        <f>MONTH(SalesDataTable[[#This Row],[Order Date]])</f>
        <v>8</v>
      </c>
      <c r="F1589" s="15"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2">
        <f>YEAR(SalesDataTable[[#This Row],[Order Date]])</f>
        <v>2026</v>
      </c>
      <c r="D1590" s="15" t="str">
        <f>"Q"&amp;ROUNDUP(MONTH(SalesDataTable[[#This Row],[Order Date]])/3,0)</f>
        <v>Q3</v>
      </c>
      <c r="E1590" s="12">
        <f>MONTH(SalesDataTable[[#This Row],[Order Date]])</f>
        <v>8</v>
      </c>
      <c r="F1590" s="15"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2">
        <f>YEAR(SalesDataTable[[#This Row],[Order Date]])</f>
        <v>2026</v>
      </c>
      <c r="D1591" s="15" t="str">
        <f>"Q"&amp;ROUNDUP(MONTH(SalesDataTable[[#This Row],[Order Date]])/3,0)</f>
        <v>Q3</v>
      </c>
      <c r="E1591" s="12">
        <f>MONTH(SalesDataTable[[#This Row],[Order Date]])</f>
        <v>8</v>
      </c>
      <c r="F1591" s="15"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2">
        <f>YEAR(SalesDataTable[[#This Row],[Order Date]])</f>
        <v>2026</v>
      </c>
      <c r="D1592" s="15" t="str">
        <f>"Q"&amp;ROUNDUP(MONTH(SalesDataTable[[#This Row],[Order Date]])/3,0)</f>
        <v>Q3</v>
      </c>
      <c r="E1592" s="12">
        <f>MONTH(SalesDataTable[[#This Row],[Order Date]])</f>
        <v>8</v>
      </c>
      <c r="F1592" s="15"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2">
        <f>YEAR(SalesDataTable[[#This Row],[Order Date]])</f>
        <v>2026</v>
      </c>
      <c r="D1593" s="15" t="str">
        <f>"Q"&amp;ROUNDUP(MONTH(SalesDataTable[[#This Row],[Order Date]])/3,0)</f>
        <v>Q3</v>
      </c>
      <c r="E1593" s="12">
        <f>MONTH(SalesDataTable[[#This Row],[Order Date]])</f>
        <v>8</v>
      </c>
      <c r="F1593" s="15"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2">
        <f>YEAR(SalesDataTable[[#This Row],[Order Date]])</f>
        <v>2026</v>
      </c>
      <c r="D1594" s="15" t="str">
        <f>"Q"&amp;ROUNDUP(MONTH(SalesDataTable[[#This Row],[Order Date]])/3,0)</f>
        <v>Q3</v>
      </c>
      <c r="E1594" s="12">
        <f>MONTH(SalesDataTable[[#This Row],[Order Date]])</f>
        <v>8</v>
      </c>
      <c r="F1594" s="15"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2">
        <f>YEAR(SalesDataTable[[#This Row],[Order Date]])</f>
        <v>2026</v>
      </c>
      <c r="D1595" s="15" t="str">
        <f>"Q"&amp;ROUNDUP(MONTH(SalesDataTable[[#This Row],[Order Date]])/3,0)</f>
        <v>Q3</v>
      </c>
      <c r="E1595" s="12">
        <f>MONTH(SalesDataTable[[#This Row],[Order Date]])</f>
        <v>8</v>
      </c>
      <c r="F1595" s="15"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2">
        <f>YEAR(SalesDataTable[[#This Row],[Order Date]])</f>
        <v>2026</v>
      </c>
      <c r="D1596" s="15" t="str">
        <f>"Q"&amp;ROUNDUP(MONTH(SalesDataTable[[#This Row],[Order Date]])/3,0)</f>
        <v>Q3</v>
      </c>
      <c r="E1596" s="12">
        <f>MONTH(SalesDataTable[[#This Row],[Order Date]])</f>
        <v>8</v>
      </c>
      <c r="F1596" s="15"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2">
        <f>YEAR(SalesDataTable[[#This Row],[Order Date]])</f>
        <v>2026</v>
      </c>
      <c r="D1597" s="15" t="str">
        <f>"Q"&amp;ROUNDUP(MONTH(SalesDataTable[[#This Row],[Order Date]])/3,0)</f>
        <v>Q3</v>
      </c>
      <c r="E1597" s="12">
        <f>MONTH(SalesDataTable[[#This Row],[Order Date]])</f>
        <v>8</v>
      </c>
      <c r="F1597" s="15"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2">
        <f>YEAR(SalesDataTable[[#This Row],[Order Date]])</f>
        <v>2026</v>
      </c>
      <c r="D1598" s="15" t="str">
        <f>"Q"&amp;ROUNDUP(MONTH(SalesDataTable[[#This Row],[Order Date]])/3,0)</f>
        <v>Q3</v>
      </c>
      <c r="E1598" s="12">
        <f>MONTH(SalesDataTable[[#This Row],[Order Date]])</f>
        <v>8</v>
      </c>
      <c r="F1598" s="15"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2">
        <f>YEAR(SalesDataTable[[#This Row],[Order Date]])</f>
        <v>2026</v>
      </c>
      <c r="D1599" s="15" t="str">
        <f>"Q"&amp;ROUNDUP(MONTH(SalesDataTable[[#This Row],[Order Date]])/3,0)</f>
        <v>Q3</v>
      </c>
      <c r="E1599" s="12">
        <f>MONTH(SalesDataTable[[#This Row],[Order Date]])</f>
        <v>8</v>
      </c>
      <c r="F1599" s="15"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2">
        <f>YEAR(SalesDataTable[[#This Row],[Order Date]])</f>
        <v>2026</v>
      </c>
      <c r="D1600" s="15" t="str">
        <f>"Q"&amp;ROUNDUP(MONTH(SalesDataTable[[#This Row],[Order Date]])/3,0)</f>
        <v>Q3</v>
      </c>
      <c r="E1600" s="12">
        <f>MONTH(SalesDataTable[[#This Row],[Order Date]])</f>
        <v>8</v>
      </c>
      <c r="F1600" s="15"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2">
        <f>YEAR(SalesDataTable[[#This Row],[Order Date]])</f>
        <v>2026</v>
      </c>
      <c r="D1601" s="15" t="str">
        <f>"Q"&amp;ROUNDUP(MONTH(SalesDataTable[[#This Row],[Order Date]])/3,0)</f>
        <v>Q3</v>
      </c>
      <c r="E1601" s="12">
        <f>MONTH(SalesDataTable[[#This Row],[Order Date]])</f>
        <v>8</v>
      </c>
      <c r="F1601" s="15"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2">
        <f>YEAR(SalesDataTable[[#This Row],[Order Date]])</f>
        <v>2026</v>
      </c>
      <c r="D1602" s="15" t="str">
        <f>"Q"&amp;ROUNDUP(MONTH(SalesDataTable[[#This Row],[Order Date]])/3,0)</f>
        <v>Q3</v>
      </c>
      <c r="E1602" s="12">
        <f>MONTH(SalesDataTable[[#This Row],[Order Date]])</f>
        <v>8</v>
      </c>
      <c r="F1602" s="15"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2">
        <f>YEAR(SalesDataTable[[#This Row],[Order Date]])</f>
        <v>2026</v>
      </c>
      <c r="D1603" s="15" t="str">
        <f>"Q"&amp;ROUNDUP(MONTH(SalesDataTable[[#This Row],[Order Date]])/3,0)</f>
        <v>Q3</v>
      </c>
      <c r="E1603" s="12">
        <f>MONTH(SalesDataTable[[#This Row],[Order Date]])</f>
        <v>8</v>
      </c>
      <c r="F1603" s="15"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2">
        <f>YEAR(SalesDataTable[[#This Row],[Order Date]])</f>
        <v>2026</v>
      </c>
      <c r="D1604" s="15" t="str">
        <f>"Q"&amp;ROUNDUP(MONTH(SalesDataTable[[#This Row],[Order Date]])/3,0)</f>
        <v>Q3</v>
      </c>
      <c r="E1604" s="12">
        <f>MONTH(SalesDataTable[[#This Row],[Order Date]])</f>
        <v>8</v>
      </c>
      <c r="F1604" s="15"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2">
        <f>YEAR(SalesDataTable[[#This Row],[Order Date]])</f>
        <v>2026</v>
      </c>
      <c r="D1605" s="15" t="str">
        <f>"Q"&amp;ROUNDUP(MONTH(SalesDataTable[[#This Row],[Order Date]])/3,0)</f>
        <v>Q3</v>
      </c>
      <c r="E1605" s="12">
        <f>MONTH(SalesDataTable[[#This Row],[Order Date]])</f>
        <v>8</v>
      </c>
      <c r="F1605" s="15"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2">
        <f>YEAR(SalesDataTable[[#This Row],[Order Date]])</f>
        <v>2026</v>
      </c>
      <c r="D1606" s="15" t="str">
        <f>"Q"&amp;ROUNDUP(MONTH(SalesDataTable[[#This Row],[Order Date]])/3,0)</f>
        <v>Q3</v>
      </c>
      <c r="E1606" s="12">
        <f>MONTH(SalesDataTable[[#This Row],[Order Date]])</f>
        <v>8</v>
      </c>
      <c r="F1606" s="15"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2">
        <f>YEAR(SalesDataTable[[#This Row],[Order Date]])</f>
        <v>2026</v>
      </c>
      <c r="D1607" s="15" t="str">
        <f>"Q"&amp;ROUNDUP(MONTH(SalesDataTable[[#This Row],[Order Date]])/3,0)</f>
        <v>Q3</v>
      </c>
      <c r="E1607" s="12">
        <f>MONTH(SalesDataTable[[#This Row],[Order Date]])</f>
        <v>8</v>
      </c>
      <c r="F1607" s="15"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2">
        <f>YEAR(SalesDataTable[[#This Row],[Order Date]])</f>
        <v>2026</v>
      </c>
      <c r="D1608" s="15" t="str">
        <f>"Q"&amp;ROUNDUP(MONTH(SalesDataTable[[#This Row],[Order Date]])/3,0)</f>
        <v>Q3</v>
      </c>
      <c r="E1608" s="12">
        <f>MONTH(SalesDataTable[[#This Row],[Order Date]])</f>
        <v>8</v>
      </c>
      <c r="F1608" s="15"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2">
        <f>YEAR(SalesDataTable[[#This Row],[Order Date]])</f>
        <v>2026</v>
      </c>
      <c r="D1609" s="15" t="str">
        <f>"Q"&amp;ROUNDUP(MONTH(SalesDataTable[[#This Row],[Order Date]])/3,0)</f>
        <v>Q3</v>
      </c>
      <c r="E1609" s="12">
        <f>MONTH(SalesDataTable[[#This Row],[Order Date]])</f>
        <v>8</v>
      </c>
      <c r="F1609" s="15"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2">
        <f>YEAR(SalesDataTable[[#This Row],[Order Date]])</f>
        <v>2026</v>
      </c>
      <c r="D1610" s="15" t="str">
        <f>"Q"&amp;ROUNDUP(MONTH(SalesDataTable[[#This Row],[Order Date]])/3,0)</f>
        <v>Q3</v>
      </c>
      <c r="E1610" s="12">
        <f>MONTH(SalesDataTable[[#This Row],[Order Date]])</f>
        <v>8</v>
      </c>
      <c r="F1610" s="15"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2">
        <f>YEAR(SalesDataTable[[#This Row],[Order Date]])</f>
        <v>2026</v>
      </c>
      <c r="D1611" s="15" t="str">
        <f>"Q"&amp;ROUNDUP(MONTH(SalesDataTable[[#This Row],[Order Date]])/3,0)</f>
        <v>Q3</v>
      </c>
      <c r="E1611" s="12">
        <f>MONTH(SalesDataTable[[#This Row],[Order Date]])</f>
        <v>8</v>
      </c>
      <c r="F1611" s="15"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2">
        <f>YEAR(SalesDataTable[[#This Row],[Order Date]])</f>
        <v>2026</v>
      </c>
      <c r="D1612" s="15" t="str">
        <f>"Q"&amp;ROUNDUP(MONTH(SalesDataTable[[#This Row],[Order Date]])/3,0)</f>
        <v>Q3</v>
      </c>
      <c r="E1612" s="12">
        <f>MONTH(SalesDataTable[[#This Row],[Order Date]])</f>
        <v>8</v>
      </c>
      <c r="F1612" s="15"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2">
        <f>YEAR(SalesDataTable[[#This Row],[Order Date]])</f>
        <v>2026</v>
      </c>
      <c r="D1613" s="15" t="str">
        <f>"Q"&amp;ROUNDUP(MONTH(SalesDataTable[[#This Row],[Order Date]])/3,0)</f>
        <v>Q3</v>
      </c>
      <c r="E1613" s="12">
        <f>MONTH(SalesDataTable[[#This Row],[Order Date]])</f>
        <v>8</v>
      </c>
      <c r="F1613" s="15"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2">
        <f>YEAR(SalesDataTable[[#This Row],[Order Date]])</f>
        <v>2026</v>
      </c>
      <c r="D1614" s="15" t="str">
        <f>"Q"&amp;ROUNDUP(MONTH(SalesDataTable[[#This Row],[Order Date]])/3,0)</f>
        <v>Q3</v>
      </c>
      <c r="E1614" s="12">
        <f>MONTH(SalesDataTable[[#This Row],[Order Date]])</f>
        <v>8</v>
      </c>
      <c r="F1614" s="15"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2">
        <f>YEAR(SalesDataTable[[#This Row],[Order Date]])</f>
        <v>2026</v>
      </c>
      <c r="D1615" s="15" t="str">
        <f>"Q"&amp;ROUNDUP(MONTH(SalesDataTable[[#This Row],[Order Date]])/3,0)</f>
        <v>Q3</v>
      </c>
      <c r="E1615" s="12">
        <f>MONTH(SalesDataTable[[#This Row],[Order Date]])</f>
        <v>8</v>
      </c>
      <c r="F1615" s="15"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2">
        <f>YEAR(SalesDataTable[[#This Row],[Order Date]])</f>
        <v>2026</v>
      </c>
      <c r="D1616" s="15" t="str">
        <f>"Q"&amp;ROUNDUP(MONTH(SalesDataTable[[#This Row],[Order Date]])/3,0)</f>
        <v>Q3</v>
      </c>
      <c r="E1616" s="12">
        <f>MONTH(SalesDataTable[[#This Row],[Order Date]])</f>
        <v>8</v>
      </c>
      <c r="F1616" s="15"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2">
        <f>YEAR(SalesDataTable[[#This Row],[Order Date]])</f>
        <v>2026</v>
      </c>
      <c r="D1617" s="15" t="str">
        <f>"Q"&amp;ROUNDUP(MONTH(SalesDataTable[[#This Row],[Order Date]])/3,0)</f>
        <v>Q3</v>
      </c>
      <c r="E1617" s="12">
        <f>MONTH(SalesDataTable[[#This Row],[Order Date]])</f>
        <v>8</v>
      </c>
      <c r="F1617" s="15"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2">
        <f>YEAR(SalesDataTable[[#This Row],[Order Date]])</f>
        <v>2026</v>
      </c>
      <c r="D1618" s="15" t="str">
        <f>"Q"&amp;ROUNDUP(MONTH(SalesDataTable[[#This Row],[Order Date]])/3,0)</f>
        <v>Q3</v>
      </c>
      <c r="E1618" s="12">
        <f>MONTH(SalesDataTable[[#This Row],[Order Date]])</f>
        <v>8</v>
      </c>
      <c r="F1618" s="15"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2">
        <f>YEAR(SalesDataTable[[#This Row],[Order Date]])</f>
        <v>2026</v>
      </c>
      <c r="D1619" s="15" t="str">
        <f>"Q"&amp;ROUNDUP(MONTH(SalesDataTable[[#This Row],[Order Date]])/3,0)</f>
        <v>Q3</v>
      </c>
      <c r="E1619" s="12">
        <f>MONTH(SalesDataTable[[#This Row],[Order Date]])</f>
        <v>8</v>
      </c>
      <c r="F1619" s="15"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2">
        <f>YEAR(SalesDataTable[[#This Row],[Order Date]])</f>
        <v>2026</v>
      </c>
      <c r="D1620" s="15" t="str">
        <f>"Q"&amp;ROUNDUP(MONTH(SalesDataTable[[#This Row],[Order Date]])/3,0)</f>
        <v>Q3</v>
      </c>
      <c r="E1620" s="12">
        <f>MONTH(SalesDataTable[[#This Row],[Order Date]])</f>
        <v>8</v>
      </c>
      <c r="F1620" s="15"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2">
        <f>YEAR(SalesDataTable[[#This Row],[Order Date]])</f>
        <v>2026</v>
      </c>
      <c r="D1621" s="15" t="str">
        <f>"Q"&amp;ROUNDUP(MONTH(SalesDataTable[[#This Row],[Order Date]])/3,0)</f>
        <v>Q3</v>
      </c>
      <c r="E1621" s="12">
        <f>MONTH(SalesDataTable[[#This Row],[Order Date]])</f>
        <v>8</v>
      </c>
      <c r="F1621" s="15"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2">
        <f>YEAR(SalesDataTable[[#This Row],[Order Date]])</f>
        <v>2026</v>
      </c>
      <c r="D1622" s="15" t="str">
        <f>"Q"&amp;ROUNDUP(MONTH(SalesDataTable[[#This Row],[Order Date]])/3,0)</f>
        <v>Q3</v>
      </c>
      <c r="E1622" s="12">
        <f>MONTH(SalesDataTable[[#This Row],[Order Date]])</f>
        <v>8</v>
      </c>
      <c r="F1622" s="15"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2">
        <f>YEAR(SalesDataTable[[#This Row],[Order Date]])</f>
        <v>2026</v>
      </c>
      <c r="D1623" s="15" t="str">
        <f>"Q"&amp;ROUNDUP(MONTH(SalesDataTable[[#This Row],[Order Date]])/3,0)</f>
        <v>Q3</v>
      </c>
      <c r="E1623" s="12">
        <f>MONTH(SalesDataTable[[#This Row],[Order Date]])</f>
        <v>8</v>
      </c>
      <c r="F1623" s="15"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2">
        <f>YEAR(SalesDataTable[[#This Row],[Order Date]])</f>
        <v>2026</v>
      </c>
      <c r="D1624" s="15" t="str">
        <f>"Q"&amp;ROUNDUP(MONTH(SalesDataTable[[#This Row],[Order Date]])/3,0)</f>
        <v>Q3</v>
      </c>
      <c r="E1624" s="12">
        <f>MONTH(SalesDataTable[[#This Row],[Order Date]])</f>
        <v>8</v>
      </c>
      <c r="F1624" s="15"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2">
        <f>YEAR(SalesDataTable[[#This Row],[Order Date]])</f>
        <v>2026</v>
      </c>
      <c r="D1625" s="15" t="str">
        <f>"Q"&amp;ROUNDUP(MONTH(SalesDataTable[[#This Row],[Order Date]])/3,0)</f>
        <v>Q3</v>
      </c>
      <c r="E1625" s="12">
        <f>MONTH(SalesDataTable[[#This Row],[Order Date]])</f>
        <v>8</v>
      </c>
      <c r="F1625" s="15"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2">
        <f>YEAR(SalesDataTable[[#This Row],[Order Date]])</f>
        <v>2026</v>
      </c>
      <c r="D1626" s="15" t="str">
        <f>"Q"&amp;ROUNDUP(MONTH(SalesDataTable[[#This Row],[Order Date]])/3,0)</f>
        <v>Q3</v>
      </c>
      <c r="E1626" s="12">
        <f>MONTH(SalesDataTable[[#This Row],[Order Date]])</f>
        <v>8</v>
      </c>
      <c r="F1626" s="15"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2">
        <f>YEAR(SalesDataTable[[#This Row],[Order Date]])</f>
        <v>2026</v>
      </c>
      <c r="D1627" s="15" t="str">
        <f>"Q"&amp;ROUNDUP(MONTH(SalesDataTable[[#This Row],[Order Date]])/3,0)</f>
        <v>Q3</v>
      </c>
      <c r="E1627" s="12">
        <f>MONTH(SalesDataTable[[#This Row],[Order Date]])</f>
        <v>8</v>
      </c>
      <c r="F1627" s="15"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2">
        <f>YEAR(SalesDataTable[[#This Row],[Order Date]])</f>
        <v>2026</v>
      </c>
      <c r="D1628" s="15" t="str">
        <f>"Q"&amp;ROUNDUP(MONTH(SalesDataTable[[#This Row],[Order Date]])/3,0)</f>
        <v>Q3</v>
      </c>
      <c r="E1628" s="12">
        <f>MONTH(SalesDataTable[[#This Row],[Order Date]])</f>
        <v>8</v>
      </c>
      <c r="F1628" s="15"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2">
        <f>YEAR(SalesDataTable[[#This Row],[Order Date]])</f>
        <v>2026</v>
      </c>
      <c r="D1629" s="15" t="str">
        <f>"Q"&amp;ROUNDUP(MONTH(SalesDataTable[[#This Row],[Order Date]])/3,0)</f>
        <v>Q3</v>
      </c>
      <c r="E1629" s="12">
        <f>MONTH(SalesDataTable[[#This Row],[Order Date]])</f>
        <v>8</v>
      </c>
      <c r="F1629" s="15"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2">
        <f>YEAR(SalesDataTable[[#This Row],[Order Date]])</f>
        <v>2026</v>
      </c>
      <c r="D1630" s="15" t="str">
        <f>"Q"&amp;ROUNDUP(MONTH(SalesDataTable[[#This Row],[Order Date]])/3,0)</f>
        <v>Q3</v>
      </c>
      <c r="E1630" s="12">
        <f>MONTH(SalesDataTable[[#This Row],[Order Date]])</f>
        <v>8</v>
      </c>
      <c r="F1630" s="15"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2">
        <f>YEAR(SalesDataTable[[#This Row],[Order Date]])</f>
        <v>2026</v>
      </c>
      <c r="D1631" s="15" t="str">
        <f>"Q"&amp;ROUNDUP(MONTH(SalesDataTable[[#This Row],[Order Date]])/3,0)</f>
        <v>Q3</v>
      </c>
      <c r="E1631" s="12">
        <f>MONTH(SalesDataTable[[#This Row],[Order Date]])</f>
        <v>8</v>
      </c>
      <c r="F1631" s="15"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2">
        <f>YEAR(SalesDataTable[[#This Row],[Order Date]])</f>
        <v>2026</v>
      </c>
      <c r="D1632" s="15" t="str">
        <f>"Q"&amp;ROUNDUP(MONTH(SalesDataTable[[#This Row],[Order Date]])/3,0)</f>
        <v>Q3</v>
      </c>
      <c r="E1632" s="12">
        <f>MONTH(SalesDataTable[[#This Row],[Order Date]])</f>
        <v>8</v>
      </c>
      <c r="F1632" s="15"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2">
        <f>YEAR(SalesDataTable[[#This Row],[Order Date]])</f>
        <v>2026</v>
      </c>
      <c r="D1633" s="15" t="str">
        <f>"Q"&amp;ROUNDUP(MONTH(SalesDataTable[[#This Row],[Order Date]])/3,0)</f>
        <v>Q3</v>
      </c>
      <c r="E1633" s="12">
        <f>MONTH(SalesDataTable[[#This Row],[Order Date]])</f>
        <v>8</v>
      </c>
      <c r="F1633" s="15"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2">
        <f>YEAR(SalesDataTable[[#This Row],[Order Date]])</f>
        <v>2026</v>
      </c>
      <c r="D1634" s="15" t="str">
        <f>"Q"&amp;ROUNDUP(MONTH(SalesDataTable[[#This Row],[Order Date]])/3,0)</f>
        <v>Q3</v>
      </c>
      <c r="E1634" s="12">
        <f>MONTH(SalesDataTable[[#This Row],[Order Date]])</f>
        <v>8</v>
      </c>
      <c r="F1634" s="15"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2">
        <f>YEAR(SalesDataTable[[#This Row],[Order Date]])</f>
        <v>2026</v>
      </c>
      <c r="D1635" s="15" t="str">
        <f>"Q"&amp;ROUNDUP(MONTH(SalesDataTable[[#This Row],[Order Date]])/3,0)</f>
        <v>Q3</v>
      </c>
      <c r="E1635" s="12">
        <f>MONTH(SalesDataTable[[#This Row],[Order Date]])</f>
        <v>8</v>
      </c>
      <c r="F1635" s="15"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2">
        <f>YEAR(SalesDataTable[[#This Row],[Order Date]])</f>
        <v>2026</v>
      </c>
      <c r="D1636" s="15" t="str">
        <f>"Q"&amp;ROUNDUP(MONTH(SalesDataTable[[#This Row],[Order Date]])/3,0)</f>
        <v>Q3</v>
      </c>
      <c r="E1636" s="12">
        <f>MONTH(SalesDataTable[[#This Row],[Order Date]])</f>
        <v>8</v>
      </c>
      <c r="F1636" s="15"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2">
        <f>YEAR(SalesDataTable[[#This Row],[Order Date]])</f>
        <v>2026</v>
      </c>
      <c r="D1637" s="15" t="str">
        <f>"Q"&amp;ROUNDUP(MONTH(SalesDataTable[[#This Row],[Order Date]])/3,0)</f>
        <v>Q3</v>
      </c>
      <c r="E1637" s="12">
        <f>MONTH(SalesDataTable[[#This Row],[Order Date]])</f>
        <v>8</v>
      </c>
      <c r="F1637" s="15"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2">
        <f>YEAR(SalesDataTable[[#This Row],[Order Date]])</f>
        <v>2026</v>
      </c>
      <c r="D1638" s="15" t="str">
        <f>"Q"&amp;ROUNDUP(MONTH(SalesDataTable[[#This Row],[Order Date]])/3,0)</f>
        <v>Q3</v>
      </c>
      <c r="E1638" s="12">
        <f>MONTH(SalesDataTable[[#This Row],[Order Date]])</f>
        <v>8</v>
      </c>
      <c r="F1638" s="15"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2">
        <f>YEAR(SalesDataTable[[#This Row],[Order Date]])</f>
        <v>2026</v>
      </c>
      <c r="D1639" s="15" t="str">
        <f>"Q"&amp;ROUNDUP(MONTH(SalesDataTable[[#This Row],[Order Date]])/3,0)</f>
        <v>Q3</v>
      </c>
      <c r="E1639" s="12">
        <f>MONTH(SalesDataTable[[#This Row],[Order Date]])</f>
        <v>8</v>
      </c>
      <c r="F1639" s="15"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2">
        <f>YEAR(SalesDataTable[[#This Row],[Order Date]])</f>
        <v>2026</v>
      </c>
      <c r="D1640" s="15" t="str">
        <f>"Q"&amp;ROUNDUP(MONTH(SalesDataTable[[#This Row],[Order Date]])/3,0)</f>
        <v>Q3</v>
      </c>
      <c r="E1640" s="12">
        <f>MONTH(SalesDataTable[[#This Row],[Order Date]])</f>
        <v>8</v>
      </c>
      <c r="F1640" s="15"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2">
        <f>YEAR(SalesDataTable[[#This Row],[Order Date]])</f>
        <v>2026</v>
      </c>
      <c r="D1641" s="15" t="str">
        <f>"Q"&amp;ROUNDUP(MONTH(SalesDataTable[[#This Row],[Order Date]])/3,0)</f>
        <v>Q3</v>
      </c>
      <c r="E1641" s="12">
        <f>MONTH(SalesDataTable[[#This Row],[Order Date]])</f>
        <v>8</v>
      </c>
      <c r="F1641" s="15"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2">
        <f>YEAR(SalesDataTable[[#This Row],[Order Date]])</f>
        <v>2026</v>
      </c>
      <c r="D1642" s="15" t="str">
        <f>"Q"&amp;ROUNDUP(MONTH(SalesDataTable[[#This Row],[Order Date]])/3,0)</f>
        <v>Q3</v>
      </c>
      <c r="E1642" s="12">
        <f>MONTH(SalesDataTable[[#This Row],[Order Date]])</f>
        <v>8</v>
      </c>
      <c r="F1642" s="15"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2">
        <f>YEAR(SalesDataTable[[#This Row],[Order Date]])</f>
        <v>2026</v>
      </c>
      <c r="D1643" s="15" t="str">
        <f>"Q"&amp;ROUNDUP(MONTH(SalesDataTable[[#This Row],[Order Date]])/3,0)</f>
        <v>Q3</v>
      </c>
      <c r="E1643" s="12">
        <f>MONTH(SalesDataTable[[#This Row],[Order Date]])</f>
        <v>8</v>
      </c>
      <c r="F1643" s="15"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2">
        <f>YEAR(SalesDataTable[[#This Row],[Order Date]])</f>
        <v>2026</v>
      </c>
      <c r="D1644" s="15" t="str">
        <f>"Q"&amp;ROUNDUP(MONTH(SalesDataTable[[#This Row],[Order Date]])/3,0)</f>
        <v>Q3</v>
      </c>
      <c r="E1644" s="12">
        <f>MONTH(SalesDataTable[[#This Row],[Order Date]])</f>
        <v>8</v>
      </c>
      <c r="F1644" s="15"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2">
        <f>YEAR(SalesDataTable[[#This Row],[Order Date]])</f>
        <v>2026</v>
      </c>
      <c r="D1645" s="15" t="str">
        <f>"Q"&amp;ROUNDUP(MONTH(SalesDataTable[[#This Row],[Order Date]])/3,0)</f>
        <v>Q3</v>
      </c>
      <c r="E1645" s="12">
        <f>MONTH(SalesDataTable[[#This Row],[Order Date]])</f>
        <v>8</v>
      </c>
      <c r="F1645" s="15"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2">
        <f>YEAR(SalesDataTable[[#This Row],[Order Date]])</f>
        <v>2026</v>
      </c>
      <c r="D1646" s="15" t="str">
        <f>"Q"&amp;ROUNDUP(MONTH(SalesDataTable[[#This Row],[Order Date]])/3,0)</f>
        <v>Q3</v>
      </c>
      <c r="E1646" s="12">
        <f>MONTH(SalesDataTable[[#This Row],[Order Date]])</f>
        <v>8</v>
      </c>
      <c r="F1646" s="15"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2">
        <f>YEAR(SalesDataTable[[#This Row],[Order Date]])</f>
        <v>2026</v>
      </c>
      <c r="D1647" s="15" t="str">
        <f>"Q"&amp;ROUNDUP(MONTH(SalesDataTable[[#This Row],[Order Date]])/3,0)</f>
        <v>Q3</v>
      </c>
      <c r="E1647" s="12">
        <f>MONTH(SalesDataTable[[#This Row],[Order Date]])</f>
        <v>8</v>
      </c>
      <c r="F1647" s="15"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2">
        <f>YEAR(SalesDataTable[[#This Row],[Order Date]])</f>
        <v>2026</v>
      </c>
      <c r="D1648" s="15" t="str">
        <f>"Q"&amp;ROUNDUP(MONTH(SalesDataTable[[#This Row],[Order Date]])/3,0)</f>
        <v>Q3</v>
      </c>
      <c r="E1648" s="12">
        <f>MONTH(SalesDataTable[[#This Row],[Order Date]])</f>
        <v>8</v>
      </c>
      <c r="F1648" s="15"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2">
        <f>YEAR(SalesDataTable[[#This Row],[Order Date]])</f>
        <v>2026</v>
      </c>
      <c r="D1649" s="15" t="str">
        <f>"Q"&amp;ROUNDUP(MONTH(SalesDataTable[[#This Row],[Order Date]])/3,0)</f>
        <v>Q3</v>
      </c>
      <c r="E1649" s="12">
        <f>MONTH(SalesDataTable[[#This Row],[Order Date]])</f>
        <v>8</v>
      </c>
      <c r="F1649" s="15"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2">
        <f>YEAR(SalesDataTable[[#This Row],[Order Date]])</f>
        <v>2026</v>
      </c>
      <c r="D1650" s="15" t="str">
        <f>"Q"&amp;ROUNDUP(MONTH(SalesDataTable[[#This Row],[Order Date]])/3,0)</f>
        <v>Q3</v>
      </c>
      <c r="E1650" s="12">
        <f>MONTH(SalesDataTable[[#This Row],[Order Date]])</f>
        <v>8</v>
      </c>
      <c r="F1650" s="15"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2">
        <f>YEAR(SalesDataTable[[#This Row],[Order Date]])</f>
        <v>2026</v>
      </c>
      <c r="D1651" s="15" t="str">
        <f>"Q"&amp;ROUNDUP(MONTH(SalesDataTable[[#This Row],[Order Date]])/3,0)</f>
        <v>Q3</v>
      </c>
      <c r="E1651" s="12">
        <f>MONTH(SalesDataTable[[#This Row],[Order Date]])</f>
        <v>8</v>
      </c>
      <c r="F1651" s="15"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2">
        <f>YEAR(SalesDataTable[[#This Row],[Order Date]])</f>
        <v>2026</v>
      </c>
      <c r="D1652" s="15" t="str">
        <f>"Q"&amp;ROUNDUP(MONTH(SalesDataTable[[#This Row],[Order Date]])/3,0)</f>
        <v>Q3</v>
      </c>
      <c r="E1652" s="12">
        <f>MONTH(SalesDataTable[[#This Row],[Order Date]])</f>
        <v>8</v>
      </c>
      <c r="F1652" s="15"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2">
        <f>YEAR(SalesDataTable[[#This Row],[Order Date]])</f>
        <v>2026</v>
      </c>
      <c r="D1653" s="15" t="str">
        <f>"Q"&amp;ROUNDUP(MONTH(SalesDataTable[[#This Row],[Order Date]])/3,0)</f>
        <v>Q3</v>
      </c>
      <c r="E1653" s="12">
        <f>MONTH(SalesDataTable[[#This Row],[Order Date]])</f>
        <v>8</v>
      </c>
      <c r="F1653" s="15"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2">
        <f>YEAR(SalesDataTable[[#This Row],[Order Date]])</f>
        <v>2026</v>
      </c>
      <c r="D1654" s="15" t="str">
        <f>"Q"&amp;ROUNDUP(MONTH(SalesDataTable[[#This Row],[Order Date]])/3,0)</f>
        <v>Q3</v>
      </c>
      <c r="E1654" s="12">
        <f>MONTH(SalesDataTable[[#This Row],[Order Date]])</f>
        <v>8</v>
      </c>
      <c r="F1654" s="15"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2">
        <f>YEAR(SalesDataTable[[#This Row],[Order Date]])</f>
        <v>2026</v>
      </c>
      <c r="D1655" s="15" t="str">
        <f>"Q"&amp;ROUNDUP(MONTH(SalesDataTable[[#This Row],[Order Date]])/3,0)</f>
        <v>Q3</v>
      </c>
      <c r="E1655" s="12">
        <f>MONTH(SalesDataTable[[#This Row],[Order Date]])</f>
        <v>8</v>
      </c>
      <c r="F1655" s="15"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2">
        <f>YEAR(SalesDataTable[[#This Row],[Order Date]])</f>
        <v>2026</v>
      </c>
      <c r="D1656" s="15" t="str">
        <f>"Q"&amp;ROUNDUP(MONTH(SalesDataTable[[#This Row],[Order Date]])/3,0)</f>
        <v>Q3</v>
      </c>
      <c r="E1656" s="12">
        <f>MONTH(SalesDataTable[[#This Row],[Order Date]])</f>
        <v>8</v>
      </c>
      <c r="F1656" s="15"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2">
        <f>YEAR(SalesDataTable[[#This Row],[Order Date]])</f>
        <v>2026</v>
      </c>
      <c r="D1657" s="15" t="str">
        <f>"Q"&amp;ROUNDUP(MONTH(SalesDataTable[[#This Row],[Order Date]])/3,0)</f>
        <v>Q3</v>
      </c>
      <c r="E1657" s="12">
        <f>MONTH(SalesDataTable[[#This Row],[Order Date]])</f>
        <v>8</v>
      </c>
      <c r="F1657" s="15"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2">
        <f>YEAR(SalesDataTable[[#This Row],[Order Date]])</f>
        <v>2026</v>
      </c>
      <c r="D1658" s="15" t="str">
        <f>"Q"&amp;ROUNDUP(MONTH(SalesDataTable[[#This Row],[Order Date]])/3,0)</f>
        <v>Q3</v>
      </c>
      <c r="E1658" s="12">
        <f>MONTH(SalesDataTable[[#This Row],[Order Date]])</f>
        <v>8</v>
      </c>
      <c r="F1658" s="15"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2">
        <f>YEAR(SalesDataTable[[#This Row],[Order Date]])</f>
        <v>2026</v>
      </c>
      <c r="D1659" s="15" t="str">
        <f>"Q"&amp;ROUNDUP(MONTH(SalesDataTable[[#This Row],[Order Date]])/3,0)</f>
        <v>Q3</v>
      </c>
      <c r="E1659" s="12">
        <f>MONTH(SalesDataTable[[#This Row],[Order Date]])</f>
        <v>8</v>
      </c>
      <c r="F1659" s="15"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2">
        <f>YEAR(SalesDataTable[[#This Row],[Order Date]])</f>
        <v>2026</v>
      </c>
      <c r="D1660" s="15" t="str">
        <f>"Q"&amp;ROUNDUP(MONTH(SalesDataTable[[#This Row],[Order Date]])/3,0)</f>
        <v>Q3</v>
      </c>
      <c r="E1660" s="12">
        <f>MONTH(SalesDataTable[[#This Row],[Order Date]])</f>
        <v>8</v>
      </c>
      <c r="F1660" s="15"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2">
        <f>YEAR(SalesDataTable[[#This Row],[Order Date]])</f>
        <v>2026</v>
      </c>
      <c r="D1661" s="15" t="str">
        <f>"Q"&amp;ROUNDUP(MONTH(SalesDataTable[[#This Row],[Order Date]])/3,0)</f>
        <v>Q3</v>
      </c>
      <c r="E1661" s="12">
        <f>MONTH(SalesDataTable[[#This Row],[Order Date]])</f>
        <v>8</v>
      </c>
      <c r="F1661" s="15"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2">
        <f>YEAR(SalesDataTable[[#This Row],[Order Date]])</f>
        <v>2026</v>
      </c>
      <c r="D1662" s="15" t="str">
        <f>"Q"&amp;ROUNDUP(MONTH(SalesDataTable[[#This Row],[Order Date]])/3,0)</f>
        <v>Q3</v>
      </c>
      <c r="E1662" s="12">
        <f>MONTH(SalesDataTable[[#This Row],[Order Date]])</f>
        <v>8</v>
      </c>
      <c r="F1662" s="15"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2">
        <f>YEAR(SalesDataTable[[#This Row],[Order Date]])</f>
        <v>2026</v>
      </c>
      <c r="D1663" s="15" t="str">
        <f>"Q"&amp;ROUNDUP(MONTH(SalesDataTable[[#This Row],[Order Date]])/3,0)</f>
        <v>Q3</v>
      </c>
      <c r="E1663" s="12">
        <f>MONTH(SalesDataTable[[#This Row],[Order Date]])</f>
        <v>8</v>
      </c>
      <c r="F1663" s="15"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2">
        <f>YEAR(SalesDataTable[[#This Row],[Order Date]])</f>
        <v>2026</v>
      </c>
      <c r="D1664" s="15" t="str">
        <f>"Q"&amp;ROUNDUP(MONTH(SalesDataTable[[#This Row],[Order Date]])/3,0)</f>
        <v>Q3</v>
      </c>
      <c r="E1664" s="12">
        <f>MONTH(SalesDataTable[[#This Row],[Order Date]])</f>
        <v>8</v>
      </c>
      <c r="F1664" s="15"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2">
        <f>YEAR(SalesDataTable[[#This Row],[Order Date]])</f>
        <v>2026</v>
      </c>
      <c r="D1665" s="15" t="str">
        <f>"Q"&amp;ROUNDUP(MONTH(SalesDataTable[[#This Row],[Order Date]])/3,0)</f>
        <v>Q3</v>
      </c>
      <c r="E1665" s="12">
        <f>MONTH(SalesDataTable[[#This Row],[Order Date]])</f>
        <v>8</v>
      </c>
      <c r="F1665" s="15"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2">
        <f>YEAR(SalesDataTable[[#This Row],[Order Date]])</f>
        <v>2026</v>
      </c>
      <c r="D1666" s="15" t="str">
        <f>"Q"&amp;ROUNDUP(MONTH(SalesDataTable[[#This Row],[Order Date]])/3,0)</f>
        <v>Q3</v>
      </c>
      <c r="E1666" s="12">
        <f>MONTH(SalesDataTable[[#This Row],[Order Date]])</f>
        <v>8</v>
      </c>
      <c r="F1666" s="15"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2">
        <f>YEAR(SalesDataTable[[#This Row],[Order Date]])</f>
        <v>2026</v>
      </c>
      <c r="D1667" s="15" t="str">
        <f>"Q"&amp;ROUNDUP(MONTH(SalesDataTable[[#This Row],[Order Date]])/3,0)</f>
        <v>Q3</v>
      </c>
      <c r="E1667" s="12">
        <f>MONTH(SalesDataTable[[#This Row],[Order Date]])</f>
        <v>8</v>
      </c>
      <c r="F1667" s="15"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2">
        <f>YEAR(SalesDataTable[[#This Row],[Order Date]])</f>
        <v>2026</v>
      </c>
      <c r="D1668" s="15" t="str">
        <f>"Q"&amp;ROUNDUP(MONTH(SalesDataTable[[#This Row],[Order Date]])/3,0)</f>
        <v>Q3</v>
      </c>
      <c r="E1668" s="12">
        <f>MONTH(SalesDataTable[[#This Row],[Order Date]])</f>
        <v>8</v>
      </c>
      <c r="F1668" s="15"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2">
        <f>YEAR(SalesDataTable[[#This Row],[Order Date]])</f>
        <v>2026</v>
      </c>
      <c r="D1669" s="15" t="str">
        <f>"Q"&amp;ROUNDUP(MONTH(SalesDataTable[[#This Row],[Order Date]])/3,0)</f>
        <v>Q3</v>
      </c>
      <c r="E1669" s="12">
        <f>MONTH(SalesDataTable[[#This Row],[Order Date]])</f>
        <v>8</v>
      </c>
      <c r="F1669" s="15"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2">
        <f>YEAR(SalesDataTable[[#This Row],[Order Date]])</f>
        <v>2026</v>
      </c>
      <c r="D1670" s="15" t="str">
        <f>"Q"&amp;ROUNDUP(MONTH(SalesDataTable[[#This Row],[Order Date]])/3,0)</f>
        <v>Q3</v>
      </c>
      <c r="E1670" s="12">
        <f>MONTH(SalesDataTable[[#This Row],[Order Date]])</f>
        <v>8</v>
      </c>
      <c r="F1670" s="15"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2">
        <f>YEAR(SalesDataTable[[#This Row],[Order Date]])</f>
        <v>2026</v>
      </c>
      <c r="D1671" s="15" t="str">
        <f>"Q"&amp;ROUNDUP(MONTH(SalesDataTable[[#This Row],[Order Date]])/3,0)</f>
        <v>Q3</v>
      </c>
      <c r="E1671" s="12">
        <f>MONTH(SalesDataTable[[#This Row],[Order Date]])</f>
        <v>8</v>
      </c>
      <c r="F1671" s="15"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2">
        <f>YEAR(SalesDataTable[[#This Row],[Order Date]])</f>
        <v>2026</v>
      </c>
      <c r="D1672" s="15" t="str">
        <f>"Q"&amp;ROUNDUP(MONTH(SalesDataTable[[#This Row],[Order Date]])/3,0)</f>
        <v>Q3</v>
      </c>
      <c r="E1672" s="12">
        <f>MONTH(SalesDataTable[[#This Row],[Order Date]])</f>
        <v>8</v>
      </c>
      <c r="F1672" s="15"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2">
        <f>YEAR(SalesDataTable[[#This Row],[Order Date]])</f>
        <v>2026</v>
      </c>
      <c r="D1673" s="15" t="str">
        <f>"Q"&amp;ROUNDUP(MONTH(SalesDataTable[[#This Row],[Order Date]])/3,0)</f>
        <v>Q3</v>
      </c>
      <c r="E1673" s="12">
        <f>MONTH(SalesDataTable[[#This Row],[Order Date]])</f>
        <v>8</v>
      </c>
      <c r="F1673" s="15"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2">
        <f>YEAR(SalesDataTable[[#This Row],[Order Date]])</f>
        <v>2026</v>
      </c>
      <c r="D1674" s="15" t="str">
        <f>"Q"&amp;ROUNDUP(MONTH(SalesDataTable[[#This Row],[Order Date]])/3,0)</f>
        <v>Q3</v>
      </c>
      <c r="E1674" s="12">
        <f>MONTH(SalesDataTable[[#This Row],[Order Date]])</f>
        <v>8</v>
      </c>
      <c r="F1674" s="15"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2">
        <f>YEAR(SalesDataTable[[#This Row],[Order Date]])</f>
        <v>2026</v>
      </c>
      <c r="D1675" s="15" t="str">
        <f>"Q"&amp;ROUNDUP(MONTH(SalesDataTable[[#This Row],[Order Date]])/3,0)</f>
        <v>Q3</v>
      </c>
      <c r="E1675" s="12">
        <f>MONTH(SalesDataTable[[#This Row],[Order Date]])</f>
        <v>8</v>
      </c>
      <c r="F1675" s="15"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2">
        <f>YEAR(SalesDataTable[[#This Row],[Order Date]])</f>
        <v>2026</v>
      </c>
      <c r="D1676" s="15" t="str">
        <f>"Q"&amp;ROUNDUP(MONTH(SalesDataTable[[#This Row],[Order Date]])/3,0)</f>
        <v>Q3</v>
      </c>
      <c r="E1676" s="12">
        <f>MONTH(SalesDataTable[[#This Row],[Order Date]])</f>
        <v>8</v>
      </c>
      <c r="F1676" s="15"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2">
        <f>YEAR(SalesDataTable[[#This Row],[Order Date]])</f>
        <v>2026</v>
      </c>
      <c r="D1677" s="15" t="str">
        <f>"Q"&amp;ROUNDUP(MONTH(SalesDataTable[[#This Row],[Order Date]])/3,0)</f>
        <v>Q3</v>
      </c>
      <c r="E1677" s="12">
        <f>MONTH(SalesDataTable[[#This Row],[Order Date]])</f>
        <v>8</v>
      </c>
      <c r="F1677" s="15"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2">
        <f>YEAR(SalesDataTable[[#This Row],[Order Date]])</f>
        <v>2026</v>
      </c>
      <c r="D1678" s="15" t="str">
        <f>"Q"&amp;ROUNDUP(MONTH(SalesDataTable[[#This Row],[Order Date]])/3,0)</f>
        <v>Q3</v>
      </c>
      <c r="E1678" s="12">
        <f>MONTH(SalesDataTable[[#This Row],[Order Date]])</f>
        <v>8</v>
      </c>
      <c r="F1678" s="15"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2">
        <f>YEAR(SalesDataTable[[#This Row],[Order Date]])</f>
        <v>2026</v>
      </c>
      <c r="D1679" s="15" t="str">
        <f>"Q"&amp;ROUNDUP(MONTH(SalesDataTable[[#This Row],[Order Date]])/3,0)</f>
        <v>Q3</v>
      </c>
      <c r="E1679" s="12">
        <f>MONTH(SalesDataTable[[#This Row],[Order Date]])</f>
        <v>8</v>
      </c>
      <c r="F1679" s="15"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2">
        <f>YEAR(SalesDataTable[[#This Row],[Order Date]])</f>
        <v>2026</v>
      </c>
      <c r="D1680" s="15" t="str">
        <f>"Q"&amp;ROUNDUP(MONTH(SalesDataTable[[#This Row],[Order Date]])/3,0)</f>
        <v>Q3</v>
      </c>
      <c r="E1680" s="12">
        <f>MONTH(SalesDataTable[[#This Row],[Order Date]])</f>
        <v>8</v>
      </c>
      <c r="F1680" s="15"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2">
        <f>YEAR(SalesDataTable[[#This Row],[Order Date]])</f>
        <v>2026</v>
      </c>
      <c r="D1681" s="15" t="str">
        <f>"Q"&amp;ROUNDUP(MONTH(SalesDataTable[[#This Row],[Order Date]])/3,0)</f>
        <v>Q3</v>
      </c>
      <c r="E1681" s="12">
        <f>MONTH(SalesDataTable[[#This Row],[Order Date]])</f>
        <v>8</v>
      </c>
      <c r="F1681" s="15"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2">
        <f>YEAR(SalesDataTable[[#This Row],[Order Date]])</f>
        <v>2026</v>
      </c>
      <c r="D1682" s="15" t="str">
        <f>"Q"&amp;ROUNDUP(MONTH(SalesDataTable[[#This Row],[Order Date]])/3,0)</f>
        <v>Q3</v>
      </c>
      <c r="E1682" s="12">
        <f>MONTH(SalesDataTable[[#This Row],[Order Date]])</f>
        <v>8</v>
      </c>
      <c r="F1682" s="15"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2">
        <f>YEAR(SalesDataTable[[#This Row],[Order Date]])</f>
        <v>2026</v>
      </c>
      <c r="D1683" s="15" t="str">
        <f>"Q"&amp;ROUNDUP(MONTH(SalesDataTable[[#This Row],[Order Date]])/3,0)</f>
        <v>Q3</v>
      </c>
      <c r="E1683" s="12">
        <f>MONTH(SalesDataTable[[#This Row],[Order Date]])</f>
        <v>8</v>
      </c>
      <c r="F1683" s="15"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2">
        <f>YEAR(SalesDataTable[[#This Row],[Order Date]])</f>
        <v>2026</v>
      </c>
      <c r="D1684" s="15" t="str">
        <f>"Q"&amp;ROUNDUP(MONTH(SalesDataTable[[#This Row],[Order Date]])/3,0)</f>
        <v>Q3</v>
      </c>
      <c r="E1684" s="12">
        <f>MONTH(SalesDataTable[[#This Row],[Order Date]])</f>
        <v>8</v>
      </c>
      <c r="F1684" s="15"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2">
        <f>YEAR(SalesDataTable[[#This Row],[Order Date]])</f>
        <v>2026</v>
      </c>
      <c r="D1685" s="15" t="str">
        <f>"Q"&amp;ROUNDUP(MONTH(SalesDataTable[[#This Row],[Order Date]])/3,0)</f>
        <v>Q3</v>
      </c>
      <c r="E1685" s="12">
        <f>MONTH(SalesDataTable[[#This Row],[Order Date]])</f>
        <v>8</v>
      </c>
      <c r="F1685" s="15"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2">
        <f>YEAR(SalesDataTable[[#This Row],[Order Date]])</f>
        <v>2026</v>
      </c>
      <c r="D1686" s="15" t="str">
        <f>"Q"&amp;ROUNDUP(MONTH(SalesDataTable[[#This Row],[Order Date]])/3,0)</f>
        <v>Q3</v>
      </c>
      <c r="E1686" s="12">
        <f>MONTH(SalesDataTable[[#This Row],[Order Date]])</f>
        <v>8</v>
      </c>
      <c r="F1686" s="15"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2">
        <f>YEAR(SalesDataTable[[#This Row],[Order Date]])</f>
        <v>2026</v>
      </c>
      <c r="D1687" s="15" t="str">
        <f>"Q"&amp;ROUNDUP(MONTH(SalesDataTable[[#This Row],[Order Date]])/3,0)</f>
        <v>Q3</v>
      </c>
      <c r="E1687" s="12">
        <f>MONTH(SalesDataTable[[#This Row],[Order Date]])</f>
        <v>8</v>
      </c>
      <c r="F1687" s="15"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2">
        <f>YEAR(SalesDataTable[[#This Row],[Order Date]])</f>
        <v>2026</v>
      </c>
      <c r="D1688" s="15" t="str">
        <f>"Q"&amp;ROUNDUP(MONTH(SalesDataTable[[#This Row],[Order Date]])/3,0)</f>
        <v>Q3</v>
      </c>
      <c r="E1688" s="12">
        <f>MONTH(SalesDataTable[[#This Row],[Order Date]])</f>
        <v>8</v>
      </c>
      <c r="F1688" s="15"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2">
        <f>YEAR(SalesDataTable[[#This Row],[Order Date]])</f>
        <v>2026</v>
      </c>
      <c r="D1689" s="15" t="str">
        <f>"Q"&amp;ROUNDUP(MONTH(SalesDataTable[[#This Row],[Order Date]])/3,0)</f>
        <v>Q3</v>
      </c>
      <c r="E1689" s="12">
        <f>MONTH(SalesDataTable[[#This Row],[Order Date]])</f>
        <v>8</v>
      </c>
      <c r="F1689" s="15"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2">
        <f>YEAR(SalesDataTable[[#This Row],[Order Date]])</f>
        <v>2026</v>
      </c>
      <c r="D1690" s="15" t="str">
        <f>"Q"&amp;ROUNDUP(MONTH(SalesDataTable[[#This Row],[Order Date]])/3,0)</f>
        <v>Q3</v>
      </c>
      <c r="E1690" s="12">
        <f>MONTH(SalesDataTable[[#This Row],[Order Date]])</f>
        <v>8</v>
      </c>
      <c r="F1690" s="15"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2">
        <f>YEAR(SalesDataTable[[#This Row],[Order Date]])</f>
        <v>2026</v>
      </c>
      <c r="D1691" s="15" t="str">
        <f>"Q"&amp;ROUNDUP(MONTH(SalesDataTable[[#This Row],[Order Date]])/3,0)</f>
        <v>Q3</v>
      </c>
      <c r="E1691" s="12">
        <f>MONTH(SalesDataTable[[#This Row],[Order Date]])</f>
        <v>8</v>
      </c>
      <c r="F1691" s="15"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2">
        <f>YEAR(SalesDataTable[[#This Row],[Order Date]])</f>
        <v>2026</v>
      </c>
      <c r="D1692" s="15" t="str">
        <f>"Q"&amp;ROUNDUP(MONTH(SalesDataTable[[#This Row],[Order Date]])/3,0)</f>
        <v>Q3</v>
      </c>
      <c r="E1692" s="12">
        <f>MONTH(SalesDataTable[[#This Row],[Order Date]])</f>
        <v>8</v>
      </c>
      <c r="F1692" s="15"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2">
        <f>YEAR(SalesDataTable[[#This Row],[Order Date]])</f>
        <v>2026</v>
      </c>
      <c r="D1693" s="15" t="str">
        <f>"Q"&amp;ROUNDUP(MONTH(SalesDataTable[[#This Row],[Order Date]])/3,0)</f>
        <v>Q3</v>
      </c>
      <c r="E1693" s="12">
        <f>MONTH(SalesDataTable[[#This Row],[Order Date]])</f>
        <v>8</v>
      </c>
      <c r="F1693" s="15"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2">
        <f>YEAR(SalesDataTable[[#This Row],[Order Date]])</f>
        <v>2026</v>
      </c>
      <c r="D1694" s="15" t="str">
        <f>"Q"&amp;ROUNDUP(MONTH(SalesDataTable[[#This Row],[Order Date]])/3,0)</f>
        <v>Q3</v>
      </c>
      <c r="E1694" s="12">
        <f>MONTH(SalesDataTable[[#This Row],[Order Date]])</f>
        <v>8</v>
      </c>
      <c r="F1694" s="15"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2">
        <f>YEAR(SalesDataTable[[#This Row],[Order Date]])</f>
        <v>2026</v>
      </c>
      <c r="D1695" s="15" t="str">
        <f>"Q"&amp;ROUNDUP(MONTH(SalesDataTable[[#This Row],[Order Date]])/3,0)</f>
        <v>Q3</v>
      </c>
      <c r="E1695" s="12">
        <f>MONTH(SalesDataTable[[#This Row],[Order Date]])</f>
        <v>8</v>
      </c>
      <c r="F1695" s="15"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2">
        <f>YEAR(SalesDataTable[[#This Row],[Order Date]])</f>
        <v>2026</v>
      </c>
      <c r="D1696" s="15" t="str">
        <f>"Q"&amp;ROUNDUP(MONTH(SalesDataTable[[#This Row],[Order Date]])/3,0)</f>
        <v>Q3</v>
      </c>
      <c r="E1696" s="12">
        <f>MONTH(SalesDataTable[[#This Row],[Order Date]])</f>
        <v>8</v>
      </c>
      <c r="F1696" s="15"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2">
        <f>YEAR(SalesDataTable[[#This Row],[Order Date]])</f>
        <v>2026</v>
      </c>
      <c r="D1697" s="15" t="str">
        <f>"Q"&amp;ROUNDUP(MONTH(SalesDataTable[[#This Row],[Order Date]])/3,0)</f>
        <v>Q3</v>
      </c>
      <c r="E1697" s="12">
        <f>MONTH(SalesDataTable[[#This Row],[Order Date]])</f>
        <v>8</v>
      </c>
      <c r="F1697" s="15"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2">
        <f>YEAR(SalesDataTable[[#This Row],[Order Date]])</f>
        <v>2026</v>
      </c>
      <c r="D1698" s="15" t="str">
        <f>"Q"&amp;ROUNDUP(MONTH(SalesDataTable[[#This Row],[Order Date]])/3,0)</f>
        <v>Q3</v>
      </c>
      <c r="E1698" s="12">
        <f>MONTH(SalesDataTable[[#This Row],[Order Date]])</f>
        <v>8</v>
      </c>
      <c r="F1698" s="15"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2">
        <f>YEAR(SalesDataTable[[#This Row],[Order Date]])</f>
        <v>2026</v>
      </c>
      <c r="D1699" s="15" t="str">
        <f>"Q"&amp;ROUNDUP(MONTH(SalesDataTable[[#This Row],[Order Date]])/3,0)</f>
        <v>Q3</v>
      </c>
      <c r="E1699" s="12">
        <f>MONTH(SalesDataTable[[#This Row],[Order Date]])</f>
        <v>8</v>
      </c>
      <c r="F1699" s="15"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2">
        <f>YEAR(SalesDataTable[[#This Row],[Order Date]])</f>
        <v>2026</v>
      </c>
      <c r="D1700" s="15" t="str">
        <f>"Q"&amp;ROUNDUP(MONTH(SalesDataTable[[#This Row],[Order Date]])/3,0)</f>
        <v>Q3</v>
      </c>
      <c r="E1700" s="12">
        <f>MONTH(SalesDataTable[[#This Row],[Order Date]])</f>
        <v>8</v>
      </c>
      <c r="F1700" s="15"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2">
        <f>YEAR(SalesDataTable[[#This Row],[Order Date]])</f>
        <v>2026</v>
      </c>
      <c r="D1701" s="15" t="str">
        <f>"Q"&amp;ROUNDUP(MONTH(SalesDataTable[[#This Row],[Order Date]])/3,0)</f>
        <v>Q3</v>
      </c>
      <c r="E1701" s="12">
        <f>MONTH(SalesDataTable[[#This Row],[Order Date]])</f>
        <v>8</v>
      </c>
      <c r="F1701" s="15"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2">
        <f>YEAR(SalesDataTable[[#This Row],[Order Date]])</f>
        <v>2026</v>
      </c>
      <c r="D1702" s="15" t="str">
        <f>"Q"&amp;ROUNDUP(MONTH(SalesDataTable[[#This Row],[Order Date]])/3,0)</f>
        <v>Q3</v>
      </c>
      <c r="E1702" s="12">
        <f>MONTH(SalesDataTable[[#This Row],[Order Date]])</f>
        <v>8</v>
      </c>
      <c r="F1702" s="15"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2">
        <f>YEAR(SalesDataTable[[#This Row],[Order Date]])</f>
        <v>2026</v>
      </c>
      <c r="D1703" s="15" t="str">
        <f>"Q"&amp;ROUNDUP(MONTH(SalesDataTable[[#This Row],[Order Date]])/3,0)</f>
        <v>Q3</v>
      </c>
      <c r="E1703" s="12">
        <f>MONTH(SalesDataTable[[#This Row],[Order Date]])</f>
        <v>8</v>
      </c>
      <c r="F1703" s="15"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2">
        <f>YEAR(SalesDataTable[[#This Row],[Order Date]])</f>
        <v>2026</v>
      </c>
      <c r="D1704" s="15" t="str">
        <f>"Q"&amp;ROUNDUP(MONTH(SalesDataTable[[#This Row],[Order Date]])/3,0)</f>
        <v>Q3</v>
      </c>
      <c r="E1704" s="12">
        <f>MONTH(SalesDataTable[[#This Row],[Order Date]])</f>
        <v>8</v>
      </c>
      <c r="F1704" s="15"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2">
        <f>YEAR(SalesDataTable[[#This Row],[Order Date]])</f>
        <v>2026</v>
      </c>
      <c r="D1705" s="15" t="str">
        <f>"Q"&amp;ROUNDUP(MONTH(SalesDataTable[[#This Row],[Order Date]])/3,0)</f>
        <v>Q3</v>
      </c>
      <c r="E1705" s="12">
        <f>MONTH(SalesDataTable[[#This Row],[Order Date]])</f>
        <v>8</v>
      </c>
      <c r="F1705" s="15"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2">
        <f>YEAR(SalesDataTable[[#This Row],[Order Date]])</f>
        <v>2026</v>
      </c>
      <c r="D1706" s="15" t="str">
        <f>"Q"&amp;ROUNDUP(MONTH(SalesDataTable[[#This Row],[Order Date]])/3,0)</f>
        <v>Q3</v>
      </c>
      <c r="E1706" s="12">
        <f>MONTH(SalesDataTable[[#This Row],[Order Date]])</f>
        <v>8</v>
      </c>
      <c r="F1706" s="15"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2">
        <f>YEAR(SalesDataTable[[#This Row],[Order Date]])</f>
        <v>2026</v>
      </c>
      <c r="D1707" s="15" t="str">
        <f>"Q"&amp;ROUNDUP(MONTH(SalesDataTable[[#This Row],[Order Date]])/3,0)</f>
        <v>Q3</v>
      </c>
      <c r="E1707" s="12">
        <f>MONTH(SalesDataTable[[#This Row],[Order Date]])</f>
        <v>8</v>
      </c>
      <c r="F1707" s="15"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2">
        <f>YEAR(SalesDataTable[[#This Row],[Order Date]])</f>
        <v>2026</v>
      </c>
      <c r="D1708" s="15" t="str">
        <f>"Q"&amp;ROUNDUP(MONTH(SalesDataTable[[#This Row],[Order Date]])/3,0)</f>
        <v>Q3</v>
      </c>
      <c r="E1708" s="12">
        <f>MONTH(SalesDataTable[[#This Row],[Order Date]])</f>
        <v>8</v>
      </c>
      <c r="F1708" s="15"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2">
        <f>YEAR(SalesDataTable[[#This Row],[Order Date]])</f>
        <v>2026</v>
      </c>
      <c r="D1709" s="15" t="str">
        <f>"Q"&amp;ROUNDUP(MONTH(SalesDataTable[[#This Row],[Order Date]])/3,0)</f>
        <v>Q3</v>
      </c>
      <c r="E1709" s="12">
        <f>MONTH(SalesDataTable[[#This Row],[Order Date]])</f>
        <v>8</v>
      </c>
      <c r="F1709" s="15"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2">
        <f>YEAR(SalesDataTable[[#This Row],[Order Date]])</f>
        <v>2026</v>
      </c>
      <c r="D1710" s="15" t="str">
        <f>"Q"&amp;ROUNDUP(MONTH(SalesDataTable[[#This Row],[Order Date]])/3,0)</f>
        <v>Q3</v>
      </c>
      <c r="E1710" s="12">
        <f>MONTH(SalesDataTable[[#This Row],[Order Date]])</f>
        <v>8</v>
      </c>
      <c r="F1710" s="15"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2">
        <f>YEAR(SalesDataTable[[#This Row],[Order Date]])</f>
        <v>2026</v>
      </c>
      <c r="D1711" s="15" t="str">
        <f>"Q"&amp;ROUNDUP(MONTH(SalesDataTable[[#This Row],[Order Date]])/3,0)</f>
        <v>Q3</v>
      </c>
      <c r="E1711" s="12">
        <f>MONTH(SalesDataTable[[#This Row],[Order Date]])</f>
        <v>8</v>
      </c>
      <c r="F1711" s="15"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2">
        <f>YEAR(SalesDataTable[[#This Row],[Order Date]])</f>
        <v>2026</v>
      </c>
      <c r="D1712" s="15" t="str">
        <f>"Q"&amp;ROUNDUP(MONTH(SalesDataTable[[#This Row],[Order Date]])/3,0)</f>
        <v>Q3</v>
      </c>
      <c r="E1712" s="12">
        <f>MONTH(SalesDataTable[[#This Row],[Order Date]])</f>
        <v>8</v>
      </c>
      <c r="F1712" s="15"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2">
        <f>YEAR(SalesDataTable[[#This Row],[Order Date]])</f>
        <v>2026</v>
      </c>
      <c r="D1713" s="15" t="str">
        <f>"Q"&amp;ROUNDUP(MONTH(SalesDataTable[[#This Row],[Order Date]])/3,0)</f>
        <v>Q3</v>
      </c>
      <c r="E1713" s="12">
        <f>MONTH(SalesDataTable[[#This Row],[Order Date]])</f>
        <v>8</v>
      </c>
      <c r="F1713" s="15"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2">
        <f>YEAR(SalesDataTable[[#This Row],[Order Date]])</f>
        <v>2026</v>
      </c>
      <c r="D1714" s="15" t="str">
        <f>"Q"&amp;ROUNDUP(MONTH(SalesDataTable[[#This Row],[Order Date]])/3,0)</f>
        <v>Q3</v>
      </c>
      <c r="E1714" s="12">
        <f>MONTH(SalesDataTable[[#This Row],[Order Date]])</f>
        <v>8</v>
      </c>
      <c r="F1714" s="15"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2">
        <f>YEAR(SalesDataTable[[#This Row],[Order Date]])</f>
        <v>2026</v>
      </c>
      <c r="D1715" s="15" t="str">
        <f>"Q"&amp;ROUNDUP(MONTH(SalesDataTable[[#This Row],[Order Date]])/3,0)</f>
        <v>Q3</v>
      </c>
      <c r="E1715" s="12">
        <f>MONTH(SalesDataTable[[#This Row],[Order Date]])</f>
        <v>8</v>
      </c>
      <c r="F1715" s="15"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2">
        <f>YEAR(SalesDataTable[[#This Row],[Order Date]])</f>
        <v>2026</v>
      </c>
      <c r="D1716" s="15" t="str">
        <f>"Q"&amp;ROUNDUP(MONTH(SalesDataTable[[#This Row],[Order Date]])/3,0)</f>
        <v>Q3</v>
      </c>
      <c r="E1716" s="12">
        <f>MONTH(SalesDataTable[[#This Row],[Order Date]])</f>
        <v>8</v>
      </c>
      <c r="F1716" s="15"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2">
        <f>YEAR(SalesDataTable[[#This Row],[Order Date]])</f>
        <v>2026</v>
      </c>
      <c r="D1717" s="15" t="str">
        <f>"Q"&amp;ROUNDUP(MONTH(SalesDataTable[[#This Row],[Order Date]])/3,0)</f>
        <v>Q3</v>
      </c>
      <c r="E1717" s="12">
        <f>MONTH(SalesDataTable[[#This Row],[Order Date]])</f>
        <v>8</v>
      </c>
      <c r="F1717" s="15"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2">
        <f>YEAR(SalesDataTable[[#This Row],[Order Date]])</f>
        <v>2026</v>
      </c>
      <c r="D1718" s="15" t="str">
        <f>"Q"&amp;ROUNDUP(MONTH(SalesDataTable[[#This Row],[Order Date]])/3,0)</f>
        <v>Q3</v>
      </c>
      <c r="E1718" s="12">
        <f>MONTH(SalesDataTable[[#This Row],[Order Date]])</f>
        <v>8</v>
      </c>
      <c r="F1718" s="15"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2">
        <f>YEAR(SalesDataTable[[#This Row],[Order Date]])</f>
        <v>2026</v>
      </c>
      <c r="D1719" s="15" t="str">
        <f>"Q"&amp;ROUNDUP(MONTH(SalesDataTable[[#This Row],[Order Date]])/3,0)</f>
        <v>Q3</v>
      </c>
      <c r="E1719" s="12">
        <f>MONTH(SalesDataTable[[#This Row],[Order Date]])</f>
        <v>8</v>
      </c>
      <c r="F1719" s="15"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2">
        <f>YEAR(SalesDataTable[[#This Row],[Order Date]])</f>
        <v>2026</v>
      </c>
      <c r="D1720" s="15" t="str">
        <f>"Q"&amp;ROUNDUP(MONTH(SalesDataTable[[#This Row],[Order Date]])/3,0)</f>
        <v>Q3</v>
      </c>
      <c r="E1720" s="12">
        <f>MONTH(SalesDataTable[[#This Row],[Order Date]])</f>
        <v>8</v>
      </c>
      <c r="F1720" s="15"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2">
        <f>YEAR(SalesDataTable[[#This Row],[Order Date]])</f>
        <v>2026</v>
      </c>
      <c r="D1721" s="15" t="str">
        <f>"Q"&amp;ROUNDUP(MONTH(SalesDataTable[[#This Row],[Order Date]])/3,0)</f>
        <v>Q3</v>
      </c>
      <c r="E1721" s="12">
        <f>MONTH(SalesDataTable[[#This Row],[Order Date]])</f>
        <v>8</v>
      </c>
      <c r="F1721" s="15"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2">
        <f>YEAR(SalesDataTable[[#This Row],[Order Date]])</f>
        <v>2026</v>
      </c>
      <c r="D1722" s="15" t="str">
        <f>"Q"&amp;ROUNDUP(MONTH(SalesDataTable[[#This Row],[Order Date]])/3,0)</f>
        <v>Q3</v>
      </c>
      <c r="E1722" s="12">
        <f>MONTH(SalesDataTable[[#This Row],[Order Date]])</f>
        <v>8</v>
      </c>
      <c r="F1722" s="15"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2">
        <f>YEAR(SalesDataTable[[#This Row],[Order Date]])</f>
        <v>2026</v>
      </c>
      <c r="D1723" s="15" t="str">
        <f>"Q"&amp;ROUNDUP(MONTH(SalesDataTable[[#This Row],[Order Date]])/3,0)</f>
        <v>Q3</v>
      </c>
      <c r="E1723" s="12">
        <f>MONTH(SalesDataTable[[#This Row],[Order Date]])</f>
        <v>8</v>
      </c>
      <c r="F1723" s="15"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2">
        <f>YEAR(SalesDataTable[[#This Row],[Order Date]])</f>
        <v>2026</v>
      </c>
      <c r="D1724" s="15" t="str">
        <f>"Q"&amp;ROUNDUP(MONTH(SalesDataTable[[#This Row],[Order Date]])/3,0)</f>
        <v>Q3</v>
      </c>
      <c r="E1724" s="12">
        <f>MONTH(SalesDataTable[[#This Row],[Order Date]])</f>
        <v>8</v>
      </c>
      <c r="F1724" s="15"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2">
        <f>YEAR(SalesDataTable[[#This Row],[Order Date]])</f>
        <v>2026</v>
      </c>
      <c r="D1725" s="15" t="str">
        <f>"Q"&amp;ROUNDUP(MONTH(SalesDataTable[[#This Row],[Order Date]])/3,0)</f>
        <v>Q3</v>
      </c>
      <c r="E1725" s="12">
        <f>MONTH(SalesDataTable[[#This Row],[Order Date]])</f>
        <v>8</v>
      </c>
      <c r="F1725" s="15"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2">
        <f>YEAR(SalesDataTable[[#This Row],[Order Date]])</f>
        <v>2026</v>
      </c>
      <c r="D1726" s="15" t="str">
        <f>"Q"&amp;ROUNDUP(MONTH(SalesDataTable[[#This Row],[Order Date]])/3,0)</f>
        <v>Q3</v>
      </c>
      <c r="E1726" s="12">
        <f>MONTH(SalesDataTable[[#This Row],[Order Date]])</f>
        <v>8</v>
      </c>
      <c r="F1726" s="15"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2">
        <f>YEAR(SalesDataTable[[#This Row],[Order Date]])</f>
        <v>2026</v>
      </c>
      <c r="D1727" s="15" t="str">
        <f>"Q"&amp;ROUNDUP(MONTH(SalesDataTable[[#This Row],[Order Date]])/3,0)</f>
        <v>Q3</v>
      </c>
      <c r="E1727" s="12">
        <f>MONTH(SalesDataTable[[#This Row],[Order Date]])</f>
        <v>8</v>
      </c>
      <c r="F1727" s="15"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2">
        <f>YEAR(SalesDataTable[[#This Row],[Order Date]])</f>
        <v>2026</v>
      </c>
      <c r="D1728" s="15" t="str">
        <f>"Q"&amp;ROUNDUP(MONTH(SalesDataTable[[#This Row],[Order Date]])/3,0)</f>
        <v>Q3</v>
      </c>
      <c r="E1728" s="12">
        <f>MONTH(SalesDataTable[[#This Row],[Order Date]])</f>
        <v>8</v>
      </c>
      <c r="F1728" s="15"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2">
        <f>YEAR(SalesDataTable[[#This Row],[Order Date]])</f>
        <v>2026</v>
      </c>
      <c r="D1729" s="15" t="str">
        <f>"Q"&amp;ROUNDUP(MONTH(SalesDataTable[[#This Row],[Order Date]])/3,0)</f>
        <v>Q3</v>
      </c>
      <c r="E1729" s="12">
        <f>MONTH(SalesDataTable[[#This Row],[Order Date]])</f>
        <v>8</v>
      </c>
      <c r="F1729" s="15"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2">
        <f>YEAR(SalesDataTable[[#This Row],[Order Date]])</f>
        <v>2026</v>
      </c>
      <c r="D1730" s="15" t="str">
        <f>"Q"&amp;ROUNDUP(MONTH(SalesDataTable[[#This Row],[Order Date]])/3,0)</f>
        <v>Q3</v>
      </c>
      <c r="E1730" s="12">
        <f>MONTH(SalesDataTable[[#This Row],[Order Date]])</f>
        <v>8</v>
      </c>
      <c r="F1730" s="15"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2">
        <f>YEAR(SalesDataTable[[#This Row],[Order Date]])</f>
        <v>2026</v>
      </c>
      <c r="D1731" s="15" t="str">
        <f>"Q"&amp;ROUNDUP(MONTH(SalesDataTable[[#This Row],[Order Date]])/3,0)</f>
        <v>Q3</v>
      </c>
      <c r="E1731" s="12">
        <f>MONTH(SalesDataTable[[#This Row],[Order Date]])</f>
        <v>8</v>
      </c>
      <c r="F1731" s="15"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2">
        <f>YEAR(SalesDataTable[[#This Row],[Order Date]])</f>
        <v>2026</v>
      </c>
      <c r="D1732" s="15" t="str">
        <f>"Q"&amp;ROUNDUP(MONTH(SalesDataTable[[#This Row],[Order Date]])/3,0)</f>
        <v>Q3</v>
      </c>
      <c r="E1732" s="12">
        <f>MONTH(SalesDataTable[[#This Row],[Order Date]])</f>
        <v>8</v>
      </c>
      <c r="F1732" s="15"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2">
        <f>YEAR(SalesDataTable[[#This Row],[Order Date]])</f>
        <v>2026</v>
      </c>
      <c r="D1733" s="15" t="str">
        <f>"Q"&amp;ROUNDUP(MONTH(SalesDataTable[[#This Row],[Order Date]])/3,0)</f>
        <v>Q3</v>
      </c>
      <c r="E1733" s="12">
        <f>MONTH(SalesDataTable[[#This Row],[Order Date]])</f>
        <v>8</v>
      </c>
      <c r="F1733" s="15"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2">
        <f>YEAR(SalesDataTable[[#This Row],[Order Date]])</f>
        <v>2026</v>
      </c>
      <c r="D1734" s="15" t="str">
        <f>"Q"&amp;ROUNDUP(MONTH(SalesDataTable[[#This Row],[Order Date]])/3,0)</f>
        <v>Q3</v>
      </c>
      <c r="E1734" s="12">
        <f>MONTH(SalesDataTable[[#This Row],[Order Date]])</f>
        <v>8</v>
      </c>
      <c r="F1734" s="15"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2">
        <f>YEAR(SalesDataTable[[#This Row],[Order Date]])</f>
        <v>2026</v>
      </c>
      <c r="D1735" s="15" t="str">
        <f>"Q"&amp;ROUNDUP(MONTH(SalesDataTable[[#This Row],[Order Date]])/3,0)</f>
        <v>Q3</v>
      </c>
      <c r="E1735" s="12">
        <f>MONTH(SalesDataTable[[#This Row],[Order Date]])</f>
        <v>8</v>
      </c>
      <c r="F1735" s="15"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2">
        <f>YEAR(SalesDataTable[[#This Row],[Order Date]])</f>
        <v>2026</v>
      </c>
      <c r="D1736" s="15" t="str">
        <f>"Q"&amp;ROUNDUP(MONTH(SalesDataTable[[#This Row],[Order Date]])/3,0)</f>
        <v>Q3</v>
      </c>
      <c r="E1736" s="12">
        <f>MONTH(SalesDataTable[[#This Row],[Order Date]])</f>
        <v>8</v>
      </c>
      <c r="F1736" s="15"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2">
        <f>YEAR(SalesDataTable[[#This Row],[Order Date]])</f>
        <v>2026</v>
      </c>
      <c r="D1737" s="15" t="str">
        <f>"Q"&amp;ROUNDUP(MONTH(SalesDataTable[[#This Row],[Order Date]])/3,0)</f>
        <v>Q3</v>
      </c>
      <c r="E1737" s="12">
        <f>MONTH(SalesDataTable[[#This Row],[Order Date]])</f>
        <v>8</v>
      </c>
      <c r="F1737" s="15"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2">
        <f>YEAR(SalesDataTable[[#This Row],[Order Date]])</f>
        <v>2026</v>
      </c>
      <c r="D1738" s="15" t="str">
        <f>"Q"&amp;ROUNDUP(MONTH(SalesDataTable[[#This Row],[Order Date]])/3,0)</f>
        <v>Q3</v>
      </c>
      <c r="E1738" s="12">
        <f>MONTH(SalesDataTable[[#This Row],[Order Date]])</f>
        <v>8</v>
      </c>
      <c r="F1738" s="15"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2">
        <f>YEAR(SalesDataTable[[#This Row],[Order Date]])</f>
        <v>2026</v>
      </c>
      <c r="D1739" s="15" t="str">
        <f>"Q"&amp;ROUNDUP(MONTH(SalesDataTable[[#This Row],[Order Date]])/3,0)</f>
        <v>Q3</v>
      </c>
      <c r="E1739" s="12">
        <f>MONTH(SalesDataTable[[#This Row],[Order Date]])</f>
        <v>8</v>
      </c>
      <c r="F1739" s="15"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2">
        <f>YEAR(SalesDataTable[[#This Row],[Order Date]])</f>
        <v>2026</v>
      </c>
      <c r="D1740" s="15" t="str">
        <f>"Q"&amp;ROUNDUP(MONTH(SalesDataTable[[#This Row],[Order Date]])/3,0)</f>
        <v>Q3</v>
      </c>
      <c r="E1740" s="12">
        <f>MONTH(SalesDataTable[[#This Row],[Order Date]])</f>
        <v>8</v>
      </c>
      <c r="F1740" s="15"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2">
        <f>YEAR(SalesDataTable[[#This Row],[Order Date]])</f>
        <v>2026</v>
      </c>
      <c r="D1741" s="15" t="str">
        <f>"Q"&amp;ROUNDUP(MONTH(SalesDataTable[[#This Row],[Order Date]])/3,0)</f>
        <v>Q3</v>
      </c>
      <c r="E1741" s="12">
        <f>MONTH(SalesDataTable[[#This Row],[Order Date]])</f>
        <v>8</v>
      </c>
      <c r="F1741" s="15"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2">
        <f>YEAR(SalesDataTable[[#This Row],[Order Date]])</f>
        <v>2026</v>
      </c>
      <c r="D1742" s="15" t="str">
        <f>"Q"&amp;ROUNDUP(MONTH(SalesDataTable[[#This Row],[Order Date]])/3,0)</f>
        <v>Q3</v>
      </c>
      <c r="E1742" s="12">
        <f>MONTH(SalesDataTable[[#This Row],[Order Date]])</f>
        <v>8</v>
      </c>
      <c r="F1742" s="15"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2">
        <f>YEAR(SalesDataTable[[#This Row],[Order Date]])</f>
        <v>2026</v>
      </c>
      <c r="D1743" s="15" t="str">
        <f>"Q"&amp;ROUNDUP(MONTH(SalesDataTable[[#This Row],[Order Date]])/3,0)</f>
        <v>Q3</v>
      </c>
      <c r="E1743" s="12">
        <f>MONTH(SalesDataTable[[#This Row],[Order Date]])</f>
        <v>8</v>
      </c>
      <c r="F1743" s="15"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2">
        <f>YEAR(SalesDataTable[[#This Row],[Order Date]])</f>
        <v>2026</v>
      </c>
      <c r="D1744" s="15" t="str">
        <f>"Q"&amp;ROUNDUP(MONTH(SalesDataTable[[#This Row],[Order Date]])/3,0)</f>
        <v>Q3</v>
      </c>
      <c r="E1744" s="12">
        <f>MONTH(SalesDataTable[[#This Row],[Order Date]])</f>
        <v>8</v>
      </c>
      <c r="F1744" s="15"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2">
        <f>YEAR(SalesDataTable[[#This Row],[Order Date]])</f>
        <v>2026</v>
      </c>
      <c r="D1745" s="15" t="str">
        <f>"Q"&amp;ROUNDUP(MONTH(SalesDataTable[[#This Row],[Order Date]])/3,0)</f>
        <v>Q3</v>
      </c>
      <c r="E1745" s="12">
        <f>MONTH(SalesDataTable[[#This Row],[Order Date]])</f>
        <v>8</v>
      </c>
      <c r="F1745" s="15"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2">
        <f>YEAR(SalesDataTable[[#This Row],[Order Date]])</f>
        <v>2026</v>
      </c>
      <c r="D1746" s="15" t="str">
        <f>"Q"&amp;ROUNDUP(MONTH(SalesDataTable[[#This Row],[Order Date]])/3,0)</f>
        <v>Q3</v>
      </c>
      <c r="E1746" s="12">
        <f>MONTH(SalesDataTable[[#This Row],[Order Date]])</f>
        <v>8</v>
      </c>
      <c r="F1746" s="15"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2">
        <f>YEAR(SalesDataTable[[#This Row],[Order Date]])</f>
        <v>2026</v>
      </c>
      <c r="D1747" s="15" t="str">
        <f>"Q"&amp;ROUNDUP(MONTH(SalesDataTable[[#This Row],[Order Date]])/3,0)</f>
        <v>Q3</v>
      </c>
      <c r="E1747" s="12">
        <f>MONTH(SalesDataTable[[#This Row],[Order Date]])</f>
        <v>8</v>
      </c>
      <c r="F1747" s="15"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2">
        <f>YEAR(SalesDataTable[[#This Row],[Order Date]])</f>
        <v>2026</v>
      </c>
      <c r="D1748" s="15" t="str">
        <f>"Q"&amp;ROUNDUP(MONTH(SalesDataTable[[#This Row],[Order Date]])/3,0)</f>
        <v>Q3</v>
      </c>
      <c r="E1748" s="12">
        <f>MONTH(SalesDataTable[[#This Row],[Order Date]])</f>
        <v>8</v>
      </c>
      <c r="F1748" s="15"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2">
        <f>YEAR(SalesDataTable[[#This Row],[Order Date]])</f>
        <v>2026</v>
      </c>
      <c r="D1749" s="15" t="str">
        <f>"Q"&amp;ROUNDUP(MONTH(SalesDataTable[[#This Row],[Order Date]])/3,0)</f>
        <v>Q3</v>
      </c>
      <c r="E1749" s="12">
        <f>MONTH(SalesDataTable[[#This Row],[Order Date]])</f>
        <v>8</v>
      </c>
      <c r="F1749" s="15"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2">
        <f>YEAR(SalesDataTable[[#This Row],[Order Date]])</f>
        <v>2026</v>
      </c>
      <c r="D1750" s="15" t="str">
        <f>"Q"&amp;ROUNDUP(MONTH(SalesDataTable[[#This Row],[Order Date]])/3,0)</f>
        <v>Q3</v>
      </c>
      <c r="E1750" s="12">
        <f>MONTH(SalesDataTable[[#This Row],[Order Date]])</f>
        <v>8</v>
      </c>
      <c r="F1750" s="15"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2">
        <f>YEAR(SalesDataTable[[#This Row],[Order Date]])</f>
        <v>2026</v>
      </c>
      <c r="D1751" s="15" t="str">
        <f>"Q"&amp;ROUNDUP(MONTH(SalesDataTable[[#This Row],[Order Date]])/3,0)</f>
        <v>Q3</v>
      </c>
      <c r="E1751" s="12">
        <f>MONTH(SalesDataTable[[#This Row],[Order Date]])</f>
        <v>8</v>
      </c>
      <c r="F1751" s="15"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2">
        <f>YEAR(SalesDataTable[[#This Row],[Order Date]])</f>
        <v>2026</v>
      </c>
      <c r="D1752" s="15" t="str">
        <f>"Q"&amp;ROUNDUP(MONTH(SalesDataTable[[#This Row],[Order Date]])/3,0)</f>
        <v>Q3</v>
      </c>
      <c r="E1752" s="12">
        <f>MONTH(SalesDataTable[[#This Row],[Order Date]])</f>
        <v>8</v>
      </c>
      <c r="F1752" s="15"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2">
        <f>YEAR(SalesDataTable[[#This Row],[Order Date]])</f>
        <v>2026</v>
      </c>
      <c r="D1753" s="15" t="str">
        <f>"Q"&amp;ROUNDUP(MONTH(SalesDataTable[[#This Row],[Order Date]])/3,0)</f>
        <v>Q3</v>
      </c>
      <c r="E1753" s="12">
        <f>MONTH(SalesDataTable[[#This Row],[Order Date]])</f>
        <v>8</v>
      </c>
      <c r="F1753" s="15"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2">
        <f>YEAR(SalesDataTable[[#This Row],[Order Date]])</f>
        <v>2026</v>
      </c>
      <c r="D1754" s="15" t="str">
        <f>"Q"&amp;ROUNDUP(MONTH(SalesDataTable[[#This Row],[Order Date]])/3,0)</f>
        <v>Q3</v>
      </c>
      <c r="E1754" s="12">
        <f>MONTH(SalesDataTable[[#This Row],[Order Date]])</f>
        <v>8</v>
      </c>
      <c r="F1754" s="15"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2">
        <f>YEAR(SalesDataTable[[#This Row],[Order Date]])</f>
        <v>2026</v>
      </c>
      <c r="D1755" s="15" t="str">
        <f>"Q"&amp;ROUNDUP(MONTH(SalesDataTable[[#This Row],[Order Date]])/3,0)</f>
        <v>Q3</v>
      </c>
      <c r="E1755" s="12">
        <f>MONTH(SalesDataTable[[#This Row],[Order Date]])</f>
        <v>8</v>
      </c>
      <c r="F1755" s="15"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2">
        <f>YEAR(SalesDataTable[[#This Row],[Order Date]])</f>
        <v>2026</v>
      </c>
      <c r="D1756" s="15" t="str">
        <f>"Q"&amp;ROUNDUP(MONTH(SalesDataTable[[#This Row],[Order Date]])/3,0)</f>
        <v>Q3</v>
      </c>
      <c r="E1756" s="12">
        <f>MONTH(SalesDataTable[[#This Row],[Order Date]])</f>
        <v>8</v>
      </c>
      <c r="F1756" s="15"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2">
        <f>YEAR(SalesDataTable[[#This Row],[Order Date]])</f>
        <v>2026</v>
      </c>
      <c r="D1757" s="15" t="str">
        <f>"Q"&amp;ROUNDUP(MONTH(SalesDataTable[[#This Row],[Order Date]])/3,0)</f>
        <v>Q3</v>
      </c>
      <c r="E1757" s="12">
        <f>MONTH(SalesDataTable[[#This Row],[Order Date]])</f>
        <v>8</v>
      </c>
      <c r="F1757" s="15"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2">
        <f>YEAR(SalesDataTable[[#This Row],[Order Date]])</f>
        <v>2026</v>
      </c>
      <c r="D1758" s="15" t="str">
        <f>"Q"&amp;ROUNDUP(MONTH(SalesDataTable[[#This Row],[Order Date]])/3,0)</f>
        <v>Q3</v>
      </c>
      <c r="E1758" s="12">
        <f>MONTH(SalesDataTable[[#This Row],[Order Date]])</f>
        <v>8</v>
      </c>
      <c r="F1758" s="15"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2">
        <f>YEAR(SalesDataTable[[#This Row],[Order Date]])</f>
        <v>2026</v>
      </c>
      <c r="D1759" s="15" t="str">
        <f>"Q"&amp;ROUNDUP(MONTH(SalesDataTable[[#This Row],[Order Date]])/3,0)</f>
        <v>Q3</v>
      </c>
      <c r="E1759" s="12">
        <f>MONTH(SalesDataTable[[#This Row],[Order Date]])</f>
        <v>8</v>
      </c>
      <c r="F1759" s="15"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2">
        <f>YEAR(SalesDataTable[[#This Row],[Order Date]])</f>
        <v>2026</v>
      </c>
      <c r="D1760" s="15" t="str">
        <f>"Q"&amp;ROUNDUP(MONTH(SalesDataTable[[#This Row],[Order Date]])/3,0)</f>
        <v>Q3</v>
      </c>
      <c r="E1760" s="12">
        <f>MONTH(SalesDataTable[[#This Row],[Order Date]])</f>
        <v>8</v>
      </c>
      <c r="F1760" s="15"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2">
        <f>YEAR(SalesDataTable[[#This Row],[Order Date]])</f>
        <v>2026</v>
      </c>
      <c r="D1761" s="15" t="str">
        <f>"Q"&amp;ROUNDUP(MONTH(SalesDataTable[[#This Row],[Order Date]])/3,0)</f>
        <v>Q3</v>
      </c>
      <c r="E1761" s="12">
        <f>MONTH(SalesDataTable[[#This Row],[Order Date]])</f>
        <v>8</v>
      </c>
      <c r="F1761" s="15"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2">
        <f>YEAR(SalesDataTable[[#This Row],[Order Date]])</f>
        <v>2026</v>
      </c>
      <c r="D1762" s="15" t="str">
        <f>"Q"&amp;ROUNDUP(MONTH(SalesDataTable[[#This Row],[Order Date]])/3,0)</f>
        <v>Q3</v>
      </c>
      <c r="E1762" s="12">
        <f>MONTH(SalesDataTable[[#This Row],[Order Date]])</f>
        <v>8</v>
      </c>
      <c r="F1762" s="15"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2">
        <f>YEAR(SalesDataTable[[#This Row],[Order Date]])</f>
        <v>2026</v>
      </c>
      <c r="D1763" s="15" t="str">
        <f>"Q"&amp;ROUNDUP(MONTH(SalesDataTable[[#This Row],[Order Date]])/3,0)</f>
        <v>Q3</v>
      </c>
      <c r="E1763" s="12">
        <f>MONTH(SalesDataTable[[#This Row],[Order Date]])</f>
        <v>8</v>
      </c>
      <c r="F1763" s="15"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2">
        <f>YEAR(SalesDataTable[[#This Row],[Order Date]])</f>
        <v>2026</v>
      </c>
      <c r="D1764" s="15" t="str">
        <f>"Q"&amp;ROUNDUP(MONTH(SalesDataTable[[#This Row],[Order Date]])/3,0)</f>
        <v>Q3</v>
      </c>
      <c r="E1764" s="12">
        <f>MONTH(SalesDataTable[[#This Row],[Order Date]])</f>
        <v>8</v>
      </c>
      <c r="F1764" s="15"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2">
        <f>YEAR(SalesDataTable[[#This Row],[Order Date]])</f>
        <v>2026</v>
      </c>
      <c r="D1765" s="15" t="str">
        <f>"Q"&amp;ROUNDUP(MONTH(SalesDataTable[[#This Row],[Order Date]])/3,0)</f>
        <v>Q3</v>
      </c>
      <c r="E1765" s="12">
        <f>MONTH(SalesDataTable[[#This Row],[Order Date]])</f>
        <v>8</v>
      </c>
      <c r="F1765" s="15"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2">
        <f>YEAR(SalesDataTable[[#This Row],[Order Date]])</f>
        <v>2026</v>
      </c>
      <c r="D1766" s="15" t="str">
        <f>"Q"&amp;ROUNDUP(MONTH(SalesDataTable[[#This Row],[Order Date]])/3,0)</f>
        <v>Q3</v>
      </c>
      <c r="E1766" s="12">
        <f>MONTH(SalesDataTable[[#This Row],[Order Date]])</f>
        <v>8</v>
      </c>
      <c r="F1766" s="15"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2">
        <f>YEAR(SalesDataTable[[#This Row],[Order Date]])</f>
        <v>2026</v>
      </c>
      <c r="D1767" s="15" t="str">
        <f>"Q"&amp;ROUNDUP(MONTH(SalesDataTable[[#This Row],[Order Date]])/3,0)</f>
        <v>Q3</v>
      </c>
      <c r="E1767" s="12">
        <f>MONTH(SalesDataTable[[#This Row],[Order Date]])</f>
        <v>8</v>
      </c>
      <c r="F1767" s="15"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2">
        <f>YEAR(SalesDataTable[[#This Row],[Order Date]])</f>
        <v>2026</v>
      </c>
      <c r="D1768" s="15" t="str">
        <f>"Q"&amp;ROUNDUP(MONTH(SalesDataTable[[#This Row],[Order Date]])/3,0)</f>
        <v>Q3</v>
      </c>
      <c r="E1768" s="12">
        <f>MONTH(SalesDataTable[[#This Row],[Order Date]])</f>
        <v>8</v>
      </c>
      <c r="F1768" s="15"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2">
        <f>YEAR(SalesDataTable[[#This Row],[Order Date]])</f>
        <v>2026</v>
      </c>
      <c r="D1769" s="15" t="str">
        <f>"Q"&amp;ROUNDUP(MONTH(SalesDataTable[[#This Row],[Order Date]])/3,0)</f>
        <v>Q3</v>
      </c>
      <c r="E1769" s="12">
        <f>MONTH(SalesDataTable[[#This Row],[Order Date]])</f>
        <v>8</v>
      </c>
      <c r="F1769" s="15"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2">
        <f>YEAR(SalesDataTable[[#This Row],[Order Date]])</f>
        <v>2026</v>
      </c>
      <c r="D1770" s="15" t="str">
        <f>"Q"&amp;ROUNDUP(MONTH(SalesDataTable[[#This Row],[Order Date]])/3,0)</f>
        <v>Q3</v>
      </c>
      <c r="E1770" s="12">
        <f>MONTH(SalesDataTable[[#This Row],[Order Date]])</f>
        <v>8</v>
      </c>
      <c r="F1770" s="15"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2">
        <f>YEAR(SalesDataTable[[#This Row],[Order Date]])</f>
        <v>2026</v>
      </c>
      <c r="D1771" s="15" t="str">
        <f>"Q"&amp;ROUNDUP(MONTH(SalesDataTable[[#This Row],[Order Date]])/3,0)</f>
        <v>Q3</v>
      </c>
      <c r="E1771" s="12">
        <f>MONTH(SalesDataTable[[#This Row],[Order Date]])</f>
        <v>8</v>
      </c>
      <c r="F1771" s="15"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2">
        <f>YEAR(SalesDataTable[[#This Row],[Order Date]])</f>
        <v>2026</v>
      </c>
      <c r="D1772" s="15" t="str">
        <f>"Q"&amp;ROUNDUP(MONTH(SalesDataTable[[#This Row],[Order Date]])/3,0)</f>
        <v>Q3</v>
      </c>
      <c r="E1772" s="12">
        <f>MONTH(SalesDataTable[[#This Row],[Order Date]])</f>
        <v>8</v>
      </c>
      <c r="F1772" s="15"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2">
        <f>YEAR(SalesDataTable[[#This Row],[Order Date]])</f>
        <v>2026</v>
      </c>
      <c r="D1773" s="15" t="str">
        <f>"Q"&amp;ROUNDUP(MONTH(SalesDataTable[[#This Row],[Order Date]])/3,0)</f>
        <v>Q3</v>
      </c>
      <c r="E1773" s="12">
        <f>MONTH(SalesDataTable[[#This Row],[Order Date]])</f>
        <v>8</v>
      </c>
      <c r="F1773" s="15"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2">
        <f>YEAR(SalesDataTable[[#This Row],[Order Date]])</f>
        <v>2026</v>
      </c>
      <c r="D1774" s="15" t="str">
        <f>"Q"&amp;ROUNDUP(MONTH(SalesDataTable[[#This Row],[Order Date]])/3,0)</f>
        <v>Q3</v>
      </c>
      <c r="E1774" s="12">
        <f>MONTH(SalesDataTable[[#This Row],[Order Date]])</f>
        <v>8</v>
      </c>
      <c r="F1774" s="15"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2">
        <f>YEAR(SalesDataTable[[#This Row],[Order Date]])</f>
        <v>2026</v>
      </c>
      <c r="D1775" s="15" t="str">
        <f>"Q"&amp;ROUNDUP(MONTH(SalesDataTable[[#This Row],[Order Date]])/3,0)</f>
        <v>Q3</v>
      </c>
      <c r="E1775" s="12">
        <f>MONTH(SalesDataTable[[#This Row],[Order Date]])</f>
        <v>8</v>
      </c>
      <c r="F1775" s="15"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2">
        <f>YEAR(SalesDataTable[[#This Row],[Order Date]])</f>
        <v>2026</v>
      </c>
      <c r="D1776" s="15" t="str">
        <f>"Q"&amp;ROUNDUP(MONTH(SalesDataTable[[#This Row],[Order Date]])/3,0)</f>
        <v>Q3</v>
      </c>
      <c r="E1776" s="12">
        <f>MONTH(SalesDataTable[[#This Row],[Order Date]])</f>
        <v>8</v>
      </c>
      <c r="F1776" s="15"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2">
        <f>YEAR(SalesDataTable[[#This Row],[Order Date]])</f>
        <v>2026</v>
      </c>
      <c r="D1777" s="15" t="str">
        <f>"Q"&amp;ROUNDUP(MONTH(SalesDataTable[[#This Row],[Order Date]])/3,0)</f>
        <v>Q3</v>
      </c>
      <c r="E1777" s="12">
        <f>MONTH(SalesDataTable[[#This Row],[Order Date]])</f>
        <v>8</v>
      </c>
      <c r="F1777" s="15"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2">
        <f>YEAR(SalesDataTable[[#This Row],[Order Date]])</f>
        <v>2026</v>
      </c>
      <c r="D1778" s="15" t="str">
        <f>"Q"&amp;ROUNDUP(MONTH(SalesDataTable[[#This Row],[Order Date]])/3,0)</f>
        <v>Q3</v>
      </c>
      <c r="E1778" s="12">
        <f>MONTH(SalesDataTable[[#This Row],[Order Date]])</f>
        <v>8</v>
      </c>
      <c r="F1778" s="15"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2">
        <f>YEAR(SalesDataTable[[#This Row],[Order Date]])</f>
        <v>2026</v>
      </c>
      <c r="D1779" s="15" t="str">
        <f>"Q"&amp;ROUNDUP(MONTH(SalesDataTable[[#This Row],[Order Date]])/3,0)</f>
        <v>Q3</v>
      </c>
      <c r="E1779" s="12">
        <f>MONTH(SalesDataTable[[#This Row],[Order Date]])</f>
        <v>8</v>
      </c>
      <c r="F1779" s="15"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2">
        <f>YEAR(SalesDataTable[[#This Row],[Order Date]])</f>
        <v>2026</v>
      </c>
      <c r="D1780" s="15" t="str">
        <f>"Q"&amp;ROUNDUP(MONTH(SalesDataTable[[#This Row],[Order Date]])/3,0)</f>
        <v>Q3</v>
      </c>
      <c r="E1780" s="12">
        <f>MONTH(SalesDataTable[[#This Row],[Order Date]])</f>
        <v>8</v>
      </c>
      <c r="F1780" s="15"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2">
        <f>YEAR(SalesDataTable[[#This Row],[Order Date]])</f>
        <v>2026</v>
      </c>
      <c r="D1781" s="15" t="str">
        <f>"Q"&amp;ROUNDUP(MONTH(SalesDataTable[[#This Row],[Order Date]])/3,0)</f>
        <v>Q3</v>
      </c>
      <c r="E1781" s="12">
        <f>MONTH(SalesDataTable[[#This Row],[Order Date]])</f>
        <v>8</v>
      </c>
      <c r="F1781" s="15"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2">
        <f>YEAR(SalesDataTable[[#This Row],[Order Date]])</f>
        <v>2026</v>
      </c>
      <c r="D1782" s="15" t="str">
        <f>"Q"&amp;ROUNDUP(MONTH(SalesDataTable[[#This Row],[Order Date]])/3,0)</f>
        <v>Q3</v>
      </c>
      <c r="E1782" s="12">
        <f>MONTH(SalesDataTable[[#This Row],[Order Date]])</f>
        <v>8</v>
      </c>
      <c r="F1782" s="15"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2">
        <f>YEAR(SalesDataTable[[#This Row],[Order Date]])</f>
        <v>2026</v>
      </c>
      <c r="D1783" s="15" t="str">
        <f>"Q"&amp;ROUNDUP(MONTH(SalesDataTable[[#This Row],[Order Date]])/3,0)</f>
        <v>Q3</v>
      </c>
      <c r="E1783" s="12">
        <f>MONTH(SalesDataTable[[#This Row],[Order Date]])</f>
        <v>8</v>
      </c>
      <c r="F1783" s="15"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2">
        <f>YEAR(SalesDataTable[[#This Row],[Order Date]])</f>
        <v>2026</v>
      </c>
      <c r="D1784" s="15" t="str">
        <f>"Q"&amp;ROUNDUP(MONTH(SalesDataTable[[#This Row],[Order Date]])/3,0)</f>
        <v>Q3</v>
      </c>
      <c r="E1784" s="12">
        <f>MONTH(SalesDataTable[[#This Row],[Order Date]])</f>
        <v>8</v>
      </c>
      <c r="F1784" s="15"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2">
        <f>YEAR(SalesDataTable[[#This Row],[Order Date]])</f>
        <v>2026</v>
      </c>
      <c r="D1785" s="15" t="str">
        <f>"Q"&amp;ROUNDUP(MONTH(SalesDataTable[[#This Row],[Order Date]])/3,0)</f>
        <v>Q3</v>
      </c>
      <c r="E1785" s="12">
        <f>MONTH(SalesDataTable[[#This Row],[Order Date]])</f>
        <v>8</v>
      </c>
      <c r="F1785" s="15"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2">
        <f>YEAR(SalesDataTable[[#This Row],[Order Date]])</f>
        <v>2026</v>
      </c>
      <c r="D1786" s="15" t="str">
        <f>"Q"&amp;ROUNDUP(MONTH(SalesDataTable[[#This Row],[Order Date]])/3,0)</f>
        <v>Q3</v>
      </c>
      <c r="E1786" s="12">
        <f>MONTH(SalesDataTable[[#This Row],[Order Date]])</f>
        <v>8</v>
      </c>
      <c r="F1786" s="15"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2">
        <f>YEAR(SalesDataTable[[#This Row],[Order Date]])</f>
        <v>2026</v>
      </c>
      <c r="D1787" s="15" t="str">
        <f>"Q"&amp;ROUNDUP(MONTH(SalesDataTable[[#This Row],[Order Date]])/3,0)</f>
        <v>Q3</v>
      </c>
      <c r="E1787" s="12">
        <f>MONTH(SalesDataTable[[#This Row],[Order Date]])</f>
        <v>8</v>
      </c>
      <c r="F1787" s="15"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2">
        <f>YEAR(SalesDataTable[[#This Row],[Order Date]])</f>
        <v>2026</v>
      </c>
      <c r="D1788" s="15" t="str">
        <f>"Q"&amp;ROUNDUP(MONTH(SalesDataTable[[#This Row],[Order Date]])/3,0)</f>
        <v>Q3</v>
      </c>
      <c r="E1788" s="12">
        <f>MONTH(SalesDataTable[[#This Row],[Order Date]])</f>
        <v>8</v>
      </c>
      <c r="F1788" s="15"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2">
        <f>YEAR(SalesDataTable[[#This Row],[Order Date]])</f>
        <v>2026</v>
      </c>
      <c r="D1789" s="15" t="str">
        <f>"Q"&amp;ROUNDUP(MONTH(SalesDataTable[[#This Row],[Order Date]])/3,0)</f>
        <v>Q3</v>
      </c>
      <c r="E1789" s="12">
        <f>MONTH(SalesDataTable[[#This Row],[Order Date]])</f>
        <v>8</v>
      </c>
      <c r="F1789" s="15"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2">
        <f>YEAR(SalesDataTable[[#This Row],[Order Date]])</f>
        <v>2026</v>
      </c>
      <c r="D1790" s="15" t="str">
        <f>"Q"&amp;ROUNDUP(MONTH(SalesDataTable[[#This Row],[Order Date]])/3,0)</f>
        <v>Q3</v>
      </c>
      <c r="E1790" s="12">
        <f>MONTH(SalesDataTable[[#This Row],[Order Date]])</f>
        <v>8</v>
      </c>
      <c r="F1790" s="15"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2">
        <f>YEAR(SalesDataTable[[#This Row],[Order Date]])</f>
        <v>2026</v>
      </c>
      <c r="D1791" s="15" t="str">
        <f>"Q"&amp;ROUNDUP(MONTH(SalesDataTable[[#This Row],[Order Date]])/3,0)</f>
        <v>Q3</v>
      </c>
      <c r="E1791" s="12">
        <f>MONTH(SalesDataTable[[#This Row],[Order Date]])</f>
        <v>8</v>
      </c>
      <c r="F1791" s="15"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2">
        <f>YEAR(SalesDataTable[[#This Row],[Order Date]])</f>
        <v>2026</v>
      </c>
      <c r="D1792" s="15" t="str">
        <f>"Q"&amp;ROUNDUP(MONTH(SalesDataTable[[#This Row],[Order Date]])/3,0)</f>
        <v>Q3</v>
      </c>
      <c r="E1792" s="12">
        <f>MONTH(SalesDataTable[[#This Row],[Order Date]])</f>
        <v>8</v>
      </c>
      <c r="F1792" s="15"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2">
        <f>YEAR(SalesDataTable[[#This Row],[Order Date]])</f>
        <v>2026</v>
      </c>
      <c r="D1793" s="15" t="str">
        <f>"Q"&amp;ROUNDUP(MONTH(SalesDataTable[[#This Row],[Order Date]])/3,0)</f>
        <v>Q3</v>
      </c>
      <c r="E1793" s="12">
        <f>MONTH(SalesDataTable[[#This Row],[Order Date]])</f>
        <v>8</v>
      </c>
      <c r="F1793" s="15"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2">
        <f>YEAR(SalesDataTable[[#This Row],[Order Date]])</f>
        <v>2026</v>
      </c>
      <c r="D1794" s="15" t="str">
        <f>"Q"&amp;ROUNDUP(MONTH(SalesDataTable[[#This Row],[Order Date]])/3,0)</f>
        <v>Q3</v>
      </c>
      <c r="E1794" s="12">
        <f>MONTH(SalesDataTable[[#This Row],[Order Date]])</f>
        <v>8</v>
      </c>
      <c r="F1794" s="15"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2">
        <f>YEAR(SalesDataTable[[#This Row],[Order Date]])</f>
        <v>2026</v>
      </c>
      <c r="D1795" s="15" t="str">
        <f>"Q"&amp;ROUNDUP(MONTH(SalesDataTable[[#This Row],[Order Date]])/3,0)</f>
        <v>Q3</v>
      </c>
      <c r="E1795" s="12">
        <f>MONTH(SalesDataTable[[#This Row],[Order Date]])</f>
        <v>8</v>
      </c>
      <c r="F1795" s="15"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2">
        <f>YEAR(SalesDataTable[[#This Row],[Order Date]])</f>
        <v>2026</v>
      </c>
      <c r="D1796" s="15" t="str">
        <f>"Q"&amp;ROUNDUP(MONTH(SalesDataTable[[#This Row],[Order Date]])/3,0)</f>
        <v>Q3</v>
      </c>
      <c r="E1796" s="12">
        <f>MONTH(SalesDataTable[[#This Row],[Order Date]])</f>
        <v>8</v>
      </c>
      <c r="F1796" s="15"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2">
        <f>YEAR(SalesDataTable[[#This Row],[Order Date]])</f>
        <v>2026</v>
      </c>
      <c r="D1797" s="15" t="str">
        <f>"Q"&amp;ROUNDUP(MONTH(SalesDataTable[[#This Row],[Order Date]])/3,0)</f>
        <v>Q3</v>
      </c>
      <c r="E1797" s="12">
        <f>MONTH(SalesDataTable[[#This Row],[Order Date]])</f>
        <v>8</v>
      </c>
      <c r="F1797" s="15"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2">
        <f>YEAR(SalesDataTable[[#This Row],[Order Date]])</f>
        <v>2026</v>
      </c>
      <c r="D1798" s="15" t="str">
        <f>"Q"&amp;ROUNDUP(MONTH(SalesDataTable[[#This Row],[Order Date]])/3,0)</f>
        <v>Q3</v>
      </c>
      <c r="E1798" s="12">
        <f>MONTH(SalesDataTable[[#This Row],[Order Date]])</f>
        <v>8</v>
      </c>
      <c r="F1798" s="15"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2">
        <f>YEAR(SalesDataTable[[#This Row],[Order Date]])</f>
        <v>2026</v>
      </c>
      <c r="D1799" s="15" t="str">
        <f>"Q"&amp;ROUNDUP(MONTH(SalesDataTable[[#This Row],[Order Date]])/3,0)</f>
        <v>Q3</v>
      </c>
      <c r="E1799" s="12">
        <f>MONTH(SalesDataTable[[#This Row],[Order Date]])</f>
        <v>8</v>
      </c>
      <c r="F1799" s="15"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2">
        <f>YEAR(SalesDataTable[[#This Row],[Order Date]])</f>
        <v>2026</v>
      </c>
      <c r="D1800" s="15" t="str">
        <f>"Q"&amp;ROUNDUP(MONTH(SalesDataTable[[#This Row],[Order Date]])/3,0)</f>
        <v>Q3</v>
      </c>
      <c r="E1800" s="12">
        <f>MONTH(SalesDataTable[[#This Row],[Order Date]])</f>
        <v>8</v>
      </c>
      <c r="F1800" s="15"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2">
        <f>YEAR(SalesDataTable[[#This Row],[Order Date]])</f>
        <v>2026</v>
      </c>
      <c r="D1801" s="15" t="str">
        <f>"Q"&amp;ROUNDUP(MONTH(SalesDataTable[[#This Row],[Order Date]])/3,0)</f>
        <v>Q3</v>
      </c>
      <c r="E1801" s="12">
        <f>MONTH(SalesDataTable[[#This Row],[Order Date]])</f>
        <v>9</v>
      </c>
      <c r="F1801" s="15"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2">
        <f>YEAR(SalesDataTable[[#This Row],[Order Date]])</f>
        <v>2026</v>
      </c>
      <c r="D1802" s="15" t="str">
        <f>"Q"&amp;ROUNDUP(MONTH(SalesDataTable[[#This Row],[Order Date]])/3,0)</f>
        <v>Q3</v>
      </c>
      <c r="E1802" s="12">
        <f>MONTH(SalesDataTable[[#This Row],[Order Date]])</f>
        <v>9</v>
      </c>
      <c r="F1802" s="15"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2">
        <f>YEAR(SalesDataTable[[#This Row],[Order Date]])</f>
        <v>2026</v>
      </c>
      <c r="D1803" s="15" t="str">
        <f>"Q"&amp;ROUNDUP(MONTH(SalesDataTable[[#This Row],[Order Date]])/3,0)</f>
        <v>Q3</v>
      </c>
      <c r="E1803" s="12">
        <f>MONTH(SalesDataTable[[#This Row],[Order Date]])</f>
        <v>9</v>
      </c>
      <c r="F1803" s="15"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2">
        <f>YEAR(SalesDataTable[[#This Row],[Order Date]])</f>
        <v>2026</v>
      </c>
      <c r="D1804" s="15" t="str">
        <f>"Q"&amp;ROUNDUP(MONTH(SalesDataTable[[#This Row],[Order Date]])/3,0)</f>
        <v>Q3</v>
      </c>
      <c r="E1804" s="12">
        <f>MONTH(SalesDataTable[[#This Row],[Order Date]])</f>
        <v>9</v>
      </c>
      <c r="F1804" s="15"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2">
        <f>YEAR(SalesDataTable[[#This Row],[Order Date]])</f>
        <v>2026</v>
      </c>
      <c r="D1805" s="15" t="str">
        <f>"Q"&amp;ROUNDUP(MONTH(SalesDataTable[[#This Row],[Order Date]])/3,0)</f>
        <v>Q3</v>
      </c>
      <c r="E1805" s="12">
        <f>MONTH(SalesDataTable[[#This Row],[Order Date]])</f>
        <v>9</v>
      </c>
      <c r="F1805" s="15"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2">
        <f>YEAR(SalesDataTable[[#This Row],[Order Date]])</f>
        <v>2026</v>
      </c>
      <c r="D1806" s="15" t="str">
        <f>"Q"&amp;ROUNDUP(MONTH(SalesDataTable[[#This Row],[Order Date]])/3,0)</f>
        <v>Q3</v>
      </c>
      <c r="E1806" s="12">
        <f>MONTH(SalesDataTable[[#This Row],[Order Date]])</f>
        <v>9</v>
      </c>
      <c r="F1806" s="15"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2">
        <f>YEAR(SalesDataTable[[#This Row],[Order Date]])</f>
        <v>2026</v>
      </c>
      <c r="D1807" s="15" t="str">
        <f>"Q"&amp;ROUNDUP(MONTH(SalesDataTable[[#This Row],[Order Date]])/3,0)</f>
        <v>Q3</v>
      </c>
      <c r="E1807" s="12">
        <f>MONTH(SalesDataTable[[#This Row],[Order Date]])</f>
        <v>9</v>
      </c>
      <c r="F1807" s="15"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2">
        <f>YEAR(SalesDataTable[[#This Row],[Order Date]])</f>
        <v>2026</v>
      </c>
      <c r="D1808" s="15" t="str">
        <f>"Q"&amp;ROUNDUP(MONTH(SalesDataTable[[#This Row],[Order Date]])/3,0)</f>
        <v>Q3</v>
      </c>
      <c r="E1808" s="12">
        <f>MONTH(SalesDataTable[[#This Row],[Order Date]])</f>
        <v>9</v>
      </c>
      <c r="F1808" s="15"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2">
        <f>YEAR(SalesDataTable[[#This Row],[Order Date]])</f>
        <v>2026</v>
      </c>
      <c r="D1809" s="15" t="str">
        <f>"Q"&amp;ROUNDUP(MONTH(SalesDataTable[[#This Row],[Order Date]])/3,0)</f>
        <v>Q3</v>
      </c>
      <c r="E1809" s="12">
        <f>MONTH(SalesDataTable[[#This Row],[Order Date]])</f>
        <v>9</v>
      </c>
      <c r="F1809" s="15"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2">
        <f>YEAR(SalesDataTable[[#This Row],[Order Date]])</f>
        <v>2026</v>
      </c>
      <c r="D1810" s="15" t="str">
        <f>"Q"&amp;ROUNDUP(MONTH(SalesDataTable[[#This Row],[Order Date]])/3,0)</f>
        <v>Q3</v>
      </c>
      <c r="E1810" s="12">
        <f>MONTH(SalesDataTable[[#This Row],[Order Date]])</f>
        <v>9</v>
      </c>
      <c r="F1810" s="15"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2">
        <f>YEAR(SalesDataTable[[#This Row],[Order Date]])</f>
        <v>2026</v>
      </c>
      <c r="D1811" s="15" t="str">
        <f>"Q"&amp;ROUNDUP(MONTH(SalesDataTable[[#This Row],[Order Date]])/3,0)</f>
        <v>Q3</v>
      </c>
      <c r="E1811" s="12">
        <f>MONTH(SalesDataTable[[#This Row],[Order Date]])</f>
        <v>9</v>
      </c>
      <c r="F1811" s="15"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2">
        <f>YEAR(SalesDataTable[[#This Row],[Order Date]])</f>
        <v>2026</v>
      </c>
      <c r="D1812" s="15" t="str">
        <f>"Q"&amp;ROUNDUP(MONTH(SalesDataTable[[#This Row],[Order Date]])/3,0)</f>
        <v>Q3</v>
      </c>
      <c r="E1812" s="12">
        <f>MONTH(SalesDataTable[[#This Row],[Order Date]])</f>
        <v>9</v>
      </c>
      <c r="F1812" s="15"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2">
        <f>YEAR(SalesDataTable[[#This Row],[Order Date]])</f>
        <v>2026</v>
      </c>
      <c r="D1813" s="15" t="str">
        <f>"Q"&amp;ROUNDUP(MONTH(SalesDataTable[[#This Row],[Order Date]])/3,0)</f>
        <v>Q3</v>
      </c>
      <c r="E1813" s="12">
        <f>MONTH(SalesDataTable[[#This Row],[Order Date]])</f>
        <v>9</v>
      </c>
      <c r="F1813" s="15"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2">
        <f>YEAR(SalesDataTable[[#This Row],[Order Date]])</f>
        <v>2026</v>
      </c>
      <c r="D1814" s="15" t="str">
        <f>"Q"&amp;ROUNDUP(MONTH(SalesDataTable[[#This Row],[Order Date]])/3,0)</f>
        <v>Q3</v>
      </c>
      <c r="E1814" s="12">
        <f>MONTH(SalesDataTable[[#This Row],[Order Date]])</f>
        <v>9</v>
      </c>
      <c r="F1814" s="15"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2">
        <f>YEAR(SalesDataTable[[#This Row],[Order Date]])</f>
        <v>2026</v>
      </c>
      <c r="D1815" s="15" t="str">
        <f>"Q"&amp;ROUNDUP(MONTH(SalesDataTable[[#This Row],[Order Date]])/3,0)</f>
        <v>Q3</v>
      </c>
      <c r="E1815" s="12">
        <f>MONTH(SalesDataTable[[#This Row],[Order Date]])</f>
        <v>9</v>
      </c>
      <c r="F1815" s="15"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2">
        <f>YEAR(SalesDataTable[[#This Row],[Order Date]])</f>
        <v>2026</v>
      </c>
      <c r="D1816" s="15" t="str">
        <f>"Q"&amp;ROUNDUP(MONTH(SalesDataTable[[#This Row],[Order Date]])/3,0)</f>
        <v>Q3</v>
      </c>
      <c r="E1816" s="12">
        <f>MONTH(SalesDataTable[[#This Row],[Order Date]])</f>
        <v>9</v>
      </c>
      <c r="F1816" s="15"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2">
        <f>YEAR(SalesDataTable[[#This Row],[Order Date]])</f>
        <v>2026</v>
      </c>
      <c r="D1817" s="15" t="str">
        <f>"Q"&amp;ROUNDUP(MONTH(SalesDataTable[[#This Row],[Order Date]])/3,0)</f>
        <v>Q3</v>
      </c>
      <c r="E1817" s="12">
        <f>MONTH(SalesDataTable[[#This Row],[Order Date]])</f>
        <v>9</v>
      </c>
      <c r="F1817" s="15"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2">
        <f>YEAR(SalesDataTable[[#This Row],[Order Date]])</f>
        <v>2026</v>
      </c>
      <c r="D1818" s="15" t="str">
        <f>"Q"&amp;ROUNDUP(MONTH(SalesDataTable[[#This Row],[Order Date]])/3,0)</f>
        <v>Q3</v>
      </c>
      <c r="E1818" s="12">
        <f>MONTH(SalesDataTable[[#This Row],[Order Date]])</f>
        <v>9</v>
      </c>
      <c r="F1818" s="15"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2">
        <f>YEAR(SalesDataTable[[#This Row],[Order Date]])</f>
        <v>2026</v>
      </c>
      <c r="D1819" s="15" t="str">
        <f>"Q"&amp;ROUNDUP(MONTH(SalesDataTable[[#This Row],[Order Date]])/3,0)</f>
        <v>Q3</v>
      </c>
      <c r="E1819" s="12">
        <f>MONTH(SalesDataTable[[#This Row],[Order Date]])</f>
        <v>9</v>
      </c>
      <c r="F1819" s="15"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2">
        <f>YEAR(SalesDataTable[[#This Row],[Order Date]])</f>
        <v>2026</v>
      </c>
      <c r="D1820" s="15" t="str">
        <f>"Q"&amp;ROUNDUP(MONTH(SalesDataTable[[#This Row],[Order Date]])/3,0)</f>
        <v>Q3</v>
      </c>
      <c r="E1820" s="12">
        <f>MONTH(SalesDataTable[[#This Row],[Order Date]])</f>
        <v>9</v>
      </c>
      <c r="F1820" s="15"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2">
        <f>YEAR(SalesDataTable[[#This Row],[Order Date]])</f>
        <v>2026</v>
      </c>
      <c r="D1821" s="15" t="str">
        <f>"Q"&amp;ROUNDUP(MONTH(SalesDataTable[[#This Row],[Order Date]])/3,0)</f>
        <v>Q3</v>
      </c>
      <c r="E1821" s="12">
        <f>MONTH(SalesDataTable[[#This Row],[Order Date]])</f>
        <v>9</v>
      </c>
      <c r="F1821" s="15"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2">
        <f>YEAR(SalesDataTable[[#This Row],[Order Date]])</f>
        <v>2026</v>
      </c>
      <c r="D1822" s="15" t="str">
        <f>"Q"&amp;ROUNDUP(MONTH(SalesDataTable[[#This Row],[Order Date]])/3,0)</f>
        <v>Q3</v>
      </c>
      <c r="E1822" s="12">
        <f>MONTH(SalesDataTable[[#This Row],[Order Date]])</f>
        <v>9</v>
      </c>
      <c r="F1822" s="15"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2">
        <f>YEAR(SalesDataTable[[#This Row],[Order Date]])</f>
        <v>2026</v>
      </c>
      <c r="D1823" s="15" t="str">
        <f>"Q"&amp;ROUNDUP(MONTH(SalesDataTable[[#This Row],[Order Date]])/3,0)</f>
        <v>Q3</v>
      </c>
      <c r="E1823" s="12">
        <f>MONTH(SalesDataTable[[#This Row],[Order Date]])</f>
        <v>9</v>
      </c>
      <c r="F1823" s="15"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2">
        <f>YEAR(SalesDataTable[[#This Row],[Order Date]])</f>
        <v>2026</v>
      </c>
      <c r="D1824" s="15" t="str">
        <f>"Q"&amp;ROUNDUP(MONTH(SalesDataTable[[#This Row],[Order Date]])/3,0)</f>
        <v>Q3</v>
      </c>
      <c r="E1824" s="12">
        <f>MONTH(SalesDataTable[[#This Row],[Order Date]])</f>
        <v>9</v>
      </c>
      <c r="F1824" s="15"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2">
        <f>YEAR(SalesDataTable[[#This Row],[Order Date]])</f>
        <v>2026</v>
      </c>
      <c r="D1825" s="15" t="str">
        <f>"Q"&amp;ROUNDUP(MONTH(SalesDataTable[[#This Row],[Order Date]])/3,0)</f>
        <v>Q3</v>
      </c>
      <c r="E1825" s="12">
        <f>MONTH(SalesDataTable[[#This Row],[Order Date]])</f>
        <v>9</v>
      </c>
      <c r="F1825" s="15"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2">
        <f>YEAR(SalesDataTable[[#This Row],[Order Date]])</f>
        <v>2026</v>
      </c>
      <c r="D1826" s="15" t="str">
        <f>"Q"&amp;ROUNDUP(MONTH(SalesDataTable[[#This Row],[Order Date]])/3,0)</f>
        <v>Q3</v>
      </c>
      <c r="E1826" s="12">
        <f>MONTH(SalesDataTable[[#This Row],[Order Date]])</f>
        <v>9</v>
      </c>
      <c r="F1826" s="15"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2">
        <f>YEAR(SalesDataTable[[#This Row],[Order Date]])</f>
        <v>2026</v>
      </c>
      <c r="D1827" s="15" t="str">
        <f>"Q"&amp;ROUNDUP(MONTH(SalesDataTable[[#This Row],[Order Date]])/3,0)</f>
        <v>Q3</v>
      </c>
      <c r="E1827" s="12">
        <f>MONTH(SalesDataTable[[#This Row],[Order Date]])</f>
        <v>9</v>
      </c>
      <c r="F1827" s="15"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2">
        <f>YEAR(SalesDataTable[[#This Row],[Order Date]])</f>
        <v>2026</v>
      </c>
      <c r="D1828" s="15" t="str">
        <f>"Q"&amp;ROUNDUP(MONTH(SalesDataTable[[#This Row],[Order Date]])/3,0)</f>
        <v>Q3</v>
      </c>
      <c r="E1828" s="12">
        <f>MONTH(SalesDataTable[[#This Row],[Order Date]])</f>
        <v>9</v>
      </c>
      <c r="F1828" s="15"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2">
        <f>YEAR(SalesDataTable[[#This Row],[Order Date]])</f>
        <v>2026</v>
      </c>
      <c r="D1829" s="15" t="str">
        <f>"Q"&amp;ROUNDUP(MONTH(SalesDataTable[[#This Row],[Order Date]])/3,0)</f>
        <v>Q3</v>
      </c>
      <c r="E1829" s="12">
        <f>MONTH(SalesDataTable[[#This Row],[Order Date]])</f>
        <v>9</v>
      </c>
      <c r="F1829" s="15"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2">
        <f>YEAR(SalesDataTable[[#This Row],[Order Date]])</f>
        <v>2026</v>
      </c>
      <c r="D1830" s="15" t="str">
        <f>"Q"&amp;ROUNDUP(MONTH(SalesDataTable[[#This Row],[Order Date]])/3,0)</f>
        <v>Q3</v>
      </c>
      <c r="E1830" s="12">
        <f>MONTH(SalesDataTable[[#This Row],[Order Date]])</f>
        <v>9</v>
      </c>
      <c r="F1830" s="15"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2">
        <f>YEAR(SalesDataTable[[#This Row],[Order Date]])</f>
        <v>2026</v>
      </c>
      <c r="D1831" s="15" t="str">
        <f>"Q"&amp;ROUNDUP(MONTH(SalesDataTable[[#This Row],[Order Date]])/3,0)</f>
        <v>Q3</v>
      </c>
      <c r="E1831" s="12">
        <f>MONTH(SalesDataTable[[#This Row],[Order Date]])</f>
        <v>9</v>
      </c>
      <c r="F1831" s="15"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2">
        <f>YEAR(SalesDataTable[[#This Row],[Order Date]])</f>
        <v>2026</v>
      </c>
      <c r="D1832" s="15" t="str">
        <f>"Q"&amp;ROUNDUP(MONTH(SalesDataTable[[#This Row],[Order Date]])/3,0)</f>
        <v>Q3</v>
      </c>
      <c r="E1832" s="12">
        <f>MONTH(SalesDataTable[[#This Row],[Order Date]])</f>
        <v>9</v>
      </c>
      <c r="F1832" s="15"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2">
        <f>YEAR(SalesDataTable[[#This Row],[Order Date]])</f>
        <v>2026</v>
      </c>
      <c r="D1833" s="15" t="str">
        <f>"Q"&amp;ROUNDUP(MONTH(SalesDataTable[[#This Row],[Order Date]])/3,0)</f>
        <v>Q3</v>
      </c>
      <c r="E1833" s="12">
        <f>MONTH(SalesDataTable[[#This Row],[Order Date]])</f>
        <v>9</v>
      </c>
      <c r="F1833" s="15"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2">
        <f>YEAR(SalesDataTable[[#This Row],[Order Date]])</f>
        <v>2026</v>
      </c>
      <c r="D1834" s="15" t="str">
        <f>"Q"&amp;ROUNDUP(MONTH(SalesDataTable[[#This Row],[Order Date]])/3,0)</f>
        <v>Q3</v>
      </c>
      <c r="E1834" s="12">
        <f>MONTH(SalesDataTable[[#This Row],[Order Date]])</f>
        <v>9</v>
      </c>
      <c r="F1834" s="15"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2">
        <f>YEAR(SalesDataTable[[#This Row],[Order Date]])</f>
        <v>2026</v>
      </c>
      <c r="D1835" s="15" t="str">
        <f>"Q"&amp;ROUNDUP(MONTH(SalesDataTable[[#This Row],[Order Date]])/3,0)</f>
        <v>Q3</v>
      </c>
      <c r="E1835" s="12">
        <f>MONTH(SalesDataTable[[#This Row],[Order Date]])</f>
        <v>9</v>
      </c>
      <c r="F1835" s="15"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2">
        <f>YEAR(SalesDataTable[[#This Row],[Order Date]])</f>
        <v>2026</v>
      </c>
      <c r="D1836" s="15" t="str">
        <f>"Q"&amp;ROUNDUP(MONTH(SalesDataTable[[#This Row],[Order Date]])/3,0)</f>
        <v>Q3</v>
      </c>
      <c r="E1836" s="12">
        <f>MONTH(SalesDataTable[[#This Row],[Order Date]])</f>
        <v>9</v>
      </c>
      <c r="F1836" s="15"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2">
        <f>YEAR(SalesDataTable[[#This Row],[Order Date]])</f>
        <v>2026</v>
      </c>
      <c r="D1837" s="15" t="str">
        <f>"Q"&amp;ROUNDUP(MONTH(SalesDataTable[[#This Row],[Order Date]])/3,0)</f>
        <v>Q3</v>
      </c>
      <c r="E1837" s="12">
        <f>MONTH(SalesDataTable[[#This Row],[Order Date]])</f>
        <v>9</v>
      </c>
      <c r="F1837" s="15"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2">
        <f>YEAR(SalesDataTable[[#This Row],[Order Date]])</f>
        <v>2026</v>
      </c>
      <c r="D1838" s="15" t="str">
        <f>"Q"&amp;ROUNDUP(MONTH(SalesDataTable[[#This Row],[Order Date]])/3,0)</f>
        <v>Q3</v>
      </c>
      <c r="E1838" s="12">
        <f>MONTH(SalesDataTable[[#This Row],[Order Date]])</f>
        <v>9</v>
      </c>
      <c r="F1838" s="15"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2">
        <f>YEAR(SalesDataTable[[#This Row],[Order Date]])</f>
        <v>2026</v>
      </c>
      <c r="D1839" s="15" t="str">
        <f>"Q"&amp;ROUNDUP(MONTH(SalesDataTable[[#This Row],[Order Date]])/3,0)</f>
        <v>Q3</v>
      </c>
      <c r="E1839" s="12">
        <f>MONTH(SalesDataTable[[#This Row],[Order Date]])</f>
        <v>9</v>
      </c>
      <c r="F1839" s="15"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2">
        <f>YEAR(SalesDataTable[[#This Row],[Order Date]])</f>
        <v>2026</v>
      </c>
      <c r="D1840" s="15" t="str">
        <f>"Q"&amp;ROUNDUP(MONTH(SalesDataTable[[#This Row],[Order Date]])/3,0)</f>
        <v>Q3</v>
      </c>
      <c r="E1840" s="12">
        <f>MONTH(SalesDataTable[[#This Row],[Order Date]])</f>
        <v>9</v>
      </c>
      <c r="F1840" s="15"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2">
        <f>YEAR(SalesDataTable[[#This Row],[Order Date]])</f>
        <v>2026</v>
      </c>
      <c r="D1841" s="15" t="str">
        <f>"Q"&amp;ROUNDUP(MONTH(SalesDataTable[[#This Row],[Order Date]])/3,0)</f>
        <v>Q3</v>
      </c>
      <c r="E1841" s="12">
        <f>MONTH(SalesDataTable[[#This Row],[Order Date]])</f>
        <v>9</v>
      </c>
      <c r="F1841" s="15"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2">
        <f>YEAR(SalesDataTable[[#This Row],[Order Date]])</f>
        <v>2026</v>
      </c>
      <c r="D1842" s="15" t="str">
        <f>"Q"&amp;ROUNDUP(MONTH(SalesDataTable[[#This Row],[Order Date]])/3,0)</f>
        <v>Q3</v>
      </c>
      <c r="E1842" s="12">
        <f>MONTH(SalesDataTable[[#This Row],[Order Date]])</f>
        <v>9</v>
      </c>
      <c r="F1842" s="15"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2">
        <f>YEAR(SalesDataTable[[#This Row],[Order Date]])</f>
        <v>2026</v>
      </c>
      <c r="D1843" s="15" t="str">
        <f>"Q"&amp;ROUNDUP(MONTH(SalesDataTable[[#This Row],[Order Date]])/3,0)</f>
        <v>Q3</v>
      </c>
      <c r="E1843" s="12">
        <f>MONTH(SalesDataTable[[#This Row],[Order Date]])</f>
        <v>9</v>
      </c>
      <c r="F1843" s="15"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2">
        <f>YEAR(SalesDataTable[[#This Row],[Order Date]])</f>
        <v>2026</v>
      </c>
      <c r="D1844" s="15" t="str">
        <f>"Q"&amp;ROUNDUP(MONTH(SalesDataTable[[#This Row],[Order Date]])/3,0)</f>
        <v>Q3</v>
      </c>
      <c r="E1844" s="12">
        <f>MONTH(SalesDataTable[[#This Row],[Order Date]])</f>
        <v>9</v>
      </c>
      <c r="F1844" s="15"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2">
        <f>YEAR(SalesDataTable[[#This Row],[Order Date]])</f>
        <v>2026</v>
      </c>
      <c r="D1845" s="15" t="str">
        <f>"Q"&amp;ROUNDUP(MONTH(SalesDataTable[[#This Row],[Order Date]])/3,0)</f>
        <v>Q3</v>
      </c>
      <c r="E1845" s="12">
        <f>MONTH(SalesDataTable[[#This Row],[Order Date]])</f>
        <v>9</v>
      </c>
      <c r="F1845" s="15"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2">
        <f>YEAR(SalesDataTable[[#This Row],[Order Date]])</f>
        <v>2026</v>
      </c>
      <c r="D1846" s="15" t="str">
        <f>"Q"&amp;ROUNDUP(MONTH(SalesDataTable[[#This Row],[Order Date]])/3,0)</f>
        <v>Q3</v>
      </c>
      <c r="E1846" s="12">
        <f>MONTH(SalesDataTable[[#This Row],[Order Date]])</f>
        <v>9</v>
      </c>
      <c r="F1846" s="15"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2">
        <f>YEAR(SalesDataTable[[#This Row],[Order Date]])</f>
        <v>2026</v>
      </c>
      <c r="D1847" s="15" t="str">
        <f>"Q"&amp;ROUNDUP(MONTH(SalesDataTable[[#This Row],[Order Date]])/3,0)</f>
        <v>Q3</v>
      </c>
      <c r="E1847" s="12">
        <f>MONTH(SalesDataTable[[#This Row],[Order Date]])</f>
        <v>9</v>
      </c>
      <c r="F1847" s="15"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2">
        <f>YEAR(SalesDataTable[[#This Row],[Order Date]])</f>
        <v>2026</v>
      </c>
      <c r="D1848" s="15" t="str">
        <f>"Q"&amp;ROUNDUP(MONTH(SalesDataTable[[#This Row],[Order Date]])/3,0)</f>
        <v>Q3</v>
      </c>
      <c r="E1848" s="12">
        <f>MONTH(SalesDataTable[[#This Row],[Order Date]])</f>
        <v>9</v>
      </c>
      <c r="F1848" s="15"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2">
        <f>YEAR(SalesDataTable[[#This Row],[Order Date]])</f>
        <v>2026</v>
      </c>
      <c r="D1849" s="15" t="str">
        <f>"Q"&amp;ROUNDUP(MONTH(SalesDataTable[[#This Row],[Order Date]])/3,0)</f>
        <v>Q3</v>
      </c>
      <c r="E1849" s="12">
        <f>MONTH(SalesDataTable[[#This Row],[Order Date]])</f>
        <v>9</v>
      </c>
      <c r="F1849" s="15"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2">
        <f>YEAR(SalesDataTable[[#This Row],[Order Date]])</f>
        <v>2026</v>
      </c>
      <c r="D1850" s="15" t="str">
        <f>"Q"&amp;ROUNDUP(MONTH(SalesDataTable[[#This Row],[Order Date]])/3,0)</f>
        <v>Q3</v>
      </c>
      <c r="E1850" s="12">
        <f>MONTH(SalesDataTable[[#This Row],[Order Date]])</f>
        <v>9</v>
      </c>
      <c r="F1850" s="15"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2">
        <f>YEAR(SalesDataTable[[#This Row],[Order Date]])</f>
        <v>2026</v>
      </c>
      <c r="D1851" s="15" t="str">
        <f>"Q"&amp;ROUNDUP(MONTH(SalesDataTable[[#This Row],[Order Date]])/3,0)</f>
        <v>Q3</v>
      </c>
      <c r="E1851" s="12">
        <f>MONTH(SalesDataTable[[#This Row],[Order Date]])</f>
        <v>9</v>
      </c>
      <c r="F1851" s="15"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2">
        <f>YEAR(SalesDataTable[[#This Row],[Order Date]])</f>
        <v>2026</v>
      </c>
      <c r="D1852" s="15" t="str">
        <f>"Q"&amp;ROUNDUP(MONTH(SalesDataTable[[#This Row],[Order Date]])/3,0)</f>
        <v>Q3</v>
      </c>
      <c r="E1852" s="12">
        <f>MONTH(SalesDataTable[[#This Row],[Order Date]])</f>
        <v>9</v>
      </c>
      <c r="F1852" s="15"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2">
        <f>YEAR(SalesDataTable[[#This Row],[Order Date]])</f>
        <v>2026</v>
      </c>
      <c r="D1853" s="15" t="str">
        <f>"Q"&amp;ROUNDUP(MONTH(SalesDataTable[[#This Row],[Order Date]])/3,0)</f>
        <v>Q3</v>
      </c>
      <c r="E1853" s="12">
        <f>MONTH(SalesDataTable[[#This Row],[Order Date]])</f>
        <v>9</v>
      </c>
      <c r="F1853" s="15"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2">
        <f>YEAR(SalesDataTable[[#This Row],[Order Date]])</f>
        <v>2026</v>
      </c>
      <c r="D1854" s="15" t="str">
        <f>"Q"&amp;ROUNDUP(MONTH(SalesDataTable[[#This Row],[Order Date]])/3,0)</f>
        <v>Q3</v>
      </c>
      <c r="E1854" s="12">
        <f>MONTH(SalesDataTable[[#This Row],[Order Date]])</f>
        <v>9</v>
      </c>
      <c r="F1854" s="15"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2">
        <f>YEAR(SalesDataTable[[#This Row],[Order Date]])</f>
        <v>2026</v>
      </c>
      <c r="D1855" s="15" t="str">
        <f>"Q"&amp;ROUNDUP(MONTH(SalesDataTable[[#This Row],[Order Date]])/3,0)</f>
        <v>Q3</v>
      </c>
      <c r="E1855" s="12">
        <f>MONTH(SalesDataTable[[#This Row],[Order Date]])</f>
        <v>9</v>
      </c>
      <c r="F1855" s="15"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2">
        <f>YEAR(SalesDataTable[[#This Row],[Order Date]])</f>
        <v>2026</v>
      </c>
      <c r="D1856" s="15" t="str">
        <f>"Q"&amp;ROUNDUP(MONTH(SalesDataTable[[#This Row],[Order Date]])/3,0)</f>
        <v>Q3</v>
      </c>
      <c r="E1856" s="12">
        <f>MONTH(SalesDataTable[[#This Row],[Order Date]])</f>
        <v>9</v>
      </c>
      <c r="F1856" s="15"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2">
        <f>YEAR(SalesDataTable[[#This Row],[Order Date]])</f>
        <v>2026</v>
      </c>
      <c r="D1857" s="15" t="str">
        <f>"Q"&amp;ROUNDUP(MONTH(SalesDataTable[[#This Row],[Order Date]])/3,0)</f>
        <v>Q3</v>
      </c>
      <c r="E1857" s="12">
        <f>MONTH(SalesDataTable[[#This Row],[Order Date]])</f>
        <v>9</v>
      </c>
      <c r="F1857" s="15"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2">
        <f>YEAR(SalesDataTable[[#This Row],[Order Date]])</f>
        <v>2026</v>
      </c>
      <c r="D1858" s="15" t="str">
        <f>"Q"&amp;ROUNDUP(MONTH(SalesDataTable[[#This Row],[Order Date]])/3,0)</f>
        <v>Q3</v>
      </c>
      <c r="E1858" s="12">
        <f>MONTH(SalesDataTable[[#This Row],[Order Date]])</f>
        <v>9</v>
      </c>
      <c r="F1858" s="15"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2">
        <f>YEAR(SalesDataTable[[#This Row],[Order Date]])</f>
        <v>2026</v>
      </c>
      <c r="D1859" s="15" t="str">
        <f>"Q"&amp;ROUNDUP(MONTH(SalesDataTable[[#This Row],[Order Date]])/3,0)</f>
        <v>Q3</v>
      </c>
      <c r="E1859" s="12">
        <f>MONTH(SalesDataTable[[#This Row],[Order Date]])</f>
        <v>9</v>
      </c>
      <c r="F1859" s="15"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2">
        <f>YEAR(SalesDataTable[[#This Row],[Order Date]])</f>
        <v>2026</v>
      </c>
      <c r="D1860" s="15" t="str">
        <f>"Q"&amp;ROUNDUP(MONTH(SalesDataTable[[#This Row],[Order Date]])/3,0)</f>
        <v>Q3</v>
      </c>
      <c r="E1860" s="12">
        <f>MONTH(SalesDataTable[[#This Row],[Order Date]])</f>
        <v>9</v>
      </c>
      <c r="F1860" s="15"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2">
        <f>YEAR(SalesDataTable[[#This Row],[Order Date]])</f>
        <v>2026</v>
      </c>
      <c r="D1861" s="15" t="str">
        <f>"Q"&amp;ROUNDUP(MONTH(SalesDataTable[[#This Row],[Order Date]])/3,0)</f>
        <v>Q3</v>
      </c>
      <c r="E1861" s="12">
        <f>MONTH(SalesDataTable[[#This Row],[Order Date]])</f>
        <v>9</v>
      </c>
      <c r="F1861" s="15"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2">
        <f>YEAR(SalesDataTable[[#This Row],[Order Date]])</f>
        <v>2026</v>
      </c>
      <c r="D1862" s="15" t="str">
        <f>"Q"&amp;ROUNDUP(MONTH(SalesDataTable[[#This Row],[Order Date]])/3,0)</f>
        <v>Q3</v>
      </c>
      <c r="E1862" s="12">
        <f>MONTH(SalesDataTable[[#This Row],[Order Date]])</f>
        <v>9</v>
      </c>
      <c r="F1862" s="15"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2">
        <f>YEAR(SalesDataTable[[#This Row],[Order Date]])</f>
        <v>2026</v>
      </c>
      <c r="D1863" s="15" t="str">
        <f>"Q"&amp;ROUNDUP(MONTH(SalesDataTable[[#This Row],[Order Date]])/3,0)</f>
        <v>Q3</v>
      </c>
      <c r="E1863" s="12">
        <f>MONTH(SalesDataTable[[#This Row],[Order Date]])</f>
        <v>9</v>
      </c>
      <c r="F1863" s="15"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2">
        <f>YEAR(SalesDataTable[[#This Row],[Order Date]])</f>
        <v>2026</v>
      </c>
      <c r="D1864" s="15" t="str">
        <f>"Q"&amp;ROUNDUP(MONTH(SalesDataTable[[#This Row],[Order Date]])/3,0)</f>
        <v>Q3</v>
      </c>
      <c r="E1864" s="12">
        <f>MONTH(SalesDataTable[[#This Row],[Order Date]])</f>
        <v>9</v>
      </c>
      <c r="F1864" s="15"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2">
        <f>YEAR(SalesDataTable[[#This Row],[Order Date]])</f>
        <v>2026</v>
      </c>
      <c r="D1865" s="15" t="str">
        <f>"Q"&amp;ROUNDUP(MONTH(SalesDataTable[[#This Row],[Order Date]])/3,0)</f>
        <v>Q3</v>
      </c>
      <c r="E1865" s="12">
        <f>MONTH(SalesDataTable[[#This Row],[Order Date]])</f>
        <v>9</v>
      </c>
      <c r="F1865" s="15"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2">
        <f>YEAR(SalesDataTable[[#This Row],[Order Date]])</f>
        <v>2026</v>
      </c>
      <c r="D1866" s="15" t="str">
        <f>"Q"&amp;ROUNDUP(MONTH(SalesDataTable[[#This Row],[Order Date]])/3,0)</f>
        <v>Q3</v>
      </c>
      <c r="E1866" s="12">
        <f>MONTH(SalesDataTable[[#This Row],[Order Date]])</f>
        <v>9</v>
      </c>
      <c r="F1866" s="15"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2">
        <f>YEAR(SalesDataTable[[#This Row],[Order Date]])</f>
        <v>2026</v>
      </c>
      <c r="D1867" s="15" t="str">
        <f>"Q"&amp;ROUNDUP(MONTH(SalesDataTable[[#This Row],[Order Date]])/3,0)</f>
        <v>Q3</v>
      </c>
      <c r="E1867" s="12">
        <f>MONTH(SalesDataTable[[#This Row],[Order Date]])</f>
        <v>9</v>
      </c>
      <c r="F1867" s="15"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2">
        <f>YEAR(SalesDataTable[[#This Row],[Order Date]])</f>
        <v>2026</v>
      </c>
      <c r="D1868" s="15" t="str">
        <f>"Q"&amp;ROUNDUP(MONTH(SalesDataTable[[#This Row],[Order Date]])/3,0)</f>
        <v>Q3</v>
      </c>
      <c r="E1868" s="12">
        <f>MONTH(SalesDataTable[[#This Row],[Order Date]])</f>
        <v>9</v>
      </c>
      <c r="F1868" s="15"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2">
        <f>YEAR(SalesDataTable[[#This Row],[Order Date]])</f>
        <v>2026</v>
      </c>
      <c r="D1869" s="15" t="str">
        <f>"Q"&amp;ROUNDUP(MONTH(SalesDataTable[[#This Row],[Order Date]])/3,0)</f>
        <v>Q3</v>
      </c>
      <c r="E1869" s="12">
        <f>MONTH(SalesDataTable[[#This Row],[Order Date]])</f>
        <v>9</v>
      </c>
      <c r="F1869" s="15"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2">
        <f>YEAR(SalesDataTable[[#This Row],[Order Date]])</f>
        <v>2026</v>
      </c>
      <c r="D1870" s="15" t="str">
        <f>"Q"&amp;ROUNDUP(MONTH(SalesDataTable[[#This Row],[Order Date]])/3,0)</f>
        <v>Q3</v>
      </c>
      <c r="E1870" s="12">
        <f>MONTH(SalesDataTable[[#This Row],[Order Date]])</f>
        <v>9</v>
      </c>
      <c r="F1870" s="15"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2">
        <f>YEAR(SalesDataTable[[#This Row],[Order Date]])</f>
        <v>2026</v>
      </c>
      <c r="D1871" s="15" t="str">
        <f>"Q"&amp;ROUNDUP(MONTH(SalesDataTable[[#This Row],[Order Date]])/3,0)</f>
        <v>Q3</v>
      </c>
      <c r="E1871" s="12">
        <f>MONTH(SalesDataTable[[#This Row],[Order Date]])</f>
        <v>9</v>
      </c>
      <c r="F1871" s="15"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2">
        <f>YEAR(SalesDataTable[[#This Row],[Order Date]])</f>
        <v>2026</v>
      </c>
      <c r="D1872" s="15" t="str">
        <f>"Q"&amp;ROUNDUP(MONTH(SalesDataTable[[#This Row],[Order Date]])/3,0)</f>
        <v>Q3</v>
      </c>
      <c r="E1872" s="12">
        <f>MONTH(SalesDataTable[[#This Row],[Order Date]])</f>
        <v>9</v>
      </c>
      <c r="F1872" s="15"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2">
        <f>YEAR(SalesDataTable[[#This Row],[Order Date]])</f>
        <v>2026</v>
      </c>
      <c r="D1873" s="15" t="str">
        <f>"Q"&amp;ROUNDUP(MONTH(SalesDataTable[[#This Row],[Order Date]])/3,0)</f>
        <v>Q3</v>
      </c>
      <c r="E1873" s="12">
        <f>MONTH(SalesDataTable[[#This Row],[Order Date]])</f>
        <v>9</v>
      </c>
      <c r="F1873" s="15"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2">
        <f>YEAR(SalesDataTable[[#This Row],[Order Date]])</f>
        <v>2026</v>
      </c>
      <c r="D1874" s="15" t="str">
        <f>"Q"&amp;ROUNDUP(MONTH(SalesDataTable[[#This Row],[Order Date]])/3,0)</f>
        <v>Q3</v>
      </c>
      <c r="E1874" s="12">
        <f>MONTH(SalesDataTable[[#This Row],[Order Date]])</f>
        <v>9</v>
      </c>
      <c r="F1874" s="15"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2">
        <f>YEAR(SalesDataTable[[#This Row],[Order Date]])</f>
        <v>2026</v>
      </c>
      <c r="D1875" s="15" t="str">
        <f>"Q"&amp;ROUNDUP(MONTH(SalesDataTable[[#This Row],[Order Date]])/3,0)</f>
        <v>Q3</v>
      </c>
      <c r="E1875" s="12">
        <f>MONTH(SalesDataTable[[#This Row],[Order Date]])</f>
        <v>9</v>
      </c>
      <c r="F1875" s="15"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2">
        <f>YEAR(SalesDataTable[[#This Row],[Order Date]])</f>
        <v>2026</v>
      </c>
      <c r="D1876" s="15" t="str">
        <f>"Q"&amp;ROUNDUP(MONTH(SalesDataTable[[#This Row],[Order Date]])/3,0)</f>
        <v>Q3</v>
      </c>
      <c r="E1876" s="12">
        <f>MONTH(SalesDataTable[[#This Row],[Order Date]])</f>
        <v>9</v>
      </c>
      <c r="F1876" s="15"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2">
        <f>YEAR(SalesDataTable[[#This Row],[Order Date]])</f>
        <v>2026</v>
      </c>
      <c r="D1877" s="15" t="str">
        <f>"Q"&amp;ROUNDUP(MONTH(SalesDataTable[[#This Row],[Order Date]])/3,0)</f>
        <v>Q3</v>
      </c>
      <c r="E1877" s="12">
        <f>MONTH(SalesDataTable[[#This Row],[Order Date]])</f>
        <v>9</v>
      </c>
      <c r="F1877" s="15"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2">
        <f>YEAR(SalesDataTable[[#This Row],[Order Date]])</f>
        <v>2026</v>
      </c>
      <c r="D1878" s="15" t="str">
        <f>"Q"&amp;ROUNDUP(MONTH(SalesDataTable[[#This Row],[Order Date]])/3,0)</f>
        <v>Q3</v>
      </c>
      <c r="E1878" s="12">
        <f>MONTH(SalesDataTable[[#This Row],[Order Date]])</f>
        <v>9</v>
      </c>
      <c r="F1878" s="15"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2">
        <f>YEAR(SalesDataTable[[#This Row],[Order Date]])</f>
        <v>2026</v>
      </c>
      <c r="D1879" s="15" t="str">
        <f>"Q"&amp;ROUNDUP(MONTH(SalesDataTable[[#This Row],[Order Date]])/3,0)</f>
        <v>Q3</v>
      </c>
      <c r="E1879" s="12">
        <f>MONTH(SalesDataTable[[#This Row],[Order Date]])</f>
        <v>9</v>
      </c>
      <c r="F1879" s="15"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2">
        <f>YEAR(SalesDataTable[[#This Row],[Order Date]])</f>
        <v>2026</v>
      </c>
      <c r="D1880" s="15" t="str">
        <f>"Q"&amp;ROUNDUP(MONTH(SalesDataTable[[#This Row],[Order Date]])/3,0)</f>
        <v>Q3</v>
      </c>
      <c r="E1880" s="12">
        <f>MONTH(SalesDataTable[[#This Row],[Order Date]])</f>
        <v>9</v>
      </c>
      <c r="F1880" s="15"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2">
        <f>YEAR(SalesDataTable[[#This Row],[Order Date]])</f>
        <v>2026</v>
      </c>
      <c r="D1881" s="15" t="str">
        <f>"Q"&amp;ROUNDUP(MONTH(SalesDataTable[[#This Row],[Order Date]])/3,0)</f>
        <v>Q3</v>
      </c>
      <c r="E1881" s="12">
        <f>MONTH(SalesDataTable[[#This Row],[Order Date]])</f>
        <v>9</v>
      </c>
      <c r="F1881" s="15"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2">
        <f>YEAR(SalesDataTable[[#This Row],[Order Date]])</f>
        <v>2026</v>
      </c>
      <c r="D1882" s="15" t="str">
        <f>"Q"&amp;ROUNDUP(MONTH(SalesDataTable[[#This Row],[Order Date]])/3,0)</f>
        <v>Q3</v>
      </c>
      <c r="E1882" s="12">
        <f>MONTH(SalesDataTable[[#This Row],[Order Date]])</f>
        <v>9</v>
      </c>
      <c r="F1882" s="15"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2">
        <f>YEAR(SalesDataTable[[#This Row],[Order Date]])</f>
        <v>2026</v>
      </c>
      <c r="D1883" s="15" t="str">
        <f>"Q"&amp;ROUNDUP(MONTH(SalesDataTable[[#This Row],[Order Date]])/3,0)</f>
        <v>Q3</v>
      </c>
      <c r="E1883" s="12">
        <f>MONTH(SalesDataTable[[#This Row],[Order Date]])</f>
        <v>9</v>
      </c>
      <c r="F1883" s="15"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2">
        <f>YEAR(SalesDataTable[[#This Row],[Order Date]])</f>
        <v>2026</v>
      </c>
      <c r="D1884" s="15" t="str">
        <f>"Q"&amp;ROUNDUP(MONTH(SalesDataTable[[#This Row],[Order Date]])/3,0)</f>
        <v>Q3</v>
      </c>
      <c r="E1884" s="12">
        <f>MONTH(SalesDataTable[[#This Row],[Order Date]])</f>
        <v>9</v>
      </c>
      <c r="F1884" s="15"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2">
        <f>YEAR(SalesDataTable[[#This Row],[Order Date]])</f>
        <v>2026</v>
      </c>
      <c r="D1885" s="15" t="str">
        <f>"Q"&amp;ROUNDUP(MONTH(SalesDataTable[[#This Row],[Order Date]])/3,0)</f>
        <v>Q3</v>
      </c>
      <c r="E1885" s="12">
        <f>MONTH(SalesDataTable[[#This Row],[Order Date]])</f>
        <v>9</v>
      </c>
      <c r="F1885" s="15"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2">
        <f>YEAR(SalesDataTable[[#This Row],[Order Date]])</f>
        <v>2026</v>
      </c>
      <c r="D1886" s="15" t="str">
        <f>"Q"&amp;ROUNDUP(MONTH(SalesDataTable[[#This Row],[Order Date]])/3,0)</f>
        <v>Q3</v>
      </c>
      <c r="E1886" s="12">
        <f>MONTH(SalesDataTable[[#This Row],[Order Date]])</f>
        <v>9</v>
      </c>
      <c r="F1886" s="15"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2">
        <f>YEAR(SalesDataTable[[#This Row],[Order Date]])</f>
        <v>2026</v>
      </c>
      <c r="D1887" s="15" t="str">
        <f>"Q"&amp;ROUNDUP(MONTH(SalesDataTable[[#This Row],[Order Date]])/3,0)</f>
        <v>Q3</v>
      </c>
      <c r="E1887" s="12">
        <f>MONTH(SalesDataTable[[#This Row],[Order Date]])</f>
        <v>9</v>
      </c>
      <c r="F1887" s="15"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2">
        <f>YEAR(SalesDataTable[[#This Row],[Order Date]])</f>
        <v>2026</v>
      </c>
      <c r="D1888" s="15" t="str">
        <f>"Q"&amp;ROUNDUP(MONTH(SalesDataTable[[#This Row],[Order Date]])/3,0)</f>
        <v>Q3</v>
      </c>
      <c r="E1888" s="12">
        <f>MONTH(SalesDataTable[[#This Row],[Order Date]])</f>
        <v>9</v>
      </c>
      <c r="F1888" s="15"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2">
        <f>YEAR(SalesDataTable[[#This Row],[Order Date]])</f>
        <v>2026</v>
      </c>
      <c r="D1889" s="15" t="str">
        <f>"Q"&amp;ROUNDUP(MONTH(SalesDataTable[[#This Row],[Order Date]])/3,0)</f>
        <v>Q3</v>
      </c>
      <c r="E1889" s="12">
        <f>MONTH(SalesDataTable[[#This Row],[Order Date]])</f>
        <v>9</v>
      </c>
      <c r="F1889" s="15"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2">
        <f>YEAR(SalesDataTable[[#This Row],[Order Date]])</f>
        <v>2026</v>
      </c>
      <c r="D1890" s="15" t="str">
        <f>"Q"&amp;ROUNDUP(MONTH(SalesDataTable[[#This Row],[Order Date]])/3,0)</f>
        <v>Q3</v>
      </c>
      <c r="E1890" s="12">
        <f>MONTH(SalesDataTable[[#This Row],[Order Date]])</f>
        <v>9</v>
      </c>
      <c r="F1890" s="15"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2">
        <f>YEAR(SalesDataTable[[#This Row],[Order Date]])</f>
        <v>2026</v>
      </c>
      <c r="D1891" s="15" t="str">
        <f>"Q"&amp;ROUNDUP(MONTH(SalesDataTable[[#This Row],[Order Date]])/3,0)</f>
        <v>Q3</v>
      </c>
      <c r="E1891" s="12">
        <f>MONTH(SalesDataTable[[#This Row],[Order Date]])</f>
        <v>9</v>
      </c>
      <c r="F1891" s="15"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2">
        <f>YEAR(SalesDataTable[[#This Row],[Order Date]])</f>
        <v>2026</v>
      </c>
      <c r="D1892" s="15" t="str">
        <f>"Q"&amp;ROUNDUP(MONTH(SalesDataTable[[#This Row],[Order Date]])/3,0)</f>
        <v>Q3</v>
      </c>
      <c r="E1892" s="12">
        <f>MONTH(SalesDataTable[[#This Row],[Order Date]])</f>
        <v>9</v>
      </c>
      <c r="F1892" s="15"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2">
        <f>YEAR(SalesDataTable[[#This Row],[Order Date]])</f>
        <v>2026</v>
      </c>
      <c r="D1893" s="15" t="str">
        <f>"Q"&amp;ROUNDUP(MONTH(SalesDataTable[[#This Row],[Order Date]])/3,0)</f>
        <v>Q3</v>
      </c>
      <c r="E1893" s="12">
        <f>MONTH(SalesDataTable[[#This Row],[Order Date]])</f>
        <v>9</v>
      </c>
      <c r="F1893" s="15"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2">
        <f>YEAR(SalesDataTable[[#This Row],[Order Date]])</f>
        <v>2026</v>
      </c>
      <c r="D1894" s="15" t="str">
        <f>"Q"&amp;ROUNDUP(MONTH(SalesDataTable[[#This Row],[Order Date]])/3,0)</f>
        <v>Q3</v>
      </c>
      <c r="E1894" s="12">
        <f>MONTH(SalesDataTable[[#This Row],[Order Date]])</f>
        <v>9</v>
      </c>
      <c r="F1894" s="15"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2">
        <f>YEAR(SalesDataTable[[#This Row],[Order Date]])</f>
        <v>2026</v>
      </c>
      <c r="D1895" s="15" t="str">
        <f>"Q"&amp;ROUNDUP(MONTH(SalesDataTable[[#This Row],[Order Date]])/3,0)</f>
        <v>Q3</v>
      </c>
      <c r="E1895" s="12">
        <f>MONTH(SalesDataTable[[#This Row],[Order Date]])</f>
        <v>9</v>
      </c>
      <c r="F1895" s="15"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2">
        <f>YEAR(SalesDataTable[[#This Row],[Order Date]])</f>
        <v>2026</v>
      </c>
      <c r="D1896" s="15" t="str">
        <f>"Q"&amp;ROUNDUP(MONTH(SalesDataTable[[#This Row],[Order Date]])/3,0)</f>
        <v>Q3</v>
      </c>
      <c r="E1896" s="12">
        <f>MONTH(SalesDataTable[[#This Row],[Order Date]])</f>
        <v>9</v>
      </c>
      <c r="F1896" s="15"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2">
        <f>YEAR(SalesDataTable[[#This Row],[Order Date]])</f>
        <v>2026</v>
      </c>
      <c r="D1897" s="15" t="str">
        <f>"Q"&amp;ROUNDUP(MONTH(SalesDataTable[[#This Row],[Order Date]])/3,0)</f>
        <v>Q3</v>
      </c>
      <c r="E1897" s="12">
        <f>MONTH(SalesDataTable[[#This Row],[Order Date]])</f>
        <v>9</v>
      </c>
      <c r="F1897" s="15"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2">
        <f>YEAR(SalesDataTable[[#This Row],[Order Date]])</f>
        <v>2026</v>
      </c>
      <c r="D1898" s="15" t="str">
        <f>"Q"&amp;ROUNDUP(MONTH(SalesDataTable[[#This Row],[Order Date]])/3,0)</f>
        <v>Q3</v>
      </c>
      <c r="E1898" s="12">
        <f>MONTH(SalesDataTable[[#This Row],[Order Date]])</f>
        <v>9</v>
      </c>
      <c r="F1898" s="15"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2">
        <f>YEAR(SalesDataTable[[#This Row],[Order Date]])</f>
        <v>2026</v>
      </c>
      <c r="D1899" s="15" t="str">
        <f>"Q"&amp;ROUNDUP(MONTH(SalesDataTable[[#This Row],[Order Date]])/3,0)</f>
        <v>Q3</v>
      </c>
      <c r="E1899" s="12">
        <f>MONTH(SalesDataTable[[#This Row],[Order Date]])</f>
        <v>9</v>
      </c>
      <c r="F1899" s="15"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2">
        <f>YEAR(SalesDataTable[[#This Row],[Order Date]])</f>
        <v>2026</v>
      </c>
      <c r="D1900" s="15" t="str">
        <f>"Q"&amp;ROUNDUP(MONTH(SalesDataTable[[#This Row],[Order Date]])/3,0)</f>
        <v>Q3</v>
      </c>
      <c r="E1900" s="12">
        <f>MONTH(SalesDataTable[[#This Row],[Order Date]])</f>
        <v>9</v>
      </c>
      <c r="F1900" s="15"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2">
        <f>YEAR(SalesDataTable[[#This Row],[Order Date]])</f>
        <v>2026</v>
      </c>
      <c r="D1901" s="15" t="str">
        <f>"Q"&amp;ROUNDUP(MONTH(SalesDataTable[[#This Row],[Order Date]])/3,0)</f>
        <v>Q3</v>
      </c>
      <c r="E1901" s="12">
        <f>MONTH(SalesDataTable[[#This Row],[Order Date]])</f>
        <v>9</v>
      </c>
      <c r="F1901" s="15"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2">
        <f>YEAR(SalesDataTable[[#This Row],[Order Date]])</f>
        <v>2026</v>
      </c>
      <c r="D1902" s="15" t="str">
        <f>"Q"&amp;ROUNDUP(MONTH(SalesDataTable[[#This Row],[Order Date]])/3,0)</f>
        <v>Q3</v>
      </c>
      <c r="E1902" s="12">
        <f>MONTH(SalesDataTable[[#This Row],[Order Date]])</f>
        <v>9</v>
      </c>
      <c r="F1902" s="15"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2">
        <f>YEAR(SalesDataTable[[#This Row],[Order Date]])</f>
        <v>2026</v>
      </c>
      <c r="D1903" s="15" t="str">
        <f>"Q"&amp;ROUNDUP(MONTH(SalesDataTable[[#This Row],[Order Date]])/3,0)</f>
        <v>Q3</v>
      </c>
      <c r="E1903" s="12">
        <f>MONTH(SalesDataTable[[#This Row],[Order Date]])</f>
        <v>9</v>
      </c>
      <c r="F1903" s="15"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2">
        <f>YEAR(SalesDataTable[[#This Row],[Order Date]])</f>
        <v>2026</v>
      </c>
      <c r="D1904" s="15" t="str">
        <f>"Q"&amp;ROUNDUP(MONTH(SalesDataTable[[#This Row],[Order Date]])/3,0)</f>
        <v>Q3</v>
      </c>
      <c r="E1904" s="12">
        <f>MONTH(SalesDataTable[[#This Row],[Order Date]])</f>
        <v>9</v>
      </c>
      <c r="F1904" s="15"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2">
        <f>YEAR(SalesDataTable[[#This Row],[Order Date]])</f>
        <v>2026</v>
      </c>
      <c r="D1905" s="15" t="str">
        <f>"Q"&amp;ROUNDUP(MONTH(SalesDataTable[[#This Row],[Order Date]])/3,0)</f>
        <v>Q3</v>
      </c>
      <c r="E1905" s="12">
        <f>MONTH(SalesDataTable[[#This Row],[Order Date]])</f>
        <v>9</v>
      </c>
      <c r="F1905" s="15"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2">
        <f>YEAR(SalesDataTable[[#This Row],[Order Date]])</f>
        <v>2026</v>
      </c>
      <c r="D1906" s="15" t="str">
        <f>"Q"&amp;ROUNDUP(MONTH(SalesDataTable[[#This Row],[Order Date]])/3,0)</f>
        <v>Q3</v>
      </c>
      <c r="E1906" s="12">
        <f>MONTH(SalesDataTable[[#This Row],[Order Date]])</f>
        <v>9</v>
      </c>
      <c r="F1906" s="15"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2">
        <f>YEAR(SalesDataTable[[#This Row],[Order Date]])</f>
        <v>2026</v>
      </c>
      <c r="D1907" s="15" t="str">
        <f>"Q"&amp;ROUNDUP(MONTH(SalesDataTable[[#This Row],[Order Date]])/3,0)</f>
        <v>Q3</v>
      </c>
      <c r="E1907" s="12">
        <f>MONTH(SalesDataTable[[#This Row],[Order Date]])</f>
        <v>9</v>
      </c>
      <c r="F1907" s="15"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2">
        <f>YEAR(SalesDataTable[[#This Row],[Order Date]])</f>
        <v>2026</v>
      </c>
      <c r="D1908" s="15" t="str">
        <f>"Q"&amp;ROUNDUP(MONTH(SalesDataTable[[#This Row],[Order Date]])/3,0)</f>
        <v>Q3</v>
      </c>
      <c r="E1908" s="12">
        <f>MONTH(SalesDataTable[[#This Row],[Order Date]])</f>
        <v>9</v>
      </c>
      <c r="F1908" s="15"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2">
        <f>YEAR(SalesDataTable[[#This Row],[Order Date]])</f>
        <v>2026</v>
      </c>
      <c r="D1909" s="15" t="str">
        <f>"Q"&amp;ROUNDUP(MONTH(SalesDataTable[[#This Row],[Order Date]])/3,0)</f>
        <v>Q3</v>
      </c>
      <c r="E1909" s="12">
        <f>MONTH(SalesDataTable[[#This Row],[Order Date]])</f>
        <v>9</v>
      </c>
      <c r="F1909" s="15"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2">
        <f>YEAR(SalesDataTable[[#This Row],[Order Date]])</f>
        <v>2026</v>
      </c>
      <c r="D1910" s="15" t="str">
        <f>"Q"&amp;ROUNDUP(MONTH(SalesDataTable[[#This Row],[Order Date]])/3,0)</f>
        <v>Q3</v>
      </c>
      <c r="E1910" s="12">
        <f>MONTH(SalesDataTable[[#This Row],[Order Date]])</f>
        <v>9</v>
      </c>
      <c r="F1910" s="15"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2">
        <f>YEAR(SalesDataTable[[#This Row],[Order Date]])</f>
        <v>2026</v>
      </c>
      <c r="D1911" s="15" t="str">
        <f>"Q"&amp;ROUNDUP(MONTH(SalesDataTable[[#This Row],[Order Date]])/3,0)</f>
        <v>Q3</v>
      </c>
      <c r="E1911" s="12">
        <f>MONTH(SalesDataTable[[#This Row],[Order Date]])</f>
        <v>9</v>
      </c>
      <c r="F1911" s="15"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2">
        <f>YEAR(SalesDataTable[[#This Row],[Order Date]])</f>
        <v>2026</v>
      </c>
      <c r="D1912" s="15" t="str">
        <f>"Q"&amp;ROUNDUP(MONTH(SalesDataTable[[#This Row],[Order Date]])/3,0)</f>
        <v>Q3</v>
      </c>
      <c r="E1912" s="12">
        <f>MONTH(SalesDataTable[[#This Row],[Order Date]])</f>
        <v>9</v>
      </c>
      <c r="F1912" s="15"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2">
        <f>YEAR(SalesDataTable[[#This Row],[Order Date]])</f>
        <v>2026</v>
      </c>
      <c r="D1913" s="15" t="str">
        <f>"Q"&amp;ROUNDUP(MONTH(SalesDataTable[[#This Row],[Order Date]])/3,0)</f>
        <v>Q3</v>
      </c>
      <c r="E1913" s="12">
        <f>MONTH(SalesDataTable[[#This Row],[Order Date]])</f>
        <v>9</v>
      </c>
      <c r="F1913" s="15"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2">
        <f>YEAR(SalesDataTable[[#This Row],[Order Date]])</f>
        <v>2026</v>
      </c>
      <c r="D1914" s="15" t="str">
        <f>"Q"&amp;ROUNDUP(MONTH(SalesDataTable[[#This Row],[Order Date]])/3,0)</f>
        <v>Q3</v>
      </c>
      <c r="E1914" s="12">
        <f>MONTH(SalesDataTable[[#This Row],[Order Date]])</f>
        <v>9</v>
      </c>
      <c r="F1914" s="15"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2">
        <f>YEAR(SalesDataTable[[#This Row],[Order Date]])</f>
        <v>2026</v>
      </c>
      <c r="D1915" s="15" t="str">
        <f>"Q"&amp;ROUNDUP(MONTH(SalesDataTable[[#This Row],[Order Date]])/3,0)</f>
        <v>Q3</v>
      </c>
      <c r="E1915" s="12">
        <f>MONTH(SalesDataTable[[#This Row],[Order Date]])</f>
        <v>9</v>
      </c>
      <c r="F1915" s="15"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2">
        <f>YEAR(SalesDataTable[[#This Row],[Order Date]])</f>
        <v>2026</v>
      </c>
      <c r="D1916" s="15" t="str">
        <f>"Q"&amp;ROUNDUP(MONTH(SalesDataTable[[#This Row],[Order Date]])/3,0)</f>
        <v>Q3</v>
      </c>
      <c r="E1916" s="12">
        <f>MONTH(SalesDataTable[[#This Row],[Order Date]])</f>
        <v>9</v>
      </c>
      <c r="F1916" s="15"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2">
        <f>YEAR(SalesDataTable[[#This Row],[Order Date]])</f>
        <v>2026</v>
      </c>
      <c r="D1917" s="15" t="str">
        <f>"Q"&amp;ROUNDUP(MONTH(SalesDataTable[[#This Row],[Order Date]])/3,0)</f>
        <v>Q3</v>
      </c>
      <c r="E1917" s="12">
        <f>MONTH(SalesDataTable[[#This Row],[Order Date]])</f>
        <v>9</v>
      </c>
      <c r="F1917" s="15"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2">
        <f>YEAR(SalesDataTable[[#This Row],[Order Date]])</f>
        <v>2026</v>
      </c>
      <c r="D1918" s="15" t="str">
        <f>"Q"&amp;ROUNDUP(MONTH(SalesDataTable[[#This Row],[Order Date]])/3,0)</f>
        <v>Q3</v>
      </c>
      <c r="E1918" s="12">
        <f>MONTH(SalesDataTable[[#This Row],[Order Date]])</f>
        <v>9</v>
      </c>
      <c r="F1918" s="15"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2">
        <f>YEAR(SalesDataTable[[#This Row],[Order Date]])</f>
        <v>2026</v>
      </c>
      <c r="D1919" s="15" t="str">
        <f>"Q"&amp;ROUNDUP(MONTH(SalesDataTable[[#This Row],[Order Date]])/3,0)</f>
        <v>Q3</v>
      </c>
      <c r="E1919" s="12">
        <f>MONTH(SalesDataTable[[#This Row],[Order Date]])</f>
        <v>9</v>
      </c>
      <c r="F1919" s="15"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2">
        <f>YEAR(SalesDataTable[[#This Row],[Order Date]])</f>
        <v>2026</v>
      </c>
      <c r="D1920" s="15" t="str">
        <f>"Q"&amp;ROUNDUP(MONTH(SalesDataTable[[#This Row],[Order Date]])/3,0)</f>
        <v>Q3</v>
      </c>
      <c r="E1920" s="12">
        <f>MONTH(SalesDataTable[[#This Row],[Order Date]])</f>
        <v>9</v>
      </c>
      <c r="F1920" s="15"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2">
        <f>YEAR(SalesDataTable[[#This Row],[Order Date]])</f>
        <v>2026</v>
      </c>
      <c r="D1921" s="15" t="str">
        <f>"Q"&amp;ROUNDUP(MONTH(SalesDataTable[[#This Row],[Order Date]])/3,0)</f>
        <v>Q3</v>
      </c>
      <c r="E1921" s="12">
        <f>MONTH(SalesDataTable[[#This Row],[Order Date]])</f>
        <v>9</v>
      </c>
      <c r="F1921" s="15"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2">
        <f>YEAR(SalesDataTable[[#This Row],[Order Date]])</f>
        <v>2026</v>
      </c>
      <c r="D1922" s="15" t="str">
        <f>"Q"&amp;ROUNDUP(MONTH(SalesDataTable[[#This Row],[Order Date]])/3,0)</f>
        <v>Q3</v>
      </c>
      <c r="E1922" s="12">
        <f>MONTH(SalesDataTable[[#This Row],[Order Date]])</f>
        <v>9</v>
      </c>
      <c r="F1922" s="15"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2">
        <f>YEAR(SalesDataTable[[#This Row],[Order Date]])</f>
        <v>2026</v>
      </c>
      <c r="D1923" s="15" t="str">
        <f>"Q"&amp;ROUNDUP(MONTH(SalesDataTable[[#This Row],[Order Date]])/3,0)</f>
        <v>Q3</v>
      </c>
      <c r="E1923" s="12">
        <f>MONTH(SalesDataTable[[#This Row],[Order Date]])</f>
        <v>9</v>
      </c>
      <c r="F1923" s="15"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2">
        <f>YEAR(SalesDataTable[[#This Row],[Order Date]])</f>
        <v>2026</v>
      </c>
      <c r="D1924" s="15" t="str">
        <f>"Q"&amp;ROUNDUP(MONTH(SalesDataTable[[#This Row],[Order Date]])/3,0)</f>
        <v>Q3</v>
      </c>
      <c r="E1924" s="12">
        <f>MONTH(SalesDataTable[[#This Row],[Order Date]])</f>
        <v>9</v>
      </c>
      <c r="F1924" s="15"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2">
        <f>YEAR(SalesDataTable[[#This Row],[Order Date]])</f>
        <v>2026</v>
      </c>
      <c r="D1925" s="15" t="str">
        <f>"Q"&amp;ROUNDUP(MONTH(SalesDataTable[[#This Row],[Order Date]])/3,0)</f>
        <v>Q3</v>
      </c>
      <c r="E1925" s="12">
        <f>MONTH(SalesDataTable[[#This Row],[Order Date]])</f>
        <v>9</v>
      </c>
      <c r="F1925" s="15"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2">
        <f>YEAR(SalesDataTable[[#This Row],[Order Date]])</f>
        <v>2026</v>
      </c>
      <c r="D1926" s="15" t="str">
        <f>"Q"&amp;ROUNDUP(MONTH(SalesDataTable[[#This Row],[Order Date]])/3,0)</f>
        <v>Q3</v>
      </c>
      <c r="E1926" s="12">
        <f>MONTH(SalesDataTable[[#This Row],[Order Date]])</f>
        <v>9</v>
      </c>
      <c r="F1926" s="15"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2">
        <f>YEAR(SalesDataTable[[#This Row],[Order Date]])</f>
        <v>2026</v>
      </c>
      <c r="D1927" s="15" t="str">
        <f>"Q"&amp;ROUNDUP(MONTH(SalesDataTable[[#This Row],[Order Date]])/3,0)</f>
        <v>Q3</v>
      </c>
      <c r="E1927" s="12">
        <f>MONTH(SalesDataTable[[#This Row],[Order Date]])</f>
        <v>9</v>
      </c>
      <c r="F1927" s="15"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2">
        <f>YEAR(SalesDataTable[[#This Row],[Order Date]])</f>
        <v>2026</v>
      </c>
      <c r="D1928" s="15" t="str">
        <f>"Q"&amp;ROUNDUP(MONTH(SalesDataTable[[#This Row],[Order Date]])/3,0)</f>
        <v>Q3</v>
      </c>
      <c r="E1928" s="12">
        <f>MONTH(SalesDataTable[[#This Row],[Order Date]])</f>
        <v>9</v>
      </c>
      <c r="F1928" s="15"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2">
        <f>YEAR(SalesDataTable[[#This Row],[Order Date]])</f>
        <v>2026</v>
      </c>
      <c r="D1929" s="15" t="str">
        <f>"Q"&amp;ROUNDUP(MONTH(SalesDataTable[[#This Row],[Order Date]])/3,0)</f>
        <v>Q3</v>
      </c>
      <c r="E1929" s="12">
        <f>MONTH(SalesDataTable[[#This Row],[Order Date]])</f>
        <v>9</v>
      </c>
      <c r="F1929" s="15"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2">
        <f>YEAR(SalesDataTable[[#This Row],[Order Date]])</f>
        <v>2026</v>
      </c>
      <c r="D1930" s="15" t="str">
        <f>"Q"&amp;ROUNDUP(MONTH(SalesDataTable[[#This Row],[Order Date]])/3,0)</f>
        <v>Q3</v>
      </c>
      <c r="E1930" s="12">
        <f>MONTH(SalesDataTable[[#This Row],[Order Date]])</f>
        <v>9</v>
      </c>
      <c r="F1930" s="15"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2">
        <f>YEAR(SalesDataTable[[#This Row],[Order Date]])</f>
        <v>2026</v>
      </c>
      <c r="D1931" s="15" t="str">
        <f>"Q"&amp;ROUNDUP(MONTH(SalesDataTable[[#This Row],[Order Date]])/3,0)</f>
        <v>Q3</v>
      </c>
      <c r="E1931" s="12">
        <f>MONTH(SalesDataTable[[#This Row],[Order Date]])</f>
        <v>9</v>
      </c>
      <c r="F1931" s="15"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2">
        <f>YEAR(SalesDataTable[[#This Row],[Order Date]])</f>
        <v>2026</v>
      </c>
      <c r="D1932" s="15" t="str">
        <f>"Q"&amp;ROUNDUP(MONTH(SalesDataTable[[#This Row],[Order Date]])/3,0)</f>
        <v>Q3</v>
      </c>
      <c r="E1932" s="12">
        <f>MONTH(SalesDataTable[[#This Row],[Order Date]])</f>
        <v>9</v>
      </c>
      <c r="F1932" s="15"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2">
        <f>YEAR(SalesDataTable[[#This Row],[Order Date]])</f>
        <v>2026</v>
      </c>
      <c r="D1933" s="15" t="str">
        <f>"Q"&amp;ROUNDUP(MONTH(SalesDataTable[[#This Row],[Order Date]])/3,0)</f>
        <v>Q3</v>
      </c>
      <c r="E1933" s="12">
        <f>MONTH(SalesDataTable[[#This Row],[Order Date]])</f>
        <v>9</v>
      </c>
      <c r="F1933" s="15"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2">
        <f>YEAR(SalesDataTable[[#This Row],[Order Date]])</f>
        <v>2026</v>
      </c>
      <c r="D1934" s="15" t="str">
        <f>"Q"&amp;ROUNDUP(MONTH(SalesDataTable[[#This Row],[Order Date]])/3,0)</f>
        <v>Q3</v>
      </c>
      <c r="E1934" s="12">
        <f>MONTH(SalesDataTable[[#This Row],[Order Date]])</f>
        <v>9</v>
      </c>
      <c r="F1934" s="15"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2">
        <f>YEAR(SalesDataTable[[#This Row],[Order Date]])</f>
        <v>2026</v>
      </c>
      <c r="D1935" s="15" t="str">
        <f>"Q"&amp;ROUNDUP(MONTH(SalesDataTable[[#This Row],[Order Date]])/3,0)</f>
        <v>Q3</v>
      </c>
      <c r="E1935" s="12">
        <f>MONTH(SalesDataTable[[#This Row],[Order Date]])</f>
        <v>9</v>
      </c>
      <c r="F1935" s="15"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2">
        <f>YEAR(SalesDataTable[[#This Row],[Order Date]])</f>
        <v>2026</v>
      </c>
      <c r="D1936" s="15" t="str">
        <f>"Q"&amp;ROUNDUP(MONTH(SalesDataTable[[#This Row],[Order Date]])/3,0)</f>
        <v>Q3</v>
      </c>
      <c r="E1936" s="12">
        <f>MONTH(SalesDataTable[[#This Row],[Order Date]])</f>
        <v>9</v>
      </c>
      <c r="F1936" s="15"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2">
        <f>YEAR(SalesDataTable[[#This Row],[Order Date]])</f>
        <v>2026</v>
      </c>
      <c r="D1937" s="15" t="str">
        <f>"Q"&amp;ROUNDUP(MONTH(SalesDataTable[[#This Row],[Order Date]])/3,0)</f>
        <v>Q3</v>
      </c>
      <c r="E1937" s="12">
        <f>MONTH(SalesDataTable[[#This Row],[Order Date]])</f>
        <v>9</v>
      </c>
      <c r="F1937" s="15"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2">
        <f>YEAR(SalesDataTable[[#This Row],[Order Date]])</f>
        <v>2026</v>
      </c>
      <c r="D1938" s="15" t="str">
        <f>"Q"&amp;ROUNDUP(MONTH(SalesDataTable[[#This Row],[Order Date]])/3,0)</f>
        <v>Q3</v>
      </c>
      <c r="E1938" s="12">
        <f>MONTH(SalesDataTable[[#This Row],[Order Date]])</f>
        <v>9</v>
      </c>
      <c r="F1938" s="15"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2">
        <f>YEAR(SalesDataTable[[#This Row],[Order Date]])</f>
        <v>2026</v>
      </c>
      <c r="D1939" s="15" t="str">
        <f>"Q"&amp;ROUNDUP(MONTH(SalesDataTable[[#This Row],[Order Date]])/3,0)</f>
        <v>Q3</v>
      </c>
      <c r="E1939" s="12">
        <f>MONTH(SalesDataTable[[#This Row],[Order Date]])</f>
        <v>9</v>
      </c>
      <c r="F1939" s="15"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2">
        <f>YEAR(SalesDataTable[[#This Row],[Order Date]])</f>
        <v>2026</v>
      </c>
      <c r="D1940" s="15" t="str">
        <f>"Q"&amp;ROUNDUP(MONTH(SalesDataTable[[#This Row],[Order Date]])/3,0)</f>
        <v>Q3</v>
      </c>
      <c r="E1940" s="12">
        <f>MONTH(SalesDataTable[[#This Row],[Order Date]])</f>
        <v>9</v>
      </c>
      <c r="F1940" s="15"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2">
        <f>YEAR(SalesDataTable[[#This Row],[Order Date]])</f>
        <v>2026</v>
      </c>
      <c r="D1941" s="15" t="str">
        <f>"Q"&amp;ROUNDUP(MONTH(SalesDataTable[[#This Row],[Order Date]])/3,0)</f>
        <v>Q3</v>
      </c>
      <c r="E1941" s="12">
        <f>MONTH(SalesDataTable[[#This Row],[Order Date]])</f>
        <v>9</v>
      </c>
      <c r="F1941" s="15"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2">
        <f>YEAR(SalesDataTable[[#This Row],[Order Date]])</f>
        <v>2026</v>
      </c>
      <c r="D1942" s="15" t="str">
        <f>"Q"&amp;ROUNDUP(MONTH(SalesDataTable[[#This Row],[Order Date]])/3,0)</f>
        <v>Q3</v>
      </c>
      <c r="E1942" s="12">
        <f>MONTH(SalesDataTable[[#This Row],[Order Date]])</f>
        <v>9</v>
      </c>
      <c r="F1942" s="15"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2">
        <f>YEAR(SalesDataTable[[#This Row],[Order Date]])</f>
        <v>2026</v>
      </c>
      <c r="D1943" s="15" t="str">
        <f>"Q"&amp;ROUNDUP(MONTH(SalesDataTable[[#This Row],[Order Date]])/3,0)</f>
        <v>Q3</v>
      </c>
      <c r="E1943" s="12">
        <f>MONTH(SalesDataTable[[#This Row],[Order Date]])</f>
        <v>9</v>
      </c>
      <c r="F1943" s="15"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2">
        <f>YEAR(SalesDataTable[[#This Row],[Order Date]])</f>
        <v>2026</v>
      </c>
      <c r="D1944" s="15" t="str">
        <f>"Q"&amp;ROUNDUP(MONTH(SalesDataTable[[#This Row],[Order Date]])/3,0)</f>
        <v>Q3</v>
      </c>
      <c r="E1944" s="12">
        <f>MONTH(SalesDataTable[[#This Row],[Order Date]])</f>
        <v>9</v>
      </c>
      <c r="F1944" s="15"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2">
        <f>YEAR(SalesDataTable[[#This Row],[Order Date]])</f>
        <v>2026</v>
      </c>
      <c r="D1945" s="15" t="str">
        <f>"Q"&amp;ROUNDUP(MONTH(SalesDataTable[[#This Row],[Order Date]])/3,0)</f>
        <v>Q3</v>
      </c>
      <c r="E1945" s="12">
        <f>MONTH(SalesDataTable[[#This Row],[Order Date]])</f>
        <v>9</v>
      </c>
      <c r="F1945" s="15"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2">
        <f>YEAR(SalesDataTable[[#This Row],[Order Date]])</f>
        <v>2026</v>
      </c>
      <c r="D1946" s="15" t="str">
        <f>"Q"&amp;ROUNDUP(MONTH(SalesDataTable[[#This Row],[Order Date]])/3,0)</f>
        <v>Q3</v>
      </c>
      <c r="E1946" s="12">
        <f>MONTH(SalesDataTable[[#This Row],[Order Date]])</f>
        <v>9</v>
      </c>
      <c r="F1946" s="15"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2">
        <f>YEAR(SalesDataTable[[#This Row],[Order Date]])</f>
        <v>2026</v>
      </c>
      <c r="D1947" s="15" t="str">
        <f>"Q"&amp;ROUNDUP(MONTH(SalesDataTable[[#This Row],[Order Date]])/3,0)</f>
        <v>Q3</v>
      </c>
      <c r="E1947" s="12">
        <f>MONTH(SalesDataTable[[#This Row],[Order Date]])</f>
        <v>9</v>
      </c>
      <c r="F1947" s="15"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2">
        <f>YEAR(SalesDataTable[[#This Row],[Order Date]])</f>
        <v>2026</v>
      </c>
      <c r="D1948" s="15" t="str">
        <f>"Q"&amp;ROUNDUP(MONTH(SalesDataTable[[#This Row],[Order Date]])/3,0)</f>
        <v>Q3</v>
      </c>
      <c r="E1948" s="12">
        <f>MONTH(SalesDataTable[[#This Row],[Order Date]])</f>
        <v>9</v>
      </c>
      <c r="F1948" s="15"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2">
        <f>YEAR(SalesDataTable[[#This Row],[Order Date]])</f>
        <v>2026</v>
      </c>
      <c r="D1949" s="15" t="str">
        <f>"Q"&amp;ROUNDUP(MONTH(SalesDataTable[[#This Row],[Order Date]])/3,0)</f>
        <v>Q3</v>
      </c>
      <c r="E1949" s="12">
        <f>MONTH(SalesDataTable[[#This Row],[Order Date]])</f>
        <v>9</v>
      </c>
      <c r="F1949" s="15"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2">
        <f>YEAR(SalesDataTable[[#This Row],[Order Date]])</f>
        <v>2026</v>
      </c>
      <c r="D1950" s="15" t="str">
        <f>"Q"&amp;ROUNDUP(MONTH(SalesDataTable[[#This Row],[Order Date]])/3,0)</f>
        <v>Q3</v>
      </c>
      <c r="E1950" s="12">
        <f>MONTH(SalesDataTable[[#This Row],[Order Date]])</f>
        <v>9</v>
      </c>
      <c r="F1950" s="15"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2">
        <f>YEAR(SalesDataTable[[#This Row],[Order Date]])</f>
        <v>2026</v>
      </c>
      <c r="D1951" s="15" t="str">
        <f>"Q"&amp;ROUNDUP(MONTH(SalesDataTable[[#This Row],[Order Date]])/3,0)</f>
        <v>Q3</v>
      </c>
      <c r="E1951" s="12">
        <f>MONTH(SalesDataTable[[#This Row],[Order Date]])</f>
        <v>9</v>
      </c>
      <c r="F1951" s="15"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2">
        <f>YEAR(SalesDataTable[[#This Row],[Order Date]])</f>
        <v>2026</v>
      </c>
      <c r="D1952" s="15" t="str">
        <f>"Q"&amp;ROUNDUP(MONTH(SalesDataTable[[#This Row],[Order Date]])/3,0)</f>
        <v>Q3</v>
      </c>
      <c r="E1952" s="12">
        <f>MONTH(SalesDataTable[[#This Row],[Order Date]])</f>
        <v>9</v>
      </c>
      <c r="F1952" s="15"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2">
        <f>YEAR(SalesDataTable[[#This Row],[Order Date]])</f>
        <v>2026</v>
      </c>
      <c r="D1953" s="15" t="str">
        <f>"Q"&amp;ROUNDUP(MONTH(SalesDataTable[[#This Row],[Order Date]])/3,0)</f>
        <v>Q3</v>
      </c>
      <c r="E1953" s="12">
        <f>MONTH(SalesDataTable[[#This Row],[Order Date]])</f>
        <v>9</v>
      </c>
      <c r="F1953" s="15"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2">
        <f>YEAR(SalesDataTable[[#This Row],[Order Date]])</f>
        <v>2026</v>
      </c>
      <c r="D1954" s="15" t="str">
        <f>"Q"&amp;ROUNDUP(MONTH(SalesDataTable[[#This Row],[Order Date]])/3,0)</f>
        <v>Q3</v>
      </c>
      <c r="E1954" s="12">
        <f>MONTH(SalesDataTable[[#This Row],[Order Date]])</f>
        <v>9</v>
      </c>
      <c r="F1954" s="15"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2">
        <f>YEAR(SalesDataTable[[#This Row],[Order Date]])</f>
        <v>2026</v>
      </c>
      <c r="D1955" s="15" t="str">
        <f>"Q"&amp;ROUNDUP(MONTH(SalesDataTable[[#This Row],[Order Date]])/3,0)</f>
        <v>Q3</v>
      </c>
      <c r="E1955" s="12">
        <f>MONTH(SalesDataTable[[#This Row],[Order Date]])</f>
        <v>9</v>
      </c>
      <c r="F1955" s="15"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2">
        <f>YEAR(SalesDataTable[[#This Row],[Order Date]])</f>
        <v>2026</v>
      </c>
      <c r="D1956" s="15" t="str">
        <f>"Q"&amp;ROUNDUP(MONTH(SalesDataTable[[#This Row],[Order Date]])/3,0)</f>
        <v>Q3</v>
      </c>
      <c r="E1956" s="12">
        <f>MONTH(SalesDataTable[[#This Row],[Order Date]])</f>
        <v>9</v>
      </c>
      <c r="F1956" s="15"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2">
        <f>YEAR(SalesDataTable[[#This Row],[Order Date]])</f>
        <v>2026</v>
      </c>
      <c r="D1957" s="15" t="str">
        <f>"Q"&amp;ROUNDUP(MONTH(SalesDataTable[[#This Row],[Order Date]])/3,0)</f>
        <v>Q3</v>
      </c>
      <c r="E1957" s="12">
        <f>MONTH(SalesDataTable[[#This Row],[Order Date]])</f>
        <v>9</v>
      </c>
      <c r="F1957" s="15"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2">
        <f>YEAR(SalesDataTable[[#This Row],[Order Date]])</f>
        <v>2026</v>
      </c>
      <c r="D1958" s="15" t="str">
        <f>"Q"&amp;ROUNDUP(MONTH(SalesDataTable[[#This Row],[Order Date]])/3,0)</f>
        <v>Q3</v>
      </c>
      <c r="E1958" s="12">
        <f>MONTH(SalesDataTable[[#This Row],[Order Date]])</f>
        <v>9</v>
      </c>
      <c r="F1958" s="15"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2">
        <f>YEAR(SalesDataTable[[#This Row],[Order Date]])</f>
        <v>2026</v>
      </c>
      <c r="D1959" s="15" t="str">
        <f>"Q"&amp;ROUNDUP(MONTH(SalesDataTable[[#This Row],[Order Date]])/3,0)</f>
        <v>Q3</v>
      </c>
      <c r="E1959" s="12">
        <f>MONTH(SalesDataTable[[#This Row],[Order Date]])</f>
        <v>9</v>
      </c>
      <c r="F1959" s="15"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2">
        <f>YEAR(SalesDataTable[[#This Row],[Order Date]])</f>
        <v>2026</v>
      </c>
      <c r="D1960" s="15" t="str">
        <f>"Q"&amp;ROUNDUP(MONTH(SalesDataTable[[#This Row],[Order Date]])/3,0)</f>
        <v>Q3</v>
      </c>
      <c r="E1960" s="12">
        <f>MONTH(SalesDataTable[[#This Row],[Order Date]])</f>
        <v>9</v>
      </c>
      <c r="F1960" s="15"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2">
        <f>YEAR(SalesDataTable[[#This Row],[Order Date]])</f>
        <v>2026</v>
      </c>
      <c r="D1961" s="15" t="str">
        <f>"Q"&amp;ROUNDUP(MONTH(SalesDataTable[[#This Row],[Order Date]])/3,0)</f>
        <v>Q3</v>
      </c>
      <c r="E1961" s="12">
        <f>MONTH(SalesDataTable[[#This Row],[Order Date]])</f>
        <v>9</v>
      </c>
      <c r="F1961" s="15"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2">
        <f>YEAR(SalesDataTable[[#This Row],[Order Date]])</f>
        <v>2026</v>
      </c>
      <c r="D1962" s="15" t="str">
        <f>"Q"&amp;ROUNDUP(MONTH(SalesDataTable[[#This Row],[Order Date]])/3,0)</f>
        <v>Q3</v>
      </c>
      <c r="E1962" s="12">
        <f>MONTH(SalesDataTable[[#This Row],[Order Date]])</f>
        <v>9</v>
      </c>
      <c r="F1962" s="15"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2">
        <f>YEAR(SalesDataTable[[#This Row],[Order Date]])</f>
        <v>2026</v>
      </c>
      <c r="D1963" s="15" t="str">
        <f>"Q"&amp;ROUNDUP(MONTH(SalesDataTable[[#This Row],[Order Date]])/3,0)</f>
        <v>Q3</v>
      </c>
      <c r="E1963" s="12">
        <f>MONTH(SalesDataTable[[#This Row],[Order Date]])</f>
        <v>9</v>
      </c>
      <c r="F1963" s="15"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2">
        <f>YEAR(SalesDataTable[[#This Row],[Order Date]])</f>
        <v>2026</v>
      </c>
      <c r="D1964" s="15" t="str">
        <f>"Q"&amp;ROUNDUP(MONTH(SalesDataTable[[#This Row],[Order Date]])/3,0)</f>
        <v>Q3</v>
      </c>
      <c r="E1964" s="12">
        <f>MONTH(SalesDataTable[[#This Row],[Order Date]])</f>
        <v>9</v>
      </c>
      <c r="F1964" s="15"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2">
        <f>YEAR(SalesDataTable[[#This Row],[Order Date]])</f>
        <v>2026</v>
      </c>
      <c r="D1965" s="15" t="str">
        <f>"Q"&amp;ROUNDUP(MONTH(SalesDataTable[[#This Row],[Order Date]])/3,0)</f>
        <v>Q3</v>
      </c>
      <c r="E1965" s="12">
        <f>MONTH(SalesDataTable[[#This Row],[Order Date]])</f>
        <v>9</v>
      </c>
      <c r="F1965" s="15"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2">
        <f>YEAR(SalesDataTable[[#This Row],[Order Date]])</f>
        <v>2026</v>
      </c>
      <c r="D1966" s="15" t="str">
        <f>"Q"&amp;ROUNDUP(MONTH(SalesDataTable[[#This Row],[Order Date]])/3,0)</f>
        <v>Q3</v>
      </c>
      <c r="E1966" s="12">
        <f>MONTH(SalesDataTable[[#This Row],[Order Date]])</f>
        <v>9</v>
      </c>
      <c r="F1966" s="15"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2">
        <f>YEAR(SalesDataTable[[#This Row],[Order Date]])</f>
        <v>2026</v>
      </c>
      <c r="D1967" s="15" t="str">
        <f>"Q"&amp;ROUNDUP(MONTH(SalesDataTable[[#This Row],[Order Date]])/3,0)</f>
        <v>Q3</v>
      </c>
      <c r="E1967" s="12">
        <f>MONTH(SalesDataTable[[#This Row],[Order Date]])</f>
        <v>9</v>
      </c>
      <c r="F1967" s="15"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2">
        <f>YEAR(SalesDataTable[[#This Row],[Order Date]])</f>
        <v>2026</v>
      </c>
      <c r="D1968" s="15" t="str">
        <f>"Q"&amp;ROUNDUP(MONTH(SalesDataTable[[#This Row],[Order Date]])/3,0)</f>
        <v>Q3</v>
      </c>
      <c r="E1968" s="12">
        <f>MONTH(SalesDataTable[[#This Row],[Order Date]])</f>
        <v>9</v>
      </c>
      <c r="F1968" s="15"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2">
        <f>YEAR(SalesDataTable[[#This Row],[Order Date]])</f>
        <v>2026</v>
      </c>
      <c r="D1969" s="15" t="str">
        <f>"Q"&amp;ROUNDUP(MONTH(SalesDataTable[[#This Row],[Order Date]])/3,0)</f>
        <v>Q3</v>
      </c>
      <c r="E1969" s="12">
        <f>MONTH(SalesDataTable[[#This Row],[Order Date]])</f>
        <v>9</v>
      </c>
      <c r="F1969" s="15"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2">
        <f>YEAR(SalesDataTable[[#This Row],[Order Date]])</f>
        <v>2026</v>
      </c>
      <c r="D1970" s="15" t="str">
        <f>"Q"&amp;ROUNDUP(MONTH(SalesDataTable[[#This Row],[Order Date]])/3,0)</f>
        <v>Q3</v>
      </c>
      <c r="E1970" s="12">
        <f>MONTH(SalesDataTable[[#This Row],[Order Date]])</f>
        <v>9</v>
      </c>
      <c r="F1970" s="15"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2">
        <f>YEAR(SalesDataTable[[#This Row],[Order Date]])</f>
        <v>2026</v>
      </c>
      <c r="D1971" s="15" t="str">
        <f>"Q"&amp;ROUNDUP(MONTH(SalesDataTable[[#This Row],[Order Date]])/3,0)</f>
        <v>Q3</v>
      </c>
      <c r="E1971" s="12">
        <f>MONTH(SalesDataTable[[#This Row],[Order Date]])</f>
        <v>9</v>
      </c>
      <c r="F1971" s="15"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2">
        <f>YEAR(SalesDataTable[[#This Row],[Order Date]])</f>
        <v>2026</v>
      </c>
      <c r="D1972" s="15" t="str">
        <f>"Q"&amp;ROUNDUP(MONTH(SalesDataTable[[#This Row],[Order Date]])/3,0)</f>
        <v>Q3</v>
      </c>
      <c r="E1972" s="12">
        <f>MONTH(SalesDataTable[[#This Row],[Order Date]])</f>
        <v>9</v>
      </c>
      <c r="F1972" s="15"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2">
        <f>YEAR(SalesDataTable[[#This Row],[Order Date]])</f>
        <v>2026</v>
      </c>
      <c r="D1973" s="15" t="str">
        <f>"Q"&amp;ROUNDUP(MONTH(SalesDataTable[[#This Row],[Order Date]])/3,0)</f>
        <v>Q3</v>
      </c>
      <c r="E1973" s="12">
        <f>MONTH(SalesDataTable[[#This Row],[Order Date]])</f>
        <v>9</v>
      </c>
      <c r="F1973" s="15"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2">
        <f>YEAR(SalesDataTable[[#This Row],[Order Date]])</f>
        <v>2026</v>
      </c>
      <c r="D1974" s="15" t="str">
        <f>"Q"&amp;ROUNDUP(MONTH(SalesDataTable[[#This Row],[Order Date]])/3,0)</f>
        <v>Q3</v>
      </c>
      <c r="E1974" s="12">
        <f>MONTH(SalesDataTable[[#This Row],[Order Date]])</f>
        <v>9</v>
      </c>
      <c r="F1974" s="15"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2">
        <f>YEAR(SalesDataTable[[#This Row],[Order Date]])</f>
        <v>2026</v>
      </c>
      <c r="D1975" s="15" t="str">
        <f>"Q"&amp;ROUNDUP(MONTH(SalesDataTable[[#This Row],[Order Date]])/3,0)</f>
        <v>Q3</v>
      </c>
      <c r="E1975" s="12">
        <f>MONTH(SalesDataTable[[#This Row],[Order Date]])</f>
        <v>9</v>
      </c>
      <c r="F1975" s="15"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2">
        <f>YEAR(SalesDataTable[[#This Row],[Order Date]])</f>
        <v>2026</v>
      </c>
      <c r="D1976" s="15" t="str">
        <f>"Q"&amp;ROUNDUP(MONTH(SalesDataTable[[#This Row],[Order Date]])/3,0)</f>
        <v>Q3</v>
      </c>
      <c r="E1976" s="12">
        <f>MONTH(SalesDataTable[[#This Row],[Order Date]])</f>
        <v>9</v>
      </c>
      <c r="F1976" s="15"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2">
        <f>YEAR(SalesDataTable[[#This Row],[Order Date]])</f>
        <v>2026</v>
      </c>
      <c r="D1977" s="15" t="str">
        <f>"Q"&amp;ROUNDUP(MONTH(SalesDataTable[[#This Row],[Order Date]])/3,0)</f>
        <v>Q3</v>
      </c>
      <c r="E1977" s="12">
        <f>MONTH(SalesDataTable[[#This Row],[Order Date]])</f>
        <v>9</v>
      </c>
      <c r="F1977" s="15"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2">
        <f>YEAR(SalesDataTable[[#This Row],[Order Date]])</f>
        <v>2026</v>
      </c>
      <c r="D1978" s="15" t="str">
        <f>"Q"&amp;ROUNDUP(MONTH(SalesDataTable[[#This Row],[Order Date]])/3,0)</f>
        <v>Q3</v>
      </c>
      <c r="E1978" s="12">
        <f>MONTH(SalesDataTable[[#This Row],[Order Date]])</f>
        <v>9</v>
      </c>
      <c r="F1978" s="15"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2">
        <f>YEAR(SalesDataTable[[#This Row],[Order Date]])</f>
        <v>2026</v>
      </c>
      <c r="D1979" s="15" t="str">
        <f>"Q"&amp;ROUNDUP(MONTH(SalesDataTable[[#This Row],[Order Date]])/3,0)</f>
        <v>Q3</v>
      </c>
      <c r="E1979" s="12">
        <f>MONTH(SalesDataTable[[#This Row],[Order Date]])</f>
        <v>9</v>
      </c>
      <c r="F1979" s="15"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2">
        <f>YEAR(SalesDataTable[[#This Row],[Order Date]])</f>
        <v>2026</v>
      </c>
      <c r="D1980" s="15" t="str">
        <f>"Q"&amp;ROUNDUP(MONTH(SalesDataTable[[#This Row],[Order Date]])/3,0)</f>
        <v>Q3</v>
      </c>
      <c r="E1980" s="12">
        <f>MONTH(SalesDataTable[[#This Row],[Order Date]])</f>
        <v>9</v>
      </c>
      <c r="F1980" s="15"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2">
        <f>YEAR(SalesDataTable[[#This Row],[Order Date]])</f>
        <v>2026</v>
      </c>
      <c r="D1981" s="15" t="str">
        <f>"Q"&amp;ROUNDUP(MONTH(SalesDataTable[[#This Row],[Order Date]])/3,0)</f>
        <v>Q3</v>
      </c>
      <c r="E1981" s="12">
        <f>MONTH(SalesDataTable[[#This Row],[Order Date]])</f>
        <v>9</v>
      </c>
      <c r="F1981" s="15"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2">
        <f>YEAR(SalesDataTable[[#This Row],[Order Date]])</f>
        <v>2026</v>
      </c>
      <c r="D1982" s="15" t="str">
        <f>"Q"&amp;ROUNDUP(MONTH(SalesDataTable[[#This Row],[Order Date]])/3,0)</f>
        <v>Q3</v>
      </c>
      <c r="E1982" s="12">
        <f>MONTH(SalesDataTable[[#This Row],[Order Date]])</f>
        <v>9</v>
      </c>
      <c r="F1982" s="15"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2">
        <f>YEAR(SalesDataTable[[#This Row],[Order Date]])</f>
        <v>2026</v>
      </c>
      <c r="D1983" s="15" t="str">
        <f>"Q"&amp;ROUNDUP(MONTH(SalesDataTable[[#This Row],[Order Date]])/3,0)</f>
        <v>Q3</v>
      </c>
      <c r="E1983" s="12">
        <f>MONTH(SalesDataTable[[#This Row],[Order Date]])</f>
        <v>9</v>
      </c>
      <c r="F1983" s="15"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2">
        <f>YEAR(SalesDataTable[[#This Row],[Order Date]])</f>
        <v>2026</v>
      </c>
      <c r="D1984" s="15" t="str">
        <f>"Q"&amp;ROUNDUP(MONTH(SalesDataTable[[#This Row],[Order Date]])/3,0)</f>
        <v>Q3</v>
      </c>
      <c r="E1984" s="12">
        <f>MONTH(SalesDataTable[[#This Row],[Order Date]])</f>
        <v>9</v>
      </c>
      <c r="F1984" s="15"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2">
        <f>YEAR(SalesDataTable[[#This Row],[Order Date]])</f>
        <v>2026</v>
      </c>
      <c r="D1985" s="15" t="str">
        <f>"Q"&amp;ROUNDUP(MONTH(SalesDataTable[[#This Row],[Order Date]])/3,0)</f>
        <v>Q3</v>
      </c>
      <c r="E1985" s="12">
        <f>MONTH(SalesDataTable[[#This Row],[Order Date]])</f>
        <v>9</v>
      </c>
      <c r="F1985" s="15"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2">
        <f>YEAR(SalesDataTable[[#This Row],[Order Date]])</f>
        <v>2026</v>
      </c>
      <c r="D1986" s="15" t="str">
        <f>"Q"&amp;ROUNDUP(MONTH(SalesDataTable[[#This Row],[Order Date]])/3,0)</f>
        <v>Q3</v>
      </c>
      <c r="E1986" s="12">
        <f>MONTH(SalesDataTable[[#This Row],[Order Date]])</f>
        <v>9</v>
      </c>
      <c r="F1986" s="15"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2">
        <f>YEAR(SalesDataTable[[#This Row],[Order Date]])</f>
        <v>2026</v>
      </c>
      <c r="D1987" s="15" t="str">
        <f>"Q"&amp;ROUNDUP(MONTH(SalesDataTable[[#This Row],[Order Date]])/3,0)</f>
        <v>Q3</v>
      </c>
      <c r="E1987" s="12">
        <f>MONTH(SalesDataTable[[#This Row],[Order Date]])</f>
        <v>9</v>
      </c>
      <c r="F1987" s="15"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2">
        <f>YEAR(SalesDataTable[[#This Row],[Order Date]])</f>
        <v>2026</v>
      </c>
      <c r="D1988" s="15" t="str">
        <f>"Q"&amp;ROUNDUP(MONTH(SalesDataTable[[#This Row],[Order Date]])/3,0)</f>
        <v>Q3</v>
      </c>
      <c r="E1988" s="12">
        <f>MONTH(SalesDataTable[[#This Row],[Order Date]])</f>
        <v>9</v>
      </c>
      <c r="F1988" s="15"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2">
        <f>YEAR(SalesDataTable[[#This Row],[Order Date]])</f>
        <v>2026</v>
      </c>
      <c r="D1989" s="15" t="str">
        <f>"Q"&amp;ROUNDUP(MONTH(SalesDataTable[[#This Row],[Order Date]])/3,0)</f>
        <v>Q3</v>
      </c>
      <c r="E1989" s="12">
        <f>MONTH(SalesDataTable[[#This Row],[Order Date]])</f>
        <v>9</v>
      </c>
      <c r="F1989" s="15"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2">
        <f>YEAR(SalesDataTable[[#This Row],[Order Date]])</f>
        <v>2026</v>
      </c>
      <c r="D1990" s="15" t="str">
        <f>"Q"&amp;ROUNDUP(MONTH(SalesDataTable[[#This Row],[Order Date]])/3,0)</f>
        <v>Q3</v>
      </c>
      <c r="E1990" s="12">
        <f>MONTH(SalesDataTable[[#This Row],[Order Date]])</f>
        <v>9</v>
      </c>
      <c r="F1990" s="15"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2">
        <f>YEAR(SalesDataTable[[#This Row],[Order Date]])</f>
        <v>2026</v>
      </c>
      <c r="D1991" s="15" t="str">
        <f>"Q"&amp;ROUNDUP(MONTH(SalesDataTable[[#This Row],[Order Date]])/3,0)</f>
        <v>Q3</v>
      </c>
      <c r="E1991" s="12">
        <f>MONTH(SalesDataTable[[#This Row],[Order Date]])</f>
        <v>9</v>
      </c>
      <c r="F1991" s="15"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2">
        <f>YEAR(SalesDataTable[[#This Row],[Order Date]])</f>
        <v>2026</v>
      </c>
      <c r="D1992" s="15" t="str">
        <f>"Q"&amp;ROUNDUP(MONTH(SalesDataTable[[#This Row],[Order Date]])/3,0)</f>
        <v>Q3</v>
      </c>
      <c r="E1992" s="12">
        <f>MONTH(SalesDataTable[[#This Row],[Order Date]])</f>
        <v>9</v>
      </c>
      <c r="F1992" s="15"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2">
        <f>YEAR(SalesDataTable[[#This Row],[Order Date]])</f>
        <v>2026</v>
      </c>
      <c r="D1993" s="15" t="str">
        <f>"Q"&amp;ROUNDUP(MONTH(SalesDataTable[[#This Row],[Order Date]])/3,0)</f>
        <v>Q3</v>
      </c>
      <c r="E1993" s="12">
        <f>MONTH(SalesDataTable[[#This Row],[Order Date]])</f>
        <v>9</v>
      </c>
      <c r="F1993" s="15"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2">
        <f>YEAR(SalesDataTable[[#This Row],[Order Date]])</f>
        <v>2026</v>
      </c>
      <c r="D1994" s="15" t="str">
        <f>"Q"&amp;ROUNDUP(MONTH(SalesDataTable[[#This Row],[Order Date]])/3,0)</f>
        <v>Q3</v>
      </c>
      <c r="E1994" s="12">
        <f>MONTH(SalesDataTable[[#This Row],[Order Date]])</f>
        <v>9</v>
      </c>
      <c r="F1994" s="15"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2">
        <f>YEAR(SalesDataTable[[#This Row],[Order Date]])</f>
        <v>2026</v>
      </c>
      <c r="D1995" s="15" t="str">
        <f>"Q"&amp;ROUNDUP(MONTH(SalesDataTable[[#This Row],[Order Date]])/3,0)</f>
        <v>Q3</v>
      </c>
      <c r="E1995" s="12">
        <f>MONTH(SalesDataTable[[#This Row],[Order Date]])</f>
        <v>9</v>
      </c>
      <c r="F1995" s="15"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2">
        <f>YEAR(SalesDataTable[[#This Row],[Order Date]])</f>
        <v>2026</v>
      </c>
      <c r="D1996" s="15" t="str">
        <f>"Q"&amp;ROUNDUP(MONTH(SalesDataTable[[#This Row],[Order Date]])/3,0)</f>
        <v>Q3</v>
      </c>
      <c r="E1996" s="12">
        <f>MONTH(SalesDataTable[[#This Row],[Order Date]])</f>
        <v>9</v>
      </c>
      <c r="F1996" s="15"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2">
        <f>YEAR(SalesDataTable[[#This Row],[Order Date]])</f>
        <v>2026</v>
      </c>
      <c r="D1997" s="15" t="str">
        <f>"Q"&amp;ROUNDUP(MONTH(SalesDataTable[[#This Row],[Order Date]])/3,0)</f>
        <v>Q3</v>
      </c>
      <c r="E1997" s="12">
        <f>MONTH(SalesDataTable[[#This Row],[Order Date]])</f>
        <v>9</v>
      </c>
      <c r="F1997" s="15"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2">
        <f>YEAR(SalesDataTable[[#This Row],[Order Date]])</f>
        <v>2026</v>
      </c>
      <c r="D1998" s="15" t="str">
        <f>"Q"&amp;ROUNDUP(MONTH(SalesDataTable[[#This Row],[Order Date]])/3,0)</f>
        <v>Q3</v>
      </c>
      <c r="E1998" s="12">
        <f>MONTH(SalesDataTable[[#This Row],[Order Date]])</f>
        <v>9</v>
      </c>
      <c r="F1998" s="15"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2">
        <f>YEAR(SalesDataTable[[#This Row],[Order Date]])</f>
        <v>2026</v>
      </c>
      <c r="D1999" s="15" t="str">
        <f>"Q"&amp;ROUNDUP(MONTH(SalesDataTable[[#This Row],[Order Date]])/3,0)</f>
        <v>Q3</v>
      </c>
      <c r="E1999" s="12">
        <f>MONTH(SalesDataTable[[#This Row],[Order Date]])</f>
        <v>9</v>
      </c>
      <c r="F1999" s="15"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2">
        <f>YEAR(SalesDataTable[[#This Row],[Order Date]])</f>
        <v>2026</v>
      </c>
      <c r="D2000" s="15" t="str">
        <f>"Q"&amp;ROUNDUP(MONTH(SalesDataTable[[#This Row],[Order Date]])/3,0)</f>
        <v>Q3</v>
      </c>
      <c r="E2000" s="12">
        <f>MONTH(SalesDataTable[[#This Row],[Order Date]])</f>
        <v>9</v>
      </c>
      <c r="F2000" s="15"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2">
        <f>YEAR(SalesDataTable[[#This Row],[Order Date]])</f>
        <v>2026</v>
      </c>
      <c r="D2001" s="15" t="str">
        <f>"Q"&amp;ROUNDUP(MONTH(SalesDataTable[[#This Row],[Order Date]])/3,0)</f>
        <v>Q3</v>
      </c>
      <c r="E2001" s="12">
        <f>MONTH(SalesDataTable[[#This Row],[Order Date]])</f>
        <v>9</v>
      </c>
      <c r="F2001" s="15"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2">
        <f>YEAR(SalesDataTable[[#This Row],[Order Date]])</f>
        <v>2026</v>
      </c>
      <c r="D2002" s="15" t="str">
        <f>"Q"&amp;ROUNDUP(MONTH(SalesDataTable[[#This Row],[Order Date]])/3,0)</f>
        <v>Q3</v>
      </c>
      <c r="E2002" s="12">
        <f>MONTH(SalesDataTable[[#This Row],[Order Date]])</f>
        <v>9</v>
      </c>
      <c r="F2002" s="15"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2">
        <f>YEAR(SalesDataTable[[#This Row],[Order Date]])</f>
        <v>2026</v>
      </c>
      <c r="D2003" s="15" t="str">
        <f>"Q"&amp;ROUNDUP(MONTH(SalesDataTable[[#This Row],[Order Date]])/3,0)</f>
        <v>Q3</v>
      </c>
      <c r="E2003" s="12">
        <f>MONTH(SalesDataTable[[#This Row],[Order Date]])</f>
        <v>9</v>
      </c>
      <c r="F2003" s="15"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2">
        <f>YEAR(SalesDataTable[[#This Row],[Order Date]])</f>
        <v>2026</v>
      </c>
      <c r="D2004" s="15" t="str">
        <f>"Q"&amp;ROUNDUP(MONTH(SalesDataTable[[#This Row],[Order Date]])/3,0)</f>
        <v>Q3</v>
      </c>
      <c r="E2004" s="12">
        <f>MONTH(SalesDataTable[[#This Row],[Order Date]])</f>
        <v>9</v>
      </c>
      <c r="F2004" s="15"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2">
        <f>YEAR(SalesDataTable[[#This Row],[Order Date]])</f>
        <v>2026</v>
      </c>
      <c r="D2005" s="15" t="str">
        <f>"Q"&amp;ROUNDUP(MONTH(SalesDataTable[[#This Row],[Order Date]])/3,0)</f>
        <v>Q3</v>
      </c>
      <c r="E2005" s="12">
        <f>MONTH(SalesDataTable[[#This Row],[Order Date]])</f>
        <v>9</v>
      </c>
      <c r="F2005" s="15"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2">
        <f>YEAR(SalesDataTable[[#This Row],[Order Date]])</f>
        <v>2026</v>
      </c>
      <c r="D2006" s="15" t="str">
        <f>"Q"&amp;ROUNDUP(MONTH(SalesDataTable[[#This Row],[Order Date]])/3,0)</f>
        <v>Q3</v>
      </c>
      <c r="E2006" s="12">
        <f>MONTH(SalesDataTable[[#This Row],[Order Date]])</f>
        <v>9</v>
      </c>
      <c r="F2006" s="15"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2">
        <f>YEAR(SalesDataTable[[#This Row],[Order Date]])</f>
        <v>2026</v>
      </c>
      <c r="D2007" s="15" t="str">
        <f>"Q"&amp;ROUNDUP(MONTH(SalesDataTable[[#This Row],[Order Date]])/3,0)</f>
        <v>Q3</v>
      </c>
      <c r="E2007" s="12">
        <f>MONTH(SalesDataTable[[#This Row],[Order Date]])</f>
        <v>9</v>
      </c>
      <c r="F2007" s="15"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2">
        <f>YEAR(SalesDataTable[[#This Row],[Order Date]])</f>
        <v>2026</v>
      </c>
      <c r="D2008" s="15" t="str">
        <f>"Q"&amp;ROUNDUP(MONTH(SalesDataTable[[#This Row],[Order Date]])/3,0)</f>
        <v>Q3</v>
      </c>
      <c r="E2008" s="12">
        <f>MONTH(SalesDataTable[[#This Row],[Order Date]])</f>
        <v>9</v>
      </c>
      <c r="F2008" s="15"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2">
        <f>YEAR(SalesDataTable[[#This Row],[Order Date]])</f>
        <v>2026</v>
      </c>
      <c r="D2009" s="15" t="str">
        <f>"Q"&amp;ROUNDUP(MONTH(SalesDataTable[[#This Row],[Order Date]])/3,0)</f>
        <v>Q3</v>
      </c>
      <c r="E2009" s="12">
        <f>MONTH(SalesDataTable[[#This Row],[Order Date]])</f>
        <v>9</v>
      </c>
      <c r="F2009" s="15"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2">
        <f>YEAR(SalesDataTable[[#This Row],[Order Date]])</f>
        <v>2026</v>
      </c>
      <c r="D2010" s="15" t="str">
        <f>"Q"&amp;ROUNDUP(MONTH(SalesDataTable[[#This Row],[Order Date]])/3,0)</f>
        <v>Q3</v>
      </c>
      <c r="E2010" s="12">
        <f>MONTH(SalesDataTable[[#This Row],[Order Date]])</f>
        <v>9</v>
      </c>
      <c r="F2010" s="15"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2">
        <f>YEAR(SalesDataTable[[#This Row],[Order Date]])</f>
        <v>2026</v>
      </c>
      <c r="D2011" s="15" t="str">
        <f>"Q"&amp;ROUNDUP(MONTH(SalesDataTable[[#This Row],[Order Date]])/3,0)</f>
        <v>Q3</v>
      </c>
      <c r="E2011" s="12">
        <f>MONTH(SalesDataTable[[#This Row],[Order Date]])</f>
        <v>9</v>
      </c>
      <c r="F2011" s="15"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2">
        <f>YEAR(SalesDataTable[[#This Row],[Order Date]])</f>
        <v>2026</v>
      </c>
      <c r="D2012" s="15" t="str">
        <f>"Q"&amp;ROUNDUP(MONTH(SalesDataTable[[#This Row],[Order Date]])/3,0)</f>
        <v>Q3</v>
      </c>
      <c r="E2012" s="12">
        <f>MONTH(SalesDataTable[[#This Row],[Order Date]])</f>
        <v>9</v>
      </c>
      <c r="F2012" s="15"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2">
        <f>YEAR(SalesDataTable[[#This Row],[Order Date]])</f>
        <v>2026</v>
      </c>
      <c r="D2013" s="15" t="str">
        <f>"Q"&amp;ROUNDUP(MONTH(SalesDataTable[[#This Row],[Order Date]])/3,0)</f>
        <v>Q3</v>
      </c>
      <c r="E2013" s="12">
        <f>MONTH(SalesDataTable[[#This Row],[Order Date]])</f>
        <v>9</v>
      </c>
      <c r="F2013" s="15"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2">
        <f>YEAR(SalesDataTable[[#This Row],[Order Date]])</f>
        <v>2026</v>
      </c>
      <c r="D2014" s="15" t="str">
        <f>"Q"&amp;ROUNDUP(MONTH(SalesDataTable[[#This Row],[Order Date]])/3,0)</f>
        <v>Q3</v>
      </c>
      <c r="E2014" s="12">
        <f>MONTH(SalesDataTable[[#This Row],[Order Date]])</f>
        <v>9</v>
      </c>
      <c r="F2014" s="15"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2">
        <f>YEAR(SalesDataTable[[#This Row],[Order Date]])</f>
        <v>2026</v>
      </c>
      <c r="D2015" s="15" t="str">
        <f>"Q"&amp;ROUNDUP(MONTH(SalesDataTable[[#This Row],[Order Date]])/3,0)</f>
        <v>Q3</v>
      </c>
      <c r="E2015" s="12">
        <f>MONTH(SalesDataTable[[#This Row],[Order Date]])</f>
        <v>9</v>
      </c>
      <c r="F2015" s="15"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2">
        <f>YEAR(SalesDataTable[[#This Row],[Order Date]])</f>
        <v>2026</v>
      </c>
      <c r="D2016" s="15" t="str">
        <f>"Q"&amp;ROUNDUP(MONTH(SalesDataTable[[#This Row],[Order Date]])/3,0)</f>
        <v>Q3</v>
      </c>
      <c r="E2016" s="12">
        <f>MONTH(SalesDataTable[[#This Row],[Order Date]])</f>
        <v>9</v>
      </c>
      <c r="F2016" s="15"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2">
        <f>YEAR(SalesDataTable[[#This Row],[Order Date]])</f>
        <v>2026</v>
      </c>
      <c r="D2017" s="15" t="str">
        <f>"Q"&amp;ROUNDUP(MONTH(SalesDataTable[[#This Row],[Order Date]])/3,0)</f>
        <v>Q3</v>
      </c>
      <c r="E2017" s="12">
        <f>MONTH(SalesDataTable[[#This Row],[Order Date]])</f>
        <v>9</v>
      </c>
      <c r="F2017" s="15"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2">
        <f>YEAR(SalesDataTable[[#This Row],[Order Date]])</f>
        <v>2026</v>
      </c>
      <c r="D2018" s="15" t="str">
        <f>"Q"&amp;ROUNDUP(MONTH(SalesDataTable[[#This Row],[Order Date]])/3,0)</f>
        <v>Q3</v>
      </c>
      <c r="E2018" s="12">
        <f>MONTH(SalesDataTable[[#This Row],[Order Date]])</f>
        <v>9</v>
      </c>
      <c r="F2018" s="15"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2">
        <f>YEAR(SalesDataTable[[#This Row],[Order Date]])</f>
        <v>2026</v>
      </c>
      <c r="D2019" s="15" t="str">
        <f>"Q"&amp;ROUNDUP(MONTH(SalesDataTable[[#This Row],[Order Date]])/3,0)</f>
        <v>Q3</v>
      </c>
      <c r="E2019" s="12">
        <f>MONTH(SalesDataTable[[#This Row],[Order Date]])</f>
        <v>9</v>
      </c>
      <c r="F2019" s="15"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2">
        <f>YEAR(SalesDataTable[[#This Row],[Order Date]])</f>
        <v>2026</v>
      </c>
      <c r="D2020" s="15" t="str">
        <f>"Q"&amp;ROUNDUP(MONTH(SalesDataTable[[#This Row],[Order Date]])/3,0)</f>
        <v>Q3</v>
      </c>
      <c r="E2020" s="12">
        <f>MONTH(SalesDataTable[[#This Row],[Order Date]])</f>
        <v>9</v>
      </c>
      <c r="F2020" s="15"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2">
        <f>YEAR(SalesDataTable[[#This Row],[Order Date]])</f>
        <v>2026</v>
      </c>
      <c r="D2021" s="15" t="str">
        <f>"Q"&amp;ROUNDUP(MONTH(SalesDataTable[[#This Row],[Order Date]])/3,0)</f>
        <v>Q3</v>
      </c>
      <c r="E2021" s="12">
        <f>MONTH(SalesDataTable[[#This Row],[Order Date]])</f>
        <v>9</v>
      </c>
      <c r="F2021" s="15"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2">
        <f>YEAR(SalesDataTable[[#This Row],[Order Date]])</f>
        <v>2026</v>
      </c>
      <c r="D2022" s="15" t="str">
        <f>"Q"&amp;ROUNDUP(MONTH(SalesDataTable[[#This Row],[Order Date]])/3,0)</f>
        <v>Q3</v>
      </c>
      <c r="E2022" s="12">
        <f>MONTH(SalesDataTable[[#This Row],[Order Date]])</f>
        <v>9</v>
      </c>
      <c r="F2022" s="15"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2">
        <f>YEAR(SalesDataTable[[#This Row],[Order Date]])</f>
        <v>2026</v>
      </c>
      <c r="D2023" s="15" t="str">
        <f>"Q"&amp;ROUNDUP(MONTH(SalesDataTable[[#This Row],[Order Date]])/3,0)</f>
        <v>Q3</v>
      </c>
      <c r="E2023" s="12">
        <f>MONTH(SalesDataTable[[#This Row],[Order Date]])</f>
        <v>9</v>
      </c>
      <c r="F2023" s="15"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2">
        <f>YEAR(SalesDataTable[[#This Row],[Order Date]])</f>
        <v>2026</v>
      </c>
      <c r="D2024" s="15" t="str">
        <f>"Q"&amp;ROUNDUP(MONTH(SalesDataTable[[#This Row],[Order Date]])/3,0)</f>
        <v>Q3</v>
      </c>
      <c r="E2024" s="12">
        <f>MONTH(SalesDataTable[[#This Row],[Order Date]])</f>
        <v>9</v>
      </c>
      <c r="F2024" s="15"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2">
        <f>YEAR(SalesDataTable[[#This Row],[Order Date]])</f>
        <v>2026</v>
      </c>
      <c r="D2025" s="15" t="str">
        <f>"Q"&amp;ROUNDUP(MONTH(SalesDataTable[[#This Row],[Order Date]])/3,0)</f>
        <v>Q3</v>
      </c>
      <c r="E2025" s="12">
        <f>MONTH(SalesDataTable[[#This Row],[Order Date]])</f>
        <v>9</v>
      </c>
      <c r="F2025" s="15"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2">
        <f>YEAR(SalesDataTable[[#This Row],[Order Date]])</f>
        <v>2026</v>
      </c>
      <c r="D2026" s="15" t="str">
        <f>"Q"&amp;ROUNDUP(MONTH(SalesDataTable[[#This Row],[Order Date]])/3,0)</f>
        <v>Q3</v>
      </c>
      <c r="E2026" s="12">
        <f>MONTH(SalesDataTable[[#This Row],[Order Date]])</f>
        <v>9</v>
      </c>
      <c r="F2026" s="15"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2">
        <f>YEAR(SalesDataTable[[#This Row],[Order Date]])</f>
        <v>2026</v>
      </c>
      <c r="D2027" s="15" t="str">
        <f>"Q"&amp;ROUNDUP(MONTH(SalesDataTable[[#This Row],[Order Date]])/3,0)</f>
        <v>Q3</v>
      </c>
      <c r="E2027" s="12">
        <f>MONTH(SalesDataTable[[#This Row],[Order Date]])</f>
        <v>9</v>
      </c>
      <c r="F2027" s="15"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2">
        <f>YEAR(SalesDataTable[[#This Row],[Order Date]])</f>
        <v>2026</v>
      </c>
      <c r="D2028" s="15" t="str">
        <f>"Q"&amp;ROUNDUP(MONTH(SalesDataTable[[#This Row],[Order Date]])/3,0)</f>
        <v>Q3</v>
      </c>
      <c r="E2028" s="12">
        <f>MONTH(SalesDataTable[[#This Row],[Order Date]])</f>
        <v>9</v>
      </c>
      <c r="F2028" s="15"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2">
        <f>YEAR(SalesDataTable[[#This Row],[Order Date]])</f>
        <v>2026</v>
      </c>
      <c r="D2029" s="15" t="str">
        <f>"Q"&amp;ROUNDUP(MONTH(SalesDataTable[[#This Row],[Order Date]])/3,0)</f>
        <v>Q3</v>
      </c>
      <c r="E2029" s="12">
        <f>MONTH(SalesDataTable[[#This Row],[Order Date]])</f>
        <v>9</v>
      </c>
      <c r="F2029" s="15"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2">
        <f>YEAR(SalesDataTable[[#This Row],[Order Date]])</f>
        <v>2026</v>
      </c>
      <c r="D2030" s="15" t="str">
        <f>"Q"&amp;ROUNDUP(MONTH(SalesDataTable[[#This Row],[Order Date]])/3,0)</f>
        <v>Q4</v>
      </c>
      <c r="E2030" s="12">
        <f>MONTH(SalesDataTable[[#This Row],[Order Date]])</f>
        <v>10</v>
      </c>
      <c r="F2030" s="15"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2">
        <f>YEAR(SalesDataTable[[#This Row],[Order Date]])</f>
        <v>2026</v>
      </c>
      <c r="D2031" s="15" t="str">
        <f>"Q"&amp;ROUNDUP(MONTH(SalesDataTable[[#This Row],[Order Date]])/3,0)</f>
        <v>Q4</v>
      </c>
      <c r="E2031" s="12">
        <f>MONTH(SalesDataTable[[#This Row],[Order Date]])</f>
        <v>10</v>
      </c>
      <c r="F2031" s="15"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2">
        <f>YEAR(SalesDataTable[[#This Row],[Order Date]])</f>
        <v>2026</v>
      </c>
      <c r="D2032" s="15" t="str">
        <f>"Q"&amp;ROUNDUP(MONTH(SalesDataTable[[#This Row],[Order Date]])/3,0)</f>
        <v>Q4</v>
      </c>
      <c r="E2032" s="12">
        <f>MONTH(SalesDataTable[[#This Row],[Order Date]])</f>
        <v>10</v>
      </c>
      <c r="F2032" s="15"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2">
        <f>YEAR(SalesDataTable[[#This Row],[Order Date]])</f>
        <v>2026</v>
      </c>
      <c r="D2033" s="15" t="str">
        <f>"Q"&amp;ROUNDUP(MONTH(SalesDataTable[[#This Row],[Order Date]])/3,0)</f>
        <v>Q4</v>
      </c>
      <c r="E2033" s="12">
        <f>MONTH(SalesDataTable[[#This Row],[Order Date]])</f>
        <v>10</v>
      </c>
      <c r="F2033" s="15"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2">
        <f>YEAR(SalesDataTable[[#This Row],[Order Date]])</f>
        <v>2026</v>
      </c>
      <c r="D2034" s="15" t="str">
        <f>"Q"&amp;ROUNDUP(MONTH(SalesDataTable[[#This Row],[Order Date]])/3,0)</f>
        <v>Q4</v>
      </c>
      <c r="E2034" s="12">
        <f>MONTH(SalesDataTable[[#This Row],[Order Date]])</f>
        <v>10</v>
      </c>
      <c r="F2034" s="15"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2">
        <f>YEAR(SalesDataTable[[#This Row],[Order Date]])</f>
        <v>2026</v>
      </c>
      <c r="D2035" s="15" t="str">
        <f>"Q"&amp;ROUNDUP(MONTH(SalesDataTable[[#This Row],[Order Date]])/3,0)</f>
        <v>Q4</v>
      </c>
      <c r="E2035" s="12">
        <f>MONTH(SalesDataTable[[#This Row],[Order Date]])</f>
        <v>10</v>
      </c>
      <c r="F2035" s="15"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2">
        <f>YEAR(SalesDataTable[[#This Row],[Order Date]])</f>
        <v>2026</v>
      </c>
      <c r="D2036" s="15" t="str">
        <f>"Q"&amp;ROUNDUP(MONTH(SalesDataTable[[#This Row],[Order Date]])/3,0)</f>
        <v>Q4</v>
      </c>
      <c r="E2036" s="12">
        <f>MONTH(SalesDataTable[[#This Row],[Order Date]])</f>
        <v>10</v>
      </c>
      <c r="F2036" s="15"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2">
        <f>YEAR(SalesDataTable[[#This Row],[Order Date]])</f>
        <v>2026</v>
      </c>
      <c r="D2037" s="15" t="str">
        <f>"Q"&amp;ROUNDUP(MONTH(SalesDataTable[[#This Row],[Order Date]])/3,0)</f>
        <v>Q4</v>
      </c>
      <c r="E2037" s="12">
        <f>MONTH(SalesDataTable[[#This Row],[Order Date]])</f>
        <v>10</v>
      </c>
      <c r="F2037" s="15"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2">
        <f>YEAR(SalesDataTable[[#This Row],[Order Date]])</f>
        <v>2026</v>
      </c>
      <c r="D2038" s="15" t="str">
        <f>"Q"&amp;ROUNDUP(MONTH(SalesDataTable[[#This Row],[Order Date]])/3,0)</f>
        <v>Q4</v>
      </c>
      <c r="E2038" s="12">
        <f>MONTH(SalesDataTable[[#This Row],[Order Date]])</f>
        <v>10</v>
      </c>
      <c r="F2038" s="15"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2">
        <f>YEAR(SalesDataTable[[#This Row],[Order Date]])</f>
        <v>2026</v>
      </c>
      <c r="D2039" s="15" t="str">
        <f>"Q"&amp;ROUNDUP(MONTH(SalesDataTable[[#This Row],[Order Date]])/3,0)</f>
        <v>Q4</v>
      </c>
      <c r="E2039" s="12">
        <f>MONTH(SalesDataTable[[#This Row],[Order Date]])</f>
        <v>10</v>
      </c>
      <c r="F2039" s="15"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2">
        <f>YEAR(SalesDataTable[[#This Row],[Order Date]])</f>
        <v>2026</v>
      </c>
      <c r="D2040" s="15" t="str">
        <f>"Q"&amp;ROUNDUP(MONTH(SalesDataTable[[#This Row],[Order Date]])/3,0)</f>
        <v>Q4</v>
      </c>
      <c r="E2040" s="12">
        <f>MONTH(SalesDataTable[[#This Row],[Order Date]])</f>
        <v>10</v>
      </c>
      <c r="F2040" s="15"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2">
        <f>YEAR(SalesDataTable[[#This Row],[Order Date]])</f>
        <v>2026</v>
      </c>
      <c r="D2041" s="15" t="str">
        <f>"Q"&amp;ROUNDUP(MONTH(SalesDataTable[[#This Row],[Order Date]])/3,0)</f>
        <v>Q4</v>
      </c>
      <c r="E2041" s="12">
        <f>MONTH(SalesDataTable[[#This Row],[Order Date]])</f>
        <v>10</v>
      </c>
      <c r="F2041" s="15"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2">
        <f>YEAR(SalesDataTable[[#This Row],[Order Date]])</f>
        <v>2026</v>
      </c>
      <c r="D2042" s="15" t="str">
        <f>"Q"&amp;ROUNDUP(MONTH(SalesDataTable[[#This Row],[Order Date]])/3,0)</f>
        <v>Q4</v>
      </c>
      <c r="E2042" s="12">
        <f>MONTH(SalesDataTable[[#This Row],[Order Date]])</f>
        <v>10</v>
      </c>
      <c r="F2042" s="15"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2">
        <f>YEAR(SalesDataTable[[#This Row],[Order Date]])</f>
        <v>2026</v>
      </c>
      <c r="D2043" s="15" t="str">
        <f>"Q"&amp;ROUNDUP(MONTH(SalesDataTable[[#This Row],[Order Date]])/3,0)</f>
        <v>Q4</v>
      </c>
      <c r="E2043" s="12">
        <f>MONTH(SalesDataTable[[#This Row],[Order Date]])</f>
        <v>10</v>
      </c>
      <c r="F2043" s="15"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2">
        <f>YEAR(SalesDataTable[[#This Row],[Order Date]])</f>
        <v>2026</v>
      </c>
      <c r="D2044" s="15" t="str">
        <f>"Q"&amp;ROUNDUP(MONTH(SalesDataTable[[#This Row],[Order Date]])/3,0)</f>
        <v>Q4</v>
      </c>
      <c r="E2044" s="12">
        <f>MONTH(SalesDataTable[[#This Row],[Order Date]])</f>
        <v>10</v>
      </c>
      <c r="F2044" s="15"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2">
        <f>YEAR(SalesDataTable[[#This Row],[Order Date]])</f>
        <v>2026</v>
      </c>
      <c r="D2045" s="15" t="str">
        <f>"Q"&amp;ROUNDUP(MONTH(SalesDataTable[[#This Row],[Order Date]])/3,0)</f>
        <v>Q4</v>
      </c>
      <c r="E2045" s="12">
        <f>MONTH(SalesDataTable[[#This Row],[Order Date]])</f>
        <v>10</v>
      </c>
      <c r="F2045" s="15"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2">
        <f>YEAR(SalesDataTable[[#This Row],[Order Date]])</f>
        <v>2026</v>
      </c>
      <c r="D2046" s="15" t="str">
        <f>"Q"&amp;ROUNDUP(MONTH(SalesDataTable[[#This Row],[Order Date]])/3,0)</f>
        <v>Q4</v>
      </c>
      <c r="E2046" s="12">
        <f>MONTH(SalesDataTable[[#This Row],[Order Date]])</f>
        <v>10</v>
      </c>
      <c r="F2046" s="15"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2">
        <f>YEAR(SalesDataTable[[#This Row],[Order Date]])</f>
        <v>2026</v>
      </c>
      <c r="D2047" s="15" t="str">
        <f>"Q"&amp;ROUNDUP(MONTH(SalesDataTable[[#This Row],[Order Date]])/3,0)</f>
        <v>Q4</v>
      </c>
      <c r="E2047" s="12">
        <f>MONTH(SalesDataTable[[#This Row],[Order Date]])</f>
        <v>10</v>
      </c>
      <c r="F2047" s="15"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2">
        <f>YEAR(SalesDataTable[[#This Row],[Order Date]])</f>
        <v>2026</v>
      </c>
      <c r="D2048" s="15" t="str">
        <f>"Q"&amp;ROUNDUP(MONTH(SalesDataTable[[#This Row],[Order Date]])/3,0)</f>
        <v>Q4</v>
      </c>
      <c r="E2048" s="12">
        <f>MONTH(SalesDataTable[[#This Row],[Order Date]])</f>
        <v>10</v>
      </c>
      <c r="F2048" s="15"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2">
        <f>YEAR(SalesDataTable[[#This Row],[Order Date]])</f>
        <v>2026</v>
      </c>
      <c r="D2049" s="15" t="str">
        <f>"Q"&amp;ROUNDUP(MONTH(SalesDataTable[[#This Row],[Order Date]])/3,0)</f>
        <v>Q4</v>
      </c>
      <c r="E2049" s="12">
        <f>MONTH(SalesDataTable[[#This Row],[Order Date]])</f>
        <v>10</v>
      </c>
      <c r="F2049" s="15"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2">
        <f>YEAR(SalesDataTable[[#This Row],[Order Date]])</f>
        <v>2026</v>
      </c>
      <c r="D2050" s="15" t="str">
        <f>"Q"&amp;ROUNDUP(MONTH(SalesDataTable[[#This Row],[Order Date]])/3,0)</f>
        <v>Q4</v>
      </c>
      <c r="E2050" s="12">
        <f>MONTH(SalesDataTable[[#This Row],[Order Date]])</f>
        <v>10</v>
      </c>
      <c r="F2050" s="15"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2">
        <f>YEAR(SalesDataTable[[#This Row],[Order Date]])</f>
        <v>2026</v>
      </c>
      <c r="D2051" s="15" t="str">
        <f>"Q"&amp;ROUNDUP(MONTH(SalesDataTable[[#This Row],[Order Date]])/3,0)</f>
        <v>Q4</v>
      </c>
      <c r="E2051" s="12">
        <f>MONTH(SalesDataTable[[#This Row],[Order Date]])</f>
        <v>10</v>
      </c>
      <c r="F2051" s="15"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2">
        <f>YEAR(SalesDataTable[[#This Row],[Order Date]])</f>
        <v>2026</v>
      </c>
      <c r="D2052" s="15" t="str">
        <f>"Q"&amp;ROUNDUP(MONTH(SalesDataTable[[#This Row],[Order Date]])/3,0)</f>
        <v>Q4</v>
      </c>
      <c r="E2052" s="12">
        <f>MONTH(SalesDataTable[[#This Row],[Order Date]])</f>
        <v>10</v>
      </c>
      <c r="F2052" s="15"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2">
        <f>YEAR(SalesDataTable[[#This Row],[Order Date]])</f>
        <v>2026</v>
      </c>
      <c r="D2053" s="15" t="str">
        <f>"Q"&amp;ROUNDUP(MONTH(SalesDataTable[[#This Row],[Order Date]])/3,0)</f>
        <v>Q4</v>
      </c>
      <c r="E2053" s="12">
        <f>MONTH(SalesDataTable[[#This Row],[Order Date]])</f>
        <v>10</v>
      </c>
      <c r="F2053" s="15"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2">
        <f>YEAR(SalesDataTable[[#This Row],[Order Date]])</f>
        <v>2026</v>
      </c>
      <c r="D2054" s="15" t="str">
        <f>"Q"&amp;ROUNDUP(MONTH(SalesDataTable[[#This Row],[Order Date]])/3,0)</f>
        <v>Q4</v>
      </c>
      <c r="E2054" s="12">
        <f>MONTH(SalesDataTable[[#This Row],[Order Date]])</f>
        <v>10</v>
      </c>
      <c r="F2054" s="15"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2">
        <f>YEAR(SalesDataTable[[#This Row],[Order Date]])</f>
        <v>2026</v>
      </c>
      <c r="D2055" s="15" t="str">
        <f>"Q"&amp;ROUNDUP(MONTH(SalesDataTable[[#This Row],[Order Date]])/3,0)</f>
        <v>Q4</v>
      </c>
      <c r="E2055" s="12">
        <f>MONTH(SalesDataTable[[#This Row],[Order Date]])</f>
        <v>10</v>
      </c>
      <c r="F2055" s="15"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2">
        <f>YEAR(SalesDataTable[[#This Row],[Order Date]])</f>
        <v>2026</v>
      </c>
      <c r="D2056" s="15" t="str">
        <f>"Q"&amp;ROUNDUP(MONTH(SalesDataTable[[#This Row],[Order Date]])/3,0)</f>
        <v>Q4</v>
      </c>
      <c r="E2056" s="12">
        <f>MONTH(SalesDataTable[[#This Row],[Order Date]])</f>
        <v>10</v>
      </c>
      <c r="F2056" s="15"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2">
        <f>YEAR(SalesDataTable[[#This Row],[Order Date]])</f>
        <v>2026</v>
      </c>
      <c r="D2057" s="15" t="str">
        <f>"Q"&amp;ROUNDUP(MONTH(SalesDataTable[[#This Row],[Order Date]])/3,0)</f>
        <v>Q4</v>
      </c>
      <c r="E2057" s="12">
        <f>MONTH(SalesDataTable[[#This Row],[Order Date]])</f>
        <v>10</v>
      </c>
      <c r="F2057" s="15"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2">
        <f>YEAR(SalesDataTable[[#This Row],[Order Date]])</f>
        <v>2026</v>
      </c>
      <c r="D2058" s="15" t="str">
        <f>"Q"&amp;ROUNDUP(MONTH(SalesDataTable[[#This Row],[Order Date]])/3,0)</f>
        <v>Q4</v>
      </c>
      <c r="E2058" s="12">
        <f>MONTH(SalesDataTable[[#This Row],[Order Date]])</f>
        <v>10</v>
      </c>
      <c r="F2058" s="15"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2">
        <f>YEAR(SalesDataTable[[#This Row],[Order Date]])</f>
        <v>2026</v>
      </c>
      <c r="D2059" s="15" t="str">
        <f>"Q"&amp;ROUNDUP(MONTH(SalesDataTable[[#This Row],[Order Date]])/3,0)</f>
        <v>Q4</v>
      </c>
      <c r="E2059" s="12">
        <f>MONTH(SalesDataTable[[#This Row],[Order Date]])</f>
        <v>10</v>
      </c>
      <c r="F2059" s="15"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2">
        <f>YEAR(SalesDataTable[[#This Row],[Order Date]])</f>
        <v>2026</v>
      </c>
      <c r="D2060" s="15" t="str">
        <f>"Q"&amp;ROUNDUP(MONTH(SalesDataTable[[#This Row],[Order Date]])/3,0)</f>
        <v>Q4</v>
      </c>
      <c r="E2060" s="12">
        <f>MONTH(SalesDataTable[[#This Row],[Order Date]])</f>
        <v>10</v>
      </c>
      <c r="F2060" s="15"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2">
        <f>YEAR(SalesDataTable[[#This Row],[Order Date]])</f>
        <v>2026</v>
      </c>
      <c r="D2061" s="15" t="str">
        <f>"Q"&amp;ROUNDUP(MONTH(SalesDataTable[[#This Row],[Order Date]])/3,0)</f>
        <v>Q4</v>
      </c>
      <c r="E2061" s="12">
        <f>MONTH(SalesDataTable[[#This Row],[Order Date]])</f>
        <v>10</v>
      </c>
      <c r="F2061" s="15"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2">
        <f>YEAR(SalesDataTable[[#This Row],[Order Date]])</f>
        <v>2026</v>
      </c>
      <c r="D2062" s="15" t="str">
        <f>"Q"&amp;ROUNDUP(MONTH(SalesDataTable[[#This Row],[Order Date]])/3,0)</f>
        <v>Q4</v>
      </c>
      <c r="E2062" s="12">
        <f>MONTH(SalesDataTable[[#This Row],[Order Date]])</f>
        <v>10</v>
      </c>
      <c r="F2062" s="15"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2">
        <f>YEAR(SalesDataTable[[#This Row],[Order Date]])</f>
        <v>2026</v>
      </c>
      <c r="D2063" s="15" t="str">
        <f>"Q"&amp;ROUNDUP(MONTH(SalesDataTable[[#This Row],[Order Date]])/3,0)</f>
        <v>Q4</v>
      </c>
      <c r="E2063" s="12">
        <f>MONTH(SalesDataTable[[#This Row],[Order Date]])</f>
        <v>10</v>
      </c>
      <c r="F2063" s="15"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2">
        <f>YEAR(SalesDataTable[[#This Row],[Order Date]])</f>
        <v>2026</v>
      </c>
      <c r="D2064" s="15" t="str">
        <f>"Q"&amp;ROUNDUP(MONTH(SalesDataTable[[#This Row],[Order Date]])/3,0)</f>
        <v>Q4</v>
      </c>
      <c r="E2064" s="12">
        <f>MONTH(SalesDataTable[[#This Row],[Order Date]])</f>
        <v>10</v>
      </c>
      <c r="F2064" s="15"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2">
        <f>YEAR(SalesDataTable[[#This Row],[Order Date]])</f>
        <v>2026</v>
      </c>
      <c r="D2065" s="15" t="str">
        <f>"Q"&amp;ROUNDUP(MONTH(SalesDataTable[[#This Row],[Order Date]])/3,0)</f>
        <v>Q4</v>
      </c>
      <c r="E2065" s="12">
        <f>MONTH(SalesDataTable[[#This Row],[Order Date]])</f>
        <v>10</v>
      </c>
      <c r="F2065" s="15"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2">
        <f>YEAR(SalesDataTable[[#This Row],[Order Date]])</f>
        <v>2026</v>
      </c>
      <c r="D2066" s="15" t="str">
        <f>"Q"&amp;ROUNDUP(MONTH(SalesDataTable[[#This Row],[Order Date]])/3,0)</f>
        <v>Q4</v>
      </c>
      <c r="E2066" s="12">
        <f>MONTH(SalesDataTable[[#This Row],[Order Date]])</f>
        <v>10</v>
      </c>
      <c r="F2066" s="15"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2">
        <f>YEAR(SalesDataTable[[#This Row],[Order Date]])</f>
        <v>2026</v>
      </c>
      <c r="D2067" s="15" t="str">
        <f>"Q"&amp;ROUNDUP(MONTH(SalesDataTable[[#This Row],[Order Date]])/3,0)</f>
        <v>Q4</v>
      </c>
      <c r="E2067" s="12">
        <f>MONTH(SalesDataTable[[#This Row],[Order Date]])</f>
        <v>10</v>
      </c>
      <c r="F2067" s="15"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2">
        <f>YEAR(SalesDataTable[[#This Row],[Order Date]])</f>
        <v>2026</v>
      </c>
      <c r="D2068" s="15" t="str">
        <f>"Q"&amp;ROUNDUP(MONTH(SalesDataTable[[#This Row],[Order Date]])/3,0)</f>
        <v>Q4</v>
      </c>
      <c r="E2068" s="12">
        <f>MONTH(SalesDataTable[[#This Row],[Order Date]])</f>
        <v>10</v>
      </c>
      <c r="F2068" s="15"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2">
        <f>YEAR(SalesDataTable[[#This Row],[Order Date]])</f>
        <v>2026</v>
      </c>
      <c r="D2069" s="15" t="str">
        <f>"Q"&amp;ROUNDUP(MONTH(SalesDataTable[[#This Row],[Order Date]])/3,0)</f>
        <v>Q4</v>
      </c>
      <c r="E2069" s="12">
        <f>MONTH(SalesDataTable[[#This Row],[Order Date]])</f>
        <v>10</v>
      </c>
      <c r="F2069" s="15"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2">
        <f>YEAR(SalesDataTable[[#This Row],[Order Date]])</f>
        <v>2026</v>
      </c>
      <c r="D2070" s="15" t="str">
        <f>"Q"&amp;ROUNDUP(MONTH(SalesDataTable[[#This Row],[Order Date]])/3,0)</f>
        <v>Q4</v>
      </c>
      <c r="E2070" s="12">
        <f>MONTH(SalesDataTable[[#This Row],[Order Date]])</f>
        <v>10</v>
      </c>
      <c r="F2070" s="15"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2">
        <f>YEAR(SalesDataTable[[#This Row],[Order Date]])</f>
        <v>2026</v>
      </c>
      <c r="D2071" s="15" t="str">
        <f>"Q"&amp;ROUNDUP(MONTH(SalesDataTable[[#This Row],[Order Date]])/3,0)</f>
        <v>Q4</v>
      </c>
      <c r="E2071" s="12">
        <f>MONTH(SalesDataTable[[#This Row],[Order Date]])</f>
        <v>10</v>
      </c>
      <c r="F2071" s="15"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2">
        <f>YEAR(SalesDataTable[[#This Row],[Order Date]])</f>
        <v>2026</v>
      </c>
      <c r="D2072" s="15" t="str">
        <f>"Q"&amp;ROUNDUP(MONTH(SalesDataTable[[#This Row],[Order Date]])/3,0)</f>
        <v>Q4</v>
      </c>
      <c r="E2072" s="12">
        <f>MONTH(SalesDataTable[[#This Row],[Order Date]])</f>
        <v>10</v>
      </c>
      <c r="F2072" s="15"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2">
        <f>YEAR(SalesDataTable[[#This Row],[Order Date]])</f>
        <v>2026</v>
      </c>
      <c r="D2073" s="15" t="str">
        <f>"Q"&amp;ROUNDUP(MONTH(SalesDataTable[[#This Row],[Order Date]])/3,0)</f>
        <v>Q4</v>
      </c>
      <c r="E2073" s="12">
        <f>MONTH(SalesDataTable[[#This Row],[Order Date]])</f>
        <v>10</v>
      </c>
      <c r="F2073" s="15"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2">
        <f>YEAR(SalesDataTable[[#This Row],[Order Date]])</f>
        <v>2026</v>
      </c>
      <c r="D2074" s="15" t="str">
        <f>"Q"&amp;ROUNDUP(MONTH(SalesDataTable[[#This Row],[Order Date]])/3,0)</f>
        <v>Q4</v>
      </c>
      <c r="E2074" s="12">
        <f>MONTH(SalesDataTable[[#This Row],[Order Date]])</f>
        <v>10</v>
      </c>
      <c r="F2074" s="15"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2">
        <f>YEAR(SalesDataTable[[#This Row],[Order Date]])</f>
        <v>2026</v>
      </c>
      <c r="D2075" s="15" t="str">
        <f>"Q"&amp;ROUNDUP(MONTH(SalesDataTable[[#This Row],[Order Date]])/3,0)</f>
        <v>Q4</v>
      </c>
      <c r="E2075" s="12">
        <f>MONTH(SalesDataTable[[#This Row],[Order Date]])</f>
        <v>10</v>
      </c>
      <c r="F2075" s="15"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2">
        <f>YEAR(SalesDataTable[[#This Row],[Order Date]])</f>
        <v>2026</v>
      </c>
      <c r="D2076" s="15" t="str">
        <f>"Q"&amp;ROUNDUP(MONTH(SalesDataTable[[#This Row],[Order Date]])/3,0)</f>
        <v>Q4</v>
      </c>
      <c r="E2076" s="12">
        <f>MONTH(SalesDataTable[[#This Row],[Order Date]])</f>
        <v>10</v>
      </c>
      <c r="F2076" s="15"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2">
        <f>YEAR(SalesDataTable[[#This Row],[Order Date]])</f>
        <v>2026</v>
      </c>
      <c r="D2077" s="15" t="str">
        <f>"Q"&amp;ROUNDUP(MONTH(SalesDataTable[[#This Row],[Order Date]])/3,0)</f>
        <v>Q4</v>
      </c>
      <c r="E2077" s="12">
        <f>MONTH(SalesDataTable[[#This Row],[Order Date]])</f>
        <v>10</v>
      </c>
      <c r="F2077" s="15"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2">
        <f>YEAR(SalesDataTable[[#This Row],[Order Date]])</f>
        <v>2026</v>
      </c>
      <c r="D2078" s="15" t="str">
        <f>"Q"&amp;ROUNDUP(MONTH(SalesDataTable[[#This Row],[Order Date]])/3,0)</f>
        <v>Q4</v>
      </c>
      <c r="E2078" s="12">
        <f>MONTH(SalesDataTable[[#This Row],[Order Date]])</f>
        <v>10</v>
      </c>
      <c r="F2078" s="15"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2">
        <f>YEAR(SalesDataTable[[#This Row],[Order Date]])</f>
        <v>2026</v>
      </c>
      <c r="D2079" s="15" t="str">
        <f>"Q"&amp;ROUNDUP(MONTH(SalesDataTable[[#This Row],[Order Date]])/3,0)</f>
        <v>Q4</v>
      </c>
      <c r="E2079" s="12">
        <f>MONTH(SalesDataTable[[#This Row],[Order Date]])</f>
        <v>10</v>
      </c>
      <c r="F2079" s="15"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2">
        <f>YEAR(SalesDataTable[[#This Row],[Order Date]])</f>
        <v>2026</v>
      </c>
      <c r="D2080" s="15" t="str">
        <f>"Q"&amp;ROUNDUP(MONTH(SalesDataTable[[#This Row],[Order Date]])/3,0)</f>
        <v>Q4</v>
      </c>
      <c r="E2080" s="12">
        <f>MONTH(SalesDataTable[[#This Row],[Order Date]])</f>
        <v>10</v>
      </c>
      <c r="F2080" s="15"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2">
        <f>YEAR(SalesDataTable[[#This Row],[Order Date]])</f>
        <v>2026</v>
      </c>
      <c r="D2081" s="15" t="str">
        <f>"Q"&amp;ROUNDUP(MONTH(SalesDataTable[[#This Row],[Order Date]])/3,0)</f>
        <v>Q4</v>
      </c>
      <c r="E2081" s="12">
        <f>MONTH(SalesDataTable[[#This Row],[Order Date]])</f>
        <v>10</v>
      </c>
      <c r="F2081" s="15"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2">
        <f>YEAR(SalesDataTable[[#This Row],[Order Date]])</f>
        <v>2026</v>
      </c>
      <c r="D2082" s="15" t="str">
        <f>"Q"&amp;ROUNDUP(MONTH(SalesDataTable[[#This Row],[Order Date]])/3,0)</f>
        <v>Q4</v>
      </c>
      <c r="E2082" s="12">
        <f>MONTH(SalesDataTable[[#This Row],[Order Date]])</f>
        <v>10</v>
      </c>
      <c r="F2082" s="15"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2">
        <f>YEAR(SalesDataTable[[#This Row],[Order Date]])</f>
        <v>2026</v>
      </c>
      <c r="D2083" s="15" t="str">
        <f>"Q"&amp;ROUNDUP(MONTH(SalesDataTable[[#This Row],[Order Date]])/3,0)</f>
        <v>Q4</v>
      </c>
      <c r="E2083" s="12">
        <f>MONTH(SalesDataTable[[#This Row],[Order Date]])</f>
        <v>10</v>
      </c>
      <c r="F2083" s="15"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2">
        <f>YEAR(SalesDataTable[[#This Row],[Order Date]])</f>
        <v>2026</v>
      </c>
      <c r="D2084" s="15" t="str">
        <f>"Q"&amp;ROUNDUP(MONTH(SalesDataTable[[#This Row],[Order Date]])/3,0)</f>
        <v>Q4</v>
      </c>
      <c r="E2084" s="12">
        <f>MONTH(SalesDataTable[[#This Row],[Order Date]])</f>
        <v>10</v>
      </c>
      <c r="F2084" s="15"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2">
        <f>YEAR(SalesDataTable[[#This Row],[Order Date]])</f>
        <v>2026</v>
      </c>
      <c r="D2085" s="15" t="str">
        <f>"Q"&amp;ROUNDUP(MONTH(SalesDataTable[[#This Row],[Order Date]])/3,0)</f>
        <v>Q4</v>
      </c>
      <c r="E2085" s="12">
        <f>MONTH(SalesDataTable[[#This Row],[Order Date]])</f>
        <v>10</v>
      </c>
      <c r="F2085" s="15"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2">
        <f>YEAR(SalesDataTable[[#This Row],[Order Date]])</f>
        <v>2026</v>
      </c>
      <c r="D2086" s="15" t="str">
        <f>"Q"&amp;ROUNDUP(MONTH(SalesDataTable[[#This Row],[Order Date]])/3,0)</f>
        <v>Q4</v>
      </c>
      <c r="E2086" s="12">
        <f>MONTH(SalesDataTable[[#This Row],[Order Date]])</f>
        <v>10</v>
      </c>
      <c r="F2086" s="15"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2">
        <f>YEAR(SalesDataTable[[#This Row],[Order Date]])</f>
        <v>2026</v>
      </c>
      <c r="D2087" s="15" t="str">
        <f>"Q"&amp;ROUNDUP(MONTH(SalesDataTable[[#This Row],[Order Date]])/3,0)</f>
        <v>Q4</v>
      </c>
      <c r="E2087" s="12">
        <f>MONTH(SalesDataTable[[#This Row],[Order Date]])</f>
        <v>10</v>
      </c>
      <c r="F2087" s="15"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2">
        <f>YEAR(SalesDataTable[[#This Row],[Order Date]])</f>
        <v>2026</v>
      </c>
      <c r="D2088" s="15" t="str">
        <f>"Q"&amp;ROUNDUP(MONTH(SalesDataTable[[#This Row],[Order Date]])/3,0)</f>
        <v>Q4</v>
      </c>
      <c r="E2088" s="12">
        <f>MONTH(SalesDataTable[[#This Row],[Order Date]])</f>
        <v>10</v>
      </c>
      <c r="F2088" s="15"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2">
        <f>YEAR(SalesDataTable[[#This Row],[Order Date]])</f>
        <v>2026</v>
      </c>
      <c r="D2089" s="15" t="str">
        <f>"Q"&amp;ROUNDUP(MONTH(SalesDataTable[[#This Row],[Order Date]])/3,0)</f>
        <v>Q4</v>
      </c>
      <c r="E2089" s="12">
        <f>MONTH(SalesDataTable[[#This Row],[Order Date]])</f>
        <v>10</v>
      </c>
      <c r="F2089" s="15"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2">
        <f>YEAR(SalesDataTable[[#This Row],[Order Date]])</f>
        <v>2026</v>
      </c>
      <c r="D2090" s="15" t="str">
        <f>"Q"&amp;ROUNDUP(MONTH(SalesDataTable[[#This Row],[Order Date]])/3,0)</f>
        <v>Q4</v>
      </c>
      <c r="E2090" s="12">
        <f>MONTH(SalesDataTable[[#This Row],[Order Date]])</f>
        <v>10</v>
      </c>
      <c r="F2090" s="15"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2">
        <f>YEAR(SalesDataTable[[#This Row],[Order Date]])</f>
        <v>2026</v>
      </c>
      <c r="D2091" s="15" t="str">
        <f>"Q"&amp;ROUNDUP(MONTH(SalesDataTable[[#This Row],[Order Date]])/3,0)</f>
        <v>Q4</v>
      </c>
      <c r="E2091" s="12">
        <f>MONTH(SalesDataTable[[#This Row],[Order Date]])</f>
        <v>10</v>
      </c>
      <c r="F2091" s="15"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2">
        <f>YEAR(SalesDataTable[[#This Row],[Order Date]])</f>
        <v>2026</v>
      </c>
      <c r="D2092" s="15" t="str">
        <f>"Q"&amp;ROUNDUP(MONTH(SalesDataTable[[#This Row],[Order Date]])/3,0)</f>
        <v>Q4</v>
      </c>
      <c r="E2092" s="12">
        <f>MONTH(SalesDataTable[[#This Row],[Order Date]])</f>
        <v>10</v>
      </c>
      <c r="F2092" s="15"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2">
        <f>YEAR(SalesDataTable[[#This Row],[Order Date]])</f>
        <v>2026</v>
      </c>
      <c r="D2093" s="15" t="str">
        <f>"Q"&amp;ROUNDUP(MONTH(SalesDataTable[[#This Row],[Order Date]])/3,0)</f>
        <v>Q4</v>
      </c>
      <c r="E2093" s="12">
        <f>MONTH(SalesDataTable[[#This Row],[Order Date]])</f>
        <v>10</v>
      </c>
      <c r="F2093" s="15"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2">
        <f>YEAR(SalesDataTable[[#This Row],[Order Date]])</f>
        <v>2026</v>
      </c>
      <c r="D2094" s="15" t="str">
        <f>"Q"&amp;ROUNDUP(MONTH(SalesDataTable[[#This Row],[Order Date]])/3,0)</f>
        <v>Q4</v>
      </c>
      <c r="E2094" s="12">
        <f>MONTH(SalesDataTable[[#This Row],[Order Date]])</f>
        <v>10</v>
      </c>
      <c r="F2094" s="15"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2">
        <f>YEAR(SalesDataTable[[#This Row],[Order Date]])</f>
        <v>2026</v>
      </c>
      <c r="D2095" s="15" t="str">
        <f>"Q"&amp;ROUNDUP(MONTH(SalesDataTable[[#This Row],[Order Date]])/3,0)</f>
        <v>Q4</v>
      </c>
      <c r="E2095" s="12">
        <f>MONTH(SalesDataTable[[#This Row],[Order Date]])</f>
        <v>10</v>
      </c>
      <c r="F2095" s="15"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2">
        <f>YEAR(SalesDataTable[[#This Row],[Order Date]])</f>
        <v>2026</v>
      </c>
      <c r="D2096" s="15" t="str">
        <f>"Q"&amp;ROUNDUP(MONTH(SalesDataTable[[#This Row],[Order Date]])/3,0)</f>
        <v>Q4</v>
      </c>
      <c r="E2096" s="12">
        <f>MONTH(SalesDataTable[[#This Row],[Order Date]])</f>
        <v>10</v>
      </c>
      <c r="F2096" s="15"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2">
        <f>YEAR(SalesDataTable[[#This Row],[Order Date]])</f>
        <v>2026</v>
      </c>
      <c r="D2097" s="15" t="str">
        <f>"Q"&amp;ROUNDUP(MONTH(SalesDataTable[[#This Row],[Order Date]])/3,0)</f>
        <v>Q4</v>
      </c>
      <c r="E2097" s="12">
        <f>MONTH(SalesDataTable[[#This Row],[Order Date]])</f>
        <v>10</v>
      </c>
      <c r="F2097" s="15"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2">
        <f>YEAR(SalesDataTable[[#This Row],[Order Date]])</f>
        <v>2026</v>
      </c>
      <c r="D2098" s="15" t="str">
        <f>"Q"&amp;ROUNDUP(MONTH(SalesDataTable[[#This Row],[Order Date]])/3,0)</f>
        <v>Q4</v>
      </c>
      <c r="E2098" s="12">
        <f>MONTH(SalesDataTable[[#This Row],[Order Date]])</f>
        <v>10</v>
      </c>
      <c r="F2098" s="15"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2">
        <f>YEAR(SalesDataTable[[#This Row],[Order Date]])</f>
        <v>2026</v>
      </c>
      <c r="D2099" s="15" t="str">
        <f>"Q"&amp;ROUNDUP(MONTH(SalesDataTable[[#This Row],[Order Date]])/3,0)</f>
        <v>Q4</v>
      </c>
      <c r="E2099" s="12">
        <f>MONTH(SalesDataTable[[#This Row],[Order Date]])</f>
        <v>10</v>
      </c>
      <c r="F2099" s="15"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2">
        <f>YEAR(SalesDataTable[[#This Row],[Order Date]])</f>
        <v>2026</v>
      </c>
      <c r="D2100" s="15" t="str">
        <f>"Q"&amp;ROUNDUP(MONTH(SalesDataTable[[#This Row],[Order Date]])/3,0)</f>
        <v>Q4</v>
      </c>
      <c r="E2100" s="12">
        <f>MONTH(SalesDataTable[[#This Row],[Order Date]])</f>
        <v>10</v>
      </c>
      <c r="F2100" s="15"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2">
        <f>YEAR(SalesDataTable[[#This Row],[Order Date]])</f>
        <v>2026</v>
      </c>
      <c r="D2101" s="15" t="str">
        <f>"Q"&amp;ROUNDUP(MONTH(SalesDataTable[[#This Row],[Order Date]])/3,0)</f>
        <v>Q4</v>
      </c>
      <c r="E2101" s="12">
        <f>MONTH(SalesDataTable[[#This Row],[Order Date]])</f>
        <v>10</v>
      </c>
      <c r="F2101" s="15"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2">
        <f>YEAR(SalesDataTable[[#This Row],[Order Date]])</f>
        <v>2026</v>
      </c>
      <c r="D2102" s="15" t="str">
        <f>"Q"&amp;ROUNDUP(MONTH(SalesDataTable[[#This Row],[Order Date]])/3,0)</f>
        <v>Q4</v>
      </c>
      <c r="E2102" s="12">
        <f>MONTH(SalesDataTable[[#This Row],[Order Date]])</f>
        <v>10</v>
      </c>
      <c r="F2102" s="15"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2">
        <f>YEAR(SalesDataTable[[#This Row],[Order Date]])</f>
        <v>2026</v>
      </c>
      <c r="D2103" s="15" t="str">
        <f>"Q"&amp;ROUNDUP(MONTH(SalesDataTable[[#This Row],[Order Date]])/3,0)</f>
        <v>Q4</v>
      </c>
      <c r="E2103" s="12">
        <f>MONTH(SalesDataTable[[#This Row],[Order Date]])</f>
        <v>10</v>
      </c>
      <c r="F2103" s="15"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2">
        <f>YEAR(SalesDataTable[[#This Row],[Order Date]])</f>
        <v>2026</v>
      </c>
      <c r="D2104" s="15" t="str">
        <f>"Q"&amp;ROUNDUP(MONTH(SalesDataTable[[#This Row],[Order Date]])/3,0)</f>
        <v>Q4</v>
      </c>
      <c r="E2104" s="12">
        <f>MONTH(SalesDataTable[[#This Row],[Order Date]])</f>
        <v>10</v>
      </c>
      <c r="F2104" s="15"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2">
        <f>YEAR(SalesDataTable[[#This Row],[Order Date]])</f>
        <v>2026</v>
      </c>
      <c r="D2105" s="15" t="str">
        <f>"Q"&amp;ROUNDUP(MONTH(SalesDataTable[[#This Row],[Order Date]])/3,0)</f>
        <v>Q4</v>
      </c>
      <c r="E2105" s="12">
        <f>MONTH(SalesDataTable[[#This Row],[Order Date]])</f>
        <v>10</v>
      </c>
      <c r="F2105" s="15"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2">
        <f>YEAR(SalesDataTable[[#This Row],[Order Date]])</f>
        <v>2026</v>
      </c>
      <c r="D2106" s="15" t="str">
        <f>"Q"&amp;ROUNDUP(MONTH(SalesDataTable[[#This Row],[Order Date]])/3,0)</f>
        <v>Q4</v>
      </c>
      <c r="E2106" s="12">
        <f>MONTH(SalesDataTable[[#This Row],[Order Date]])</f>
        <v>10</v>
      </c>
      <c r="F2106" s="15"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2">
        <f>YEAR(SalesDataTable[[#This Row],[Order Date]])</f>
        <v>2026</v>
      </c>
      <c r="D2107" s="15" t="str">
        <f>"Q"&amp;ROUNDUP(MONTH(SalesDataTable[[#This Row],[Order Date]])/3,0)</f>
        <v>Q4</v>
      </c>
      <c r="E2107" s="12">
        <f>MONTH(SalesDataTable[[#This Row],[Order Date]])</f>
        <v>10</v>
      </c>
      <c r="F2107" s="15"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2">
        <f>YEAR(SalesDataTable[[#This Row],[Order Date]])</f>
        <v>2026</v>
      </c>
      <c r="D2108" s="15" t="str">
        <f>"Q"&amp;ROUNDUP(MONTH(SalesDataTable[[#This Row],[Order Date]])/3,0)</f>
        <v>Q4</v>
      </c>
      <c r="E2108" s="12">
        <f>MONTH(SalesDataTable[[#This Row],[Order Date]])</f>
        <v>10</v>
      </c>
      <c r="F2108" s="15"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2">
        <f>YEAR(SalesDataTable[[#This Row],[Order Date]])</f>
        <v>2026</v>
      </c>
      <c r="D2109" s="15" t="str">
        <f>"Q"&amp;ROUNDUP(MONTH(SalesDataTable[[#This Row],[Order Date]])/3,0)</f>
        <v>Q4</v>
      </c>
      <c r="E2109" s="12">
        <f>MONTH(SalesDataTable[[#This Row],[Order Date]])</f>
        <v>10</v>
      </c>
      <c r="F2109" s="15"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2">
        <f>YEAR(SalesDataTable[[#This Row],[Order Date]])</f>
        <v>2026</v>
      </c>
      <c r="D2110" s="15" t="str">
        <f>"Q"&amp;ROUNDUP(MONTH(SalesDataTable[[#This Row],[Order Date]])/3,0)</f>
        <v>Q4</v>
      </c>
      <c r="E2110" s="12">
        <f>MONTH(SalesDataTable[[#This Row],[Order Date]])</f>
        <v>10</v>
      </c>
      <c r="F2110" s="15"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2">
        <f>YEAR(SalesDataTable[[#This Row],[Order Date]])</f>
        <v>2026</v>
      </c>
      <c r="D2111" s="15" t="str">
        <f>"Q"&amp;ROUNDUP(MONTH(SalesDataTable[[#This Row],[Order Date]])/3,0)</f>
        <v>Q4</v>
      </c>
      <c r="E2111" s="12">
        <f>MONTH(SalesDataTable[[#This Row],[Order Date]])</f>
        <v>10</v>
      </c>
      <c r="F2111" s="15"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2">
        <f>YEAR(SalesDataTable[[#This Row],[Order Date]])</f>
        <v>2026</v>
      </c>
      <c r="D2112" s="15" t="str">
        <f>"Q"&amp;ROUNDUP(MONTH(SalesDataTable[[#This Row],[Order Date]])/3,0)</f>
        <v>Q4</v>
      </c>
      <c r="E2112" s="12">
        <f>MONTH(SalesDataTable[[#This Row],[Order Date]])</f>
        <v>10</v>
      </c>
      <c r="F2112" s="15"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2">
        <f>YEAR(SalesDataTable[[#This Row],[Order Date]])</f>
        <v>2026</v>
      </c>
      <c r="D2113" s="15" t="str">
        <f>"Q"&amp;ROUNDUP(MONTH(SalesDataTable[[#This Row],[Order Date]])/3,0)</f>
        <v>Q4</v>
      </c>
      <c r="E2113" s="12">
        <f>MONTH(SalesDataTable[[#This Row],[Order Date]])</f>
        <v>10</v>
      </c>
      <c r="F2113" s="15"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2">
        <f>YEAR(SalesDataTable[[#This Row],[Order Date]])</f>
        <v>2026</v>
      </c>
      <c r="D2114" s="15" t="str">
        <f>"Q"&amp;ROUNDUP(MONTH(SalesDataTable[[#This Row],[Order Date]])/3,0)</f>
        <v>Q4</v>
      </c>
      <c r="E2114" s="12">
        <f>MONTH(SalesDataTable[[#This Row],[Order Date]])</f>
        <v>10</v>
      </c>
      <c r="F2114" s="15"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2">
        <f>YEAR(SalesDataTable[[#This Row],[Order Date]])</f>
        <v>2026</v>
      </c>
      <c r="D2115" s="15" t="str">
        <f>"Q"&amp;ROUNDUP(MONTH(SalesDataTable[[#This Row],[Order Date]])/3,0)</f>
        <v>Q4</v>
      </c>
      <c r="E2115" s="12">
        <f>MONTH(SalesDataTable[[#This Row],[Order Date]])</f>
        <v>10</v>
      </c>
      <c r="F2115" s="15"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2">
        <f>YEAR(SalesDataTable[[#This Row],[Order Date]])</f>
        <v>2026</v>
      </c>
      <c r="D2116" s="15" t="str">
        <f>"Q"&amp;ROUNDUP(MONTH(SalesDataTable[[#This Row],[Order Date]])/3,0)</f>
        <v>Q4</v>
      </c>
      <c r="E2116" s="12">
        <f>MONTH(SalesDataTable[[#This Row],[Order Date]])</f>
        <v>10</v>
      </c>
      <c r="F2116" s="15"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2">
        <f>YEAR(SalesDataTable[[#This Row],[Order Date]])</f>
        <v>2026</v>
      </c>
      <c r="D2117" s="15" t="str">
        <f>"Q"&amp;ROUNDUP(MONTH(SalesDataTable[[#This Row],[Order Date]])/3,0)</f>
        <v>Q4</v>
      </c>
      <c r="E2117" s="12">
        <f>MONTH(SalesDataTable[[#This Row],[Order Date]])</f>
        <v>10</v>
      </c>
      <c r="F2117" s="15"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2">
        <f>YEAR(SalesDataTable[[#This Row],[Order Date]])</f>
        <v>2026</v>
      </c>
      <c r="D2118" s="15" t="str">
        <f>"Q"&amp;ROUNDUP(MONTH(SalesDataTable[[#This Row],[Order Date]])/3,0)</f>
        <v>Q4</v>
      </c>
      <c r="E2118" s="12">
        <f>MONTH(SalesDataTable[[#This Row],[Order Date]])</f>
        <v>10</v>
      </c>
      <c r="F2118" s="15"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2">
        <f>YEAR(SalesDataTable[[#This Row],[Order Date]])</f>
        <v>2026</v>
      </c>
      <c r="D2119" s="15" t="str">
        <f>"Q"&amp;ROUNDUP(MONTH(SalesDataTable[[#This Row],[Order Date]])/3,0)</f>
        <v>Q4</v>
      </c>
      <c r="E2119" s="12">
        <f>MONTH(SalesDataTable[[#This Row],[Order Date]])</f>
        <v>10</v>
      </c>
      <c r="F2119" s="15"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2">
        <f>YEAR(SalesDataTable[[#This Row],[Order Date]])</f>
        <v>2026</v>
      </c>
      <c r="D2120" s="15" t="str">
        <f>"Q"&amp;ROUNDUP(MONTH(SalesDataTable[[#This Row],[Order Date]])/3,0)</f>
        <v>Q4</v>
      </c>
      <c r="E2120" s="12">
        <f>MONTH(SalesDataTable[[#This Row],[Order Date]])</f>
        <v>10</v>
      </c>
      <c r="F2120" s="15"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2">
        <f>YEAR(SalesDataTable[[#This Row],[Order Date]])</f>
        <v>2026</v>
      </c>
      <c r="D2121" s="15" t="str">
        <f>"Q"&amp;ROUNDUP(MONTH(SalesDataTable[[#This Row],[Order Date]])/3,0)</f>
        <v>Q4</v>
      </c>
      <c r="E2121" s="12">
        <f>MONTH(SalesDataTable[[#This Row],[Order Date]])</f>
        <v>10</v>
      </c>
      <c r="F2121" s="15"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2">
        <f>YEAR(SalesDataTable[[#This Row],[Order Date]])</f>
        <v>2026</v>
      </c>
      <c r="D2122" s="15" t="str">
        <f>"Q"&amp;ROUNDUP(MONTH(SalesDataTable[[#This Row],[Order Date]])/3,0)</f>
        <v>Q4</v>
      </c>
      <c r="E2122" s="12">
        <f>MONTH(SalesDataTable[[#This Row],[Order Date]])</f>
        <v>10</v>
      </c>
      <c r="F2122" s="15"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2">
        <f>YEAR(SalesDataTable[[#This Row],[Order Date]])</f>
        <v>2026</v>
      </c>
      <c r="D2123" s="15" t="str">
        <f>"Q"&amp;ROUNDUP(MONTH(SalesDataTable[[#This Row],[Order Date]])/3,0)</f>
        <v>Q4</v>
      </c>
      <c r="E2123" s="12">
        <f>MONTH(SalesDataTable[[#This Row],[Order Date]])</f>
        <v>10</v>
      </c>
      <c r="F2123" s="15"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2">
        <f>YEAR(SalesDataTable[[#This Row],[Order Date]])</f>
        <v>2026</v>
      </c>
      <c r="D2124" s="15" t="str">
        <f>"Q"&amp;ROUNDUP(MONTH(SalesDataTable[[#This Row],[Order Date]])/3,0)</f>
        <v>Q4</v>
      </c>
      <c r="E2124" s="12">
        <f>MONTH(SalesDataTable[[#This Row],[Order Date]])</f>
        <v>10</v>
      </c>
      <c r="F2124" s="15"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2">
        <f>YEAR(SalesDataTable[[#This Row],[Order Date]])</f>
        <v>2026</v>
      </c>
      <c r="D2125" s="15" t="str">
        <f>"Q"&amp;ROUNDUP(MONTH(SalesDataTable[[#This Row],[Order Date]])/3,0)</f>
        <v>Q4</v>
      </c>
      <c r="E2125" s="12">
        <f>MONTH(SalesDataTable[[#This Row],[Order Date]])</f>
        <v>10</v>
      </c>
      <c r="F2125" s="15"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2">
        <f>YEAR(SalesDataTable[[#This Row],[Order Date]])</f>
        <v>2026</v>
      </c>
      <c r="D2126" s="15" t="str">
        <f>"Q"&amp;ROUNDUP(MONTH(SalesDataTable[[#This Row],[Order Date]])/3,0)</f>
        <v>Q4</v>
      </c>
      <c r="E2126" s="12">
        <f>MONTH(SalesDataTable[[#This Row],[Order Date]])</f>
        <v>10</v>
      </c>
      <c r="F2126" s="15"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2">
        <f>YEAR(SalesDataTable[[#This Row],[Order Date]])</f>
        <v>2026</v>
      </c>
      <c r="D2127" s="15" t="str">
        <f>"Q"&amp;ROUNDUP(MONTH(SalesDataTable[[#This Row],[Order Date]])/3,0)</f>
        <v>Q4</v>
      </c>
      <c r="E2127" s="12">
        <f>MONTH(SalesDataTable[[#This Row],[Order Date]])</f>
        <v>10</v>
      </c>
      <c r="F2127" s="15"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2">
        <f>YEAR(SalesDataTable[[#This Row],[Order Date]])</f>
        <v>2026</v>
      </c>
      <c r="D2128" s="15" t="str">
        <f>"Q"&amp;ROUNDUP(MONTH(SalesDataTable[[#This Row],[Order Date]])/3,0)</f>
        <v>Q4</v>
      </c>
      <c r="E2128" s="12">
        <f>MONTH(SalesDataTable[[#This Row],[Order Date]])</f>
        <v>10</v>
      </c>
      <c r="F2128" s="15"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2">
        <f>YEAR(SalesDataTable[[#This Row],[Order Date]])</f>
        <v>2026</v>
      </c>
      <c r="D2129" s="15" t="str">
        <f>"Q"&amp;ROUNDUP(MONTH(SalesDataTable[[#This Row],[Order Date]])/3,0)</f>
        <v>Q4</v>
      </c>
      <c r="E2129" s="12">
        <f>MONTH(SalesDataTable[[#This Row],[Order Date]])</f>
        <v>10</v>
      </c>
      <c r="F2129" s="15"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2">
        <f>YEAR(SalesDataTable[[#This Row],[Order Date]])</f>
        <v>2026</v>
      </c>
      <c r="D2130" s="15" t="str">
        <f>"Q"&amp;ROUNDUP(MONTH(SalesDataTable[[#This Row],[Order Date]])/3,0)</f>
        <v>Q4</v>
      </c>
      <c r="E2130" s="12">
        <f>MONTH(SalesDataTable[[#This Row],[Order Date]])</f>
        <v>10</v>
      </c>
      <c r="F2130" s="15"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2">
        <f>YEAR(SalesDataTable[[#This Row],[Order Date]])</f>
        <v>2026</v>
      </c>
      <c r="D2131" s="15" t="str">
        <f>"Q"&amp;ROUNDUP(MONTH(SalesDataTable[[#This Row],[Order Date]])/3,0)</f>
        <v>Q4</v>
      </c>
      <c r="E2131" s="12">
        <f>MONTH(SalesDataTable[[#This Row],[Order Date]])</f>
        <v>10</v>
      </c>
      <c r="F2131" s="15"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2">
        <f>YEAR(SalesDataTable[[#This Row],[Order Date]])</f>
        <v>2026</v>
      </c>
      <c r="D2132" s="15" t="str">
        <f>"Q"&amp;ROUNDUP(MONTH(SalesDataTable[[#This Row],[Order Date]])/3,0)</f>
        <v>Q4</v>
      </c>
      <c r="E2132" s="12">
        <f>MONTH(SalesDataTable[[#This Row],[Order Date]])</f>
        <v>10</v>
      </c>
      <c r="F2132" s="15"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2">
        <f>YEAR(SalesDataTable[[#This Row],[Order Date]])</f>
        <v>2026</v>
      </c>
      <c r="D2133" s="15" t="str">
        <f>"Q"&amp;ROUNDUP(MONTH(SalesDataTable[[#This Row],[Order Date]])/3,0)</f>
        <v>Q4</v>
      </c>
      <c r="E2133" s="12">
        <f>MONTH(SalesDataTable[[#This Row],[Order Date]])</f>
        <v>10</v>
      </c>
      <c r="F2133" s="15"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2">
        <f>YEAR(SalesDataTable[[#This Row],[Order Date]])</f>
        <v>2026</v>
      </c>
      <c r="D2134" s="15" t="str">
        <f>"Q"&amp;ROUNDUP(MONTH(SalesDataTable[[#This Row],[Order Date]])/3,0)</f>
        <v>Q4</v>
      </c>
      <c r="E2134" s="12">
        <f>MONTH(SalesDataTable[[#This Row],[Order Date]])</f>
        <v>10</v>
      </c>
      <c r="F2134" s="15"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2">
        <f>YEAR(SalesDataTable[[#This Row],[Order Date]])</f>
        <v>2026</v>
      </c>
      <c r="D2135" s="15" t="str">
        <f>"Q"&amp;ROUNDUP(MONTH(SalesDataTable[[#This Row],[Order Date]])/3,0)</f>
        <v>Q4</v>
      </c>
      <c r="E2135" s="12">
        <f>MONTH(SalesDataTable[[#This Row],[Order Date]])</f>
        <v>10</v>
      </c>
      <c r="F2135" s="15"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2">
        <f>YEAR(SalesDataTable[[#This Row],[Order Date]])</f>
        <v>2026</v>
      </c>
      <c r="D2136" s="15" t="str">
        <f>"Q"&amp;ROUNDUP(MONTH(SalesDataTable[[#This Row],[Order Date]])/3,0)</f>
        <v>Q4</v>
      </c>
      <c r="E2136" s="12">
        <f>MONTH(SalesDataTable[[#This Row],[Order Date]])</f>
        <v>10</v>
      </c>
      <c r="F2136" s="15"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2">
        <f>YEAR(SalesDataTable[[#This Row],[Order Date]])</f>
        <v>2026</v>
      </c>
      <c r="D2137" s="15" t="str">
        <f>"Q"&amp;ROUNDUP(MONTH(SalesDataTable[[#This Row],[Order Date]])/3,0)</f>
        <v>Q4</v>
      </c>
      <c r="E2137" s="12">
        <f>MONTH(SalesDataTable[[#This Row],[Order Date]])</f>
        <v>10</v>
      </c>
      <c r="F2137" s="15"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2">
        <f>YEAR(SalesDataTable[[#This Row],[Order Date]])</f>
        <v>2026</v>
      </c>
      <c r="D2138" s="15" t="str">
        <f>"Q"&amp;ROUNDUP(MONTH(SalesDataTable[[#This Row],[Order Date]])/3,0)</f>
        <v>Q4</v>
      </c>
      <c r="E2138" s="12">
        <f>MONTH(SalesDataTable[[#This Row],[Order Date]])</f>
        <v>10</v>
      </c>
      <c r="F2138" s="15"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2">
        <f>YEAR(SalesDataTable[[#This Row],[Order Date]])</f>
        <v>2026</v>
      </c>
      <c r="D2139" s="15" t="str">
        <f>"Q"&amp;ROUNDUP(MONTH(SalesDataTable[[#This Row],[Order Date]])/3,0)</f>
        <v>Q4</v>
      </c>
      <c r="E2139" s="12">
        <f>MONTH(SalesDataTable[[#This Row],[Order Date]])</f>
        <v>10</v>
      </c>
      <c r="F2139" s="15"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2">
        <f>YEAR(SalesDataTable[[#This Row],[Order Date]])</f>
        <v>2026</v>
      </c>
      <c r="D2140" s="15" t="str">
        <f>"Q"&amp;ROUNDUP(MONTH(SalesDataTable[[#This Row],[Order Date]])/3,0)</f>
        <v>Q4</v>
      </c>
      <c r="E2140" s="12">
        <f>MONTH(SalesDataTable[[#This Row],[Order Date]])</f>
        <v>10</v>
      </c>
      <c r="F2140" s="15"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2">
        <f>YEAR(SalesDataTable[[#This Row],[Order Date]])</f>
        <v>2026</v>
      </c>
      <c r="D2141" s="15" t="str">
        <f>"Q"&amp;ROUNDUP(MONTH(SalesDataTable[[#This Row],[Order Date]])/3,0)</f>
        <v>Q4</v>
      </c>
      <c r="E2141" s="12">
        <f>MONTH(SalesDataTable[[#This Row],[Order Date]])</f>
        <v>10</v>
      </c>
      <c r="F2141" s="15"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2">
        <f>YEAR(SalesDataTable[[#This Row],[Order Date]])</f>
        <v>2026</v>
      </c>
      <c r="D2142" s="15" t="str">
        <f>"Q"&amp;ROUNDUP(MONTH(SalesDataTable[[#This Row],[Order Date]])/3,0)</f>
        <v>Q4</v>
      </c>
      <c r="E2142" s="12">
        <f>MONTH(SalesDataTable[[#This Row],[Order Date]])</f>
        <v>10</v>
      </c>
      <c r="F2142" s="15"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2">
        <f>YEAR(SalesDataTable[[#This Row],[Order Date]])</f>
        <v>2026</v>
      </c>
      <c r="D2143" s="15" t="str">
        <f>"Q"&amp;ROUNDUP(MONTH(SalesDataTable[[#This Row],[Order Date]])/3,0)</f>
        <v>Q4</v>
      </c>
      <c r="E2143" s="12">
        <f>MONTH(SalesDataTable[[#This Row],[Order Date]])</f>
        <v>10</v>
      </c>
      <c r="F2143" s="15"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2">
        <f>YEAR(SalesDataTable[[#This Row],[Order Date]])</f>
        <v>2026</v>
      </c>
      <c r="D2144" s="15" t="str">
        <f>"Q"&amp;ROUNDUP(MONTH(SalesDataTable[[#This Row],[Order Date]])/3,0)</f>
        <v>Q4</v>
      </c>
      <c r="E2144" s="12">
        <f>MONTH(SalesDataTable[[#This Row],[Order Date]])</f>
        <v>10</v>
      </c>
      <c r="F2144" s="15"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2">
        <f>YEAR(SalesDataTable[[#This Row],[Order Date]])</f>
        <v>2026</v>
      </c>
      <c r="D2145" s="15" t="str">
        <f>"Q"&amp;ROUNDUP(MONTH(SalesDataTable[[#This Row],[Order Date]])/3,0)</f>
        <v>Q4</v>
      </c>
      <c r="E2145" s="12">
        <f>MONTH(SalesDataTable[[#This Row],[Order Date]])</f>
        <v>10</v>
      </c>
      <c r="F2145" s="15"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2">
        <f>YEAR(SalesDataTable[[#This Row],[Order Date]])</f>
        <v>2026</v>
      </c>
      <c r="D2146" s="15" t="str">
        <f>"Q"&amp;ROUNDUP(MONTH(SalesDataTable[[#This Row],[Order Date]])/3,0)</f>
        <v>Q4</v>
      </c>
      <c r="E2146" s="12">
        <f>MONTH(SalesDataTable[[#This Row],[Order Date]])</f>
        <v>10</v>
      </c>
      <c r="F2146" s="15"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2">
        <f>YEAR(SalesDataTable[[#This Row],[Order Date]])</f>
        <v>2026</v>
      </c>
      <c r="D2147" s="15" t="str">
        <f>"Q"&amp;ROUNDUP(MONTH(SalesDataTable[[#This Row],[Order Date]])/3,0)</f>
        <v>Q4</v>
      </c>
      <c r="E2147" s="12">
        <f>MONTH(SalesDataTable[[#This Row],[Order Date]])</f>
        <v>10</v>
      </c>
      <c r="F2147" s="15"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2">
        <f>YEAR(SalesDataTable[[#This Row],[Order Date]])</f>
        <v>2026</v>
      </c>
      <c r="D2148" s="15" t="str">
        <f>"Q"&amp;ROUNDUP(MONTH(SalesDataTable[[#This Row],[Order Date]])/3,0)</f>
        <v>Q4</v>
      </c>
      <c r="E2148" s="12">
        <f>MONTH(SalesDataTable[[#This Row],[Order Date]])</f>
        <v>10</v>
      </c>
      <c r="F2148" s="15"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2">
        <f>YEAR(SalesDataTable[[#This Row],[Order Date]])</f>
        <v>2026</v>
      </c>
      <c r="D2149" s="15" t="str">
        <f>"Q"&amp;ROUNDUP(MONTH(SalesDataTable[[#This Row],[Order Date]])/3,0)</f>
        <v>Q4</v>
      </c>
      <c r="E2149" s="12">
        <f>MONTH(SalesDataTable[[#This Row],[Order Date]])</f>
        <v>10</v>
      </c>
      <c r="F2149" s="15"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2">
        <f>YEAR(SalesDataTable[[#This Row],[Order Date]])</f>
        <v>2026</v>
      </c>
      <c r="D2150" s="15" t="str">
        <f>"Q"&amp;ROUNDUP(MONTH(SalesDataTable[[#This Row],[Order Date]])/3,0)</f>
        <v>Q4</v>
      </c>
      <c r="E2150" s="12">
        <f>MONTH(SalesDataTable[[#This Row],[Order Date]])</f>
        <v>10</v>
      </c>
      <c r="F2150" s="15"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2">
        <f>YEAR(SalesDataTable[[#This Row],[Order Date]])</f>
        <v>2026</v>
      </c>
      <c r="D2151" s="15" t="str">
        <f>"Q"&amp;ROUNDUP(MONTH(SalesDataTable[[#This Row],[Order Date]])/3,0)</f>
        <v>Q4</v>
      </c>
      <c r="E2151" s="12">
        <f>MONTH(SalesDataTable[[#This Row],[Order Date]])</f>
        <v>10</v>
      </c>
      <c r="F2151" s="15"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2">
        <f>YEAR(SalesDataTable[[#This Row],[Order Date]])</f>
        <v>2026</v>
      </c>
      <c r="D2152" s="15" t="str">
        <f>"Q"&amp;ROUNDUP(MONTH(SalesDataTable[[#This Row],[Order Date]])/3,0)</f>
        <v>Q4</v>
      </c>
      <c r="E2152" s="12">
        <f>MONTH(SalesDataTable[[#This Row],[Order Date]])</f>
        <v>10</v>
      </c>
      <c r="F2152" s="15"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2">
        <f>YEAR(SalesDataTable[[#This Row],[Order Date]])</f>
        <v>2026</v>
      </c>
      <c r="D2153" s="15" t="str">
        <f>"Q"&amp;ROUNDUP(MONTH(SalesDataTable[[#This Row],[Order Date]])/3,0)</f>
        <v>Q4</v>
      </c>
      <c r="E2153" s="12">
        <f>MONTH(SalesDataTable[[#This Row],[Order Date]])</f>
        <v>10</v>
      </c>
      <c r="F2153" s="15"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2">
        <f>YEAR(SalesDataTable[[#This Row],[Order Date]])</f>
        <v>2026</v>
      </c>
      <c r="D2154" s="15" t="str">
        <f>"Q"&amp;ROUNDUP(MONTH(SalesDataTable[[#This Row],[Order Date]])/3,0)</f>
        <v>Q4</v>
      </c>
      <c r="E2154" s="12">
        <f>MONTH(SalesDataTable[[#This Row],[Order Date]])</f>
        <v>10</v>
      </c>
      <c r="F2154" s="15"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2">
        <f>YEAR(SalesDataTable[[#This Row],[Order Date]])</f>
        <v>2026</v>
      </c>
      <c r="D2155" s="15" t="str">
        <f>"Q"&amp;ROUNDUP(MONTH(SalesDataTable[[#This Row],[Order Date]])/3,0)</f>
        <v>Q4</v>
      </c>
      <c r="E2155" s="12">
        <f>MONTH(SalesDataTable[[#This Row],[Order Date]])</f>
        <v>10</v>
      </c>
      <c r="F2155" s="15"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2">
        <f>YEAR(SalesDataTable[[#This Row],[Order Date]])</f>
        <v>2026</v>
      </c>
      <c r="D2156" s="15" t="str">
        <f>"Q"&amp;ROUNDUP(MONTH(SalesDataTable[[#This Row],[Order Date]])/3,0)</f>
        <v>Q4</v>
      </c>
      <c r="E2156" s="12">
        <f>MONTH(SalesDataTable[[#This Row],[Order Date]])</f>
        <v>10</v>
      </c>
      <c r="F2156" s="15"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2">
        <f>YEAR(SalesDataTable[[#This Row],[Order Date]])</f>
        <v>2026</v>
      </c>
      <c r="D2157" s="15" t="str">
        <f>"Q"&amp;ROUNDUP(MONTH(SalesDataTable[[#This Row],[Order Date]])/3,0)</f>
        <v>Q4</v>
      </c>
      <c r="E2157" s="12">
        <f>MONTH(SalesDataTable[[#This Row],[Order Date]])</f>
        <v>10</v>
      </c>
      <c r="F2157" s="15"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2">
        <f>YEAR(SalesDataTable[[#This Row],[Order Date]])</f>
        <v>2026</v>
      </c>
      <c r="D2158" s="15" t="str">
        <f>"Q"&amp;ROUNDUP(MONTH(SalesDataTable[[#This Row],[Order Date]])/3,0)</f>
        <v>Q4</v>
      </c>
      <c r="E2158" s="12">
        <f>MONTH(SalesDataTable[[#This Row],[Order Date]])</f>
        <v>10</v>
      </c>
      <c r="F2158" s="15"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2">
        <f>YEAR(SalesDataTable[[#This Row],[Order Date]])</f>
        <v>2026</v>
      </c>
      <c r="D2159" s="15" t="str">
        <f>"Q"&amp;ROUNDUP(MONTH(SalesDataTable[[#This Row],[Order Date]])/3,0)</f>
        <v>Q4</v>
      </c>
      <c r="E2159" s="12">
        <f>MONTH(SalesDataTable[[#This Row],[Order Date]])</f>
        <v>10</v>
      </c>
      <c r="F2159" s="15"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2">
        <f>YEAR(SalesDataTable[[#This Row],[Order Date]])</f>
        <v>2026</v>
      </c>
      <c r="D2160" s="15" t="str">
        <f>"Q"&amp;ROUNDUP(MONTH(SalesDataTable[[#This Row],[Order Date]])/3,0)</f>
        <v>Q4</v>
      </c>
      <c r="E2160" s="12">
        <f>MONTH(SalesDataTable[[#This Row],[Order Date]])</f>
        <v>10</v>
      </c>
      <c r="F2160" s="15"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2">
        <f>YEAR(SalesDataTable[[#This Row],[Order Date]])</f>
        <v>2026</v>
      </c>
      <c r="D2161" s="15" t="str">
        <f>"Q"&amp;ROUNDUP(MONTH(SalesDataTable[[#This Row],[Order Date]])/3,0)</f>
        <v>Q4</v>
      </c>
      <c r="E2161" s="12">
        <f>MONTH(SalesDataTable[[#This Row],[Order Date]])</f>
        <v>10</v>
      </c>
      <c r="F2161" s="15"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2">
        <f>YEAR(SalesDataTable[[#This Row],[Order Date]])</f>
        <v>2026</v>
      </c>
      <c r="D2162" s="15" t="str">
        <f>"Q"&amp;ROUNDUP(MONTH(SalesDataTable[[#This Row],[Order Date]])/3,0)</f>
        <v>Q4</v>
      </c>
      <c r="E2162" s="12">
        <f>MONTH(SalesDataTable[[#This Row],[Order Date]])</f>
        <v>10</v>
      </c>
      <c r="F2162" s="15"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2">
        <f>YEAR(SalesDataTable[[#This Row],[Order Date]])</f>
        <v>2026</v>
      </c>
      <c r="D2163" s="15" t="str">
        <f>"Q"&amp;ROUNDUP(MONTH(SalesDataTable[[#This Row],[Order Date]])/3,0)</f>
        <v>Q4</v>
      </c>
      <c r="E2163" s="12">
        <f>MONTH(SalesDataTable[[#This Row],[Order Date]])</f>
        <v>10</v>
      </c>
      <c r="F2163" s="15"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2">
        <f>YEAR(SalesDataTable[[#This Row],[Order Date]])</f>
        <v>2026</v>
      </c>
      <c r="D2164" s="15" t="str">
        <f>"Q"&amp;ROUNDUP(MONTH(SalesDataTable[[#This Row],[Order Date]])/3,0)</f>
        <v>Q4</v>
      </c>
      <c r="E2164" s="12">
        <f>MONTH(SalesDataTable[[#This Row],[Order Date]])</f>
        <v>10</v>
      </c>
      <c r="F2164" s="15"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2">
        <f>YEAR(SalesDataTable[[#This Row],[Order Date]])</f>
        <v>2026</v>
      </c>
      <c r="D2165" s="15" t="str">
        <f>"Q"&amp;ROUNDUP(MONTH(SalesDataTable[[#This Row],[Order Date]])/3,0)</f>
        <v>Q4</v>
      </c>
      <c r="E2165" s="12">
        <f>MONTH(SalesDataTable[[#This Row],[Order Date]])</f>
        <v>10</v>
      </c>
      <c r="F2165" s="15"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2">
        <f>YEAR(SalesDataTable[[#This Row],[Order Date]])</f>
        <v>2026</v>
      </c>
      <c r="D2166" s="15" t="str">
        <f>"Q"&amp;ROUNDUP(MONTH(SalesDataTable[[#This Row],[Order Date]])/3,0)</f>
        <v>Q4</v>
      </c>
      <c r="E2166" s="12">
        <f>MONTH(SalesDataTable[[#This Row],[Order Date]])</f>
        <v>10</v>
      </c>
      <c r="F2166" s="15"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2">
        <f>YEAR(SalesDataTable[[#This Row],[Order Date]])</f>
        <v>2026</v>
      </c>
      <c r="D2167" s="15" t="str">
        <f>"Q"&amp;ROUNDUP(MONTH(SalesDataTable[[#This Row],[Order Date]])/3,0)</f>
        <v>Q4</v>
      </c>
      <c r="E2167" s="12">
        <f>MONTH(SalesDataTable[[#This Row],[Order Date]])</f>
        <v>10</v>
      </c>
      <c r="F2167" s="15"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2">
        <f>YEAR(SalesDataTable[[#This Row],[Order Date]])</f>
        <v>2026</v>
      </c>
      <c r="D2168" s="15" t="str">
        <f>"Q"&amp;ROUNDUP(MONTH(SalesDataTable[[#This Row],[Order Date]])/3,0)</f>
        <v>Q4</v>
      </c>
      <c r="E2168" s="12">
        <f>MONTH(SalesDataTable[[#This Row],[Order Date]])</f>
        <v>10</v>
      </c>
      <c r="F2168" s="15"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2">
        <f>YEAR(SalesDataTable[[#This Row],[Order Date]])</f>
        <v>2026</v>
      </c>
      <c r="D2169" s="15" t="str">
        <f>"Q"&amp;ROUNDUP(MONTH(SalesDataTable[[#This Row],[Order Date]])/3,0)</f>
        <v>Q4</v>
      </c>
      <c r="E2169" s="12">
        <f>MONTH(SalesDataTable[[#This Row],[Order Date]])</f>
        <v>10</v>
      </c>
      <c r="F2169" s="15"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2">
        <f>YEAR(SalesDataTable[[#This Row],[Order Date]])</f>
        <v>2026</v>
      </c>
      <c r="D2170" s="15" t="str">
        <f>"Q"&amp;ROUNDUP(MONTH(SalesDataTable[[#This Row],[Order Date]])/3,0)</f>
        <v>Q4</v>
      </c>
      <c r="E2170" s="12">
        <f>MONTH(SalesDataTable[[#This Row],[Order Date]])</f>
        <v>10</v>
      </c>
      <c r="F2170" s="15"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2">
        <f>YEAR(SalesDataTable[[#This Row],[Order Date]])</f>
        <v>2026</v>
      </c>
      <c r="D2171" s="15" t="str">
        <f>"Q"&amp;ROUNDUP(MONTH(SalesDataTable[[#This Row],[Order Date]])/3,0)</f>
        <v>Q4</v>
      </c>
      <c r="E2171" s="12">
        <f>MONTH(SalesDataTable[[#This Row],[Order Date]])</f>
        <v>10</v>
      </c>
      <c r="F2171" s="15"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2">
        <f>YEAR(SalesDataTable[[#This Row],[Order Date]])</f>
        <v>2026</v>
      </c>
      <c r="D2172" s="15" t="str">
        <f>"Q"&amp;ROUNDUP(MONTH(SalesDataTable[[#This Row],[Order Date]])/3,0)</f>
        <v>Q4</v>
      </c>
      <c r="E2172" s="12">
        <f>MONTH(SalesDataTable[[#This Row],[Order Date]])</f>
        <v>10</v>
      </c>
      <c r="F2172" s="15"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2">
        <f>YEAR(SalesDataTable[[#This Row],[Order Date]])</f>
        <v>2026</v>
      </c>
      <c r="D2173" s="15" t="str">
        <f>"Q"&amp;ROUNDUP(MONTH(SalesDataTable[[#This Row],[Order Date]])/3,0)</f>
        <v>Q4</v>
      </c>
      <c r="E2173" s="12">
        <f>MONTH(SalesDataTable[[#This Row],[Order Date]])</f>
        <v>10</v>
      </c>
      <c r="F2173" s="15"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2">
        <f>YEAR(SalesDataTable[[#This Row],[Order Date]])</f>
        <v>2026</v>
      </c>
      <c r="D2174" s="15" t="str">
        <f>"Q"&amp;ROUNDUP(MONTH(SalesDataTable[[#This Row],[Order Date]])/3,0)</f>
        <v>Q4</v>
      </c>
      <c r="E2174" s="12">
        <f>MONTH(SalesDataTable[[#This Row],[Order Date]])</f>
        <v>10</v>
      </c>
      <c r="F2174" s="15"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2">
        <f>YEAR(SalesDataTable[[#This Row],[Order Date]])</f>
        <v>2026</v>
      </c>
      <c r="D2175" s="15" t="str">
        <f>"Q"&amp;ROUNDUP(MONTH(SalesDataTable[[#This Row],[Order Date]])/3,0)</f>
        <v>Q4</v>
      </c>
      <c r="E2175" s="12">
        <f>MONTH(SalesDataTable[[#This Row],[Order Date]])</f>
        <v>10</v>
      </c>
      <c r="F2175" s="15"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2">
        <f>YEAR(SalesDataTable[[#This Row],[Order Date]])</f>
        <v>2026</v>
      </c>
      <c r="D2176" s="15" t="str">
        <f>"Q"&amp;ROUNDUP(MONTH(SalesDataTable[[#This Row],[Order Date]])/3,0)</f>
        <v>Q4</v>
      </c>
      <c r="E2176" s="12">
        <f>MONTH(SalesDataTable[[#This Row],[Order Date]])</f>
        <v>10</v>
      </c>
      <c r="F2176" s="15"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2">
        <f>YEAR(SalesDataTable[[#This Row],[Order Date]])</f>
        <v>2026</v>
      </c>
      <c r="D2177" s="15" t="str">
        <f>"Q"&amp;ROUNDUP(MONTH(SalesDataTable[[#This Row],[Order Date]])/3,0)</f>
        <v>Q4</v>
      </c>
      <c r="E2177" s="12">
        <f>MONTH(SalesDataTable[[#This Row],[Order Date]])</f>
        <v>10</v>
      </c>
      <c r="F2177" s="15"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2">
        <f>YEAR(SalesDataTable[[#This Row],[Order Date]])</f>
        <v>2026</v>
      </c>
      <c r="D2178" s="15" t="str">
        <f>"Q"&amp;ROUNDUP(MONTH(SalesDataTable[[#This Row],[Order Date]])/3,0)</f>
        <v>Q4</v>
      </c>
      <c r="E2178" s="12">
        <f>MONTH(SalesDataTable[[#This Row],[Order Date]])</f>
        <v>10</v>
      </c>
      <c r="F2178" s="15"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2">
        <f>YEAR(SalesDataTable[[#This Row],[Order Date]])</f>
        <v>2026</v>
      </c>
      <c r="D2179" s="15" t="str">
        <f>"Q"&amp;ROUNDUP(MONTH(SalesDataTable[[#This Row],[Order Date]])/3,0)</f>
        <v>Q4</v>
      </c>
      <c r="E2179" s="12">
        <f>MONTH(SalesDataTable[[#This Row],[Order Date]])</f>
        <v>10</v>
      </c>
      <c r="F2179" s="15"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2">
        <f>YEAR(SalesDataTable[[#This Row],[Order Date]])</f>
        <v>2026</v>
      </c>
      <c r="D2180" s="15" t="str">
        <f>"Q"&amp;ROUNDUP(MONTH(SalesDataTable[[#This Row],[Order Date]])/3,0)</f>
        <v>Q4</v>
      </c>
      <c r="E2180" s="12">
        <f>MONTH(SalesDataTable[[#This Row],[Order Date]])</f>
        <v>10</v>
      </c>
      <c r="F2180" s="15"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2">
        <f>YEAR(SalesDataTable[[#This Row],[Order Date]])</f>
        <v>2026</v>
      </c>
      <c r="D2181" s="15" t="str">
        <f>"Q"&amp;ROUNDUP(MONTH(SalesDataTable[[#This Row],[Order Date]])/3,0)</f>
        <v>Q4</v>
      </c>
      <c r="E2181" s="12">
        <f>MONTH(SalesDataTable[[#This Row],[Order Date]])</f>
        <v>10</v>
      </c>
      <c r="F2181" s="15"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2">
        <f>YEAR(SalesDataTable[[#This Row],[Order Date]])</f>
        <v>2026</v>
      </c>
      <c r="D2182" s="15" t="str">
        <f>"Q"&amp;ROUNDUP(MONTH(SalesDataTable[[#This Row],[Order Date]])/3,0)</f>
        <v>Q4</v>
      </c>
      <c r="E2182" s="12">
        <f>MONTH(SalesDataTable[[#This Row],[Order Date]])</f>
        <v>10</v>
      </c>
      <c r="F2182" s="15"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2">
        <f>YEAR(SalesDataTable[[#This Row],[Order Date]])</f>
        <v>2026</v>
      </c>
      <c r="D2183" s="15" t="str">
        <f>"Q"&amp;ROUNDUP(MONTH(SalesDataTable[[#This Row],[Order Date]])/3,0)</f>
        <v>Q4</v>
      </c>
      <c r="E2183" s="12">
        <f>MONTH(SalesDataTable[[#This Row],[Order Date]])</f>
        <v>10</v>
      </c>
      <c r="F2183" s="15"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2">
        <f>YEAR(SalesDataTable[[#This Row],[Order Date]])</f>
        <v>2026</v>
      </c>
      <c r="D2184" s="15" t="str">
        <f>"Q"&amp;ROUNDUP(MONTH(SalesDataTable[[#This Row],[Order Date]])/3,0)</f>
        <v>Q4</v>
      </c>
      <c r="E2184" s="12">
        <f>MONTH(SalesDataTable[[#This Row],[Order Date]])</f>
        <v>10</v>
      </c>
      <c r="F2184" s="15"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2">
        <f>YEAR(SalesDataTable[[#This Row],[Order Date]])</f>
        <v>2026</v>
      </c>
      <c r="D2185" s="15" t="str">
        <f>"Q"&amp;ROUNDUP(MONTH(SalesDataTable[[#This Row],[Order Date]])/3,0)</f>
        <v>Q4</v>
      </c>
      <c r="E2185" s="12">
        <f>MONTH(SalesDataTable[[#This Row],[Order Date]])</f>
        <v>10</v>
      </c>
      <c r="F2185" s="15"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2">
        <f>YEAR(SalesDataTable[[#This Row],[Order Date]])</f>
        <v>2026</v>
      </c>
      <c r="D2186" s="15" t="str">
        <f>"Q"&amp;ROUNDUP(MONTH(SalesDataTable[[#This Row],[Order Date]])/3,0)</f>
        <v>Q4</v>
      </c>
      <c r="E2186" s="12">
        <f>MONTH(SalesDataTable[[#This Row],[Order Date]])</f>
        <v>10</v>
      </c>
      <c r="F2186" s="15"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2">
        <f>YEAR(SalesDataTable[[#This Row],[Order Date]])</f>
        <v>2026</v>
      </c>
      <c r="D2187" s="15" t="str">
        <f>"Q"&amp;ROUNDUP(MONTH(SalesDataTable[[#This Row],[Order Date]])/3,0)</f>
        <v>Q4</v>
      </c>
      <c r="E2187" s="12">
        <f>MONTH(SalesDataTable[[#This Row],[Order Date]])</f>
        <v>10</v>
      </c>
      <c r="F2187" s="15"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2">
        <f>YEAR(SalesDataTable[[#This Row],[Order Date]])</f>
        <v>2026</v>
      </c>
      <c r="D2188" s="15" t="str">
        <f>"Q"&amp;ROUNDUP(MONTH(SalesDataTable[[#This Row],[Order Date]])/3,0)</f>
        <v>Q4</v>
      </c>
      <c r="E2188" s="12">
        <f>MONTH(SalesDataTable[[#This Row],[Order Date]])</f>
        <v>10</v>
      </c>
      <c r="F2188" s="15"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2">
        <f>YEAR(SalesDataTable[[#This Row],[Order Date]])</f>
        <v>2026</v>
      </c>
      <c r="D2189" s="15" t="str">
        <f>"Q"&amp;ROUNDUP(MONTH(SalesDataTable[[#This Row],[Order Date]])/3,0)</f>
        <v>Q4</v>
      </c>
      <c r="E2189" s="12">
        <f>MONTH(SalesDataTable[[#This Row],[Order Date]])</f>
        <v>10</v>
      </c>
      <c r="F2189" s="15"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2">
        <f>YEAR(SalesDataTable[[#This Row],[Order Date]])</f>
        <v>2026</v>
      </c>
      <c r="D2190" s="15" t="str">
        <f>"Q"&amp;ROUNDUP(MONTH(SalesDataTable[[#This Row],[Order Date]])/3,0)</f>
        <v>Q4</v>
      </c>
      <c r="E2190" s="12">
        <f>MONTH(SalesDataTable[[#This Row],[Order Date]])</f>
        <v>10</v>
      </c>
      <c r="F2190" s="15"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2">
        <f>YEAR(SalesDataTable[[#This Row],[Order Date]])</f>
        <v>2026</v>
      </c>
      <c r="D2191" s="15" t="str">
        <f>"Q"&amp;ROUNDUP(MONTH(SalesDataTable[[#This Row],[Order Date]])/3,0)</f>
        <v>Q4</v>
      </c>
      <c r="E2191" s="12">
        <f>MONTH(SalesDataTable[[#This Row],[Order Date]])</f>
        <v>10</v>
      </c>
      <c r="F2191" s="15"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2">
        <f>YEAR(SalesDataTable[[#This Row],[Order Date]])</f>
        <v>2026</v>
      </c>
      <c r="D2192" s="15" t="str">
        <f>"Q"&amp;ROUNDUP(MONTH(SalesDataTable[[#This Row],[Order Date]])/3,0)</f>
        <v>Q4</v>
      </c>
      <c r="E2192" s="12">
        <f>MONTH(SalesDataTable[[#This Row],[Order Date]])</f>
        <v>10</v>
      </c>
      <c r="F2192" s="15"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2">
        <f>YEAR(SalesDataTable[[#This Row],[Order Date]])</f>
        <v>2026</v>
      </c>
      <c r="D2193" s="15" t="str">
        <f>"Q"&amp;ROUNDUP(MONTH(SalesDataTable[[#This Row],[Order Date]])/3,0)</f>
        <v>Q4</v>
      </c>
      <c r="E2193" s="12">
        <f>MONTH(SalesDataTable[[#This Row],[Order Date]])</f>
        <v>10</v>
      </c>
      <c r="F2193" s="15"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2">
        <f>YEAR(SalesDataTable[[#This Row],[Order Date]])</f>
        <v>2026</v>
      </c>
      <c r="D2194" s="15" t="str">
        <f>"Q"&amp;ROUNDUP(MONTH(SalesDataTable[[#This Row],[Order Date]])/3,0)</f>
        <v>Q4</v>
      </c>
      <c r="E2194" s="12">
        <f>MONTH(SalesDataTable[[#This Row],[Order Date]])</f>
        <v>10</v>
      </c>
      <c r="F2194" s="15"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2">
        <f>YEAR(SalesDataTable[[#This Row],[Order Date]])</f>
        <v>2026</v>
      </c>
      <c r="D2195" s="15" t="str">
        <f>"Q"&amp;ROUNDUP(MONTH(SalesDataTable[[#This Row],[Order Date]])/3,0)</f>
        <v>Q4</v>
      </c>
      <c r="E2195" s="12">
        <f>MONTH(SalesDataTable[[#This Row],[Order Date]])</f>
        <v>10</v>
      </c>
      <c r="F2195" s="15"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2">
        <f>YEAR(SalesDataTable[[#This Row],[Order Date]])</f>
        <v>2026</v>
      </c>
      <c r="D2196" s="15" t="str">
        <f>"Q"&amp;ROUNDUP(MONTH(SalesDataTable[[#This Row],[Order Date]])/3,0)</f>
        <v>Q4</v>
      </c>
      <c r="E2196" s="12">
        <f>MONTH(SalesDataTable[[#This Row],[Order Date]])</f>
        <v>10</v>
      </c>
      <c r="F2196" s="15"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2">
        <f>YEAR(SalesDataTable[[#This Row],[Order Date]])</f>
        <v>2026</v>
      </c>
      <c r="D2197" s="15" t="str">
        <f>"Q"&amp;ROUNDUP(MONTH(SalesDataTable[[#This Row],[Order Date]])/3,0)</f>
        <v>Q4</v>
      </c>
      <c r="E2197" s="12">
        <f>MONTH(SalesDataTable[[#This Row],[Order Date]])</f>
        <v>10</v>
      </c>
      <c r="F2197" s="15"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2">
        <f>YEAR(SalesDataTable[[#This Row],[Order Date]])</f>
        <v>2026</v>
      </c>
      <c r="D2198" s="15" t="str">
        <f>"Q"&amp;ROUNDUP(MONTH(SalesDataTable[[#This Row],[Order Date]])/3,0)</f>
        <v>Q4</v>
      </c>
      <c r="E2198" s="12">
        <f>MONTH(SalesDataTable[[#This Row],[Order Date]])</f>
        <v>10</v>
      </c>
      <c r="F2198" s="15"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2">
        <f>YEAR(SalesDataTable[[#This Row],[Order Date]])</f>
        <v>2026</v>
      </c>
      <c r="D2199" s="15" t="str">
        <f>"Q"&amp;ROUNDUP(MONTH(SalesDataTable[[#This Row],[Order Date]])/3,0)</f>
        <v>Q4</v>
      </c>
      <c r="E2199" s="12">
        <f>MONTH(SalesDataTable[[#This Row],[Order Date]])</f>
        <v>10</v>
      </c>
      <c r="F2199" s="15"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2">
        <f>YEAR(SalesDataTable[[#This Row],[Order Date]])</f>
        <v>2026</v>
      </c>
      <c r="D2200" s="15" t="str">
        <f>"Q"&amp;ROUNDUP(MONTH(SalesDataTable[[#This Row],[Order Date]])/3,0)</f>
        <v>Q4</v>
      </c>
      <c r="E2200" s="12">
        <f>MONTH(SalesDataTable[[#This Row],[Order Date]])</f>
        <v>10</v>
      </c>
      <c r="F2200" s="15"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2">
        <f>YEAR(SalesDataTable[[#This Row],[Order Date]])</f>
        <v>2026</v>
      </c>
      <c r="D2201" s="15" t="str">
        <f>"Q"&amp;ROUNDUP(MONTH(SalesDataTable[[#This Row],[Order Date]])/3,0)</f>
        <v>Q4</v>
      </c>
      <c r="E2201" s="12">
        <f>MONTH(SalesDataTable[[#This Row],[Order Date]])</f>
        <v>10</v>
      </c>
      <c r="F2201" s="15"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2">
        <f>YEAR(SalesDataTable[[#This Row],[Order Date]])</f>
        <v>2026</v>
      </c>
      <c r="D2202" s="15" t="str">
        <f>"Q"&amp;ROUNDUP(MONTH(SalesDataTable[[#This Row],[Order Date]])/3,0)</f>
        <v>Q4</v>
      </c>
      <c r="E2202" s="12">
        <f>MONTH(SalesDataTable[[#This Row],[Order Date]])</f>
        <v>10</v>
      </c>
      <c r="F2202" s="15"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2">
        <f>YEAR(SalesDataTable[[#This Row],[Order Date]])</f>
        <v>2026</v>
      </c>
      <c r="D2203" s="15" t="str">
        <f>"Q"&amp;ROUNDUP(MONTH(SalesDataTable[[#This Row],[Order Date]])/3,0)</f>
        <v>Q4</v>
      </c>
      <c r="E2203" s="12">
        <f>MONTH(SalesDataTable[[#This Row],[Order Date]])</f>
        <v>10</v>
      </c>
      <c r="F2203" s="15"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2">
        <f>YEAR(SalesDataTable[[#This Row],[Order Date]])</f>
        <v>2026</v>
      </c>
      <c r="D2204" s="15" t="str">
        <f>"Q"&amp;ROUNDUP(MONTH(SalesDataTable[[#This Row],[Order Date]])/3,0)</f>
        <v>Q4</v>
      </c>
      <c r="E2204" s="12">
        <f>MONTH(SalesDataTable[[#This Row],[Order Date]])</f>
        <v>10</v>
      </c>
      <c r="F2204" s="15"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2">
        <f>YEAR(SalesDataTable[[#This Row],[Order Date]])</f>
        <v>2026</v>
      </c>
      <c r="D2205" s="15" t="str">
        <f>"Q"&amp;ROUNDUP(MONTH(SalesDataTable[[#This Row],[Order Date]])/3,0)</f>
        <v>Q4</v>
      </c>
      <c r="E2205" s="12">
        <f>MONTH(SalesDataTable[[#This Row],[Order Date]])</f>
        <v>10</v>
      </c>
      <c r="F2205" s="15"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2">
        <f>YEAR(SalesDataTable[[#This Row],[Order Date]])</f>
        <v>2026</v>
      </c>
      <c r="D2206" s="15" t="str">
        <f>"Q"&amp;ROUNDUP(MONTH(SalesDataTable[[#This Row],[Order Date]])/3,0)</f>
        <v>Q4</v>
      </c>
      <c r="E2206" s="12">
        <f>MONTH(SalesDataTable[[#This Row],[Order Date]])</f>
        <v>10</v>
      </c>
      <c r="F2206" s="15"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2">
        <f>YEAR(SalesDataTable[[#This Row],[Order Date]])</f>
        <v>2026</v>
      </c>
      <c r="D2207" s="15" t="str">
        <f>"Q"&amp;ROUNDUP(MONTH(SalesDataTable[[#This Row],[Order Date]])/3,0)</f>
        <v>Q4</v>
      </c>
      <c r="E2207" s="12">
        <f>MONTH(SalesDataTable[[#This Row],[Order Date]])</f>
        <v>10</v>
      </c>
      <c r="F2207" s="15"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2">
        <f>YEAR(SalesDataTable[[#This Row],[Order Date]])</f>
        <v>2026</v>
      </c>
      <c r="D2208" s="15" t="str">
        <f>"Q"&amp;ROUNDUP(MONTH(SalesDataTable[[#This Row],[Order Date]])/3,0)</f>
        <v>Q4</v>
      </c>
      <c r="E2208" s="12">
        <f>MONTH(SalesDataTable[[#This Row],[Order Date]])</f>
        <v>10</v>
      </c>
      <c r="F2208" s="15"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2">
        <f>YEAR(SalesDataTable[[#This Row],[Order Date]])</f>
        <v>2026</v>
      </c>
      <c r="D2209" s="15" t="str">
        <f>"Q"&amp;ROUNDUP(MONTH(SalesDataTable[[#This Row],[Order Date]])/3,0)</f>
        <v>Q4</v>
      </c>
      <c r="E2209" s="12">
        <f>MONTH(SalesDataTable[[#This Row],[Order Date]])</f>
        <v>10</v>
      </c>
      <c r="F2209" s="15"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2">
        <f>YEAR(SalesDataTable[[#This Row],[Order Date]])</f>
        <v>2026</v>
      </c>
      <c r="D2210" s="15" t="str">
        <f>"Q"&amp;ROUNDUP(MONTH(SalesDataTable[[#This Row],[Order Date]])/3,0)</f>
        <v>Q4</v>
      </c>
      <c r="E2210" s="12">
        <f>MONTH(SalesDataTable[[#This Row],[Order Date]])</f>
        <v>10</v>
      </c>
      <c r="F2210" s="15"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2">
        <f>YEAR(SalesDataTable[[#This Row],[Order Date]])</f>
        <v>2026</v>
      </c>
      <c r="D2211" s="15" t="str">
        <f>"Q"&amp;ROUNDUP(MONTH(SalesDataTable[[#This Row],[Order Date]])/3,0)</f>
        <v>Q4</v>
      </c>
      <c r="E2211" s="12">
        <f>MONTH(SalesDataTable[[#This Row],[Order Date]])</f>
        <v>10</v>
      </c>
      <c r="F2211" s="15"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2">
        <f>YEAR(SalesDataTable[[#This Row],[Order Date]])</f>
        <v>2026</v>
      </c>
      <c r="D2212" s="15" t="str">
        <f>"Q"&amp;ROUNDUP(MONTH(SalesDataTable[[#This Row],[Order Date]])/3,0)</f>
        <v>Q4</v>
      </c>
      <c r="E2212" s="12">
        <f>MONTH(SalesDataTable[[#This Row],[Order Date]])</f>
        <v>10</v>
      </c>
      <c r="F2212" s="15"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2">
        <f>YEAR(SalesDataTable[[#This Row],[Order Date]])</f>
        <v>2026</v>
      </c>
      <c r="D2213" s="15" t="str">
        <f>"Q"&amp;ROUNDUP(MONTH(SalesDataTable[[#This Row],[Order Date]])/3,0)</f>
        <v>Q4</v>
      </c>
      <c r="E2213" s="12">
        <f>MONTH(SalesDataTable[[#This Row],[Order Date]])</f>
        <v>10</v>
      </c>
      <c r="F2213" s="15"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2">
        <f>YEAR(SalesDataTable[[#This Row],[Order Date]])</f>
        <v>2026</v>
      </c>
      <c r="D2214" s="15" t="str">
        <f>"Q"&amp;ROUNDUP(MONTH(SalesDataTable[[#This Row],[Order Date]])/3,0)</f>
        <v>Q4</v>
      </c>
      <c r="E2214" s="12">
        <f>MONTH(SalesDataTable[[#This Row],[Order Date]])</f>
        <v>10</v>
      </c>
      <c r="F2214" s="15"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2">
        <f>YEAR(SalesDataTable[[#This Row],[Order Date]])</f>
        <v>2026</v>
      </c>
      <c r="D2215" s="15" t="str">
        <f>"Q"&amp;ROUNDUP(MONTH(SalesDataTable[[#This Row],[Order Date]])/3,0)</f>
        <v>Q4</v>
      </c>
      <c r="E2215" s="12">
        <f>MONTH(SalesDataTable[[#This Row],[Order Date]])</f>
        <v>10</v>
      </c>
      <c r="F2215" s="15"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2">
        <f>YEAR(SalesDataTable[[#This Row],[Order Date]])</f>
        <v>2026</v>
      </c>
      <c r="D2216" s="15" t="str">
        <f>"Q"&amp;ROUNDUP(MONTH(SalesDataTable[[#This Row],[Order Date]])/3,0)</f>
        <v>Q4</v>
      </c>
      <c r="E2216" s="12">
        <f>MONTH(SalesDataTable[[#This Row],[Order Date]])</f>
        <v>10</v>
      </c>
      <c r="F2216" s="15"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2">
        <f>YEAR(SalesDataTable[[#This Row],[Order Date]])</f>
        <v>2026</v>
      </c>
      <c r="D2217" s="15" t="str">
        <f>"Q"&amp;ROUNDUP(MONTH(SalesDataTable[[#This Row],[Order Date]])/3,0)</f>
        <v>Q4</v>
      </c>
      <c r="E2217" s="12">
        <f>MONTH(SalesDataTable[[#This Row],[Order Date]])</f>
        <v>10</v>
      </c>
      <c r="F2217" s="15"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2">
        <f>YEAR(SalesDataTable[[#This Row],[Order Date]])</f>
        <v>2026</v>
      </c>
      <c r="D2218" s="15" t="str">
        <f>"Q"&amp;ROUNDUP(MONTH(SalesDataTable[[#This Row],[Order Date]])/3,0)</f>
        <v>Q4</v>
      </c>
      <c r="E2218" s="12">
        <f>MONTH(SalesDataTable[[#This Row],[Order Date]])</f>
        <v>10</v>
      </c>
      <c r="F2218" s="15"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2">
        <f>YEAR(SalesDataTable[[#This Row],[Order Date]])</f>
        <v>2026</v>
      </c>
      <c r="D2219" s="15" t="str">
        <f>"Q"&amp;ROUNDUP(MONTH(SalesDataTable[[#This Row],[Order Date]])/3,0)</f>
        <v>Q4</v>
      </c>
      <c r="E2219" s="12">
        <f>MONTH(SalesDataTable[[#This Row],[Order Date]])</f>
        <v>10</v>
      </c>
      <c r="F2219" s="15"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2">
        <f>YEAR(SalesDataTable[[#This Row],[Order Date]])</f>
        <v>2026</v>
      </c>
      <c r="D2220" s="15" t="str">
        <f>"Q"&amp;ROUNDUP(MONTH(SalesDataTable[[#This Row],[Order Date]])/3,0)</f>
        <v>Q4</v>
      </c>
      <c r="E2220" s="12">
        <f>MONTH(SalesDataTable[[#This Row],[Order Date]])</f>
        <v>10</v>
      </c>
      <c r="F2220" s="15"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2">
        <f>YEAR(SalesDataTable[[#This Row],[Order Date]])</f>
        <v>2026</v>
      </c>
      <c r="D2221" s="15" t="str">
        <f>"Q"&amp;ROUNDUP(MONTH(SalesDataTable[[#This Row],[Order Date]])/3,0)</f>
        <v>Q4</v>
      </c>
      <c r="E2221" s="12">
        <f>MONTH(SalesDataTable[[#This Row],[Order Date]])</f>
        <v>10</v>
      </c>
      <c r="F2221" s="15"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2">
        <f>YEAR(SalesDataTable[[#This Row],[Order Date]])</f>
        <v>2026</v>
      </c>
      <c r="D2222" s="15" t="str">
        <f>"Q"&amp;ROUNDUP(MONTH(SalesDataTable[[#This Row],[Order Date]])/3,0)</f>
        <v>Q4</v>
      </c>
      <c r="E2222" s="12">
        <f>MONTH(SalesDataTable[[#This Row],[Order Date]])</f>
        <v>10</v>
      </c>
      <c r="F2222" s="15"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2">
        <f>YEAR(SalesDataTable[[#This Row],[Order Date]])</f>
        <v>2026</v>
      </c>
      <c r="D2223" s="15" t="str">
        <f>"Q"&amp;ROUNDUP(MONTH(SalesDataTable[[#This Row],[Order Date]])/3,0)</f>
        <v>Q4</v>
      </c>
      <c r="E2223" s="12">
        <f>MONTH(SalesDataTable[[#This Row],[Order Date]])</f>
        <v>10</v>
      </c>
      <c r="F2223" s="15"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2">
        <f>YEAR(SalesDataTable[[#This Row],[Order Date]])</f>
        <v>2026</v>
      </c>
      <c r="D2224" s="15" t="str">
        <f>"Q"&amp;ROUNDUP(MONTH(SalesDataTable[[#This Row],[Order Date]])/3,0)</f>
        <v>Q4</v>
      </c>
      <c r="E2224" s="12">
        <f>MONTH(SalesDataTable[[#This Row],[Order Date]])</f>
        <v>10</v>
      </c>
      <c r="F2224" s="15"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2">
        <f>YEAR(SalesDataTable[[#This Row],[Order Date]])</f>
        <v>2026</v>
      </c>
      <c r="D2225" s="15" t="str">
        <f>"Q"&amp;ROUNDUP(MONTH(SalesDataTable[[#This Row],[Order Date]])/3,0)</f>
        <v>Q4</v>
      </c>
      <c r="E2225" s="12">
        <f>MONTH(SalesDataTable[[#This Row],[Order Date]])</f>
        <v>10</v>
      </c>
      <c r="F2225" s="15"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2">
        <f>YEAR(SalesDataTable[[#This Row],[Order Date]])</f>
        <v>2026</v>
      </c>
      <c r="D2226" s="15" t="str">
        <f>"Q"&amp;ROUNDUP(MONTH(SalesDataTable[[#This Row],[Order Date]])/3,0)</f>
        <v>Q4</v>
      </c>
      <c r="E2226" s="12">
        <f>MONTH(SalesDataTable[[#This Row],[Order Date]])</f>
        <v>10</v>
      </c>
      <c r="F2226" s="15"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2">
        <f>YEAR(SalesDataTable[[#This Row],[Order Date]])</f>
        <v>2026</v>
      </c>
      <c r="D2227" s="15" t="str">
        <f>"Q"&amp;ROUNDUP(MONTH(SalesDataTable[[#This Row],[Order Date]])/3,0)</f>
        <v>Q4</v>
      </c>
      <c r="E2227" s="12">
        <f>MONTH(SalesDataTable[[#This Row],[Order Date]])</f>
        <v>10</v>
      </c>
      <c r="F2227" s="15"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2">
        <f>YEAR(SalesDataTable[[#This Row],[Order Date]])</f>
        <v>2026</v>
      </c>
      <c r="D2228" s="15" t="str">
        <f>"Q"&amp;ROUNDUP(MONTH(SalesDataTable[[#This Row],[Order Date]])/3,0)</f>
        <v>Q4</v>
      </c>
      <c r="E2228" s="12">
        <f>MONTH(SalesDataTable[[#This Row],[Order Date]])</f>
        <v>10</v>
      </c>
      <c r="F2228" s="15"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2">
        <f>YEAR(SalesDataTable[[#This Row],[Order Date]])</f>
        <v>2026</v>
      </c>
      <c r="D2229" s="15" t="str">
        <f>"Q"&amp;ROUNDUP(MONTH(SalesDataTable[[#This Row],[Order Date]])/3,0)</f>
        <v>Q4</v>
      </c>
      <c r="E2229" s="12">
        <f>MONTH(SalesDataTable[[#This Row],[Order Date]])</f>
        <v>10</v>
      </c>
      <c r="F2229" s="15"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2">
        <f>YEAR(SalesDataTable[[#This Row],[Order Date]])</f>
        <v>2026</v>
      </c>
      <c r="D2230" s="15" t="str">
        <f>"Q"&amp;ROUNDUP(MONTH(SalesDataTable[[#This Row],[Order Date]])/3,0)</f>
        <v>Q4</v>
      </c>
      <c r="E2230" s="12">
        <f>MONTH(SalesDataTable[[#This Row],[Order Date]])</f>
        <v>10</v>
      </c>
      <c r="F2230" s="15"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2">
        <f>YEAR(SalesDataTable[[#This Row],[Order Date]])</f>
        <v>2026</v>
      </c>
      <c r="D2231" s="15" t="str">
        <f>"Q"&amp;ROUNDUP(MONTH(SalesDataTable[[#This Row],[Order Date]])/3,0)</f>
        <v>Q4</v>
      </c>
      <c r="E2231" s="12">
        <f>MONTH(SalesDataTable[[#This Row],[Order Date]])</f>
        <v>10</v>
      </c>
      <c r="F2231" s="15"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2">
        <f>YEAR(SalesDataTable[[#This Row],[Order Date]])</f>
        <v>2026</v>
      </c>
      <c r="D2232" s="15" t="str">
        <f>"Q"&amp;ROUNDUP(MONTH(SalesDataTable[[#This Row],[Order Date]])/3,0)</f>
        <v>Q4</v>
      </c>
      <c r="E2232" s="12">
        <f>MONTH(SalesDataTable[[#This Row],[Order Date]])</f>
        <v>10</v>
      </c>
      <c r="F2232" s="15"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2">
        <f>YEAR(SalesDataTable[[#This Row],[Order Date]])</f>
        <v>2026</v>
      </c>
      <c r="D2233" s="15" t="str">
        <f>"Q"&amp;ROUNDUP(MONTH(SalesDataTable[[#This Row],[Order Date]])/3,0)</f>
        <v>Q4</v>
      </c>
      <c r="E2233" s="12">
        <f>MONTH(SalesDataTable[[#This Row],[Order Date]])</f>
        <v>10</v>
      </c>
      <c r="F2233" s="15"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2">
        <f>YEAR(SalesDataTable[[#This Row],[Order Date]])</f>
        <v>2026</v>
      </c>
      <c r="D2234" s="15" t="str">
        <f>"Q"&amp;ROUNDUP(MONTH(SalesDataTable[[#This Row],[Order Date]])/3,0)</f>
        <v>Q4</v>
      </c>
      <c r="E2234" s="12">
        <f>MONTH(SalesDataTable[[#This Row],[Order Date]])</f>
        <v>10</v>
      </c>
      <c r="F2234" s="15"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2">
        <f>YEAR(SalesDataTable[[#This Row],[Order Date]])</f>
        <v>2026</v>
      </c>
      <c r="D2235" s="15" t="str">
        <f>"Q"&amp;ROUNDUP(MONTH(SalesDataTable[[#This Row],[Order Date]])/3,0)</f>
        <v>Q4</v>
      </c>
      <c r="E2235" s="12">
        <f>MONTH(SalesDataTable[[#This Row],[Order Date]])</f>
        <v>11</v>
      </c>
      <c r="F2235" s="15"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2">
        <f>YEAR(SalesDataTable[[#This Row],[Order Date]])</f>
        <v>2026</v>
      </c>
      <c r="D2236" s="15" t="str">
        <f>"Q"&amp;ROUNDUP(MONTH(SalesDataTable[[#This Row],[Order Date]])/3,0)</f>
        <v>Q4</v>
      </c>
      <c r="E2236" s="12">
        <f>MONTH(SalesDataTable[[#This Row],[Order Date]])</f>
        <v>11</v>
      </c>
      <c r="F2236" s="15"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2">
        <f>YEAR(SalesDataTable[[#This Row],[Order Date]])</f>
        <v>2026</v>
      </c>
      <c r="D2237" s="15" t="str">
        <f>"Q"&amp;ROUNDUP(MONTH(SalesDataTable[[#This Row],[Order Date]])/3,0)</f>
        <v>Q4</v>
      </c>
      <c r="E2237" s="12">
        <f>MONTH(SalesDataTable[[#This Row],[Order Date]])</f>
        <v>11</v>
      </c>
      <c r="F2237" s="15"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2">
        <f>YEAR(SalesDataTable[[#This Row],[Order Date]])</f>
        <v>2026</v>
      </c>
      <c r="D2238" s="15" t="str">
        <f>"Q"&amp;ROUNDUP(MONTH(SalesDataTable[[#This Row],[Order Date]])/3,0)</f>
        <v>Q4</v>
      </c>
      <c r="E2238" s="12">
        <f>MONTH(SalesDataTable[[#This Row],[Order Date]])</f>
        <v>11</v>
      </c>
      <c r="F2238" s="15"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2">
        <f>YEAR(SalesDataTable[[#This Row],[Order Date]])</f>
        <v>2026</v>
      </c>
      <c r="D2239" s="15" t="str">
        <f>"Q"&amp;ROUNDUP(MONTH(SalesDataTable[[#This Row],[Order Date]])/3,0)</f>
        <v>Q4</v>
      </c>
      <c r="E2239" s="12">
        <f>MONTH(SalesDataTable[[#This Row],[Order Date]])</f>
        <v>11</v>
      </c>
      <c r="F2239" s="15"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2">
        <f>YEAR(SalesDataTable[[#This Row],[Order Date]])</f>
        <v>2026</v>
      </c>
      <c r="D2240" s="15" t="str">
        <f>"Q"&amp;ROUNDUP(MONTH(SalesDataTable[[#This Row],[Order Date]])/3,0)</f>
        <v>Q4</v>
      </c>
      <c r="E2240" s="12">
        <f>MONTH(SalesDataTable[[#This Row],[Order Date]])</f>
        <v>11</v>
      </c>
      <c r="F2240" s="15"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2">
        <f>YEAR(SalesDataTable[[#This Row],[Order Date]])</f>
        <v>2026</v>
      </c>
      <c r="D2241" s="15" t="str">
        <f>"Q"&amp;ROUNDUP(MONTH(SalesDataTable[[#This Row],[Order Date]])/3,0)</f>
        <v>Q4</v>
      </c>
      <c r="E2241" s="12">
        <f>MONTH(SalesDataTable[[#This Row],[Order Date]])</f>
        <v>11</v>
      </c>
      <c r="F2241" s="15"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2">
        <f>YEAR(SalesDataTable[[#This Row],[Order Date]])</f>
        <v>2026</v>
      </c>
      <c r="D2242" s="15" t="str">
        <f>"Q"&amp;ROUNDUP(MONTH(SalesDataTable[[#This Row],[Order Date]])/3,0)</f>
        <v>Q4</v>
      </c>
      <c r="E2242" s="12">
        <f>MONTH(SalesDataTable[[#This Row],[Order Date]])</f>
        <v>11</v>
      </c>
      <c r="F2242" s="15"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2">
        <f>YEAR(SalesDataTable[[#This Row],[Order Date]])</f>
        <v>2026</v>
      </c>
      <c r="D2243" s="15" t="str">
        <f>"Q"&amp;ROUNDUP(MONTH(SalesDataTable[[#This Row],[Order Date]])/3,0)</f>
        <v>Q4</v>
      </c>
      <c r="E2243" s="12">
        <f>MONTH(SalesDataTable[[#This Row],[Order Date]])</f>
        <v>11</v>
      </c>
      <c r="F2243" s="15"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2">
        <f>YEAR(SalesDataTable[[#This Row],[Order Date]])</f>
        <v>2026</v>
      </c>
      <c r="D2244" s="15" t="str">
        <f>"Q"&amp;ROUNDUP(MONTH(SalesDataTable[[#This Row],[Order Date]])/3,0)</f>
        <v>Q4</v>
      </c>
      <c r="E2244" s="12">
        <f>MONTH(SalesDataTable[[#This Row],[Order Date]])</f>
        <v>11</v>
      </c>
      <c r="F2244" s="15"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2">
        <f>YEAR(SalesDataTable[[#This Row],[Order Date]])</f>
        <v>2026</v>
      </c>
      <c r="D2245" s="15" t="str">
        <f>"Q"&amp;ROUNDUP(MONTH(SalesDataTable[[#This Row],[Order Date]])/3,0)</f>
        <v>Q4</v>
      </c>
      <c r="E2245" s="12">
        <f>MONTH(SalesDataTable[[#This Row],[Order Date]])</f>
        <v>11</v>
      </c>
      <c r="F2245" s="15"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2">
        <f>YEAR(SalesDataTable[[#This Row],[Order Date]])</f>
        <v>2026</v>
      </c>
      <c r="D2246" s="15" t="str">
        <f>"Q"&amp;ROUNDUP(MONTH(SalesDataTable[[#This Row],[Order Date]])/3,0)</f>
        <v>Q4</v>
      </c>
      <c r="E2246" s="12">
        <f>MONTH(SalesDataTable[[#This Row],[Order Date]])</f>
        <v>11</v>
      </c>
      <c r="F2246" s="15"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2">
        <f>YEAR(SalesDataTable[[#This Row],[Order Date]])</f>
        <v>2026</v>
      </c>
      <c r="D2247" s="15" t="str">
        <f>"Q"&amp;ROUNDUP(MONTH(SalesDataTable[[#This Row],[Order Date]])/3,0)</f>
        <v>Q4</v>
      </c>
      <c r="E2247" s="12">
        <f>MONTH(SalesDataTable[[#This Row],[Order Date]])</f>
        <v>11</v>
      </c>
      <c r="F2247" s="15"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2">
        <f>YEAR(SalesDataTable[[#This Row],[Order Date]])</f>
        <v>2026</v>
      </c>
      <c r="D2248" s="15" t="str">
        <f>"Q"&amp;ROUNDUP(MONTH(SalesDataTable[[#This Row],[Order Date]])/3,0)</f>
        <v>Q4</v>
      </c>
      <c r="E2248" s="12">
        <f>MONTH(SalesDataTable[[#This Row],[Order Date]])</f>
        <v>11</v>
      </c>
      <c r="F2248" s="15"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2">
        <f>YEAR(SalesDataTable[[#This Row],[Order Date]])</f>
        <v>2026</v>
      </c>
      <c r="D2249" s="15" t="str">
        <f>"Q"&amp;ROUNDUP(MONTH(SalesDataTable[[#This Row],[Order Date]])/3,0)</f>
        <v>Q4</v>
      </c>
      <c r="E2249" s="12">
        <f>MONTH(SalesDataTable[[#This Row],[Order Date]])</f>
        <v>11</v>
      </c>
      <c r="F2249" s="15"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2">
        <f>YEAR(SalesDataTable[[#This Row],[Order Date]])</f>
        <v>2026</v>
      </c>
      <c r="D2250" s="15" t="str">
        <f>"Q"&amp;ROUNDUP(MONTH(SalesDataTable[[#This Row],[Order Date]])/3,0)</f>
        <v>Q4</v>
      </c>
      <c r="E2250" s="12">
        <f>MONTH(SalesDataTable[[#This Row],[Order Date]])</f>
        <v>11</v>
      </c>
      <c r="F2250" s="15"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2">
        <f>YEAR(SalesDataTable[[#This Row],[Order Date]])</f>
        <v>2026</v>
      </c>
      <c r="D2251" s="15" t="str">
        <f>"Q"&amp;ROUNDUP(MONTH(SalesDataTable[[#This Row],[Order Date]])/3,0)</f>
        <v>Q4</v>
      </c>
      <c r="E2251" s="12">
        <f>MONTH(SalesDataTable[[#This Row],[Order Date]])</f>
        <v>11</v>
      </c>
      <c r="F2251" s="15"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2">
        <f>YEAR(SalesDataTable[[#This Row],[Order Date]])</f>
        <v>2026</v>
      </c>
      <c r="D2252" s="15" t="str">
        <f>"Q"&amp;ROUNDUP(MONTH(SalesDataTable[[#This Row],[Order Date]])/3,0)</f>
        <v>Q4</v>
      </c>
      <c r="E2252" s="12">
        <f>MONTH(SalesDataTable[[#This Row],[Order Date]])</f>
        <v>11</v>
      </c>
      <c r="F2252" s="15"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2">
        <f>YEAR(SalesDataTable[[#This Row],[Order Date]])</f>
        <v>2026</v>
      </c>
      <c r="D2253" s="15" t="str">
        <f>"Q"&amp;ROUNDUP(MONTH(SalesDataTable[[#This Row],[Order Date]])/3,0)</f>
        <v>Q4</v>
      </c>
      <c r="E2253" s="12">
        <f>MONTH(SalesDataTable[[#This Row],[Order Date]])</f>
        <v>11</v>
      </c>
      <c r="F2253" s="15"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2">
        <f>YEAR(SalesDataTable[[#This Row],[Order Date]])</f>
        <v>2026</v>
      </c>
      <c r="D2254" s="15" t="str">
        <f>"Q"&amp;ROUNDUP(MONTH(SalesDataTable[[#This Row],[Order Date]])/3,0)</f>
        <v>Q4</v>
      </c>
      <c r="E2254" s="12">
        <f>MONTH(SalesDataTable[[#This Row],[Order Date]])</f>
        <v>11</v>
      </c>
      <c r="F2254" s="15"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2">
        <f>YEAR(SalesDataTable[[#This Row],[Order Date]])</f>
        <v>2026</v>
      </c>
      <c r="D2255" s="15" t="str">
        <f>"Q"&amp;ROUNDUP(MONTH(SalesDataTable[[#This Row],[Order Date]])/3,0)</f>
        <v>Q4</v>
      </c>
      <c r="E2255" s="12">
        <f>MONTH(SalesDataTable[[#This Row],[Order Date]])</f>
        <v>11</v>
      </c>
      <c r="F2255" s="15"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2">
        <f>YEAR(SalesDataTable[[#This Row],[Order Date]])</f>
        <v>2026</v>
      </c>
      <c r="D2256" s="15" t="str">
        <f>"Q"&amp;ROUNDUP(MONTH(SalesDataTable[[#This Row],[Order Date]])/3,0)</f>
        <v>Q4</v>
      </c>
      <c r="E2256" s="12">
        <f>MONTH(SalesDataTable[[#This Row],[Order Date]])</f>
        <v>11</v>
      </c>
      <c r="F2256" s="15"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2">
        <f>YEAR(SalesDataTable[[#This Row],[Order Date]])</f>
        <v>2026</v>
      </c>
      <c r="D2257" s="15" t="str">
        <f>"Q"&amp;ROUNDUP(MONTH(SalesDataTable[[#This Row],[Order Date]])/3,0)</f>
        <v>Q4</v>
      </c>
      <c r="E2257" s="12">
        <f>MONTH(SalesDataTable[[#This Row],[Order Date]])</f>
        <v>11</v>
      </c>
      <c r="F2257" s="15"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2">
        <f>YEAR(SalesDataTable[[#This Row],[Order Date]])</f>
        <v>2026</v>
      </c>
      <c r="D2258" s="15" t="str">
        <f>"Q"&amp;ROUNDUP(MONTH(SalesDataTable[[#This Row],[Order Date]])/3,0)</f>
        <v>Q4</v>
      </c>
      <c r="E2258" s="12">
        <f>MONTH(SalesDataTable[[#This Row],[Order Date]])</f>
        <v>11</v>
      </c>
      <c r="F2258" s="15"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2">
        <f>YEAR(SalesDataTable[[#This Row],[Order Date]])</f>
        <v>2026</v>
      </c>
      <c r="D2259" s="15" t="str">
        <f>"Q"&amp;ROUNDUP(MONTH(SalesDataTable[[#This Row],[Order Date]])/3,0)</f>
        <v>Q4</v>
      </c>
      <c r="E2259" s="12">
        <f>MONTH(SalesDataTable[[#This Row],[Order Date]])</f>
        <v>11</v>
      </c>
      <c r="F2259" s="15"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2">
        <f>YEAR(SalesDataTable[[#This Row],[Order Date]])</f>
        <v>2026</v>
      </c>
      <c r="D2260" s="15" t="str">
        <f>"Q"&amp;ROUNDUP(MONTH(SalesDataTable[[#This Row],[Order Date]])/3,0)</f>
        <v>Q4</v>
      </c>
      <c r="E2260" s="12">
        <f>MONTH(SalesDataTable[[#This Row],[Order Date]])</f>
        <v>11</v>
      </c>
      <c r="F2260" s="15"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2">
        <f>YEAR(SalesDataTable[[#This Row],[Order Date]])</f>
        <v>2026</v>
      </c>
      <c r="D2261" s="15" t="str">
        <f>"Q"&amp;ROUNDUP(MONTH(SalesDataTable[[#This Row],[Order Date]])/3,0)</f>
        <v>Q4</v>
      </c>
      <c r="E2261" s="12">
        <f>MONTH(SalesDataTable[[#This Row],[Order Date]])</f>
        <v>11</v>
      </c>
      <c r="F2261" s="15"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2">
        <f>YEAR(SalesDataTable[[#This Row],[Order Date]])</f>
        <v>2026</v>
      </c>
      <c r="D2262" s="15" t="str">
        <f>"Q"&amp;ROUNDUP(MONTH(SalesDataTable[[#This Row],[Order Date]])/3,0)</f>
        <v>Q4</v>
      </c>
      <c r="E2262" s="12">
        <f>MONTH(SalesDataTable[[#This Row],[Order Date]])</f>
        <v>11</v>
      </c>
      <c r="F2262" s="15"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2">
        <f>YEAR(SalesDataTable[[#This Row],[Order Date]])</f>
        <v>2026</v>
      </c>
      <c r="D2263" s="15" t="str">
        <f>"Q"&amp;ROUNDUP(MONTH(SalesDataTable[[#This Row],[Order Date]])/3,0)</f>
        <v>Q4</v>
      </c>
      <c r="E2263" s="12">
        <f>MONTH(SalesDataTable[[#This Row],[Order Date]])</f>
        <v>11</v>
      </c>
      <c r="F2263" s="15"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2">
        <f>YEAR(SalesDataTable[[#This Row],[Order Date]])</f>
        <v>2026</v>
      </c>
      <c r="D2264" s="15" t="str">
        <f>"Q"&amp;ROUNDUP(MONTH(SalesDataTable[[#This Row],[Order Date]])/3,0)</f>
        <v>Q4</v>
      </c>
      <c r="E2264" s="12">
        <f>MONTH(SalesDataTable[[#This Row],[Order Date]])</f>
        <v>11</v>
      </c>
      <c r="F2264" s="15"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2">
        <f>YEAR(SalesDataTable[[#This Row],[Order Date]])</f>
        <v>2026</v>
      </c>
      <c r="D2265" s="15" t="str">
        <f>"Q"&amp;ROUNDUP(MONTH(SalesDataTable[[#This Row],[Order Date]])/3,0)</f>
        <v>Q4</v>
      </c>
      <c r="E2265" s="12">
        <f>MONTH(SalesDataTable[[#This Row],[Order Date]])</f>
        <v>11</v>
      </c>
      <c r="F2265" s="15"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2">
        <f>YEAR(SalesDataTable[[#This Row],[Order Date]])</f>
        <v>2026</v>
      </c>
      <c r="D2266" s="15" t="str">
        <f>"Q"&amp;ROUNDUP(MONTH(SalesDataTable[[#This Row],[Order Date]])/3,0)</f>
        <v>Q4</v>
      </c>
      <c r="E2266" s="12">
        <f>MONTH(SalesDataTable[[#This Row],[Order Date]])</f>
        <v>11</v>
      </c>
      <c r="F2266" s="15"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2">
        <f>YEAR(SalesDataTable[[#This Row],[Order Date]])</f>
        <v>2026</v>
      </c>
      <c r="D2267" s="15" t="str">
        <f>"Q"&amp;ROUNDUP(MONTH(SalesDataTable[[#This Row],[Order Date]])/3,0)</f>
        <v>Q4</v>
      </c>
      <c r="E2267" s="12">
        <f>MONTH(SalesDataTable[[#This Row],[Order Date]])</f>
        <v>11</v>
      </c>
      <c r="F2267" s="15"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2">
        <f>YEAR(SalesDataTable[[#This Row],[Order Date]])</f>
        <v>2026</v>
      </c>
      <c r="D2268" s="15" t="str">
        <f>"Q"&amp;ROUNDUP(MONTH(SalesDataTable[[#This Row],[Order Date]])/3,0)</f>
        <v>Q4</v>
      </c>
      <c r="E2268" s="12">
        <f>MONTH(SalesDataTable[[#This Row],[Order Date]])</f>
        <v>11</v>
      </c>
      <c r="F2268" s="15"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2">
        <f>YEAR(SalesDataTable[[#This Row],[Order Date]])</f>
        <v>2026</v>
      </c>
      <c r="D2269" s="15" t="str">
        <f>"Q"&amp;ROUNDUP(MONTH(SalesDataTable[[#This Row],[Order Date]])/3,0)</f>
        <v>Q4</v>
      </c>
      <c r="E2269" s="12">
        <f>MONTH(SalesDataTable[[#This Row],[Order Date]])</f>
        <v>11</v>
      </c>
      <c r="F2269" s="15"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2">
        <f>YEAR(SalesDataTable[[#This Row],[Order Date]])</f>
        <v>2026</v>
      </c>
      <c r="D2270" s="15" t="str">
        <f>"Q"&amp;ROUNDUP(MONTH(SalesDataTable[[#This Row],[Order Date]])/3,0)</f>
        <v>Q4</v>
      </c>
      <c r="E2270" s="12">
        <f>MONTH(SalesDataTable[[#This Row],[Order Date]])</f>
        <v>11</v>
      </c>
      <c r="F2270" s="15"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2">
        <f>YEAR(SalesDataTable[[#This Row],[Order Date]])</f>
        <v>2026</v>
      </c>
      <c r="D2271" s="15" t="str">
        <f>"Q"&amp;ROUNDUP(MONTH(SalesDataTable[[#This Row],[Order Date]])/3,0)</f>
        <v>Q4</v>
      </c>
      <c r="E2271" s="12">
        <f>MONTH(SalesDataTable[[#This Row],[Order Date]])</f>
        <v>11</v>
      </c>
      <c r="F2271" s="15"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2">
        <f>YEAR(SalesDataTable[[#This Row],[Order Date]])</f>
        <v>2026</v>
      </c>
      <c r="D2272" s="15" t="str">
        <f>"Q"&amp;ROUNDUP(MONTH(SalesDataTable[[#This Row],[Order Date]])/3,0)</f>
        <v>Q4</v>
      </c>
      <c r="E2272" s="12">
        <f>MONTH(SalesDataTable[[#This Row],[Order Date]])</f>
        <v>11</v>
      </c>
      <c r="F2272" s="15"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2">
        <f>YEAR(SalesDataTable[[#This Row],[Order Date]])</f>
        <v>2026</v>
      </c>
      <c r="D2273" s="15" t="str">
        <f>"Q"&amp;ROUNDUP(MONTH(SalesDataTable[[#This Row],[Order Date]])/3,0)</f>
        <v>Q4</v>
      </c>
      <c r="E2273" s="12">
        <f>MONTH(SalesDataTable[[#This Row],[Order Date]])</f>
        <v>11</v>
      </c>
      <c r="F2273" s="15"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2">
        <f>YEAR(SalesDataTable[[#This Row],[Order Date]])</f>
        <v>2026</v>
      </c>
      <c r="D2274" s="15" t="str">
        <f>"Q"&amp;ROUNDUP(MONTH(SalesDataTable[[#This Row],[Order Date]])/3,0)</f>
        <v>Q4</v>
      </c>
      <c r="E2274" s="12">
        <f>MONTH(SalesDataTable[[#This Row],[Order Date]])</f>
        <v>11</v>
      </c>
      <c r="F2274" s="15"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2">
        <f>YEAR(SalesDataTable[[#This Row],[Order Date]])</f>
        <v>2026</v>
      </c>
      <c r="D2275" s="15" t="str">
        <f>"Q"&amp;ROUNDUP(MONTH(SalesDataTable[[#This Row],[Order Date]])/3,0)</f>
        <v>Q4</v>
      </c>
      <c r="E2275" s="12">
        <f>MONTH(SalesDataTable[[#This Row],[Order Date]])</f>
        <v>11</v>
      </c>
      <c r="F2275" s="15"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2">
        <f>YEAR(SalesDataTable[[#This Row],[Order Date]])</f>
        <v>2026</v>
      </c>
      <c r="D2276" s="15" t="str">
        <f>"Q"&amp;ROUNDUP(MONTH(SalesDataTable[[#This Row],[Order Date]])/3,0)</f>
        <v>Q4</v>
      </c>
      <c r="E2276" s="12">
        <f>MONTH(SalesDataTable[[#This Row],[Order Date]])</f>
        <v>11</v>
      </c>
      <c r="F2276" s="15"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2">
        <f>YEAR(SalesDataTable[[#This Row],[Order Date]])</f>
        <v>2026</v>
      </c>
      <c r="D2277" s="15" t="str">
        <f>"Q"&amp;ROUNDUP(MONTH(SalesDataTable[[#This Row],[Order Date]])/3,0)</f>
        <v>Q4</v>
      </c>
      <c r="E2277" s="12">
        <f>MONTH(SalesDataTable[[#This Row],[Order Date]])</f>
        <v>11</v>
      </c>
      <c r="F2277" s="15"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2">
        <f>YEAR(SalesDataTable[[#This Row],[Order Date]])</f>
        <v>2026</v>
      </c>
      <c r="D2278" s="15" t="str">
        <f>"Q"&amp;ROUNDUP(MONTH(SalesDataTable[[#This Row],[Order Date]])/3,0)</f>
        <v>Q4</v>
      </c>
      <c r="E2278" s="12">
        <f>MONTH(SalesDataTable[[#This Row],[Order Date]])</f>
        <v>11</v>
      </c>
      <c r="F2278" s="15"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2">
        <f>YEAR(SalesDataTable[[#This Row],[Order Date]])</f>
        <v>2026</v>
      </c>
      <c r="D2279" s="15" t="str">
        <f>"Q"&amp;ROUNDUP(MONTH(SalesDataTable[[#This Row],[Order Date]])/3,0)</f>
        <v>Q4</v>
      </c>
      <c r="E2279" s="12">
        <f>MONTH(SalesDataTable[[#This Row],[Order Date]])</f>
        <v>11</v>
      </c>
      <c r="F2279" s="15"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2">
        <f>YEAR(SalesDataTable[[#This Row],[Order Date]])</f>
        <v>2026</v>
      </c>
      <c r="D2280" s="15" t="str">
        <f>"Q"&amp;ROUNDUP(MONTH(SalesDataTable[[#This Row],[Order Date]])/3,0)</f>
        <v>Q4</v>
      </c>
      <c r="E2280" s="12">
        <f>MONTH(SalesDataTable[[#This Row],[Order Date]])</f>
        <v>11</v>
      </c>
      <c r="F2280" s="15"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2">
        <f>YEAR(SalesDataTable[[#This Row],[Order Date]])</f>
        <v>2026</v>
      </c>
      <c r="D2281" s="15" t="str">
        <f>"Q"&amp;ROUNDUP(MONTH(SalesDataTable[[#This Row],[Order Date]])/3,0)</f>
        <v>Q4</v>
      </c>
      <c r="E2281" s="12">
        <f>MONTH(SalesDataTable[[#This Row],[Order Date]])</f>
        <v>11</v>
      </c>
      <c r="F2281" s="15"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2">
        <f>YEAR(SalesDataTable[[#This Row],[Order Date]])</f>
        <v>2026</v>
      </c>
      <c r="D2282" s="15" t="str">
        <f>"Q"&amp;ROUNDUP(MONTH(SalesDataTable[[#This Row],[Order Date]])/3,0)</f>
        <v>Q4</v>
      </c>
      <c r="E2282" s="12">
        <f>MONTH(SalesDataTable[[#This Row],[Order Date]])</f>
        <v>11</v>
      </c>
      <c r="F2282" s="15"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2">
        <f>YEAR(SalesDataTable[[#This Row],[Order Date]])</f>
        <v>2026</v>
      </c>
      <c r="D2283" s="15" t="str">
        <f>"Q"&amp;ROUNDUP(MONTH(SalesDataTable[[#This Row],[Order Date]])/3,0)</f>
        <v>Q4</v>
      </c>
      <c r="E2283" s="12">
        <f>MONTH(SalesDataTable[[#This Row],[Order Date]])</f>
        <v>11</v>
      </c>
      <c r="F2283" s="15"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2">
        <f>YEAR(SalesDataTable[[#This Row],[Order Date]])</f>
        <v>2026</v>
      </c>
      <c r="D2284" s="15" t="str">
        <f>"Q"&amp;ROUNDUP(MONTH(SalesDataTable[[#This Row],[Order Date]])/3,0)</f>
        <v>Q4</v>
      </c>
      <c r="E2284" s="12">
        <f>MONTH(SalesDataTable[[#This Row],[Order Date]])</f>
        <v>11</v>
      </c>
      <c r="F2284" s="15"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2">
        <f>YEAR(SalesDataTable[[#This Row],[Order Date]])</f>
        <v>2026</v>
      </c>
      <c r="D2285" s="15" t="str">
        <f>"Q"&amp;ROUNDUP(MONTH(SalesDataTable[[#This Row],[Order Date]])/3,0)</f>
        <v>Q4</v>
      </c>
      <c r="E2285" s="12">
        <f>MONTH(SalesDataTable[[#This Row],[Order Date]])</f>
        <v>11</v>
      </c>
      <c r="F2285" s="15"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2">
        <f>YEAR(SalesDataTable[[#This Row],[Order Date]])</f>
        <v>2026</v>
      </c>
      <c r="D2286" s="15" t="str">
        <f>"Q"&amp;ROUNDUP(MONTH(SalesDataTable[[#This Row],[Order Date]])/3,0)</f>
        <v>Q4</v>
      </c>
      <c r="E2286" s="12">
        <f>MONTH(SalesDataTable[[#This Row],[Order Date]])</f>
        <v>11</v>
      </c>
      <c r="F2286" s="15"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2">
        <f>YEAR(SalesDataTable[[#This Row],[Order Date]])</f>
        <v>2026</v>
      </c>
      <c r="D2287" s="15" t="str">
        <f>"Q"&amp;ROUNDUP(MONTH(SalesDataTable[[#This Row],[Order Date]])/3,0)</f>
        <v>Q4</v>
      </c>
      <c r="E2287" s="12">
        <f>MONTH(SalesDataTable[[#This Row],[Order Date]])</f>
        <v>11</v>
      </c>
      <c r="F2287" s="15"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2">
        <f>YEAR(SalesDataTable[[#This Row],[Order Date]])</f>
        <v>2026</v>
      </c>
      <c r="D2288" s="15" t="str">
        <f>"Q"&amp;ROUNDUP(MONTH(SalesDataTable[[#This Row],[Order Date]])/3,0)</f>
        <v>Q4</v>
      </c>
      <c r="E2288" s="12">
        <f>MONTH(SalesDataTable[[#This Row],[Order Date]])</f>
        <v>11</v>
      </c>
      <c r="F2288" s="15"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2">
        <f>YEAR(SalesDataTable[[#This Row],[Order Date]])</f>
        <v>2026</v>
      </c>
      <c r="D2289" s="15" t="str">
        <f>"Q"&amp;ROUNDUP(MONTH(SalesDataTable[[#This Row],[Order Date]])/3,0)</f>
        <v>Q4</v>
      </c>
      <c r="E2289" s="12">
        <f>MONTH(SalesDataTable[[#This Row],[Order Date]])</f>
        <v>11</v>
      </c>
      <c r="F2289" s="15"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2">
        <f>YEAR(SalesDataTable[[#This Row],[Order Date]])</f>
        <v>2026</v>
      </c>
      <c r="D2290" s="15" t="str">
        <f>"Q"&amp;ROUNDUP(MONTH(SalesDataTable[[#This Row],[Order Date]])/3,0)</f>
        <v>Q4</v>
      </c>
      <c r="E2290" s="12">
        <f>MONTH(SalesDataTable[[#This Row],[Order Date]])</f>
        <v>11</v>
      </c>
      <c r="F2290" s="15"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2">
        <f>YEAR(SalesDataTable[[#This Row],[Order Date]])</f>
        <v>2026</v>
      </c>
      <c r="D2291" s="15" t="str">
        <f>"Q"&amp;ROUNDUP(MONTH(SalesDataTable[[#This Row],[Order Date]])/3,0)</f>
        <v>Q4</v>
      </c>
      <c r="E2291" s="12">
        <f>MONTH(SalesDataTable[[#This Row],[Order Date]])</f>
        <v>11</v>
      </c>
      <c r="F2291" s="15"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2">
        <f>YEAR(SalesDataTable[[#This Row],[Order Date]])</f>
        <v>2026</v>
      </c>
      <c r="D2292" s="15" t="str">
        <f>"Q"&amp;ROUNDUP(MONTH(SalesDataTable[[#This Row],[Order Date]])/3,0)</f>
        <v>Q4</v>
      </c>
      <c r="E2292" s="12">
        <f>MONTH(SalesDataTable[[#This Row],[Order Date]])</f>
        <v>11</v>
      </c>
      <c r="F2292" s="15"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2">
        <f>YEAR(SalesDataTable[[#This Row],[Order Date]])</f>
        <v>2026</v>
      </c>
      <c r="D2293" s="15" t="str">
        <f>"Q"&amp;ROUNDUP(MONTH(SalesDataTable[[#This Row],[Order Date]])/3,0)</f>
        <v>Q4</v>
      </c>
      <c r="E2293" s="12">
        <f>MONTH(SalesDataTable[[#This Row],[Order Date]])</f>
        <v>11</v>
      </c>
      <c r="F2293" s="15"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2">
        <f>YEAR(SalesDataTable[[#This Row],[Order Date]])</f>
        <v>2026</v>
      </c>
      <c r="D2294" s="15" t="str">
        <f>"Q"&amp;ROUNDUP(MONTH(SalesDataTable[[#This Row],[Order Date]])/3,0)</f>
        <v>Q4</v>
      </c>
      <c r="E2294" s="12">
        <f>MONTH(SalesDataTable[[#This Row],[Order Date]])</f>
        <v>11</v>
      </c>
      <c r="F2294" s="15"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2">
        <f>YEAR(SalesDataTable[[#This Row],[Order Date]])</f>
        <v>2026</v>
      </c>
      <c r="D2295" s="15" t="str">
        <f>"Q"&amp;ROUNDUP(MONTH(SalesDataTable[[#This Row],[Order Date]])/3,0)</f>
        <v>Q4</v>
      </c>
      <c r="E2295" s="12">
        <f>MONTH(SalesDataTable[[#This Row],[Order Date]])</f>
        <v>11</v>
      </c>
      <c r="F2295" s="15"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2">
        <f>YEAR(SalesDataTable[[#This Row],[Order Date]])</f>
        <v>2026</v>
      </c>
      <c r="D2296" s="15" t="str">
        <f>"Q"&amp;ROUNDUP(MONTH(SalesDataTable[[#This Row],[Order Date]])/3,0)</f>
        <v>Q4</v>
      </c>
      <c r="E2296" s="12">
        <f>MONTH(SalesDataTable[[#This Row],[Order Date]])</f>
        <v>11</v>
      </c>
      <c r="F2296" s="15"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2">
        <f>YEAR(SalesDataTable[[#This Row],[Order Date]])</f>
        <v>2026</v>
      </c>
      <c r="D2297" s="15" t="str">
        <f>"Q"&amp;ROUNDUP(MONTH(SalesDataTable[[#This Row],[Order Date]])/3,0)</f>
        <v>Q4</v>
      </c>
      <c r="E2297" s="12">
        <f>MONTH(SalesDataTable[[#This Row],[Order Date]])</f>
        <v>11</v>
      </c>
      <c r="F2297" s="15"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2">
        <f>YEAR(SalesDataTable[[#This Row],[Order Date]])</f>
        <v>2026</v>
      </c>
      <c r="D2298" s="15" t="str">
        <f>"Q"&amp;ROUNDUP(MONTH(SalesDataTable[[#This Row],[Order Date]])/3,0)</f>
        <v>Q4</v>
      </c>
      <c r="E2298" s="12">
        <f>MONTH(SalesDataTable[[#This Row],[Order Date]])</f>
        <v>11</v>
      </c>
      <c r="F2298" s="15"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2">
        <f>YEAR(SalesDataTable[[#This Row],[Order Date]])</f>
        <v>2026</v>
      </c>
      <c r="D2299" s="15" t="str">
        <f>"Q"&amp;ROUNDUP(MONTH(SalesDataTable[[#This Row],[Order Date]])/3,0)</f>
        <v>Q4</v>
      </c>
      <c r="E2299" s="12">
        <f>MONTH(SalesDataTable[[#This Row],[Order Date]])</f>
        <v>11</v>
      </c>
      <c r="F2299" s="15"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2">
        <f>YEAR(SalesDataTable[[#This Row],[Order Date]])</f>
        <v>2026</v>
      </c>
      <c r="D2300" s="15" t="str">
        <f>"Q"&amp;ROUNDUP(MONTH(SalesDataTable[[#This Row],[Order Date]])/3,0)</f>
        <v>Q4</v>
      </c>
      <c r="E2300" s="12">
        <f>MONTH(SalesDataTable[[#This Row],[Order Date]])</f>
        <v>11</v>
      </c>
      <c r="F2300" s="15"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2">
        <f>YEAR(SalesDataTable[[#This Row],[Order Date]])</f>
        <v>2026</v>
      </c>
      <c r="D2301" s="15" t="str">
        <f>"Q"&amp;ROUNDUP(MONTH(SalesDataTable[[#This Row],[Order Date]])/3,0)</f>
        <v>Q4</v>
      </c>
      <c r="E2301" s="12">
        <f>MONTH(SalesDataTable[[#This Row],[Order Date]])</f>
        <v>11</v>
      </c>
      <c r="F2301" s="15"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2">
        <f>YEAR(SalesDataTable[[#This Row],[Order Date]])</f>
        <v>2026</v>
      </c>
      <c r="D2302" s="15" t="str">
        <f>"Q"&amp;ROUNDUP(MONTH(SalesDataTable[[#This Row],[Order Date]])/3,0)</f>
        <v>Q4</v>
      </c>
      <c r="E2302" s="12">
        <f>MONTH(SalesDataTable[[#This Row],[Order Date]])</f>
        <v>11</v>
      </c>
      <c r="F2302" s="15"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2">
        <f>YEAR(SalesDataTable[[#This Row],[Order Date]])</f>
        <v>2026</v>
      </c>
      <c r="D2303" s="15" t="str">
        <f>"Q"&amp;ROUNDUP(MONTH(SalesDataTable[[#This Row],[Order Date]])/3,0)</f>
        <v>Q4</v>
      </c>
      <c r="E2303" s="12">
        <f>MONTH(SalesDataTable[[#This Row],[Order Date]])</f>
        <v>11</v>
      </c>
      <c r="F2303" s="15"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2">
        <f>YEAR(SalesDataTable[[#This Row],[Order Date]])</f>
        <v>2026</v>
      </c>
      <c r="D2304" s="15" t="str">
        <f>"Q"&amp;ROUNDUP(MONTH(SalesDataTable[[#This Row],[Order Date]])/3,0)</f>
        <v>Q4</v>
      </c>
      <c r="E2304" s="12">
        <f>MONTH(SalesDataTable[[#This Row],[Order Date]])</f>
        <v>11</v>
      </c>
      <c r="F2304" s="15"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2">
        <f>YEAR(SalesDataTable[[#This Row],[Order Date]])</f>
        <v>2026</v>
      </c>
      <c r="D2305" s="15" t="str">
        <f>"Q"&amp;ROUNDUP(MONTH(SalesDataTable[[#This Row],[Order Date]])/3,0)</f>
        <v>Q4</v>
      </c>
      <c r="E2305" s="12">
        <f>MONTH(SalesDataTable[[#This Row],[Order Date]])</f>
        <v>11</v>
      </c>
      <c r="F2305" s="15"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2">
        <f>YEAR(SalesDataTable[[#This Row],[Order Date]])</f>
        <v>2026</v>
      </c>
      <c r="D2306" s="15" t="str">
        <f>"Q"&amp;ROUNDUP(MONTH(SalesDataTable[[#This Row],[Order Date]])/3,0)</f>
        <v>Q4</v>
      </c>
      <c r="E2306" s="12">
        <f>MONTH(SalesDataTable[[#This Row],[Order Date]])</f>
        <v>11</v>
      </c>
      <c r="F2306" s="15"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2">
        <f>YEAR(SalesDataTable[[#This Row],[Order Date]])</f>
        <v>2026</v>
      </c>
      <c r="D2307" s="15" t="str">
        <f>"Q"&amp;ROUNDUP(MONTH(SalesDataTable[[#This Row],[Order Date]])/3,0)</f>
        <v>Q4</v>
      </c>
      <c r="E2307" s="12">
        <f>MONTH(SalesDataTable[[#This Row],[Order Date]])</f>
        <v>11</v>
      </c>
      <c r="F2307" s="15"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2">
        <f>YEAR(SalesDataTable[[#This Row],[Order Date]])</f>
        <v>2026</v>
      </c>
      <c r="D2308" s="15" t="str">
        <f>"Q"&amp;ROUNDUP(MONTH(SalesDataTable[[#This Row],[Order Date]])/3,0)</f>
        <v>Q4</v>
      </c>
      <c r="E2308" s="12">
        <f>MONTH(SalesDataTable[[#This Row],[Order Date]])</f>
        <v>11</v>
      </c>
      <c r="F2308" s="15"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2">
        <f>YEAR(SalesDataTable[[#This Row],[Order Date]])</f>
        <v>2026</v>
      </c>
      <c r="D2309" s="15" t="str">
        <f>"Q"&amp;ROUNDUP(MONTH(SalesDataTable[[#This Row],[Order Date]])/3,0)</f>
        <v>Q4</v>
      </c>
      <c r="E2309" s="12">
        <f>MONTH(SalesDataTable[[#This Row],[Order Date]])</f>
        <v>11</v>
      </c>
      <c r="F2309" s="15"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2">
        <f>YEAR(SalesDataTable[[#This Row],[Order Date]])</f>
        <v>2026</v>
      </c>
      <c r="D2310" s="15" t="str">
        <f>"Q"&amp;ROUNDUP(MONTH(SalesDataTable[[#This Row],[Order Date]])/3,0)</f>
        <v>Q4</v>
      </c>
      <c r="E2310" s="12">
        <f>MONTH(SalesDataTable[[#This Row],[Order Date]])</f>
        <v>11</v>
      </c>
      <c r="F2310" s="15"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2">
        <f>YEAR(SalesDataTable[[#This Row],[Order Date]])</f>
        <v>2026</v>
      </c>
      <c r="D2311" s="15" t="str">
        <f>"Q"&amp;ROUNDUP(MONTH(SalesDataTable[[#This Row],[Order Date]])/3,0)</f>
        <v>Q4</v>
      </c>
      <c r="E2311" s="12">
        <f>MONTH(SalesDataTable[[#This Row],[Order Date]])</f>
        <v>11</v>
      </c>
      <c r="F2311" s="15"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2">
        <f>YEAR(SalesDataTable[[#This Row],[Order Date]])</f>
        <v>2026</v>
      </c>
      <c r="D2312" s="15" t="str">
        <f>"Q"&amp;ROUNDUP(MONTH(SalesDataTable[[#This Row],[Order Date]])/3,0)</f>
        <v>Q4</v>
      </c>
      <c r="E2312" s="12">
        <f>MONTH(SalesDataTable[[#This Row],[Order Date]])</f>
        <v>11</v>
      </c>
      <c r="F2312" s="15"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2">
        <f>YEAR(SalesDataTable[[#This Row],[Order Date]])</f>
        <v>2026</v>
      </c>
      <c r="D2313" s="15" t="str">
        <f>"Q"&amp;ROUNDUP(MONTH(SalesDataTable[[#This Row],[Order Date]])/3,0)</f>
        <v>Q4</v>
      </c>
      <c r="E2313" s="12">
        <f>MONTH(SalesDataTable[[#This Row],[Order Date]])</f>
        <v>11</v>
      </c>
      <c r="F2313" s="15"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2">
        <f>YEAR(SalesDataTable[[#This Row],[Order Date]])</f>
        <v>2026</v>
      </c>
      <c r="D2314" s="15" t="str">
        <f>"Q"&amp;ROUNDUP(MONTH(SalesDataTable[[#This Row],[Order Date]])/3,0)</f>
        <v>Q4</v>
      </c>
      <c r="E2314" s="12">
        <f>MONTH(SalesDataTable[[#This Row],[Order Date]])</f>
        <v>11</v>
      </c>
      <c r="F2314" s="15"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2">
        <f>YEAR(SalesDataTable[[#This Row],[Order Date]])</f>
        <v>2026</v>
      </c>
      <c r="D2315" s="15" t="str">
        <f>"Q"&amp;ROUNDUP(MONTH(SalesDataTable[[#This Row],[Order Date]])/3,0)</f>
        <v>Q4</v>
      </c>
      <c r="E2315" s="12">
        <f>MONTH(SalesDataTable[[#This Row],[Order Date]])</f>
        <v>11</v>
      </c>
      <c r="F2315" s="15"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2">
        <f>YEAR(SalesDataTable[[#This Row],[Order Date]])</f>
        <v>2026</v>
      </c>
      <c r="D2316" s="15" t="str">
        <f>"Q"&amp;ROUNDUP(MONTH(SalesDataTable[[#This Row],[Order Date]])/3,0)</f>
        <v>Q4</v>
      </c>
      <c r="E2316" s="12">
        <f>MONTH(SalesDataTable[[#This Row],[Order Date]])</f>
        <v>11</v>
      </c>
      <c r="F2316" s="15"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2">
        <f>YEAR(SalesDataTable[[#This Row],[Order Date]])</f>
        <v>2026</v>
      </c>
      <c r="D2317" s="15" t="str">
        <f>"Q"&amp;ROUNDUP(MONTH(SalesDataTable[[#This Row],[Order Date]])/3,0)</f>
        <v>Q4</v>
      </c>
      <c r="E2317" s="12">
        <f>MONTH(SalesDataTable[[#This Row],[Order Date]])</f>
        <v>11</v>
      </c>
      <c r="F2317" s="15"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2">
        <f>YEAR(SalesDataTable[[#This Row],[Order Date]])</f>
        <v>2026</v>
      </c>
      <c r="D2318" s="15" t="str">
        <f>"Q"&amp;ROUNDUP(MONTH(SalesDataTable[[#This Row],[Order Date]])/3,0)</f>
        <v>Q4</v>
      </c>
      <c r="E2318" s="12">
        <f>MONTH(SalesDataTable[[#This Row],[Order Date]])</f>
        <v>11</v>
      </c>
      <c r="F2318" s="15"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2">
        <f>YEAR(SalesDataTable[[#This Row],[Order Date]])</f>
        <v>2026</v>
      </c>
      <c r="D2319" s="15" t="str">
        <f>"Q"&amp;ROUNDUP(MONTH(SalesDataTable[[#This Row],[Order Date]])/3,0)</f>
        <v>Q4</v>
      </c>
      <c r="E2319" s="12">
        <f>MONTH(SalesDataTable[[#This Row],[Order Date]])</f>
        <v>11</v>
      </c>
      <c r="F2319" s="15"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2">
        <f>YEAR(SalesDataTable[[#This Row],[Order Date]])</f>
        <v>2026</v>
      </c>
      <c r="D2320" s="15" t="str">
        <f>"Q"&amp;ROUNDUP(MONTH(SalesDataTable[[#This Row],[Order Date]])/3,0)</f>
        <v>Q4</v>
      </c>
      <c r="E2320" s="12">
        <f>MONTH(SalesDataTable[[#This Row],[Order Date]])</f>
        <v>11</v>
      </c>
      <c r="F2320" s="15"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2">
        <f>YEAR(SalesDataTable[[#This Row],[Order Date]])</f>
        <v>2026</v>
      </c>
      <c r="D2321" s="15" t="str">
        <f>"Q"&amp;ROUNDUP(MONTH(SalesDataTable[[#This Row],[Order Date]])/3,0)</f>
        <v>Q4</v>
      </c>
      <c r="E2321" s="12">
        <f>MONTH(SalesDataTable[[#This Row],[Order Date]])</f>
        <v>11</v>
      </c>
      <c r="F2321" s="15"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2">
        <f>YEAR(SalesDataTable[[#This Row],[Order Date]])</f>
        <v>2026</v>
      </c>
      <c r="D2322" s="15" t="str">
        <f>"Q"&amp;ROUNDUP(MONTH(SalesDataTable[[#This Row],[Order Date]])/3,0)</f>
        <v>Q4</v>
      </c>
      <c r="E2322" s="12">
        <f>MONTH(SalesDataTable[[#This Row],[Order Date]])</f>
        <v>11</v>
      </c>
      <c r="F2322" s="15"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2">
        <f>YEAR(SalesDataTable[[#This Row],[Order Date]])</f>
        <v>2026</v>
      </c>
      <c r="D2323" s="15" t="str">
        <f>"Q"&amp;ROUNDUP(MONTH(SalesDataTable[[#This Row],[Order Date]])/3,0)</f>
        <v>Q4</v>
      </c>
      <c r="E2323" s="12">
        <f>MONTH(SalesDataTable[[#This Row],[Order Date]])</f>
        <v>11</v>
      </c>
      <c r="F2323" s="15"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2">
        <f>YEAR(SalesDataTable[[#This Row],[Order Date]])</f>
        <v>2026</v>
      </c>
      <c r="D2324" s="15" t="str">
        <f>"Q"&amp;ROUNDUP(MONTH(SalesDataTable[[#This Row],[Order Date]])/3,0)</f>
        <v>Q4</v>
      </c>
      <c r="E2324" s="12">
        <f>MONTH(SalesDataTable[[#This Row],[Order Date]])</f>
        <v>11</v>
      </c>
      <c r="F2324" s="15"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2">
        <f>YEAR(SalesDataTable[[#This Row],[Order Date]])</f>
        <v>2026</v>
      </c>
      <c r="D2325" s="15" t="str">
        <f>"Q"&amp;ROUNDUP(MONTH(SalesDataTable[[#This Row],[Order Date]])/3,0)</f>
        <v>Q4</v>
      </c>
      <c r="E2325" s="12">
        <f>MONTH(SalesDataTable[[#This Row],[Order Date]])</f>
        <v>11</v>
      </c>
      <c r="F2325" s="15"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2">
        <f>YEAR(SalesDataTable[[#This Row],[Order Date]])</f>
        <v>2026</v>
      </c>
      <c r="D2326" s="15" t="str">
        <f>"Q"&amp;ROUNDUP(MONTH(SalesDataTable[[#This Row],[Order Date]])/3,0)</f>
        <v>Q4</v>
      </c>
      <c r="E2326" s="12">
        <f>MONTH(SalesDataTable[[#This Row],[Order Date]])</f>
        <v>11</v>
      </c>
      <c r="F2326" s="15"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2">
        <f>YEAR(SalesDataTable[[#This Row],[Order Date]])</f>
        <v>2026</v>
      </c>
      <c r="D2327" s="15" t="str">
        <f>"Q"&amp;ROUNDUP(MONTH(SalesDataTable[[#This Row],[Order Date]])/3,0)</f>
        <v>Q4</v>
      </c>
      <c r="E2327" s="12">
        <f>MONTH(SalesDataTable[[#This Row],[Order Date]])</f>
        <v>11</v>
      </c>
      <c r="F2327" s="15"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2">
        <f>YEAR(SalesDataTable[[#This Row],[Order Date]])</f>
        <v>2026</v>
      </c>
      <c r="D2328" s="15" t="str">
        <f>"Q"&amp;ROUNDUP(MONTH(SalesDataTable[[#This Row],[Order Date]])/3,0)</f>
        <v>Q4</v>
      </c>
      <c r="E2328" s="12">
        <f>MONTH(SalesDataTable[[#This Row],[Order Date]])</f>
        <v>11</v>
      </c>
      <c r="F2328" s="15"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2">
        <f>YEAR(SalesDataTable[[#This Row],[Order Date]])</f>
        <v>2026</v>
      </c>
      <c r="D2329" s="15" t="str">
        <f>"Q"&amp;ROUNDUP(MONTH(SalesDataTable[[#This Row],[Order Date]])/3,0)</f>
        <v>Q4</v>
      </c>
      <c r="E2329" s="12">
        <f>MONTH(SalesDataTable[[#This Row],[Order Date]])</f>
        <v>11</v>
      </c>
      <c r="F2329" s="15"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2">
        <f>YEAR(SalesDataTable[[#This Row],[Order Date]])</f>
        <v>2026</v>
      </c>
      <c r="D2330" s="15" t="str">
        <f>"Q"&amp;ROUNDUP(MONTH(SalesDataTable[[#This Row],[Order Date]])/3,0)</f>
        <v>Q4</v>
      </c>
      <c r="E2330" s="12">
        <f>MONTH(SalesDataTable[[#This Row],[Order Date]])</f>
        <v>11</v>
      </c>
      <c r="F2330" s="15"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2">
        <f>YEAR(SalesDataTable[[#This Row],[Order Date]])</f>
        <v>2026</v>
      </c>
      <c r="D2331" s="15" t="str">
        <f>"Q"&amp;ROUNDUP(MONTH(SalesDataTable[[#This Row],[Order Date]])/3,0)</f>
        <v>Q4</v>
      </c>
      <c r="E2331" s="12">
        <f>MONTH(SalesDataTable[[#This Row],[Order Date]])</f>
        <v>11</v>
      </c>
      <c r="F2331" s="15"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2">
        <f>YEAR(SalesDataTable[[#This Row],[Order Date]])</f>
        <v>2026</v>
      </c>
      <c r="D2332" s="15" t="str">
        <f>"Q"&amp;ROUNDUP(MONTH(SalesDataTable[[#This Row],[Order Date]])/3,0)</f>
        <v>Q4</v>
      </c>
      <c r="E2332" s="12">
        <f>MONTH(SalesDataTable[[#This Row],[Order Date]])</f>
        <v>11</v>
      </c>
      <c r="F2332" s="15"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2">
        <f>YEAR(SalesDataTable[[#This Row],[Order Date]])</f>
        <v>2026</v>
      </c>
      <c r="D2333" s="15" t="str">
        <f>"Q"&amp;ROUNDUP(MONTH(SalesDataTable[[#This Row],[Order Date]])/3,0)</f>
        <v>Q4</v>
      </c>
      <c r="E2333" s="12">
        <f>MONTH(SalesDataTable[[#This Row],[Order Date]])</f>
        <v>11</v>
      </c>
      <c r="F2333" s="15"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2">
        <f>YEAR(SalesDataTable[[#This Row],[Order Date]])</f>
        <v>2026</v>
      </c>
      <c r="D2334" s="15" t="str">
        <f>"Q"&amp;ROUNDUP(MONTH(SalesDataTable[[#This Row],[Order Date]])/3,0)</f>
        <v>Q4</v>
      </c>
      <c r="E2334" s="12">
        <f>MONTH(SalesDataTable[[#This Row],[Order Date]])</f>
        <v>11</v>
      </c>
      <c r="F2334" s="15"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2">
        <f>YEAR(SalesDataTable[[#This Row],[Order Date]])</f>
        <v>2026</v>
      </c>
      <c r="D2335" s="15" t="str">
        <f>"Q"&amp;ROUNDUP(MONTH(SalesDataTable[[#This Row],[Order Date]])/3,0)</f>
        <v>Q4</v>
      </c>
      <c r="E2335" s="12">
        <f>MONTH(SalesDataTable[[#This Row],[Order Date]])</f>
        <v>11</v>
      </c>
      <c r="F2335" s="15"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2">
        <f>YEAR(SalesDataTable[[#This Row],[Order Date]])</f>
        <v>2026</v>
      </c>
      <c r="D2336" s="15" t="str">
        <f>"Q"&amp;ROUNDUP(MONTH(SalesDataTable[[#This Row],[Order Date]])/3,0)</f>
        <v>Q4</v>
      </c>
      <c r="E2336" s="12">
        <f>MONTH(SalesDataTable[[#This Row],[Order Date]])</f>
        <v>11</v>
      </c>
      <c r="F2336" s="15"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2">
        <f>YEAR(SalesDataTable[[#This Row],[Order Date]])</f>
        <v>2026</v>
      </c>
      <c r="D2337" s="15" t="str">
        <f>"Q"&amp;ROUNDUP(MONTH(SalesDataTable[[#This Row],[Order Date]])/3,0)</f>
        <v>Q4</v>
      </c>
      <c r="E2337" s="12">
        <f>MONTH(SalesDataTable[[#This Row],[Order Date]])</f>
        <v>11</v>
      </c>
      <c r="F2337" s="15"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2">
        <f>YEAR(SalesDataTable[[#This Row],[Order Date]])</f>
        <v>2026</v>
      </c>
      <c r="D2338" s="15" t="str">
        <f>"Q"&amp;ROUNDUP(MONTH(SalesDataTable[[#This Row],[Order Date]])/3,0)</f>
        <v>Q4</v>
      </c>
      <c r="E2338" s="12">
        <f>MONTH(SalesDataTable[[#This Row],[Order Date]])</f>
        <v>11</v>
      </c>
      <c r="F2338" s="15"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2">
        <f>YEAR(SalesDataTable[[#This Row],[Order Date]])</f>
        <v>2026</v>
      </c>
      <c r="D2339" s="15" t="str">
        <f>"Q"&amp;ROUNDUP(MONTH(SalesDataTable[[#This Row],[Order Date]])/3,0)</f>
        <v>Q4</v>
      </c>
      <c r="E2339" s="12">
        <f>MONTH(SalesDataTable[[#This Row],[Order Date]])</f>
        <v>11</v>
      </c>
      <c r="F2339" s="15"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2">
        <f>YEAR(SalesDataTable[[#This Row],[Order Date]])</f>
        <v>2026</v>
      </c>
      <c r="D2340" s="15" t="str">
        <f>"Q"&amp;ROUNDUP(MONTH(SalesDataTable[[#This Row],[Order Date]])/3,0)</f>
        <v>Q4</v>
      </c>
      <c r="E2340" s="12">
        <f>MONTH(SalesDataTable[[#This Row],[Order Date]])</f>
        <v>11</v>
      </c>
      <c r="F2340" s="15"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2">
        <f>YEAR(SalesDataTable[[#This Row],[Order Date]])</f>
        <v>2026</v>
      </c>
      <c r="D2341" s="15" t="str">
        <f>"Q"&amp;ROUNDUP(MONTH(SalesDataTable[[#This Row],[Order Date]])/3,0)</f>
        <v>Q4</v>
      </c>
      <c r="E2341" s="12">
        <f>MONTH(SalesDataTable[[#This Row],[Order Date]])</f>
        <v>11</v>
      </c>
      <c r="F2341" s="15"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2">
        <f>YEAR(SalesDataTable[[#This Row],[Order Date]])</f>
        <v>2026</v>
      </c>
      <c r="D2342" s="15" t="str">
        <f>"Q"&amp;ROUNDUP(MONTH(SalesDataTable[[#This Row],[Order Date]])/3,0)</f>
        <v>Q4</v>
      </c>
      <c r="E2342" s="12">
        <f>MONTH(SalesDataTable[[#This Row],[Order Date]])</f>
        <v>11</v>
      </c>
      <c r="F2342" s="15"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2">
        <f>YEAR(SalesDataTable[[#This Row],[Order Date]])</f>
        <v>2026</v>
      </c>
      <c r="D2343" s="15" t="str">
        <f>"Q"&amp;ROUNDUP(MONTH(SalesDataTable[[#This Row],[Order Date]])/3,0)</f>
        <v>Q4</v>
      </c>
      <c r="E2343" s="12">
        <f>MONTH(SalesDataTable[[#This Row],[Order Date]])</f>
        <v>11</v>
      </c>
      <c r="F2343" s="15"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2">
        <f>YEAR(SalesDataTable[[#This Row],[Order Date]])</f>
        <v>2026</v>
      </c>
      <c r="D2344" s="15" t="str">
        <f>"Q"&amp;ROUNDUP(MONTH(SalesDataTable[[#This Row],[Order Date]])/3,0)</f>
        <v>Q4</v>
      </c>
      <c r="E2344" s="12">
        <f>MONTH(SalesDataTable[[#This Row],[Order Date]])</f>
        <v>11</v>
      </c>
      <c r="F2344" s="15"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2">
        <f>YEAR(SalesDataTable[[#This Row],[Order Date]])</f>
        <v>2026</v>
      </c>
      <c r="D2345" s="15" t="str">
        <f>"Q"&amp;ROUNDUP(MONTH(SalesDataTable[[#This Row],[Order Date]])/3,0)</f>
        <v>Q4</v>
      </c>
      <c r="E2345" s="12">
        <f>MONTH(SalesDataTable[[#This Row],[Order Date]])</f>
        <v>11</v>
      </c>
      <c r="F2345" s="15"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2">
        <f>YEAR(SalesDataTable[[#This Row],[Order Date]])</f>
        <v>2026</v>
      </c>
      <c r="D2346" s="15" t="str">
        <f>"Q"&amp;ROUNDUP(MONTH(SalesDataTable[[#This Row],[Order Date]])/3,0)</f>
        <v>Q4</v>
      </c>
      <c r="E2346" s="12">
        <f>MONTH(SalesDataTable[[#This Row],[Order Date]])</f>
        <v>11</v>
      </c>
      <c r="F2346" s="15"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2">
        <f>YEAR(SalesDataTable[[#This Row],[Order Date]])</f>
        <v>2026</v>
      </c>
      <c r="D2347" s="15" t="str">
        <f>"Q"&amp;ROUNDUP(MONTH(SalesDataTable[[#This Row],[Order Date]])/3,0)</f>
        <v>Q4</v>
      </c>
      <c r="E2347" s="12">
        <f>MONTH(SalesDataTable[[#This Row],[Order Date]])</f>
        <v>11</v>
      </c>
      <c r="F2347" s="15"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2">
        <f>YEAR(SalesDataTable[[#This Row],[Order Date]])</f>
        <v>2026</v>
      </c>
      <c r="D2348" s="15" t="str">
        <f>"Q"&amp;ROUNDUP(MONTH(SalesDataTable[[#This Row],[Order Date]])/3,0)</f>
        <v>Q4</v>
      </c>
      <c r="E2348" s="12">
        <f>MONTH(SalesDataTable[[#This Row],[Order Date]])</f>
        <v>11</v>
      </c>
      <c r="F2348" s="15"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2">
        <f>YEAR(SalesDataTable[[#This Row],[Order Date]])</f>
        <v>2026</v>
      </c>
      <c r="D2349" s="15" t="str">
        <f>"Q"&amp;ROUNDUP(MONTH(SalesDataTable[[#This Row],[Order Date]])/3,0)</f>
        <v>Q4</v>
      </c>
      <c r="E2349" s="12">
        <f>MONTH(SalesDataTable[[#This Row],[Order Date]])</f>
        <v>11</v>
      </c>
      <c r="F2349" s="15"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2">
        <f>YEAR(SalesDataTable[[#This Row],[Order Date]])</f>
        <v>2026</v>
      </c>
      <c r="D2350" s="15" t="str">
        <f>"Q"&amp;ROUNDUP(MONTH(SalesDataTable[[#This Row],[Order Date]])/3,0)</f>
        <v>Q4</v>
      </c>
      <c r="E2350" s="12">
        <f>MONTH(SalesDataTable[[#This Row],[Order Date]])</f>
        <v>11</v>
      </c>
      <c r="F2350" s="15"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2">
        <f>YEAR(SalesDataTable[[#This Row],[Order Date]])</f>
        <v>2026</v>
      </c>
      <c r="D2351" s="15" t="str">
        <f>"Q"&amp;ROUNDUP(MONTH(SalesDataTable[[#This Row],[Order Date]])/3,0)</f>
        <v>Q4</v>
      </c>
      <c r="E2351" s="12">
        <f>MONTH(SalesDataTable[[#This Row],[Order Date]])</f>
        <v>11</v>
      </c>
      <c r="F2351" s="15"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2">
        <f>YEAR(SalesDataTable[[#This Row],[Order Date]])</f>
        <v>2026</v>
      </c>
      <c r="D2352" s="15" t="str">
        <f>"Q"&amp;ROUNDUP(MONTH(SalesDataTable[[#This Row],[Order Date]])/3,0)</f>
        <v>Q4</v>
      </c>
      <c r="E2352" s="12">
        <f>MONTH(SalesDataTable[[#This Row],[Order Date]])</f>
        <v>11</v>
      </c>
      <c r="F2352" s="15"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2">
        <f>YEAR(SalesDataTable[[#This Row],[Order Date]])</f>
        <v>2026</v>
      </c>
      <c r="D2353" s="15" t="str">
        <f>"Q"&amp;ROUNDUP(MONTH(SalesDataTable[[#This Row],[Order Date]])/3,0)</f>
        <v>Q4</v>
      </c>
      <c r="E2353" s="12">
        <f>MONTH(SalesDataTable[[#This Row],[Order Date]])</f>
        <v>11</v>
      </c>
      <c r="F2353" s="15"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2">
        <f>YEAR(SalesDataTable[[#This Row],[Order Date]])</f>
        <v>2026</v>
      </c>
      <c r="D2354" s="15" t="str">
        <f>"Q"&amp;ROUNDUP(MONTH(SalesDataTable[[#This Row],[Order Date]])/3,0)</f>
        <v>Q4</v>
      </c>
      <c r="E2354" s="12">
        <f>MONTH(SalesDataTable[[#This Row],[Order Date]])</f>
        <v>11</v>
      </c>
      <c r="F2354" s="15"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2">
        <f>YEAR(SalesDataTable[[#This Row],[Order Date]])</f>
        <v>2026</v>
      </c>
      <c r="D2355" s="15" t="str">
        <f>"Q"&amp;ROUNDUP(MONTH(SalesDataTable[[#This Row],[Order Date]])/3,0)</f>
        <v>Q4</v>
      </c>
      <c r="E2355" s="12">
        <f>MONTH(SalesDataTable[[#This Row],[Order Date]])</f>
        <v>11</v>
      </c>
      <c r="F2355" s="15"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2">
        <f>YEAR(SalesDataTable[[#This Row],[Order Date]])</f>
        <v>2026</v>
      </c>
      <c r="D2356" s="15" t="str">
        <f>"Q"&amp;ROUNDUP(MONTH(SalesDataTable[[#This Row],[Order Date]])/3,0)</f>
        <v>Q4</v>
      </c>
      <c r="E2356" s="12">
        <f>MONTH(SalesDataTable[[#This Row],[Order Date]])</f>
        <v>11</v>
      </c>
      <c r="F2356" s="15"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2">
        <f>YEAR(SalesDataTable[[#This Row],[Order Date]])</f>
        <v>2026</v>
      </c>
      <c r="D2357" s="15" t="str">
        <f>"Q"&amp;ROUNDUP(MONTH(SalesDataTable[[#This Row],[Order Date]])/3,0)</f>
        <v>Q4</v>
      </c>
      <c r="E2357" s="12">
        <f>MONTH(SalesDataTable[[#This Row],[Order Date]])</f>
        <v>11</v>
      </c>
      <c r="F2357" s="15"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2">
        <f>YEAR(SalesDataTable[[#This Row],[Order Date]])</f>
        <v>2026</v>
      </c>
      <c r="D2358" s="15" t="str">
        <f>"Q"&amp;ROUNDUP(MONTH(SalesDataTable[[#This Row],[Order Date]])/3,0)</f>
        <v>Q4</v>
      </c>
      <c r="E2358" s="12">
        <f>MONTH(SalesDataTable[[#This Row],[Order Date]])</f>
        <v>11</v>
      </c>
      <c r="F2358" s="15"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2">
        <f>YEAR(SalesDataTable[[#This Row],[Order Date]])</f>
        <v>2026</v>
      </c>
      <c r="D2359" s="15" t="str">
        <f>"Q"&amp;ROUNDUP(MONTH(SalesDataTable[[#This Row],[Order Date]])/3,0)</f>
        <v>Q4</v>
      </c>
      <c r="E2359" s="12">
        <f>MONTH(SalesDataTable[[#This Row],[Order Date]])</f>
        <v>11</v>
      </c>
      <c r="F2359" s="15"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2">
        <f>YEAR(SalesDataTable[[#This Row],[Order Date]])</f>
        <v>2026</v>
      </c>
      <c r="D2360" s="15" t="str">
        <f>"Q"&amp;ROUNDUP(MONTH(SalesDataTable[[#This Row],[Order Date]])/3,0)</f>
        <v>Q4</v>
      </c>
      <c r="E2360" s="12">
        <f>MONTH(SalesDataTable[[#This Row],[Order Date]])</f>
        <v>11</v>
      </c>
      <c r="F2360" s="15"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2">
        <f>YEAR(SalesDataTable[[#This Row],[Order Date]])</f>
        <v>2026</v>
      </c>
      <c r="D2361" s="15" t="str">
        <f>"Q"&amp;ROUNDUP(MONTH(SalesDataTable[[#This Row],[Order Date]])/3,0)</f>
        <v>Q4</v>
      </c>
      <c r="E2361" s="12">
        <f>MONTH(SalesDataTable[[#This Row],[Order Date]])</f>
        <v>11</v>
      </c>
      <c r="F2361" s="15"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2">
        <f>YEAR(SalesDataTable[[#This Row],[Order Date]])</f>
        <v>2026</v>
      </c>
      <c r="D2362" s="15" t="str">
        <f>"Q"&amp;ROUNDUP(MONTH(SalesDataTable[[#This Row],[Order Date]])/3,0)</f>
        <v>Q4</v>
      </c>
      <c r="E2362" s="12">
        <f>MONTH(SalesDataTable[[#This Row],[Order Date]])</f>
        <v>11</v>
      </c>
      <c r="F2362" s="15"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2">
        <f>YEAR(SalesDataTable[[#This Row],[Order Date]])</f>
        <v>2026</v>
      </c>
      <c r="D2363" s="15" t="str">
        <f>"Q"&amp;ROUNDUP(MONTH(SalesDataTable[[#This Row],[Order Date]])/3,0)</f>
        <v>Q4</v>
      </c>
      <c r="E2363" s="12">
        <f>MONTH(SalesDataTable[[#This Row],[Order Date]])</f>
        <v>11</v>
      </c>
      <c r="F2363" s="15"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2">
        <f>YEAR(SalesDataTable[[#This Row],[Order Date]])</f>
        <v>2026</v>
      </c>
      <c r="D2364" s="15" t="str">
        <f>"Q"&amp;ROUNDUP(MONTH(SalesDataTable[[#This Row],[Order Date]])/3,0)</f>
        <v>Q4</v>
      </c>
      <c r="E2364" s="12">
        <f>MONTH(SalesDataTable[[#This Row],[Order Date]])</f>
        <v>11</v>
      </c>
      <c r="F2364" s="15"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2">
        <f>YEAR(SalesDataTable[[#This Row],[Order Date]])</f>
        <v>2026</v>
      </c>
      <c r="D2365" s="15" t="str">
        <f>"Q"&amp;ROUNDUP(MONTH(SalesDataTable[[#This Row],[Order Date]])/3,0)</f>
        <v>Q4</v>
      </c>
      <c r="E2365" s="12">
        <f>MONTH(SalesDataTable[[#This Row],[Order Date]])</f>
        <v>11</v>
      </c>
      <c r="F2365" s="15"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2">
        <f>YEAR(SalesDataTable[[#This Row],[Order Date]])</f>
        <v>2026</v>
      </c>
      <c r="D2366" s="15" t="str">
        <f>"Q"&amp;ROUNDUP(MONTH(SalesDataTable[[#This Row],[Order Date]])/3,0)</f>
        <v>Q4</v>
      </c>
      <c r="E2366" s="12">
        <f>MONTH(SalesDataTable[[#This Row],[Order Date]])</f>
        <v>11</v>
      </c>
      <c r="F2366" s="15"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2">
        <f>YEAR(SalesDataTable[[#This Row],[Order Date]])</f>
        <v>2026</v>
      </c>
      <c r="D2367" s="15" t="str">
        <f>"Q"&amp;ROUNDUP(MONTH(SalesDataTable[[#This Row],[Order Date]])/3,0)</f>
        <v>Q4</v>
      </c>
      <c r="E2367" s="12">
        <f>MONTH(SalesDataTable[[#This Row],[Order Date]])</f>
        <v>11</v>
      </c>
      <c r="F2367" s="15"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2">
        <f>YEAR(SalesDataTable[[#This Row],[Order Date]])</f>
        <v>2026</v>
      </c>
      <c r="D2368" s="15" t="str">
        <f>"Q"&amp;ROUNDUP(MONTH(SalesDataTable[[#This Row],[Order Date]])/3,0)</f>
        <v>Q4</v>
      </c>
      <c r="E2368" s="12">
        <f>MONTH(SalesDataTable[[#This Row],[Order Date]])</f>
        <v>11</v>
      </c>
      <c r="F2368" s="15"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2">
        <f>YEAR(SalesDataTable[[#This Row],[Order Date]])</f>
        <v>2026</v>
      </c>
      <c r="D2369" s="15" t="str">
        <f>"Q"&amp;ROUNDUP(MONTH(SalesDataTable[[#This Row],[Order Date]])/3,0)</f>
        <v>Q4</v>
      </c>
      <c r="E2369" s="12">
        <f>MONTH(SalesDataTable[[#This Row],[Order Date]])</f>
        <v>11</v>
      </c>
      <c r="F2369" s="15"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2">
        <f>YEAR(SalesDataTable[[#This Row],[Order Date]])</f>
        <v>2026</v>
      </c>
      <c r="D2370" s="15" t="str">
        <f>"Q"&amp;ROUNDUP(MONTH(SalesDataTable[[#This Row],[Order Date]])/3,0)</f>
        <v>Q4</v>
      </c>
      <c r="E2370" s="12">
        <f>MONTH(SalesDataTable[[#This Row],[Order Date]])</f>
        <v>11</v>
      </c>
      <c r="F2370" s="15"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2">
        <f>YEAR(SalesDataTable[[#This Row],[Order Date]])</f>
        <v>2026</v>
      </c>
      <c r="D2371" s="15" t="str">
        <f>"Q"&amp;ROUNDUP(MONTH(SalesDataTable[[#This Row],[Order Date]])/3,0)</f>
        <v>Q4</v>
      </c>
      <c r="E2371" s="12">
        <f>MONTH(SalesDataTable[[#This Row],[Order Date]])</f>
        <v>11</v>
      </c>
      <c r="F2371" s="15"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2">
        <f>YEAR(SalesDataTable[[#This Row],[Order Date]])</f>
        <v>2026</v>
      </c>
      <c r="D2372" s="15" t="str">
        <f>"Q"&amp;ROUNDUP(MONTH(SalesDataTable[[#This Row],[Order Date]])/3,0)</f>
        <v>Q4</v>
      </c>
      <c r="E2372" s="12">
        <f>MONTH(SalesDataTable[[#This Row],[Order Date]])</f>
        <v>11</v>
      </c>
      <c r="F2372" s="15"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2">
        <f>YEAR(SalesDataTable[[#This Row],[Order Date]])</f>
        <v>2026</v>
      </c>
      <c r="D2373" s="15" t="str">
        <f>"Q"&amp;ROUNDUP(MONTH(SalesDataTable[[#This Row],[Order Date]])/3,0)</f>
        <v>Q4</v>
      </c>
      <c r="E2373" s="12">
        <f>MONTH(SalesDataTable[[#This Row],[Order Date]])</f>
        <v>11</v>
      </c>
      <c r="F2373" s="15"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2">
        <f>YEAR(SalesDataTable[[#This Row],[Order Date]])</f>
        <v>2026</v>
      </c>
      <c r="D2374" s="15" t="str">
        <f>"Q"&amp;ROUNDUP(MONTH(SalesDataTable[[#This Row],[Order Date]])/3,0)</f>
        <v>Q4</v>
      </c>
      <c r="E2374" s="12">
        <f>MONTH(SalesDataTable[[#This Row],[Order Date]])</f>
        <v>11</v>
      </c>
      <c r="F2374" s="15"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2">
        <f>YEAR(SalesDataTable[[#This Row],[Order Date]])</f>
        <v>2026</v>
      </c>
      <c r="D2375" s="15" t="str">
        <f>"Q"&amp;ROUNDUP(MONTH(SalesDataTable[[#This Row],[Order Date]])/3,0)</f>
        <v>Q4</v>
      </c>
      <c r="E2375" s="12">
        <f>MONTH(SalesDataTable[[#This Row],[Order Date]])</f>
        <v>11</v>
      </c>
      <c r="F2375" s="15"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2">
        <f>YEAR(SalesDataTable[[#This Row],[Order Date]])</f>
        <v>2026</v>
      </c>
      <c r="D2376" s="15" t="str">
        <f>"Q"&amp;ROUNDUP(MONTH(SalesDataTable[[#This Row],[Order Date]])/3,0)</f>
        <v>Q4</v>
      </c>
      <c r="E2376" s="12">
        <f>MONTH(SalesDataTable[[#This Row],[Order Date]])</f>
        <v>11</v>
      </c>
      <c r="F2376" s="15"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2">
        <f>YEAR(SalesDataTable[[#This Row],[Order Date]])</f>
        <v>2026</v>
      </c>
      <c r="D2377" s="15" t="str">
        <f>"Q"&amp;ROUNDUP(MONTH(SalesDataTable[[#This Row],[Order Date]])/3,0)</f>
        <v>Q4</v>
      </c>
      <c r="E2377" s="12">
        <f>MONTH(SalesDataTable[[#This Row],[Order Date]])</f>
        <v>11</v>
      </c>
      <c r="F2377" s="15"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2">
        <f>YEAR(SalesDataTable[[#This Row],[Order Date]])</f>
        <v>2026</v>
      </c>
      <c r="D2378" s="15" t="str">
        <f>"Q"&amp;ROUNDUP(MONTH(SalesDataTable[[#This Row],[Order Date]])/3,0)</f>
        <v>Q4</v>
      </c>
      <c r="E2378" s="12">
        <f>MONTH(SalesDataTable[[#This Row],[Order Date]])</f>
        <v>11</v>
      </c>
      <c r="F2378" s="15"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2">
        <f>YEAR(SalesDataTable[[#This Row],[Order Date]])</f>
        <v>2026</v>
      </c>
      <c r="D2379" s="15" t="str">
        <f>"Q"&amp;ROUNDUP(MONTH(SalesDataTable[[#This Row],[Order Date]])/3,0)</f>
        <v>Q4</v>
      </c>
      <c r="E2379" s="12">
        <f>MONTH(SalesDataTable[[#This Row],[Order Date]])</f>
        <v>11</v>
      </c>
      <c r="F2379" s="15"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2">
        <f>YEAR(SalesDataTable[[#This Row],[Order Date]])</f>
        <v>2026</v>
      </c>
      <c r="D2380" s="15" t="str">
        <f>"Q"&amp;ROUNDUP(MONTH(SalesDataTable[[#This Row],[Order Date]])/3,0)</f>
        <v>Q4</v>
      </c>
      <c r="E2380" s="12">
        <f>MONTH(SalesDataTable[[#This Row],[Order Date]])</f>
        <v>11</v>
      </c>
      <c r="F2380" s="15"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2">
        <f>YEAR(SalesDataTable[[#This Row],[Order Date]])</f>
        <v>2026</v>
      </c>
      <c r="D2381" s="15" t="str">
        <f>"Q"&amp;ROUNDUP(MONTH(SalesDataTable[[#This Row],[Order Date]])/3,0)</f>
        <v>Q4</v>
      </c>
      <c r="E2381" s="12">
        <f>MONTH(SalesDataTable[[#This Row],[Order Date]])</f>
        <v>11</v>
      </c>
      <c r="F2381" s="15"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2">
        <f>YEAR(SalesDataTable[[#This Row],[Order Date]])</f>
        <v>2026</v>
      </c>
      <c r="D2382" s="15" t="str">
        <f>"Q"&amp;ROUNDUP(MONTH(SalesDataTable[[#This Row],[Order Date]])/3,0)</f>
        <v>Q4</v>
      </c>
      <c r="E2382" s="12">
        <f>MONTH(SalesDataTable[[#This Row],[Order Date]])</f>
        <v>11</v>
      </c>
      <c r="F2382" s="15"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2">
        <f>YEAR(SalesDataTable[[#This Row],[Order Date]])</f>
        <v>2026</v>
      </c>
      <c r="D2383" s="15" t="str">
        <f>"Q"&amp;ROUNDUP(MONTH(SalesDataTable[[#This Row],[Order Date]])/3,0)</f>
        <v>Q4</v>
      </c>
      <c r="E2383" s="12">
        <f>MONTH(SalesDataTable[[#This Row],[Order Date]])</f>
        <v>11</v>
      </c>
      <c r="F2383" s="15"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2">
        <f>YEAR(SalesDataTable[[#This Row],[Order Date]])</f>
        <v>2026</v>
      </c>
      <c r="D2384" s="15" t="str">
        <f>"Q"&amp;ROUNDUP(MONTH(SalesDataTable[[#This Row],[Order Date]])/3,0)</f>
        <v>Q4</v>
      </c>
      <c r="E2384" s="12">
        <f>MONTH(SalesDataTable[[#This Row],[Order Date]])</f>
        <v>11</v>
      </c>
      <c r="F2384" s="15"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2">
        <f>YEAR(SalesDataTable[[#This Row],[Order Date]])</f>
        <v>2026</v>
      </c>
      <c r="D2385" s="15" t="str">
        <f>"Q"&amp;ROUNDUP(MONTH(SalesDataTable[[#This Row],[Order Date]])/3,0)</f>
        <v>Q4</v>
      </c>
      <c r="E2385" s="12">
        <f>MONTH(SalesDataTable[[#This Row],[Order Date]])</f>
        <v>11</v>
      </c>
      <c r="F2385" s="15"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2">
        <f>YEAR(SalesDataTable[[#This Row],[Order Date]])</f>
        <v>2026</v>
      </c>
      <c r="D2386" s="15" t="str">
        <f>"Q"&amp;ROUNDUP(MONTH(SalesDataTable[[#This Row],[Order Date]])/3,0)</f>
        <v>Q4</v>
      </c>
      <c r="E2386" s="12">
        <f>MONTH(SalesDataTable[[#This Row],[Order Date]])</f>
        <v>11</v>
      </c>
      <c r="F2386" s="15"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2">
        <f>YEAR(SalesDataTable[[#This Row],[Order Date]])</f>
        <v>2026</v>
      </c>
      <c r="D2387" s="15" t="str">
        <f>"Q"&amp;ROUNDUP(MONTH(SalesDataTable[[#This Row],[Order Date]])/3,0)</f>
        <v>Q4</v>
      </c>
      <c r="E2387" s="12">
        <f>MONTH(SalesDataTable[[#This Row],[Order Date]])</f>
        <v>11</v>
      </c>
      <c r="F2387" s="15"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2">
        <f>YEAR(SalesDataTable[[#This Row],[Order Date]])</f>
        <v>2026</v>
      </c>
      <c r="D2388" s="15" t="str">
        <f>"Q"&amp;ROUNDUP(MONTH(SalesDataTable[[#This Row],[Order Date]])/3,0)</f>
        <v>Q4</v>
      </c>
      <c r="E2388" s="12">
        <f>MONTH(SalesDataTable[[#This Row],[Order Date]])</f>
        <v>11</v>
      </c>
      <c r="F2388" s="15"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2">
        <f>YEAR(SalesDataTable[[#This Row],[Order Date]])</f>
        <v>2026</v>
      </c>
      <c r="D2389" s="15" t="str">
        <f>"Q"&amp;ROUNDUP(MONTH(SalesDataTable[[#This Row],[Order Date]])/3,0)</f>
        <v>Q4</v>
      </c>
      <c r="E2389" s="12">
        <f>MONTH(SalesDataTable[[#This Row],[Order Date]])</f>
        <v>11</v>
      </c>
      <c r="F2389" s="15"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2">
        <f>YEAR(SalesDataTable[[#This Row],[Order Date]])</f>
        <v>2026</v>
      </c>
      <c r="D2390" s="15" t="str">
        <f>"Q"&amp;ROUNDUP(MONTH(SalesDataTable[[#This Row],[Order Date]])/3,0)</f>
        <v>Q4</v>
      </c>
      <c r="E2390" s="12">
        <f>MONTH(SalesDataTable[[#This Row],[Order Date]])</f>
        <v>11</v>
      </c>
      <c r="F2390" s="15"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2">
        <f>YEAR(SalesDataTable[[#This Row],[Order Date]])</f>
        <v>2026</v>
      </c>
      <c r="D2391" s="15" t="str">
        <f>"Q"&amp;ROUNDUP(MONTH(SalesDataTable[[#This Row],[Order Date]])/3,0)</f>
        <v>Q4</v>
      </c>
      <c r="E2391" s="12">
        <f>MONTH(SalesDataTable[[#This Row],[Order Date]])</f>
        <v>11</v>
      </c>
      <c r="F2391" s="15"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2">
        <f>YEAR(SalesDataTable[[#This Row],[Order Date]])</f>
        <v>2026</v>
      </c>
      <c r="D2392" s="15" t="str">
        <f>"Q"&amp;ROUNDUP(MONTH(SalesDataTable[[#This Row],[Order Date]])/3,0)</f>
        <v>Q4</v>
      </c>
      <c r="E2392" s="12">
        <f>MONTH(SalesDataTable[[#This Row],[Order Date]])</f>
        <v>11</v>
      </c>
      <c r="F2392" s="15"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2">
        <f>YEAR(SalesDataTable[[#This Row],[Order Date]])</f>
        <v>2026</v>
      </c>
      <c r="D2393" s="15" t="str">
        <f>"Q"&amp;ROUNDUP(MONTH(SalesDataTable[[#This Row],[Order Date]])/3,0)</f>
        <v>Q4</v>
      </c>
      <c r="E2393" s="12">
        <f>MONTH(SalesDataTable[[#This Row],[Order Date]])</f>
        <v>11</v>
      </c>
      <c r="F2393" s="15"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2">
        <f>YEAR(SalesDataTable[[#This Row],[Order Date]])</f>
        <v>2026</v>
      </c>
      <c r="D2394" s="15" t="str">
        <f>"Q"&amp;ROUNDUP(MONTH(SalesDataTable[[#This Row],[Order Date]])/3,0)</f>
        <v>Q4</v>
      </c>
      <c r="E2394" s="12">
        <f>MONTH(SalesDataTable[[#This Row],[Order Date]])</f>
        <v>11</v>
      </c>
      <c r="F2394" s="15"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2">
        <f>YEAR(SalesDataTable[[#This Row],[Order Date]])</f>
        <v>2026</v>
      </c>
      <c r="D2395" s="15" t="str">
        <f>"Q"&amp;ROUNDUP(MONTH(SalesDataTable[[#This Row],[Order Date]])/3,0)</f>
        <v>Q4</v>
      </c>
      <c r="E2395" s="12">
        <f>MONTH(SalesDataTable[[#This Row],[Order Date]])</f>
        <v>11</v>
      </c>
      <c r="F2395" s="15"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2">
        <f>YEAR(SalesDataTable[[#This Row],[Order Date]])</f>
        <v>2026</v>
      </c>
      <c r="D2396" s="15" t="str">
        <f>"Q"&amp;ROUNDUP(MONTH(SalesDataTable[[#This Row],[Order Date]])/3,0)</f>
        <v>Q4</v>
      </c>
      <c r="E2396" s="12">
        <f>MONTH(SalesDataTable[[#This Row],[Order Date]])</f>
        <v>11</v>
      </c>
      <c r="F2396" s="15"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2">
        <f>YEAR(SalesDataTable[[#This Row],[Order Date]])</f>
        <v>2026</v>
      </c>
      <c r="D2397" s="15" t="str">
        <f>"Q"&amp;ROUNDUP(MONTH(SalesDataTable[[#This Row],[Order Date]])/3,0)</f>
        <v>Q4</v>
      </c>
      <c r="E2397" s="12">
        <f>MONTH(SalesDataTable[[#This Row],[Order Date]])</f>
        <v>11</v>
      </c>
      <c r="F2397" s="15"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2">
        <f>YEAR(SalesDataTable[[#This Row],[Order Date]])</f>
        <v>2026</v>
      </c>
      <c r="D2398" s="15" t="str">
        <f>"Q"&amp;ROUNDUP(MONTH(SalesDataTable[[#This Row],[Order Date]])/3,0)</f>
        <v>Q4</v>
      </c>
      <c r="E2398" s="12">
        <f>MONTH(SalesDataTable[[#This Row],[Order Date]])</f>
        <v>11</v>
      </c>
      <c r="F2398" s="15"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2">
        <f>YEAR(SalesDataTable[[#This Row],[Order Date]])</f>
        <v>2026</v>
      </c>
      <c r="D2399" s="15" t="str">
        <f>"Q"&amp;ROUNDUP(MONTH(SalesDataTable[[#This Row],[Order Date]])/3,0)</f>
        <v>Q4</v>
      </c>
      <c r="E2399" s="12">
        <f>MONTH(SalesDataTable[[#This Row],[Order Date]])</f>
        <v>11</v>
      </c>
      <c r="F2399" s="15"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2">
        <f>YEAR(SalesDataTable[[#This Row],[Order Date]])</f>
        <v>2026</v>
      </c>
      <c r="D2400" s="15" t="str">
        <f>"Q"&amp;ROUNDUP(MONTH(SalesDataTable[[#This Row],[Order Date]])/3,0)</f>
        <v>Q4</v>
      </c>
      <c r="E2400" s="12">
        <f>MONTH(SalesDataTable[[#This Row],[Order Date]])</f>
        <v>11</v>
      </c>
      <c r="F2400" s="15"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2">
        <f>YEAR(SalesDataTable[[#This Row],[Order Date]])</f>
        <v>2026</v>
      </c>
      <c r="D2401" s="15" t="str">
        <f>"Q"&amp;ROUNDUP(MONTH(SalesDataTable[[#This Row],[Order Date]])/3,0)</f>
        <v>Q4</v>
      </c>
      <c r="E2401" s="12">
        <f>MONTH(SalesDataTable[[#This Row],[Order Date]])</f>
        <v>11</v>
      </c>
      <c r="F2401" s="15"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2">
        <f>YEAR(SalesDataTable[[#This Row],[Order Date]])</f>
        <v>2026</v>
      </c>
      <c r="D2402" s="15" t="str">
        <f>"Q"&amp;ROUNDUP(MONTH(SalesDataTable[[#This Row],[Order Date]])/3,0)</f>
        <v>Q4</v>
      </c>
      <c r="E2402" s="12">
        <f>MONTH(SalesDataTable[[#This Row],[Order Date]])</f>
        <v>11</v>
      </c>
      <c r="F2402" s="15"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2">
        <f>YEAR(SalesDataTable[[#This Row],[Order Date]])</f>
        <v>2026</v>
      </c>
      <c r="D2403" s="15" t="str">
        <f>"Q"&amp;ROUNDUP(MONTH(SalesDataTable[[#This Row],[Order Date]])/3,0)</f>
        <v>Q4</v>
      </c>
      <c r="E2403" s="12">
        <f>MONTH(SalesDataTable[[#This Row],[Order Date]])</f>
        <v>11</v>
      </c>
      <c r="F2403" s="15"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2">
        <f>YEAR(SalesDataTable[[#This Row],[Order Date]])</f>
        <v>2026</v>
      </c>
      <c r="D2404" s="15" t="str">
        <f>"Q"&amp;ROUNDUP(MONTH(SalesDataTable[[#This Row],[Order Date]])/3,0)</f>
        <v>Q4</v>
      </c>
      <c r="E2404" s="12">
        <f>MONTH(SalesDataTable[[#This Row],[Order Date]])</f>
        <v>11</v>
      </c>
      <c r="F2404" s="15"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2">
        <f>YEAR(SalesDataTable[[#This Row],[Order Date]])</f>
        <v>2026</v>
      </c>
      <c r="D2405" s="15" t="str">
        <f>"Q"&amp;ROUNDUP(MONTH(SalesDataTable[[#This Row],[Order Date]])/3,0)</f>
        <v>Q4</v>
      </c>
      <c r="E2405" s="12">
        <f>MONTH(SalesDataTable[[#This Row],[Order Date]])</f>
        <v>11</v>
      </c>
      <c r="F2405" s="15"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2">
        <f>YEAR(SalesDataTable[[#This Row],[Order Date]])</f>
        <v>2026</v>
      </c>
      <c r="D2406" s="15" t="str">
        <f>"Q"&amp;ROUNDUP(MONTH(SalesDataTable[[#This Row],[Order Date]])/3,0)</f>
        <v>Q4</v>
      </c>
      <c r="E2406" s="12">
        <f>MONTH(SalesDataTable[[#This Row],[Order Date]])</f>
        <v>11</v>
      </c>
      <c r="F2406" s="15"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2">
        <f>YEAR(SalesDataTable[[#This Row],[Order Date]])</f>
        <v>2026</v>
      </c>
      <c r="D2407" s="15" t="str">
        <f>"Q"&amp;ROUNDUP(MONTH(SalesDataTable[[#This Row],[Order Date]])/3,0)</f>
        <v>Q4</v>
      </c>
      <c r="E2407" s="12">
        <f>MONTH(SalesDataTable[[#This Row],[Order Date]])</f>
        <v>11</v>
      </c>
      <c r="F2407" s="15"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2">
        <f>YEAR(SalesDataTable[[#This Row],[Order Date]])</f>
        <v>2026</v>
      </c>
      <c r="D2408" s="15" t="str">
        <f>"Q"&amp;ROUNDUP(MONTH(SalesDataTable[[#This Row],[Order Date]])/3,0)</f>
        <v>Q4</v>
      </c>
      <c r="E2408" s="12">
        <f>MONTH(SalesDataTable[[#This Row],[Order Date]])</f>
        <v>11</v>
      </c>
      <c r="F2408" s="15"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2">
        <f>YEAR(SalesDataTable[[#This Row],[Order Date]])</f>
        <v>2026</v>
      </c>
      <c r="D2409" s="15" t="str">
        <f>"Q"&amp;ROUNDUP(MONTH(SalesDataTable[[#This Row],[Order Date]])/3,0)</f>
        <v>Q4</v>
      </c>
      <c r="E2409" s="12">
        <f>MONTH(SalesDataTable[[#This Row],[Order Date]])</f>
        <v>11</v>
      </c>
      <c r="F2409" s="15"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2">
        <f>YEAR(SalesDataTable[[#This Row],[Order Date]])</f>
        <v>2026</v>
      </c>
      <c r="D2410" s="15" t="str">
        <f>"Q"&amp;ROUNDUP(MONTH(SalesDataTable[[#This Row],[Order Date]])/3,0)</f>
        <v>Q4</v>
      </c>
      <c r="E2410" s="12">
        <f>MONTH(SalesDataTable[[#This Row],[Order Date]])</f>
        <v>11</v>
      </c>
      <c r="F2410" s="15"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2">
        <f>YEAR(SalesDataTable[[#This Row],[Order Date]])</f>
        <v>2026</v>
      </c>
      <c r="D2411" s="15" t="str">
        <f>"Q"&amp;ROUNDUP(MONTH(SalesDataTable[[#This Row],[Order Date]])/3,0)</f>
        <v>Q4</v>
      </c>
      <c r="E2411" s="12">
        <f>MONTH(SalesDataTable[[#This Row],[Order Date]])</f>
        <v>11</v>
      </c>
      <c r="F2411" s="15"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2">
        <f>YEAR(SalesDataTable[[#This Row],[Order Date]])</f>
        <v>2026</v>
      </c>
      <c r="D2412" s="15" t="str">
        <f>"Q"&amp;ROUNDUP(MONTH(SalesDataTable[[#This Row],[Order Date]])/3,0)</f>
        <v>Q4</v>
      </c>
      <c r="E2412" s="12">
        <f>MONTH(SalesDataTable[[#This Row],[Order Date]])</f>
        <v>11</v>
      </c>
      <c r="F2412" s="15"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2">
        <f>YEAR(SalesDataTable[[#This Row],[Order Date]])</f>
        <v>2026</v>
      </c>
      <c r="D2413" s="15" t="str">
        <f>"Q"&amp;ROUNDUP(MONTH(SalesDataTable[[#This Row],[Order Date]])/3,0)</f>
        <v>Q4</v>
      </c>
      <c r="E2413" s="12">
        <f>MONTH(SalesDataTable[[#This Row],[Order Date]])</f>
        <v>11</v>
      </c>
      <c r="F2413" s="15"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2">
        <f>YEAR(SalesDataTable[[#This Row],[Order Date]])</f>
        <v>2026</v>
      </c>
      <c r="D2414" s="15" t="str">
        <f>"Q"&amp;ROUNDUP(MONTH(SalesDataTable[[#This Row],[Order Date]])/3,0)</f>
        <v>Q4</v>
      </c>
      <c r="E2414" s="12">
        <f>MONTH(SalesDataTable[[#This Row],[Order Date]])</f>
        <v>11</v>
      </c>
      <c r="F2414" s="15"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2">
        <f>YEAR(SalesDataTable[[#This Row],[Order Date]])</f>
        <v>2026</v>
      </c>
      <c r="D2415" s="15" t="str">
        <f>"Q"&amp;ROUNDUP(MONTH(SalesDataTable[[#This Row],[Order Date]])/3,0)</f>
        <v>Q4</v>
      </c>
      <c r="E2415" s="12">
        <f>MONTH(SalesDataTable[[#This Row],[Order Date]])</f>
        <v>11</v>
      </c>
      <c r="F2415" s="15"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2">
        <f>YEAR(SalesDataTable[[#This Row],[Order Date]])</f>
        <v>2026</v>
      </c>
      <c r="D2416" s="15" t="str">
        <f>"Q"&amp;ROUNDUP(MONTH(SalesDataTable[[#This Row],[Order Date]])/3,0)</f>
        <v>Q4</v>
      </c>
      <c r="E2416" s="12">
        <f>MONTH(SalesDataTable[[#This Row],[Order Date]])</f>
        <v>11</v>
      </c>
      <c r="F2416" s="15"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2">
        <f>YEAR(SalesDataTable[[#This Row],[Order Date]])</f>
        <v>2026</v>
      </c>
      <c r="D2417" s="15" t="str">
        <f>"Q"&amp;ROUNDUP(MONTH(SalesDataTable[[#This Row],[Order Date]])/3,0)</f>
        <v>Q4</v>
      </c>
      <c r="E2417" s="12">
        <f>MONTH(SalesDataTable[[#This Row],[Order Date]])</f>
        <v>11</v>
      </c>
      <c r="F2417" s="15"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2">
        <f>YEAR(SalesDataTable[[#This Row],[Order Date]])</f>
        <v>2026</v>
      </c>
      <c r="D2418" s="15" t="str">
        <f>"Q"&amp;ROUNDUP(MONTH(SalesDataTable[[#This Row],[Order Date]])/3,0)</f>
        <v>Q4</v>
      </c>
      <c r="E2418" s="12">
        <f>MONTH(SalesDataTable[[#This Row],[Order Date]])</f>
        <v>11</v>
      </c>
      <c r="F2418" s="15"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2">
        <f>YEAR(SalesDataTable[[#This Row],[Order Date]])</f>
        <v>2026</v>
      </c>
      <c r="D2419" s="15" t="str">
        <f>"Q"&amp;ROUNDUP(MONTH(SalesDataTable[[#This Row],[Order Date]])/3,0)</f>
        <v>Q4</v>
      </c>
      <c r="E2419" s="12">
        <f>MONTH(SalesDataTable[[#This Row],[Order Date]])</f>
        <v>11</v>
      </c>
      <c r="F2419" s="15"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2">
        <f>YEAR(SalesDataTable[[#This Row],[Order Date]])</f>
        <v>2026</v>
      </c>
      <c r="D2420" s="15" t="str">
        <f>"Q"&amp;ROUNDUP(MONTH(SalesDataTable[[#This Row],[Order Date]])/3,0)</f>
        <v>Q4</v>
      </c>
      <c r="E2420" s="12">
        <f>MONTH(SalesDataTable[[#This Row],[Order Date]])</f>
        <v>11</v>
      </c>
      <c r="F2420" s="15"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2">
        <f>YEAR(SalesDataTable[[#This Row],[Order Date]])</f>
        <v>2026</v>
      </c>
      <c r="D2421" s="15" t="str">
        <f>"Q"&amp;ROUNDUP(MONTH(SalesDataTable[[#This Row],[Order Date]])/3,0)</f>
        <v>Q4</v>
      </c>
      <c r="E2421" s="12">
        <f>MONTH(SalesDataTable[[#This Row],[Order Date]])</f>
        <v>11</v>
      </c>
      <c r="F2421" s="15"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2">
        <f>YEAR(SalesDataTable[[#This Row],[Order Date]])</f>
        <v>2026</v>
      </c>
      <c r="D2422" s="15" t="str">
        <f>"Q"&amp;ROUNDUP(MONTH(SalesDataTable[[#This Row],[Order Date]])/3,0)</f>
        <v>Q4</v>
      </c>
      <c r="E2422" s="12">
        <f>MONTH(SalesDataTable[[#This Row],[Order Date]])</f>
        <v>11</v>
      </c>
      <c r="F2422" s="15"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2">
        <f>YEAR(SalesDataTable[[#This Row],[Order Date]])</f>
        <v>2026</v>
      </c>
      <c r="D2423" s="15" t="str">
        <f>"Q"&amp;ROUNDUP(MONTH(SalesDataTable[[#This Row],[Order Date]])/3,0)</f>
        <v>Q4</v>
      </c>
      <c r="E2423" s="12">
        <f>MONTH(SalesDataTable[[#This Row],[Order Date]])</f>
        <v>11</v>
      </c>
      <c r="F2423" s="15"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2">
        <f>YEAR(SalesDataTable[[#This Row],[Order Date]])</f>
        <v>2026</v>
      </c>
      <c r="D2424" s="15" t="str">
        <f>"Q"&amp;ROUNDUP(MONTH(SalesDataTable[[#This Row],[Order Date]])/3,0)</f>
        <v>Q4</v>
      </c>
      <c r="E2424" s="12">
        <f>MONTH(SalesDataTable[[#This Row],[Order Date]])</f>
        <v>11</v>
      </c>
      <c r="F2424" s="15"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2">
        <f>YEAR(SalesDataTable[[#This Row],[Order Date]])</f>
        <v>2026</v>
      </c>
      <c r="D2425" s="15" t="str">
        <f>"Q"&amp;ROUNDUP(MONTH(SalesDataTable[[#This Row],[Order Date]])/3,0)</f>
        <v>Q4</v>
      </c>
      <c r="E2425" s="12">
        <f>MONTH(SalesDataTable[[#This Row],[Order Date]])</f>
        <v>11</v>
      </c>
      <c r="F2425" s="15"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2">
        <f>YEAR(SalesDataTable[[#This Row],[Order Date]])</f>
        <v>2026</v>
      </c>
      <c r="D2426" s="15" t="str">
        <f>"Q"&amp;ROUNDUP(MONTH(SalesDataTable[[#This Row],[Order Date]])/3,0)</f>
        <v>Q4</v>
      </c>
      <c r="E2426" s="12">
        <f>MONTH(SalesDataTable[[#This Row],[Order Date]])</f>
        <v>11</v>
      </c>
      <c r="F2426" s="15"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2">
        <f>YEAR(SalesDataTable[[#This Row],[Order Date]])</f>
        <v>2026</v>
      </c>
      <c r="D2427" s="15" t="str">
        <f>"Q"&amp;ROUNDUP(MONTH(SalesDataTable[[#This Row],[Order Date]])/3,0)</f>
        <v>Q4</v>
      </c>
      <c r="E2427" s="12">
        <f>MONTH(SalesDataTable[[#This Row],[Order Date]])</f>
        <v>11</v>
      </c>
      <c r="F2427" s="15"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2">
        <f>YEAR(SalesDataTable[[#This Row],[Order Date]])</f>
        <v>2026</v>
      </c>
      <c r="D2428" s="15" t="str">
        <f>"Q"&amp;ROUNDUP(MONTH(SalesDataTable[[#This Row],[Order Date]])/3,0)</f>
        <v>Q4</v>
      </c>
      <c r="E2428" s="12">
        <f>MONTH(SalesDataTable[[#This Row],[Order Date]])</f>
        <v>11</v>
      </c>
      <c r="F2428" s="15"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2">
        <f>YEAR(SalesDataTable[[#This Row],[Order Date]])</f>
        <v>2026</v>
      </c>
      <c r="D2429" s="15" t="str">
        <f>"Q"&amp;ROUNDUP(MONTH(SalesDataTable[[#This Row],[Order Date]])/3,0)</f>
        <v>Q4</v>
      </c>
      <c r="E2429" s="12">
        <f>MONTH(SalesDataTable[[#This Row],[Order Date]])</f>
        <v>11</v>
      </c>
      <c r="F2429" s="15"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2">
        <f>YEAR(SalesDataTable[[#This Row],[Order Date]])</f>
        <v>2026</v>
      </c>
      <c r="D2430" s="15" t="str">
        <f>"Q"&amp;ROUNDUP(MONTH(SalesDataTable[[#This Row],[Order Date]])/3,0)</f>
        <v>Q4</v>
      </c>
      <c r="E2430" s="12">
        <f>MONTH(SalesDataTable[[#This Row],[Order Date]])</f>
        <v>11</v>
      </c>
      <c r="F2430" s="15"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2">
        <f>YEAR(SalesDataTable[[#This Row],[Order Date]])</f>
        <v>2026</v>
      </c>
      <c r="D2431" s="15" t="str">
        <f>"Q"&amp;ROUNDUP(MONTH(SalesDataTable[[#This Row],[Order Date]])/3,0)</f>
        <v>Q4</v>
      </c>
      <c r="E2431" s="12">
        <f>MONTH(SalesDataTable[[#This Row],[Order Date]])</f>
        <v>11</v>
      </c>
      <c r="F2431" s="15"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2">
        <f>YEAR(SalesDataTable[[#This Row],[Order Date]])</f>
        <v>2026</v>
      </c>
      <c r="D2432" s="15" t="str">
        <f>"Q"&amp;ROUNDUP(MONTH(SalesDataTable[[#This Row],[Order Date]])/3,0)</f>
        <v>Q4</v>
      </c>
      <c r="E2432" s="12">
        <f>MONTH(SalesDataTable[[#This Row],[Order Date]])</f>
        <v>11</v>
      </c>
      <c r="F2432" s="15"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2">
        <f>YEAR(SalesDataTable[[#This Row],[Order Date]])</f>
        <v>2026</v>
      </c>
      <c r="D2433" s="15" t="str">
        <f>"Q"&amp;ROUNDUP(MONTH(SalesDataTable[[#This Row],[Order Date]])/3,0)</f>
        <v>Q4</v>
      </c>
      <c r="E2433" s="12">
        <f>MONTH(SalesDataTable[[#This Row],[Order Date]])</f>
        <v>11</v>
      </c>
      <c r="F2433" s="15"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2">
        <f>YEAR(SalesDataTable[[#This Row],[Order Date]])</f>
        <v>2026</v>
      </c>
      <c r="D2434" s="15" t="str">
        <f>"Q"&amp;ROUNDUP(MONTH(SalesDataTable[[#This Row],[Order Date]])/3,0)</f>
        <v>Q4</v>
      </c>
      <c r="E2434" s="12">
        <f>MONTH(SalesDataTable[[#This Row],[Order Date]])</f>
        <v>11</v>
      </c>
      <c r="F2434" s="15"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2">
        <f>YEAR(SalesDataTable[[#This Row],[Order Date]])</f>
        <v>2026</v>
      </c>
      <c r="D2435" s="15" t="str">
        <f>"Q"&amp;ROUNDUP(MONTH(SalesDataTable[[#This Row],[Order Date]])/3,0)</f>
        <v>Q4</v>
      </c>
      <c r="E2435" s="12">
        <f>MONTH(SalesDataTable[[#This Row],[Order Date]])</f>
        <v>11</v>
      </c>
      <c r="F2435" s="15"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2">
        <f>YEAR(SalesDataTable[[#This Row],[Order Date]])</f>
        <v>2026</v>
      </c>
      <c r="D2436" s="15" t="str">
        <f>"Q"&amp;ROUNDUP(MONTH(SalesDataTable[[#This Row],[Order Date]])/3,0)</f>
        <v>Q4</v>
      </c>
      <c r="E2436" s="12">
        <f>MONTH(SalesDataTable[[#This Row],[Order Date]])</f>
        <v>11</v>
      </c>
      <c r="F2436" s="15"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2">
        <f>YEAR(SalesDataTable[[#This Row],[Order Date]])</f>
        <v>2026</v>
      </c>
      <c r="D2437" s="15" t="str">
        <f>"Q"&amp;ROUNDUP(MONTH(SalesDataTable[[#This Row],[Order Date]])/3,0)</f>
        <v>Q4</v>
      </c>
      <c r="E2437" s="12">
        <f>MONTH(SalesDataTable[[#This Row],[Order Date]])</f>
        <v>11</v>
      </c>
      <c r="F2437" s="15"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2">
        <f>YEAR(SalesDataTable[[#This Row],[Order Date]])</f>
        <v>2026</v>
      </c>
      <c r="D2438" s="15" t="str">
        <f>"Q"&amp;ROUNDUP(MONTH(SalesDataTable[[#This Row],[Order Date]])/3,0)</f>
        <v>Q4</v>
      </c>
      <c r="E2438" s="12">
        <f>MONTH(SalesDataTable[[#This Row],[Order Date]])</f>
        <v>11</v>
      </c>
      <c r="F2438" s="15"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2">
        <f>YEAR(SalesDataTable[[#This Row],[Order Date]])</f>
        <v>2026</v>
      </c>
      <c r="D2439" s="15" t="str">
        <f>"Q"&amp;ROUNDUP(MONTH(SalesDataTable[[#This Row],[Order Date]])/3,0)</f>
        <v>Q4</v>
      </c>
      <c r="E2439" s="12">
        <f>MONTH(SalesDataTable[[#This Row],[Order Date]])</f>
        <v>11</v>
      </c>
      <c r="F2439" s="15"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2">
        <f>YEAR(SalesDataTable[[#This Row],[Order Date]])</f>
        <v>2026</v>
      </c>
      <c r="D2440" s="15" t="str">
        <f>"Q"&amp;ROUNDUP(MONTH(SalesDataTable[[#This Row],[Order Date]])/3,0)</f>
        <v>Q4</v>
      </c>
      <c r="E2440" s="12">
        <f>MONTH(SalesDataTable[[#This Row],[Order Date]])</f>
        <v>11</v>
      </c>
      <c r="F2440" s="15"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2">
        <f>YEAR(SalesDataTable[[#This Row],[Order Date]])</f>
        <v>2026</v>
      </c>
      <c r="D2441" s="15" t="str">
        <f>"Q"&amp;ROUNDUP(MONTH(SalesDataTable[[#This Row],[Order Date]])/3,0)</f>
        <v>Q4</v>
      </c>
      <c r="E2441" s="12">
        <f>MONTH(SalesDataTable[[#This Row],[Order Date]])</f>
        <v>11</v>
      </c>
      <c r="F2441" s="15"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2">
        <f>YEAR(SalesDataTable[[#This Row],[Order Date]])</f>
        <v>2026</v>
      </c>
      <c r="D2442" s="15" t="str">
        <f>"Q"&amp;ROUNDUP(MONTH(SalesDataTable[[#This Row],[Order Date]])/3,0)</f>
        <v>Q4</v>
      </c>
      <c r="E2442" s="12">
        <f>MONTH(SalesDataTable[[#This Row],[Order Date]])</f>
        <v>11</v>
      </c>
      <c r="F2442" s="15"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2">
        <f>YEAR(SalesDataTable[[#This Row],[Order Date]])</f>
        <v>2026</v>
      </c>
      <c r="D2443" s="15" t="str">
        <f>"Q"&amp;ROUNDUP(MONTH(SalesDataTable[[#This Row],[Order Date]])/3,0)</f>
        <v>Q4</v>
      </c>
      <c r="E2443" s="12">
        <f>MONTH(SalesDataTable[[#This Row],[Order Date]])</f>
        <v>11</v>
      </c>
      <c r="F2443" s="15"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2">
        <f>YEAR(SalesDataTable[[#This Row],[Order Date]])</f>
        <v>2026</v>
      </c>
      <c r="D2444" s="15" t="str">
        <f>"Q"&amp;ROUNDUP(MONTH(SalesDataTable[[#This Row],[Order Date]])/3,0)</f>
        <v>Q4</v>
      </c>
      <c r="E2444" s="12">
        <f>MONTH(SalesDataTable[[#This Row],[Order Date]])</f>
        <v>11</v>
      </c>
      <c r="F2444" s="15"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2">
        <f>YEAR(SalesDataTable[[#This Row],[Order Date]])</f>
        <v>2026</v>
      </c>
      <c r="D2445" s="15" t="str">
        <f>"Q"&amp;ROUNDUP(MONTH(SalesDataTable[[#This Row],[Order Date]])/3,0)</f>
        <v>Q4</v>
      </c>
      <c r="E2445" s="12">
        <f>MONTH(SalesDataTable[[#This Row],[Order Date]])</f>
        <v>11</v>
      </c>
      <c r="F2445" s="15"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2">
        <f>YEAR(SalesDataTable[[#This Row],[Order Date]])</f>
        <v>2026</v>
      </c>
      <c r="D2446" s="15" t="str">
        <f>"Q"&amp;ROUNDUP(MONTH(SalesDataTable[[#This Row],[Order Date]])/3,0)</f>
        <v>Q4</v>
      </c>
      <c r="E2446" s="12">
        <f>MONTH(SalesDataTable[[#This Row],[Order Date]])</f>
        <v>11</v>
      </c>
      <c r="F2446" s="15"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2">
        <f>YEAR(SalesDataTable[[#This Row],[Order Date]])</f>
        <v>2026</v>
      </c>
      <c r="D2447" s="15" t="str">
        <f>"Q"&amp;ROUNDUP(MONTH(SalesDataTable[[#This Row],[Order Date]])/3,0)</f>
        <v>Q4</v>
      </c>
      <c r="E2447" s="12">
        <f>MONTH(SalesDataTable[[#This Row],[Order Date]])</f>
        <v>11</v>
      </c>
      <c r="F2447" s="15"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2">
        <f>YEAR(SalesDataTable[[#This Row],[Order Date]])</f>
        <v>2026</v>
      </c>
      <c r="D2448" s="15" t="str">
        <f>"Q"&amp;ROUNDUP(MONTH(SalesDataTable[[#This Row],[Order Date]])/3,0)</f>
        <v>Q4</v>
      </c>
      <c r="E2448" s="12">
        <f>MONTH(SalesDataTable[[#This Row],[Order Date]])</f>
        <v>11</v>
      </c>
      <c r="F2448" s="15"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2">
        <f>YEAR(SalesDataTable[[#This Row],[Order Date]])</f>
        <v>2026</v>
      </c>
      <c r="D2449" s="15" t="str">
        <f>"Q"&amp;ROUNDUP(MONTH(SalesDataTable[[#This Row],[Order Date]])/3,0)</f>
        <v>Q4</v>
      </c>
      <c r="E2449" s="12">
        <f>MONTH(SalesDataTable[[#This Row],[Order Date]])</f>
        <v>11</v>
      </c>
      <c r="F2449" s="15"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2">
        <f>YEAR(SalesDataTable[[#This Row],[Order Date]])</f>
        <v>2026</v>
      </c>
      <c r="D2450" s="15" t="str">
        <f>"Q"&amp;ROUNDUP(MONTH(SalesDataTable[[#This Row],[Order Date]])/3,0)</f>
        <v>Q4</v>
      </c>
      <c r="E2450" s="12">
        <f>MONTH(SalesDataTable[[#This Row],[Order Date]])</f>
        <v>11</v>
      </c>
      <c r="F2450" s="15"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2">
        <f>YEAR(SalesDataTable[[#This Row],[Order Date]])</f>
        <v>2026</v>
      </c>
      <c r="D2451" s="15" t="str">
        <f>"Q"&amp;ROUNDUP(MONTH(SalesDataTable[[#This Row],[Order Date]])/3,0)</f>
        <v>Q4</v>
      </c>
      <c r="E2451" s="12">
        <f>MONTH(SalesDataTable[[#This Row],[Order Date]])</f>
        <v>11</v>
      </c>
      <c r="F2451" s="15"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2">
        <f>YEAR(SalesDataTable[[#This Row],[Order Date]])</f>
        <v>2026</v>
      </c>
      <c r="D2452" s="15" t="str">
        <f>"Q"&amp;ROUNDUP(MONTH(SalesDataTable[[#This Row],[Order Date]])/3,0)</f>
        <v>Q4</v>
      </c>
      <c r="E2452" s="12">
        <f>MONTH(SalesDataTable[[#This Row],[Order Date]])</f>
        <v>11</v>
      </c>
      <c r="F2452" s="15"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2">
        <f>YEAR(SalesDataTable[[#This Row],[Order Date]])</f>
        <v>2026</v>
      </c>
      <c r="D2453" s="15" t="str">
        <f>"Q"&amp;ROUNDUP(MONTH(SalesDataTable[[#This Row],[Order Date]])/3,0)</f>
        <v>Q4</v>
      </c>
      <c r="E2453" s="12">
        <f>MONTH(SalesDataTable[[#This Row],[Order Date]])</f>
        <v>11</v>
      </c>
      <c r="F2453" s="15"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2">
        <f>YEAR(SalesDataTable[[#This Row],[Order Date]])</f>
        <v>2026</v>
      </c>
      <c r="D2454" s="15" t="str">
        <f>"Q"&amp;ROUNDUP(MONTH(SalesDataTable[[#This Row],[Order Date]])/3,0)</f>
        <v>Q4</v>
      </c>
      <c r="E2454" s="12">
        <f>MONTH(SalesDataTable[[#This Row],[Order Date]])</f>
        <v>11</v>
      </c>
      <c r="F2454" s="15"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2">
        <f>YEAR(SalesDataTable[[#This Row],[Order Date]])</f>
        <v>2026</v>
      </c>
      <c r="D2455" s="15" t="str">
        <f>"Q"&amp;ROUNDUP(MONTH(SalesDataTable[[#This Row],[Order Date]])/3,0)</f>
        <v>Q4</v>
      </c>
      <c r="E2455" s="12">
        <f>MONTH(SalesDataTable[[#This Row],[Order Date]])</f>
        <v>11</v>
      </c>
      <c r="F2455" s="15"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2">
        <f>YEAR(SalesDataTable[[#This Row],[Order Date]])</f>
        <v>2026</v>
      </c>
      <c r="D2456" s="15" t="str">
        <f>"Q"&amp;ROUNDUP(MONTH(SalesDataTable[[#This Row],[Order Date]])/3,0)</f>
        <v>Q4</v>
      </c>
      <c r="E2456" s="12">
        <f>MONTH(SalesDataTable[[#This Row],[Order Date]])</f>
        <v>11</v>
      </c>
      <c r="F2456" s="15"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2">
        <f>YEAR(SalesDataTable[[#This Row],[Order Date]])</f>
        <v>2026</v>
      </c>
      <c r="D2457" s="15" t="str">
        <f>"Q"&amp;ROUNDUP(MONTH(SalesDataTable[[#This Row],[Order Date]])/3,0)</f>
        <v>Q4</v>
      </c>
      <c r="E2457" s="12">
        <f>MONTH(SalesDataTable[[#This Row],[Order Date]])</f>
        <v>11</v>
      </c>
      <c r="F2457" s="15"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2">
        <f>YEAR(SalesDataTable[[#This Row],[Order Date]])</f>
        <v>2026</v>
      </c>
      <c r="D2458" s="15" t="str">
        <f>"Q"&amp;ROUNDUP(MONTH(SalesDataTable[[#This Row],[Order Date]])/3,0)</f>
        <v>Q4</v>
      </c>
      <c r="E2458" s="12">
        <f>MONTH(SalesDataTable[[#This Row],[Order Date]])</f>
        <v>11</v>
      </c>
      <c r="F2458" s="15"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2">
        <f>YEAR(SalesDataTable[[#This Row],[Order Date]])</f>
        <v>2026</v>
      </c>
      <c r="D2459" s="15" t="str">
        <f>"Q"&amp;ROUNDUP(MONTH(SalesDataTable[[#This Row],[Order Date]])/3,0)</f>
        <v>Q4</v>
      </c>
      <c r="E2459" s="12">
        <f>MONTH(SalesDataTable[[#This Row],[Order Date]])</f>
        <v>11</v>
      </c>
      <c r="F2459" s="15"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2">
        <f>YEAR(SalesDataTable[[#This Row],[Order Date]])</f>
        <v>2026</v>
      </c>
      <c r="D2460" s="15" t="str">
        <f>"Q"&amp;ROUNDUP(MONTH(SalesDataTable[[#This Row],[Order Date]])/3,0)</f>
        <v>Q4</v>
      </c>
      <c r="E2460" s="12">
        <f>MONTH(SalesDataTable[[#This Row],[Order Date]])</f>
        <v>11</v>
      </c>
      <c r="F2460" s="15"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2">
        <f>YEAR(SalesDataTable[[#This Row],[Order Date]])</f>
        <v>2026</v>
      </c>
      <c r="D2461" s="15" t="str">
        <f>"Q"&amp;ROUNDUP(MONTH(SalesDataTable[[#This Row],[Order Date]])/3,0)</f>
        <v>Q4</v>
      </c>
      <c r="E2461" s="12">
        <f>MONTH(SalesDataTable[[#This Row],[Order Date]])</f>
        <v>11</v>
      </c>
      <c r="F2461" s="15"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2">
        <f>YEAR(SalesDataTable[[#This Row],[Order Date]])</f>
        <v>2026</v>
      </c>
      <c r="D2462" s="15" t="str">
        <f>"Q"&amp;ROUNDUP(MONTH(SalesDataTable[[#This Row],[Order Date]])/3,0)</f>
        <v>Q4</v>
      </c>
      <c r="E2462" s="12">
        <f>MONTH(SalesDataTable[[#This Row],[Order Date]])</f>
        <v>11</v>
      </c>
      <c r="F2462" s="15"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2">
        <f>YEAR(SalesDataTable[[#This Row],[Order Date]])</f>
        <v>2026</v>
      </c>
      <c r="D2463" s="15" t="str">
        <f>"Q"&amp;ROUNDUP(MONTH(SalesDataTable[[#This Row],[Order Date]])/3,0)</f>
        <v>Q4</v>
      </c>
      <c r="E2463" s="12">
        <f>MONTH(SalesDataTable[[#This Row],[Order Date]])</f>
        <v>11</v>
      </c>
      <c r="F2463" s="15"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2">
        <f>YEAR(SalesDataTable[[#This Row],[Order Date]])</f>
        <v>2026</v>
      </c>
      <c r="D2464" s="15" t="str">
        <f>"Q"&amp;ROUNDUP(MONTH(SalesDataTable[[#This Row],[Order Date]])/3,0)</f>
        <v>Q4</v>
      </c>
      <c r="E2464" s="12">
        <f>MONTH(SalesDataTable[[#This Row],[Order Date]])</f>
        <v>11</v>
      </c>
      <c r="F2464" s="15"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2">
        <f>YEAR(SalesDataTable[[#This Row],[Order Date]])</f>
        <v>2026</v>
      </c>
      <c r="D2465" s="15" t="str">
        <f>"Q"&amp;ROUNDUP(MONTH(SalesDataTable[[#This Row],[Order Date]])/3,0)</f>
        <v>Q4</v>
      </c>
      <c r="E2465" s="12">
        <f>MONTH(SalesDataTable[[#This Row],[Order Date]])</f>
        <v>11</v>
      </c>
      <c r="F2465" s="15"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2">
        <f>YEAR(SalesDataTable[[#This Row],[Order Date]])</f>
        <v>2026</v>
      </c>
      <c r="D2466" s="15" t="str">
        <f>"Q"&amp;ROUNDUP(MONTH(SalesDataTable[[#This Row],[Order Date]])/3,0)</f>
        <v>Q4</v>
      </c>
      <c r="E2466" s="12">
        <f>MONTH(SalesDataTable[[#This Row],[Order Date]])</f>
        <v>11</v>
      </c>
      <c r="F2466" s="15"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2">
        <f>YEAR(SalesDataTable[[#This Row],[Order Date]])</f>
        <v>2026</v>
      </c>
      <c r="D2467" s="15" t="str">
        <f>"Q"&amp;ROUNDUP(MONTH(SalesDataTable[[#This Row],[Order Date]])/3,0)</f>
        <v>Q4</v>
      </c>
      <c r="E2467" s="12">
        <f>MONTH(SalesDataTable[[#This Row],[Order Date]])</f>
        <v>11</v>
      </c>
      <c r="F2467" s="15"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2">
        <f>YEAR(SalesDataTable[[#This Row],[Order Date]])</f>
        <v>2026</v>
      </c>
      <c r="D2468" s="15" t="str">
        <f>"Q"&amp;ROUNDUP(MONTH(SalesDataTable[[#This Row],[Order Date]])/3,0)</f>
        <v>Q4</v>
      </c>
      <c r="E2468" s="12">
        <f>MONTH(SalesDataTable[[#This Row],[Order Date]])</f>
        <v>11</v>
      </c>
      <c r="F2468" s="15"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2">
        <f>YEAR(SalesDataTable[[#This Row],[Order Date]])</f>
        <v>2026</v>
      </c>
      <c r="D2469" s="15" t="str">
        <f>"Q"&amp;ROUNDUP(MONTH(SalesDataTable[[#This Row],[Order Date]])/3,0)</f>
        <v>Q4</v>
      </c>
      <c r="E2469" s="12">
        <f>MONTH(SalesDataTable[[#This Row],[Order Date]])</f>
        <v>11</v>
      </c>
      <c r="F2469" s="15"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2">
        <f>YEAR(SalesDataTable[[#This Row],[Order Date]])</f>
        <v>2026</v>
      </c>
      <c r="D2470" s="15" t="str">
        <f>"Q"&amp;ROUNDUP(MONTH(SalesDataTable[[#This Row],[Order Date]])/3,0)</f>
        <v>Q4</v>
      </c>
      <c r="E2470" s="12">
        <f>MONTH(SalesDataTable[[#This Row],[Order Date]])</f>
        <v>11</v>
      </c>
      <c r="F2470" s="15"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2">
        <f>YEAR(SalesDataTable[[#This Row],[Order Date]])</f>
        <v>2026</v>
      </c>
      <c r="D2471" s="15" t="str">
        <f>"Q"&amp;ROUNDUP(MONTH(SalesDataTable[[#This Row],[Order Date]])/3,0)</f>
        <v>Q4</v>
      </c>
      <c r="E2471" s="12">
        <f>MONTH(SalesDataTable[[#This Row],[Order Date]])</f>
        <v>11</v>
      </c>
      <c r="F2471" s="15"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2">
        <f>YEAR(SalesDataTable[[#This Row],[Order Date]])</f>
        <v>2026</v>
      </c>
      <c r="D2472" s="15" t="str">
        <f>"Q"&amp;ROUNDUP(MONTH(SalesDataTable[[#This Row],[Order Date]])/3,0)</f>
        <v>Q4</v>
      </c>
      <c r="E2472" s="12">
        <f>MONTH(SalesDataTable[[#This Row],[Order Date]])</f>
        <v>11</v>
      </c>
      <c r="F2472" s="15"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2">
        <f>YEAR(SalesDataTable[[#This Row],[Order Date]])</f>
        <v>2026</v>
      </c>
      <c r="D2473" s="15" t="str">
        <f>"Q"&amp;ROUNDUP(MONTH(SalesDataTable[[#This Row],[Order Date]])/3,0)</f>
        <v>Q4</v>
      </c>
      <c r="E2473" s="12">
        <f>MONTH(SalesDataTable[[#This Row],[Order Date]])</f>
        <v>11</v>
      </c>
      <c r="F2473" s="15"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2">
        <f>YEAR(SalesDataTable[[#This Row],[Order Date]])</f>
        <v>2026</v>
      </c>
      <c r="D2474" s="15" t="str">
        <f>"Q"&amp;ROUNDUP(MONTH(SalesDataTable[[#This Row],[Order Date]])/3,0)</f>
        <v>Q4</v>
      </c>
      <c r="E2474" s="12">
        <f>MONTH(SalesDataTable[[#This Row],[Order Date]])</f>
        <v>11</v>
      </c>
      <c r="F2474" s="15"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2">
        <f>YEAR(SalesDataTable[[#This Row],[Order Date]])</f>
        <v>2026</v>
      </c>
      <c r="D2475" s="15" t="str">
        <f>"Q"&amp;ROUNDUP(MONTH(SalesDataTable[[#This Row],[Order Date]])/3,0)</f>
        <v>Q4</v>
      </c>
      <c r="E2475" s="12">
        <f>MONTH(SalesDataTable[[#This Row],[Order Date]])</f>
        <v>11</v>
      </c>
      <c r="F2475" s="15"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2">
        <f>YEAR(SalesDataTable[[#This Row],[Order Date]])</f>
        <v>2026</v>
      </c>
      <c r="D2476" s="15" t="str">
        <f>"Q"&amp;ROUNDUP(MONTH(SalesDataTable[[#This Row],[Order Date]])/3,0)</f>
        <v>Q4</v>
      </c>
      <c r="E2476" s="12">
        <f>MONTH(SalesDataTable[[#This Row],[Order Date]])</f>
        <v>11</v>
      </c>
      <c r="F2476" s="15"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2">
        <f>YEAR(SalesDataTable[[#This Row],[Order Date]])</f>
        <v>2026</v>
      </c>
      <c r="D2477" s="15" t="str">
        <f>"Q"&amp;ROUNDUP(MONTH(SalesDataTable[[#This Row],[Order Date]])/3,0)</f>
        <v>Q4</v>
      </c>
      <c r="E2477" s="12">
        <f>MONTH(SalesDataTable[[#This Row],[Order Date]])</f>
        <v>11</v>
      </c>
      <c r="F2477" s="15"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2">
        <f>YEAR(SalesDataTable[[#This Row],[Order Date]])</f>
        <v>2026</v>
      </c>
      <c r="D2478" s="15" t="str">
        <f>"Q"&amp;ROUNDUP(MONTH(SalesDataTable[[#This Row],[Order Date]])/3,0)</f>
        <v>Q4</v>
      </c>
      <c r="E2478" s="12">
        <f>MONTH(SalesDataTable[[#This Row],[Order Date]])</f>
        <v>11</v>
      </c>
      <c r="F2478" s="15"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2">
        <f>YEAR(SalesDataTable[[#This Row],[Order Date]])</f>
        <v>2026</v>
      </c>
      <c r="D2479" s="15" t="str">
        <f>"Q"&amp;ROUNDUP(MONTH(SalesDataTable[[#This Row],[Order Date]])/3,0)</f>
        <v>Q4</v>
      </c>
      <c r="E2479" s="12">
        <f>MONTH(SalesDataTable[[#This Row],[Order Date]])</f>
        <v>11</v>
      </c>
      <c r="F2479" s="15"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2">
        <f>YEAR(SalesDataTable[[#This Row],[Order Date]])</f>
        <v>2026</v>
      </c>
      <c r="D2480" s="15" t="str">
        <f>"Q"&amp;ROUNDUP(MONTH(SalesDataTable[[#This Row],[Order Date]])/3,0)</f>
        <v>Q4</v>
      </c>
      <c r="E2480" s="12">
        <f>MONTH(SalesDataTable[[#This Row],[Order Date]])</f>
        <v>11</v>
      </c>
      <c r="F2480" s="15"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2">
        <f>YEAR(SalesDataTable[[#This Row],[Order Date]])</f>
        <v>2026</v>
      </c>
      <c r="D2481" s="15" t="str">
        <f>"Q"&amp;ROUNDUP(MONTH(SalesDataTable[[#This Row],[Order Date]])/3,0)</f>
        <v>Q4</v>
      </c>
      <c r="E2481" s="12">
        <f>MONTH(SalesDataTable[[#This Row],[Order Date]])</f>
        <v>11</v>
      </c>
      <c r="F2481" s="15"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2">
        <f>YEAR(SalesDataTable[[#This Row],[Order Date]])</f>
        <v>2026</v>
      </c>
      <c r="D2482" s="15" t="str">
        <f>"Q"&amp;ROUNDUP(MONTH(SalesDataTable[[#This Row],[Order Date]])/3,0)</f>
        <v>Q4</v>
      </c>
      <c r="E2482" s="12">
        <f>MONTH(SalesDataTable[[#This Row],[Order Date]])</f>
        <v>11</v>
      </c>
      <c r="F2482" s="15"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2">
        <f>YEAR(SalesDataTable[[#This Row],[Order Date]])</f>
        <v>2026</v>
      </c>
      <c r="D2483" s="15" t="str">
        <f>"Q"&amp;ROUNDUP(MONTH(SalesDataTable[[#This Row],[Order Date]])/3,0)</f>
        <v>Q4</v>
      </c>
      <c r="E2483" s="12">
        <f>MONTH(SalesDataTable[[#This Row],[Order Date]])</f>
        <v>11</v>
      </c>
      <c r="F2483" s="15"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2">
        <f>YEAR(SalesDataTable[[#This Row],[Order Date]])</f>
        <v>2026</v>
      </c>
      <c r="D2484" s="15" t="str">
        <f>"Q"&amp;ROUNDUP(MONTH(SalesDataTable[[#This Row],[Order Date]])/3,0)</f>
        <v>Q4</v>
      </c>
      <c r="E2484" s="12">
        <f>MONTH(SalesDataTable[[#This Row],[Order Date]])</f>
        <v>11</v>
      </c>
      <c r="F2484" s="15"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2">
        <f>YEAR(SalesDataTable[[#This Row],[Order Date]])</f>
        <v>2026</v>
      </c>
      <c r="D2485" s="15" t="str">
        <f>"Q"&amp;ROUNDUP(MONTH(SalesDataTable[[#This Row],[Order Date]])/3,0)</f>
        <v>Q4</v>
      </c>
      <c r="E2485" s="12">
        <f>MONTH(SalesDataTable[[#This Row],[Order Date]])</f>
        <v>11</v>
      </c>
      <c r="F2485" s="15"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2">
        <f>YEAR(SalesDataTable[[#This Row],[Order Date]])</f>
        <v>2026</v>
      </c>
      <c r="D2486" s="15" t="str">
        <f>"Q"&amp;ROUNDUP(MONTH(SalesDataTable[[#This Row],[Order Date]])/3,0)</f>
        <v>Q4</v>
      </c>
      <c r="E2486" s="12">
        <f>MONTH(SalesDataTable[[#This Row],[Order Date]])</f>
        <v>11</v>
      </c>
      <c r="F2486" s="15"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2">
        <f>YEAR(SalesDataTable[[#This Row],[Order Date]])</f>
        <v>2026</v>
      </c>
      <c r="D2487" s="15" t="str">
        <f>"Q"&amp;ROUNDUP(MONTH(SalesDataTable[[#This Row],[Order Date]])/3,0)</f>
        <v>Q4</v>
      </c>
      <c r="E2487" s="12">
        <f>MONTH(SalesDataTable[[#This Row],[Order Date]])</f>
        <v>11</v>
      </c>
      <c r="F2487" s="15"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2">
        <f>YEAR(SalesDataTable[[#This Row],[Order Date]])</f>
        <v>2026</v>
      </c>
      <c r="D2488" s="15" t="str">
        <f>"Q"&amp;ROUNDUP(MONTH(SalesDataTable[[#This Row],[Order Date]])/3,0)</f>
        <v>Q4</v>
      </c>
      <c r="E2488" s="12">
        <f>MONTH(SalesDataTable[[#This Row],[Order Date]])</f>
        <v>11</v>
      </c>
      <c r="F2488" s="15"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2">
        <f>YEAR(SalesDataTable[[#This Row],[Order Date]])</f>
        <v>2026</v>
      </c>
      <c r="D2489" s="15" t="str">
        <f>"Q"&amp;ROUNDUP(MONTH(SalesDataTable[[#This Row],[Order Date]])/3,0)</f>
        <v>Q4</v>
      </c>
      <c r="E2489" s="12">
        <f>MONTH(SalesDataTable[[#This Row],[Order Date]])</f>
        <v>11</v>
      </c>
      <c r="F2489" s="15"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2">
        <f>YEAR(SalesDataTable[[#This Row],[Order Date]])</f>
        <v>2026</v>
      </c>
      <c r="D2490" s="15" t="str">
        <f>"Q"&amp;ROUNDUP(MONTH(SalesDataTable[[#This Row],[Order Date]])/3,0)</f>
        <v>Q4</v>
      </c>
      <c r="E2490" s="12">
        <f>MONTH(SalesDataTable[[#This Row],[Order Date]])</f>
        <v>11</v>
      </c>
      <c r="F2490" s="15"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2">
        <f>YEAR(SalesDataTable[[#This Row],[Order Date]])</f>
        <v>2026</v>
      </c>
      <c r="D2491" s="15" t="str">
        <f>"Q"&amp;ROUNDUP(MONTH(SalesDataTable[[#This Row],[Order Date]])/3,0)</f>
        <v>Q4</v>
      </c>
      <c r="E2491" s="12">
        <f>MONTH(SalesDataTable[[#This Row],[Order Date]])</f>
        <v>11</v>
      </c>
      <c r="F2491" s="15"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2">
        <f>YEAR(SalesDataTable[[#This Row],[Order Date]])</f>
        <v>2026</v>
      </c>
      <c r="D2492" s="15" t="str">
        <f>"Q"&amp;ROUNDUP(MONTH(SalesDataTable[[#This Row],[Order Date]])/3,0)</f>
        <v>Q4</v>
      </c>
      <c r="E2492" s="12">
        <f>MONTH(SalesDataTable[[#This Row],[Order Date]])</f>
        <v>11</v>
      </c>
      <c r="F2492" s="15"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2">
        <f>YEAR(SalesDataTable[[#This Row],[Order Date]])</f>
        <v>2026</v>
      </c>
      <c r="D2493" s="15" t="str">
        <f>"Q"&amp;ROUNDUP(MONTH(SalesDataTable[[#This Row],[Order Date]])/3,0)</f>
        <v>Q4</v>
      </c>
      <c r="E2493" s="12">
        <f>MONTH(SalesDataTable[[#This Row],[Order Date]])</f>
        <v>11</v>
      </c>
      <c r="F2493" s="15"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2">
        <f>YEAR(SalesDataTable[[#This Row],[Order Date]])</f>
        <v>2026</v>
      </c>
      <c r="D2494" s="15" t="str">
        <f>"Q"&amp;ROUNDUP(MONTH(SalesDataTable[[#This Row],[Order Date]])/3,0)</f>
        <v>Q4</v>
      </c>
      <c r="E2494" s="12">
        <f>MONTH(SalesDataTable[[#This Row],[Order Date]])</f>
        <v>11</v>
      </c>
      <c r="F2494" s="15"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2">
        <f>YEAR(SalesDataTable[[#This Row],[Order Date]])</f>
        <v>2026</v>
      </c>
      <c r="D2495" s="15" t="str">
        <f>"Q"&amp;ROUNDUP(MONTH(SalesDataTable[[#This Row],[Order Date]])/3,0)</f>
        <v>Q4</v>
      </c>
      <c r="E2495" s="12">
        <f>MONTH(SalesDataTable[[#This Row],[Order Date]])</f>
        <v>11</v>
      </c>
      <c r="F2495" s="15"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2">
        <f>YEAR(SalesDataTable[[#This Row],[Order Date]])</f>
        <v>2026</v>
      </c>
      <c r="D2496" s="15" t="str">
        <f>"Q"&amp;ROUNDUP(MONTH(SalesDataTable[[#This Row],[Order Date]])/3,0)</f>
        <v>Q4</v>
      </c>
      <c r="E2496" s="12">
        <f>MONTH(SalesDataTable[[#This Row],[Order Date]])</f>
        <v>11</v>
      </c>
      <c r="F2496" s="15"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2">
        <f>YEAR(SalesDataTable[[#This Row],[Order Date]])</f>
        <v>2026</v>
      </c>
      <c r="D2497" s="15" t="str">
        <f>"Q"&amp;ROUNDUP(MONTH(SalesDataTable[[#This Row],[Order Date]])/3,0)</f>
        <v>Q4</v>
      </c>
      <c r="E2497" s="12">
        <f>MONTH(SalesDataTable[[#This Row],[Order Date]])</f>
        <v>11</v>
      </c>
      <c r="F2497" s="15"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2">
        <f>YEAR(SalesDataTable[[#This Row],[Order Date]])</f>
        <v>2026</v>
      </c>
      <c r="D2498" s="15" t="str">
        <f>"Q"&amp;ROUNDUP(MONTH(SalesDataTable[[#This Row],[Order Date]])/3,0)</f>
        <v>Q4</v>
      </c>
      <c r="E2498" s="12">
        <f>MONTH(SalesDataTable[[#This Row],[Order Date]])</f>
        <v>11</v>
      </c>
      <c r="F2498" s="15"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2">
        <f>YEAR(SalesDataTable[[#This Row],[Order Date]])</f>
        <v>2026</v>
      </c>
      <c r="D2499" s="15" t="str">
        <f>"Q"&amp;ROUNDUP(MONTH(SalesDataTable[[#This Row],[Order Date]])/3,0)</f>
        <v>Q4</v>
      </c>
      <c r="E2499" s="12">
        <f>MONTH(SalesDataTable[[#This Row],[Order Date]])</f>
        <v>12</v>
      </c>
      <c r="F2499" s="15"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2">
        <f>YEAR(SalesDataTable[[#This Row],[Order Date]])</f>
        <v>2026</v>
      </c>
      <c r="D2500" s="15" t="str">
        <f>"Q"&amp;ROUNDUP(MONTH(SalesDataTable[[#This Row],[Order Date]])/3,0)</f>
        <v>Q4</v>
      </c>
      <c r="E2500" s="12">
        <f>MONTH(SalesDataTable[[#This Row],[Order Date]])</f>
        <v>12</v>
      </c>
      <c r="F2500" s="15"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2">
        <f>YEAR(SalesDataTable[[#This Row],[Order Date]])</f>
        <v>2026</v>
      </c>
      <c r="D2501" s="15" t="str">
        <f>"Q"&amp;ROUNDUP(MONTH(SalesDataTable[[#This Row],[Order Date]])/3,0)</f>
        <v>Q4</v>
      </c>
      <c r="E2501" s="12">
        <f>MONTH(SalesDataTable[[#This Row],[Order Date]])</f>
        <v>12</v>
      </c>
      <c r="F2501" s="15"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2">
        <f>YEAR(SalesDataTable[[#This Row],[Order Date]])</f>
        <v>2026</v>
      </c>
      <c r="D2502" s="15" t="str">
        <f>"Q"&amp;ROUNDUP(MONTH(SalesDataTable[[#This Row],[Order Date]])/3,0)</f>
        <v>Q4</v>
      </c>
      <c r="E2502" s="12">
        <f>MONTH(SalesDataTable[[#This Row],[Order Date]])</f>
        <v>12</v>
      </c>
      <c r="F2502" s="15"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2">
        <f>YEAR(SalesDataTable[[#This Row],[Order Date]])</f>
        <v>2026</v>
      </c>
      <c r="D2503" s="15" t="str">
        <f>"Q"&amp;ROUNDUP(MONTH(SalesDataTable[[#This Row],[Order Date]])/3,0)</f>
        <v>Q4</v>
      </c>
      <c r="E2503" s="12">
        <f>MONTH(SalesDataTable[[#This Row],[Order Date]])</f>
        <v>12</v>
      </c>
      <c r="F2503" s="15"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2">
        <f>YEAR(SalesDataTable[[#This Row],[Order Date]])</f>
        <v>2026</v>
      </c>
      <c r="D2504" s="15" t="str">
        <f>"Q"&amp;ROUNDUP(MONTH(SalesDataTable[[#This Row],[Order Date]])/3,0)</f>
        <v>Q4</v>
      </c>
      <c r="E2504" s="12">
        <f>MONTH(SalesDataTable[[#This Row],[Order Date]])</f>
        <v>12</v>
      </c>
      <c r="F2504" s="15"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2">
        <f>YEAR(SalesDataTable[[#This Row],[Order Date]])</f>
        <v>2026</v>
      </c>
      <c r="D2505" s="15" t="str">
        <f>"Q"&amp;ROUNDUP(MONTH(SalesDataTable[[#This Row],[Order Date]])/3,0)</f>
        <v>Q4</v>
      </c>
      <c r="E2505" s="12">
        <f>MONTH(SalesDataTable[[#This Row],[Order Date]])</f>
        <v>12</v>
      </c>
      <c r="F2505" s="15"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2">
        <f>YEAR(SalesDataTable[[#This Row],[Order Date]])</f>
        <v>2026</v>
      </c>
      <c r="D2506" s="15" t="str">
        <f>"Q"&amp;ROUNDUP(MONTH(SalesDataTable[[#This Row],[Order Date]])/3,0)</f>
        <v>Q4</v>
      </c>
      <c r="E2506" s="12">
        <f>MONTH(SalesDataTable[[#This Row],[Order Date]])</f>
        <v>12</v>
      </c>
      <c r="F2506" s="15"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2">
        <f>YEAR(SalesDataTable[[#This Row],[Order Date]])</f>
        <v>2026</v>
      </c>
      <c r="D2507" s="15" t="str">
        <f>"Q"&amp;ROUNDUP(MONTH(SalesDataTable[[#This Row],[Order Date]])/3,0)</f>
        <v>Q4</v>
      </c>
      <c r="E2507" s="12">
        <f>MONTH(SalesDataTable[[#This Row],[Order Date]])</f>
        <v>12</v>
      </c>
      <c r="F2507" s="15"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2">
        <f>YEAR(SalesDataTable[[#This Row],[Order Date]])</f>
        <v>2026</v>
      </c>
      <c r="D2508" s="15" t="str">
        <f>"Q"&amp;ROUNDUP(MONTH(SalesDataTable[[#This Row],[Order Date]])/3,0)</f>
        <v>Q4</v>
      </c>
      <c r="E2508" s="12">
        <f>MONTH(SalesDataTable[[#This Row],[Order Date]])</f>
        <v>12</v>
      </c>
      <c r="F2508" s="15"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2">
        <f>YEAR(SalesDataTable[[#This Row],[Order Date]])</f>
        <v>2026</v>
      </c>
      <c r="D2509" s="15" t="str">
        <f>"Q"&amp;ROUNDUP(MONTH(SalesDataTable[[#This Row],[Order Date]])/3,0)</f>
        <v>Q4</v>
      </c>
      <c r="E2509" s="12">
        <f>MONTH(SalesDataTable[[#This Row],[Order Date]])</f>
        <v>12</v>
      </c>
      <c r="F2509" s="15"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2">
        <f>YEAR(SalesDataTable[[#This Row],[Order Date]])</f>
        <v>2026</v>
      </c>
      <c r="D2510" s="15" t="str">
        <f>"Q"&amp;ROUNDUP(MONTH(SalesDataTable[[#This Row],[Order Date]])/3,0)</f>
        <v>Q4</v>
      </c>
      <c r="E2510" s="12">
        <f>MONTH(SalesDataTable[[#This Row],[Order Date]])</f>
        <v>12</v>
      </c>
      <c r="F2510" s="15"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2">
        <f>YEAR(SalesDataTable[[#This Row],[Order Date]])</f>
        <v>2026</v>
      </c>
      <c r="D2511" s="15" t="str">
        <f>"Q"&amp;ROUNDUP(MONTH(SalesDataTable[[#This Row],[Order Date]])/3,0)</f>
        <v>Q4</v>
      </c>
      <c r="E2511" s="12">
        <f>MONTH(SalesDataTable[[#This Row],[Order Date]])</f>
        <v>12</v>
      </c>
      <c r="F2511" s="15"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2">
        <f>YEAR(SalesDataTable[[#This Row],[Order Date]])</f>
        <v>2026</v>
      </c>
      <c r="D2512" s="15" t="str">
        <f>"Q"&amp;ROUNDUP(MONTH(SalesDataTable[[#This Row],[Order Date]])/3,0)</f>
        <v>Q4</v>
      </c>
      <c r="E2512" s="12">
        <f>MONTH(SalesDataTable[[#This Row],[Order Date]])</f>
        <v>12</v>
      </c>
      <c r="F2512" s="15"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2">
        <f>YEAR(SalesDataTable[[#This Row],[Order Date]])</f>
        <v>2026</v>
      </c>
      <c r="D2513" s="15" t="str">
        <f>"Q"&amp;ROUNDUP(MONTH(SalesDataTable[[#This Row],[Order Date]])/3,0)</f>
        <v>Q4</v>
      </c>
      <c r="E2513" s="12">
        <f>MONTH(SalesDataTable[[#This Row],[Order Date]])</f>
        <v>12</v>
      </c>
      <c r="F2513" s="15"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2">
        <f>YEAR(SalesDataTable[[#This Row],[Order Date]])</f>
        <v>2026</v>
      </c>
      <c r="D2514" s="15" t="str">
        <f>"Q"&amp;ROUNDUP(MONTH(SalesDataTable[[#This Row],[Order Date]])/3,0)</f>
        <v>Q4</v>
      </c>
      <c r="E2514" s="12">
        <f>MONTH(SalesDataTable[[#This Row],[Order Date]])</f>
        <v>12</v>
      </c>
      <c r="F2514" s="15"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2">
        <f>YEAR(SalesDataTable[[#This Row],[Order Date]])</f>
        <v>2026</v>
      </c>
      <c r="D2515" s="15" t="str">
        <f>"Q"&amp;ROUNDUP(MONTH(SalesDataTable[[#This Row],[Order Date]])/3,0)</f>
        <v>Q4</v>
      </c>
      <c r="E2515" s="12">
        <f>MONTH(SalesDataTable[[#This Row],[Order Date]])</f>
        <v>12</v>
      </c>
      <c r="F2515" s="15"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2">
        <f>YEAR(SalesDataTable[[#This Row],[Order Date]])</f>
        <v>2026</v>
      </c>
      <c r="D2516" s="15" t="str">
        <f>"Q"&amp;ROUNDUP(MONTH(SalesDataTable[[#This Row],[Order Date]])/3,0)</f>
        <v>Q4</v>
      </c>
      <c r="E2516" s="12">
        <f>MONTH(SalesDataTable[[#This Row],[Order Date]])</f>
        <v>12</v>
      </c>
      <c r="F2516" s="15"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2">
        <f>YEAR(SalesDataTable[[#This Row],[Order Date]])</f>
        <v>2026</v>
      </c>
      <c r="D2517" s="15" t="str">
        <f>"Q"&amp;ROUNDUP(MONTH(SalesDataTable[[#This Row],[Order Date]])/3,0)</f>
        <v>Q4</v>
      </c>
      <c r="E2517" s="12">
        <f>MONTH(SalesDataTable[[#This Row],[Order Date]])</f>
        <v>12</v>
      </c>
      <c r="F2517" s="15"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2">
        <f>YEAR(SalesDataTable[[#This Row],[Order Date]])</f>
        <v>2026</v>
      </c>
      <c r="D2518" s="15" t="str">
        <f>"Q"&amp;ROUNDUP(MONTH(SalesDataTable[[#This Row],[Order Date]])/3,0)</f>
        <v>Q4</v>
      </c>
      <c r="E2518" s="12">
        <f>MONTH(SalesDataTable[[#This Row],[Order Date]])</f>
        <v>12</v>
      </c>
      <c r="F2518" s="15"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2">
        <f>YEAR(SalesDataTable[[#This Row],[Order Date]])</f>
        <v>2026</v>
      </c>
      <c r="D2519" s="15" t="str">
        <f>"Q"&amp;ROUNDUP(MONTH(SalesDataTable[[#This Row],[Order Date]])/3,0)</f>
        <v>Q4</v>
      </c>
      <c r="E2519" s="12">
        <f>MONTH(SalesDataTable[[#This Row],[Order Date]])</f>
        <v>12</v>
      </c>
      <c r="F2519" s="15"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2">
        <f>YEAR(SalesDataTable[[#This Row],[Order Date]])</f>
        <v>2026</v>
      </c>
      <c r="D2520" s="15" t="str">
        <f>"Q"&amp;ROUNDUP(MONTH(SalesDataTable[[#This Row],[Order Date]])/3,0)</f>
        <v>Q4</v>
      </c>
      <c r="E2520" s="12">
        <f>MONTH(SalesDataTable[[#This Row],[Order Date]])</f>
        <v>12</v>
      </c>
      <c r="F2520" s="15"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2">
        <f>YEAR(SalesDataTable[[#This Row],[Order Date]])</f>
        <v>2026</v>
      </c>
      <c r="D2521" s="15" t="str">
        <f>"Q"&amp;ROUNDUP(MONTH(SalesDataTable[[#This Row],[Order Date]])/3,0)</f>
        <v>Q4</v>
      </c>
      <c r="E2521" s="12">
        <f>MONTH(SalesDataTable[[#This Row],[Order Date]])</f>
        <v>12</v>
      </c>
      <c r="F2521" s="15"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2">
        <f>YEAR(SalesDataTable[[#This Row],[Order Date]])</f>
        <v>2026</v>
      </c>
      <c r="D2522" s="15" t="str">
        <f>"Q"&amp;ROUNDUP(MONTH(SalesDataTable[[#This Row],[Order Date]])/3,0)</f>
        <v>Q4</v>
      </c>
      <c r="E2522" s="12">
        <f>MONTH(SalesDataTable[[#This Row],[Order Date]])</f>
        <v>12</v>
      </c>
      <c r="F2522" s="15"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2">
        <f>YEAR(SalesDataTable[[#This Row],[Order Date]])</f>
        <v>2026</v>
      </c>
      <c r="D2523" s="15" t="str">
        <f>"Q"&amp;ROUNDUP(MONTH(SalesDataTable[[#This Row],[Order Date]])/3,0)</f>
        <v>Q4</v>
      </c>
      <c r="E2523" s="12">
        <f>MONTH(SalesDataTable[[#This Row],[Order Date]])</f>
        <v>12</v>
      </c>
      <c r="F2523" s="15"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2">
        <f>YEAR(SalesDataTable[[#This Row],[Order Date]])</f>
        <v>2026</v>
      </c>
      <c r="D2524" s="15" t="str">
        <f>"Q"&amp;ROUNDUP(MONTH(SalesDataTable[[#This Row],[Order Date]])/3,0)</f>
        <v>Q4</v>
      </c>
      <c r="E2524" s="12">
        <f>MONTH(SalesDataTable[[#This Row],[Order Date]])</f>
        <v>12</v>
      </c>
      <c r="F2524" s="15"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2">
        <f>YEAR(SalesDataTable[[#This Row],[Order Date]])</f>
        <v>2026</v>
      </c>
      <c r="D2525" s="15" t="str">
        <f>"Q"&amp;ROUNDUP(MONTH(SalesDataTable[[#This Row],[Order Date]])/3,0)</f>
        <v>Q4</v>
      </c>
      <c r="E2525" s="12">
        <f>MONTH(SalesDataTable[[#This Row],[Order Date]])</f>
        <v>12</v>
      </c>
      <c r="F2525" s="15"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2">
        <f>YEAR(SalesDataTable[[#This Row],[Order Date]])</f>
        <v>2026</v>
      </c>
      <c r="D2526" s="15" t="str">
        <f>"Q"&amp;ROUNDUP(MONTH(SalesDataTable[[#This Row],[Order Date]])/3,0)</f>
        <v>Q4</v>
      </c>
      <c r="E2526" s="12">
        <f>MONTH(SalesDataTable[[#This Row],[Order Date]])</f>
        <v>12</v>
      </c>
      <c r="F2526" s="15"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2">
        <f>YEAR(SalesDataTable[[#This Row],[Order Date]])</f>
        <v>2026</v>
      </c>
      <c r="D2527" s="15" t="str">
        <f>"Q"&amp;ROUNDUP(MONTH(SalesDataTable[[#This Row],[Order Date]])/3,0)</f>
        <v>Q4</v>
      </c>
      <c r="E2527" s="12">
        <f>MONTH(SalesDataTable[[#This Row],[Order Date]])</f>
        <v>12</v>
      </c>
      <c r="F2527" s="15"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2">
        <f>YEAR(SalesDataTable[[#This Row],[Order Date]])</f>
        <v>2026</v>
      </c>
      <c r="D2528" s="15" t="str">
        <f>"Q"&amp;ROUNDUP(MONTH(SalesDataTable[[#This Row],[Order Date]])/3,0)</f>
        <v>Q4</v>
      </c>
      <c r="E2528" s="12">
        <f>MONTH(SalesDataTable[[#This Row],[Order Date]])</f>
        <v>12</v>
      </c>
      <c r="F2528" s="15"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2">
        <f>YEAR(SalesDataTable[[#This Row],[Order Date]])</f>
        <v>2026</v>
      </c>
      <c r="D2529" s="15" t="str">
        <f>"Q"&amp;ROUNDUP(MONTH(SalesDataTable[[#This Row],[Order Date]])/3,0)</f>
        <v>Q4</v>
      </c>
      <c r="E2529" s="12">
        <f>MONTH(SalesDataTable[[#This Row],[Order Date]])</f>
        <v>12</v>
      </c>
      <c r="F2529" s="15"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2">
        <f>YEAR(SalesDataTable[[#This Row],[Order Date]])</f>
        <v>2026</v>
      </c>
      <c r="D2530" s="15" t="str">
        <f>"Q"&amp;ROUNDUP(MONTH(SalesDataTable[[#This Row],[Order Date]])/3,0)</f>
        <v>Q4</v>
      </c>
      <c r="E2530" s="12">
        <f>MONTH(SalesDataTable[[#This Row],[Order Date]])</f>
        <v>12</v>
      </c>
      <c r="F2530" s="15"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2">
        <f>YEAR(SalesDataTable[[#This Row],[Order Date]])</f>
        <v>2026</v>
      </c>
      <c r="D2531" s="15" t="str">
        <f>"Q"&amp;ROUNDUP(MONTH(SalesDataTable[[#This Row],[Order Date]])/3,0)</f>
        <v>Q4</v>
      </c>
      <c r="E2531" s="12">
        <f>MONTH(SalesDataTable[[#This Row],[Order Date]])</f>
        <v>12</v>
      </c>
      <c r="F2531" s="15"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2">
        <f>YEAR(SalesDataTable[[#This Row],[Order Date]])</f>
        <v>2026</v>
      </c>
      <c r="D2532" s="15" t="str">
        <f>"Q"&amp;ROUNDUP(MONTH(SalesDataTable[[#This Row],[Order Date]])/3,0)</f>
        <v>Q4</v>
      </c>
      <c r="E2532" s="12">
        <f>MONTH(SalesDataTable[[#This Row],[Order Date]])</f>
        <v>12</v>
      </c>
      <c r="F2532" s="15"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2">
        <f>YEAR(SalesDataTable[[#This Row],[Order Date]])</f>
        <v>2026</v>
      </c>
      <c r="D2533" s="15" t="str">
        <f>"Q"&amp;ROUNDUP(MONTH(SalesDataTable[[#This Row],[Order Date]])/3,0)</f>
        <v>Q4</v>
      </c>
      <c r="E2533" s="12">
        <f>MONTH(SalesDataTable[[#This Row],[Order Date]])</f>
        <v>12</v>
      </c>
      <c r="F2533" s="15"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2">
        <f>YEAR(SalesDataTable[[#This Row],[Order Date]])</f>
        <v>2026</v>
      </c>
      <c r="D2534" s="15" t="str">
        <f>"Q"&amp;ROUNDUP(MONTH(SalesDataTable[[#This Row],[Order Date]])/3,0)</f>
        <v>Q4</v>
      </c>
      <c r="E2534" s="12">
        <f>MONTH(SalesDataTable[[#This Row],[Order Date]])</f>
        <v>12</v>
      </c>
      <c r="F2534" s="15"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2">
        <f>YEAR(SalesDataTable[[#This Row],[Order Date]])</f>
        <v>2026</v>
      </c>
      <c r="D2535" s="15" t="str">
        <f>"Q"&amp;ROUNDUP(MONTH(SalesDataTable[[#This Row],[Order Date]])/3,0)</f>
        <v>Q4</v>
      </c>
      <c r="E2535" s="12">
        <f>MONTH(SalesDataTable[[#This Row],[Order Date]])</f>
        <v>12</v>
      </c>
      <c r="F2535" s="15"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2">
        <f>YEAR(SalesDataTable[[#This Row],[Order Date]])</f>
        <v>2026</v>
      </c>
      <c r="D2536" s="15" t="str">
        <f>"Q"&amp;ROUNDUP(MONTH(SalesDataTable[[#This Row],[Order Date]])/3,0)</f>
        <v>Q4</v>
      </c>
      <c r="E2536" s="12">
        <f>MONTH(SalesDataTable[[#This Row],[Order Date]])</f>
        <v>12</v>
      </c>
      <c r="F2536" s="15"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2">
        <f>YEAR(SalesDataTable[[#This Row],[Order Date]])</f>
        <v>2026</v>
      </c>
      <c r="D2537" s="15" t="str">
        <f>"Q"&amp;ROUNDUP(MONTH(SalesDataTable[[#This Row],[Order Date]])/3,0)</f>
        <v>Q4</v>
      </c>
      <c r="E2537" s="12">
        <f>MONTH(SalesDataTable[[#This Row],[Order Date]])</f>
        <v>12</v>
      </c>
      <c r="F2537" s="15"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2">
        <f>YEAR(SalesDataTable[[#This Row],[Order Date]])</f>
        <v>2026</v>
      </c>
      <c r="D2538" s="15" t="str">
        <f>"Q"&amp;ROUNDUP(MONTH(SalesDataTable[[#This Row],[Order Date]])/3,0)</f>
        <v>Q4</v>
      </c>
      <c r="E2538" s="12">
        <f>MONTH(SalesDataTable[[#This Row],[Order Date]])</f>
        <v>12</v>
      </c>
      <c r="F2538" s="15"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2">
        <f>YEAR(SalesDataTable[[#This Row],[Order Date]])</f>
        <v>2026</v>
      </c>
      <c r="D2539" s="15" t="str">
        <f>"Q"&amp;ROUNDUP(MONTH(SalesDataTable[[#This Row],[Order Date]])/3,0)</f>
        <v>Q4</v>
      </c>
      <c r="E2539" s="12">
        <f>MONTH(SalesDataTable[[#This Row],[Order Date]])</f>
        <v>12</v>
      </c>
      <c r="F2539" s="15"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2">
        <f>YEAR(SalesDataTable[[#This Row],[Order Date]])</f>
        <v>2026</v>
      </c>
      <c r="D2540" s="15" t="str">
        <f>"Q"&amp;ROUNDUP(MONTH(SalesDataTable[[#This Row],[Order Date]])/3,0)</f>
        <v>Q4</v>
      </c>
      <c r="E2540" s="12">
        <f>MONTH(SalesDataTable[[#This Row],[Order Date]])</f>
        <v>12</v>
      </c>
      <c r="F2540" s="15"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2">
        <f>YEAR(SalesDataTable[[#This Row],[Order Date]])</f>
        <v>2026</v>
      </c>
      <c r="D2541" s="15" t="str">
        <f>"Q"&amp;ROUNDUP(MONTH(SalesDataTable[[#This Row],[Order Date]])/3,0)</f>
        <v>Q4</v>
      </c>
      <c r="E2541" s="12">
        <f>MONTH(SalesDataTable[[#This Row],[Order Date]])</f>
        <v>12</v>
      </c>
      <c r="F2541" s="15"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2">
        <f>YEAR(SalesDataTable[[#This Row],[Order Date]])</f>
        <v>2026</v>
      </c>
      <c r="D2542" s="15" t="str">
        <f>"Q"&amp;ROUNDUP(MONTH(SalesDataTable[[#This Row],[Order Date]])/3,0)</f>
        <v>Q4</v>
      </c>
      <c r="E2542" s="12">
        <f>MONTH(SalesDataTable[[#This Row],[Order Date]])</f>
        <v>12</v>
      </c>
      <c r="F2542" s="15"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2">
        <f>YEAR(SalesDataTable[[#This Row],[Order Date]])</f>
        <v>2026</v>
      </c>
      <c r="D2543" s="15" t="str">
        <f>"Q"&amp;ROUNDUP(MONTH(SalesDataTable[[#This Row],[Order Date]])/3,0)</f>
        <v>Q4</v>
      </c>
      <c r="E2543" s="12">
        <f>MONTH(SalesDataTable[[#This Row],[Order Date]])</f>
        <v>12</v>
      </c>
      <c r="F2543" s="15"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2">
        <f>YEAR(SalesDataTable[[#This Row],[Order Date]])</f>
        <v>2026</v>
      </c>
      <c r="D2544" s="15" t="str">
        <f>"Q"&amp;ROUNDUP(MONTH(SalesDataTable[[#This Row],[Order Date]])/3,0)</f>
        <v>Q4</v>
      </c>
      <c r="E2544" s="12">
        <f>MONTH(SalesDataTable[[#This Row],[Order Date]])</f>
        <v>12</v>
      </c>
      <c r="F2544" s="15"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2">
        <f>YEAR(SalesDataTable[[#This Row],[Order Date]])</f>
        <v>2026</v>
      </c>
      <c r="D2545" s="15" t="str">
        <f>"Q"&amp;ROUNDUP(MONTH(SalesDataTable[[#This Row],[Order Date]])/3,0)</f>
        <v>Q4</v>
      </c>
      <c r="E2545" s="12">
        <f>MONTH(SalesDataTable[[#This Row],[Order Date]])</f>
        <v>12</v>
      </c>
      <c r="F2545" s="15"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2">
        <f>YEAR(SalesDataTable[[#This Row],[Order Date]])</f>
        <v>2026</v>
      </c>
      <c r="D2546" s="15" t="str">
        <f>"Q"&amp;ROUNDUP(MONTH(SalesDataTable[[#This Row],[Order Date]])/3,0)</f>
        <v>Q4</v>
      </c>
      <c r="E2546" s="12">
        <f>MONTH(SalesDataTable[[#This Row],[Order Date]])</f>
        <v>12</v>
      </c>
      <c r="F2546" s="15"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2">
        <f>YEAR(SalesDataTable[[#This Row],[Order Date]])</f>
        <v>2026</v>
      </c>
      <c r="D2547" s="15" t="str">
        <f>"Q"&amp;ROUNDUP(MONTH(SalesDataTable[[#This Row],[Order Date]])/3,0)</f>
        <v>Q4</v>
      </c>
      <c r="E2547" s="12">
        <f>MONTH(SalesDataTable[[#This Row],[Order Date]])</f>
        <v>12</v>
      </c>
      <c r="F2547" s="15"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2">
        <f>YEAR(SalesDataTable[[#This Row],[Order Date]])</f>
        <v>2026</v>
      </c>
      <c r="D2548" s="15" t="str">
        <f>"Q"&amp;ROUNDUP(MONTH(SalesDataTable[[#This Row],[Order Date]])/3,0)</f>
        <v>Q4</v>
      </c>
      <c r="E2548" s="12">
        <f>MONTH(SalesDataTable[[#This Row],[Order Date]])</f>
        <v>12</v>
      </c>
      <c r="F2548" s="15"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2">
        <f>YEAR(SalesDataTable[[#This Row],[Order Date]])</f>
        <v>2026</v>
      </c>
      <c r="D2549" s="15" t="str">
        <f>"Q"&amp;ROUNDUP(MONTH(SalesDataTable[[#This Row],[Order Date]])/3,0)</f>
        <v>Q4</v>
      </c>
      <c r="E2549" s="12">
        <f>MONTH(SalesDataTable[[#This Row],[Order Date]])</f>
        <v>12</v>
      </c>
      <c r="F2549" s="15"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2">
        <f>YEAR(SalesDataTable[[#This Row],[Order Date]])</f>
        <v>2026</v>
      </c>
      <c r="D2550" s="15" t="str">
        <f>"Q"&amp;ROUNDUP(MONTH(SalesDataTable[[#This Row],[Order Date]])/3,0)</f>
        <v>Q4</v>
      </c>
      <c r="E2550" s="12">
        <f>MONTH(SalesDataTable[[#This Row],[Order Date]])</f>
        <v>12</v>
      </c>
      <c r="F2550" s="15"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2">
        <f>YEAR(SalesDataTable[[#This Row],[Order Date]])</f>
        <v>2026</v>
      </c>
      <c r="D2551" s="15" t="str">
        <f>"Q"&amp;ROUNDUP(MONTH(SalesDataTable[[#This Row],[Order Date]])/3,0)</f>
        <v>Q4</v>
      </c>
      <c r="E2551" s="12">
        <f>MONTH(SalesDataTable[[#This Row],[Order Date]])</f>
        <v>12</v>
      </c>
      <c r="F2551" s="15"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2">
        <f>YEAR(SalesDataTable[[#This Row],[Order Date]])</f>
        <v>2026</v>
      </c>
      <c r="D2552" s="15" t="str">
        <f>"Q"&amp;ROUNDUP(MONTH(SalesDataTable[[#This Row],[Order Date]])/3,0)</f>
        <v>Q4</v>
      </c>
      <c r="E2552" s="12">
        <f>MONTH(SalesDataTable[[#This Row],[Order Date]])</f>
        <v>12</v>
      </c>
      <c r="F2552" s="15"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2">
        <f>YEAR(SalesDataTable[[#This Row],[Order Date]])</f>
        <v>2026</v>
      </c>
      <c r="D2553" s="15" t="str">
        <f>"Q"&amp;ROUNDUP(MONTH(SalesDataTable[[#This Row],[Order Date]])/3,0)</f>
        <v>Q4</v>
      </c>
      <c r="E2553" s="12">
        <f>MONTH(SalesDataTable[[#This Row],[Order Date]])</f>
        <v>12</v>
      </c>
      <c r="F2553" s="15"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2">
        <f>YEAR(SalesDataTable[[#This Row],[Order Date]])</f>
        <v>2026</v>
      </c>
      <c r="D2554" s="15" t="str">
        <f>"Q"&amp;ROUNDUP(MONTH(SalesDataTable[[#This Row],[Order Date]])/3,0)</f>
        <v>Q4</v>
      </c>
      <c r="E2554" s="12">
        <f>MONTH(SalesDataTable[[#This Row],[Order Date]])</f>
        <v>12</v>
      </c>
      <c r="F2554" s="15"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2">
        <f>YEAR(SalesDataTable[[#This Row],[Order Date]])</f>
        <v>2026</v>
      </c>
      <c r="D2555" s="15" t="str">
        <f>"Q"&amp;ROUNDUP(MONTH(SalesDataTable[[#This Row],[Order Date]])/3,0)</f>
        <v>Q4</v>
      </c>
      <c r="E2555" s="12">
        <f>MONTH(SalesDataTable[[#This Row],[Order Date]])</f>
        <v>12</v>
      </c>
      <c r="F2555" s="15"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2">
        <f>YEAR(SalesDataTable[[#This Row],[Order Date]])</f>
        <v>2026</v>
      </c>
      <c r="D2556" s="15" t="str">
        <f>"Q"&amp;ROUNDUP(MONTH(SalesDataTable[[#This Row],[Order Date]])/3,0)</f>
        <v>Q4</v>
      </c>
      <c r="E2556" s="12">
        <f>MONTH(SalesDataTable[[#This Row],[Order Date]])</f>
        <v>12</v>
      </c>
      <c r="F2556" s="15"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2">
        <f>YEAR(SalesDataTable[[#This Row],[Order Date]])</f>
        <v>2026</v>
      </c>
      <c r="D2557" s="15" t="str">
        <f>"Q"&amp;ROUNDUP(MONTH(SalesDataTable[[#This Row],[Order Date]])/3,0)</f>
        <v>Q4</v>
      </c>
      <c r="E2557" s="12">
        <f>MONTH(SalesDataTable[[#This Row],[Order Date]])</f>
        <v>12</v>
      </c>
      <c r="F2557" s="15"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2">
        <f>YEAR(SalesDataTable[[#This Row],[Order Date]])</f>
        <v>2026</v>
      </c>
      <c r="D2558" s="15" t="str">
        <f>"Q"&amp;ROUNDUP(MONTH(SalesDataTable[[#This Row],[Order Date]])/3,0)</f>
        <v>Q4</v>
      </c>
      <c r="E2558" s="12">
        <f>MONTH(SalesDataTable[[#This Row],[Order Date]])</f>
        <v>12</v>
      </c>
      <c r="F2558" s="15"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2">
        <f>YEAR(SalesDataTable[[#This Row],[Order Date]])</f>
        <v>2026</v>
      </c>
      <c r="D2559" s="15" t="str">
        <f>"Q"&amp;ROUNDUP(MONTH(SalesDataTable[[#This Row],[Order Date]])/3,0)</f>
        <v>Q4</v>
      </c>
      <c r="E2559" s="12">
        <f>MONTH(SalesDataTable[[#This Row],[Order Date]])</f>
        <v>12</v>
      </c>
      <c r="F2559" s="15"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2">
        <f>YEAR(SalesDataTable[[#This Row],[Order Date]])</f>
        <v>2026</v>
      </c>
      <c r="D2560" s="15" t="str">
        <f>"Q"&amp;ROUNDUP(MONTH(SalesDataTable[[#This Row],[Order Date]])/3,0)</f>
        <v>Q4</v>
      </c>
      <c r="E2560" s="12">
        <f>MONTH(SalesDataTable[[#This Row],[Order Date]])</f>
        <v>12</v>
      </c>
      <c r="F2560" s="15"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2">
        <f>YEAR(SalesDataTable[[#This Row],[Order Date]])</f>
        <v>2026</v>
      </c>
      <c r="D2561" s="15" t="str">
        <f>"Q"&amp;ROUNDUP(MONTH(SalesDataTable[[#This Row],[Order Date]])/3,0)</f>
        <v>Q4</v>
      </c>
      <c r="E2561" s="12">
        <f>MONTH(SalesDataTable[[#This Row],[Order Date]])</f>
        <v>12</v>
      </c>
      <c r="F2561" s="15"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2">
        <f>YEAR(SalesDataTable[[#This Row],[Order Date]])</f>
        <v>2026</v>
      </c>
      <c r="D2562" s="15" t="str">
        <f>"Q"&amp;ROUNDUP(MONTH(SalesDataTable[[#This Row],[Order Date]])/3,0)</f>
        <v>Q4</v>
      </c>
      <c r="E2562" s="12">
        <f>MONTH(SalesDataTable[[#This Row],[Order Date]])</f>
        <v>12</v>
      </c>
      <c r="F2562" s="15"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2">
        <f>YEAR(SalesDataTable[[#This Row],[Order Date]])</f>
        <v>2026</v>
      </c>
      <c r="D2563" s="15" t="str">
        <f>"Q"&amp;ROUNDUP(MONTH(SalesDataTable[[#This Row],[Order Date]])/3,0)</f>
        <v>Q4</v>
      </c>
      <c r="E2563" s="12">
        <f>MONTH(SalesDataTable[[#This Row],[Order Date]])</f>
        <v>12</v>
      </c>
      <c r="F2563" s="15"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2">
        <f>YEAR(SalesDataTable[[#This Row],[Order Date]])</f>
        <v>2026</v>
      </c>
      <c r="D2564" s="15" t="str">
        <f>"Q"&amp;ROUNDUP(MONTH(SalesDataTable[[#This Row],[Order Date]])/3,0)</f>
        <v>Q4</v>
      </c>
      <c r="E2564" s="12">
        <f>MONTH(SalesDataTable[[#This Row],[Order Date]])</f>
        <v>12</v>
      </c>
      <c r="F2564" s="15"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2">
        <f>YEAR(SalesDataTable[[#This Row],[Order Date]])</f>
        <v>2026</v>
      </c>
      <c r="D2565" s="15" t="str">
        <f>"Q"&amp;ROUNDUP(MONTH(SalesDataTable[[#This Row],[Order Date]])/3,0)</f>
        <v>Q4</v>
      </c>
      <c r="E2565" s="12">
        <f>MONTH(SalesDataTable[[#This Row],[Order Date]])</f>
        <v>12</v>
      </c>
      <c r="F2565" s="15"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2">
        <f>YEAR(SalesDataTable[[#This Row],[Order Date]])</f>
        <v>2026</v>
      </c>
      <c r="D2566" s="15" t="str">
        <f>"Q"&amp;ROUNDUP(MONTH(SalesDataTable[[#This Row],[Order Date]])/3,0)</f>
        <v>Q4</v>
      </c>
      <c r="E2566" s="12">
        <f>MONTH(SalesDataTable[[#This Row],[Order Date]])</f>
        <v>12</v>
      </c>
      <c r="F2566" s="15"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2">
        <f>YEAR(SalesDataTable[[#This Row],[Order Date]])</f>
        <v>2026</v>
      </c>
      <c r="D2567" s="15" t="str">
        <f>"Q"&amp;ROUNDUP(MONTH(SalesDataTable[[#This Row],[Order Date]])/3,0)</f>
        <v>Q4</v>
      </c>
      <c r="E2567" s="12">
        <f>MONTH(SalesDataTable[[#This Row],[Order Date]])</f>
        <v>12</v>
      </c>
      <c r="F2567" s="15"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2">
        <f>YEAR(SalesDataTable[[#This Row],[Order Date]])</f>
        <v>2026</v>
      </c>
      <c r="D2568" s="15" t="str">
        <f>"Q"&amp;ROUNDUP(MONTH(SalesDataTable[[#This Row],[Order Date]])/3,0)</f>
        <v>Q4</v>
      </c>
      <c r="E2568" s="12">
        <f>MONTH(SalesDataTable[[#This Row],[Order Date]])</f>
        <v>12</v>
      </c>
      <c r="F2568" s="15"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2">
        <f>YEAR(SalesDataTable[[#This Row],[Order Date]])</f>
        <v>2026</v>
      </c>
      <c r="D2569" s="15" t="str">
        <f>"Q"&amp;ROUNDUP(MONTH(SalesDataTable[[#This Row],[Order Date]])/3,0)</f>
        <v>Q4</v>
      </c>
      <c r="E2569" s="12">
        <f>MONTH(SalesDataTable[[#This Row],[Order Date]])</f>
        <v>12</v>
      </c>
      <c r="F2569" s="15"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2">
        <f>YEAR(SalesDataTable[[#This Row],[Order Date]])</f>
        <v>2026</v>
      </c>
      <c r="D2570" s="15" t="str">
        <f>"Q"&amp;ROUNDUP(MONTH(SalesDataTable[[#This Row],[Order Date]])/3,0)</f>
        <v>Q4</v>
      </c>
      <c r="E2570" s="12">
        <f>MONTH(SalesDataTable[[#This Row],[Order Date]])</f>
        <v>12</v>
      </c>
      <c r="F2570" s="15"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2">
        <f>YEAR(SalesDataTable[[#This Row],[Order Date]])</f>
        <v>2026</v>
      </c>
      <c r="D2571" s="15" t="str">
        <f>"Q"&amp;ROUNDUP(MONTH(SalesDataTable[[#This Row],[Order Date]])/3,0)</f>
        <v>Q4</v>
      </c>
      <c r="E2571" s="12">
        <f>MONTH(SalesDataTable[[#This Row],[Order Date]])</f>
        <v>12</v>
      </c>
      <c r="F2571" s="15"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2">
        <f>YEAR(SalesDataTable[[#This Row],[Order Date]])</f>
        <v>2026</v>
      </c>
      <c r="D2572" s="15" t="str">
        <f>"Q"&amp;ROUNDUP(MONTH(SalesDataTable[[#This Row],[Order Date]])/3,0)</f>
        <v>Q4</v>
      </c>
      <c r="E2572" s="12">
        <f>MONTH(SalesDataTable[[#This Row],[Order Date]])</f>
        <v>12</v>
      </c>
      <c r="F2572" s="15"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2">
        <f>YEAR(SalesDataTable[[#This Row],[Order Date]])</f>
        <v>2026</v>
      </c>
      <c r="D2573" s="15" t="str">
        <f>"Q"&amp;ROUNDUP(MONTH(SalesDataTable[[#This Row],[Order Date]])/3,0)</f>
        <v>Q4</v>
      </c>
      <c r="E2573" s="12">
        <f>MONTH(SalesDataTable[[#This Row],[Order Date]])</f>
        <v>12</v>
      </c>
      <c r="F2573" s="15"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2">
        <f>YEAR(SalesDataTable[[#This Row],[Order Date]])</f>
        <v>2026</v>
      </c>
      <c r="D2574" s="15" t="str">
        <f>"Q"&amp;ROUNDUP(MONTH(SalesDataTable[[#This Row],[Order Date]])/3,0)</f>
        <v>Q4</v>
      </c>
      <c r="E2574" s="12">
        <f>MONTH(SalesDataTable[[#This Row],[Order Date]])</f>
        <v>12</v>
      </c>
      <c r="F2574" s="15"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2">
        <f>YEAR(SalesDataTable[[#This Row],[Order Date]])</f>
        <v>2026</v>
      </c>
      <c r="D2575" s="15" t="str">
        <f>"Q"&amp;ROUNDUP(MONTH(SalesDataTable[[#This Row],[Order Date]])/3,0)</f>
        <v>Q4</v>
      </c>
      <c r="E2575" s="12">
        <f>MONTH(SalesDataTable[[#This Row],[Order Date]])</f>
        <v>12</v>
      </c>
      <c r="F2575" s="15"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2">
        <f>YEAR(SalesDataTable[[#This Row],[Order Date]])</f>
        <v>2026</v>
      </c>
      <c r="D2576" s="15" t="str">
        <f>"Q"&amp;ROUNDUP(MONTH(SalesDataTable[[#This Row],[Order Date]])/3,0)</f>
        <v>Q4</v>
      </c>
      <c r="E2576" s="12">
        <f>MONTH(SalesDataTable[[#This Row],[Order Date]])</f>
        <v>12</v>
      </c>
      <c r="F2576" s="15"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2">
        <f>YEAR(SalesDataTable[[#This Row],[Order Date]])</f>
        <v>2026</v>
      </c>
      <c r="D2577" s="15" t="str">
        <f>"Q"&amp;ROUNDUP(MONTH(SalesDataTable[[#This Row],[Order Date]])/3,0)</f>
        <v>Q4</v>
      </c>
      <c r="E2577" s="12">
        <f>MONTH(SalesDataTable[[#This Row],[Order Date]])</f>
        <v>12</v>
      </c>
      <c r="F2577" s="15"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2">
        <f>YEAR(SalesDataTable[[#This Row],[Order Date]])</f>
        <v>2026</v>
      </c>
      <c r="D2578" s="15" t="str">
        <f>"Q"&amp;ROUNDUP(MONTH(SalesDataTable[[#This Row],[Order Date]])/3,0)</f>
        <v>Q4</v>
      </c>
      <c r="E2578" s="12">
        <f>MONTH(SalesDataTable[[#This Row],[Order Date]])</f>
        <v>12</v>
      </c>
      <c r="F2578" s="15"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2">
        <f>YEAR(SalesDataTable[[#This Row],[Order Date]])</f>
        <v>2026</v>
      </c>
      <c r="D2579" s="15" t="str">
        <f>"Q"&amp;ROUNDUP(MONTH(SalesDataTable[[#This Row],[Order Date]])/3,0)</f>
        <v>Q4</v>
      </c>
      <c r="E2579" s="12">
        <f>MONTH(SalesDataTable[[#This Row],[Order Date]])</f>
        <v>12</v>
      </c>
      <c r="F2579" s="15"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2">
        <f>YEAR(SalesDataTable[[#This Row],[Order Date]])</f>
        <v>2026</v>
      </c>
      <c r="D2580" s="15" t="str">
        <f>"Q"&amp;ROUNDUP(MONTH(SalesDataTable[[#This Row],[Order Date]])/3,0)</f>
        <v>Q4</v>
      </c>
      <c r="E2580" s="12">
        <f>MONTH(SalesDataTable[[#This Row],[Order Date]])</f>
        <v>12</v>
      </c>
      <c r="F2580" s="15"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2">
        <f>YEAR(SalesDataTable[[#This Row],[Order Date]])</f>
        <v>2026</v>
      </c>
      <c r="D2581" s="15" t="str">
        <f>"Q"&amp;ROUNDUP(MONTH(SalesDataTable[[#This Row],[Order Date]])/3,0)</f>
        <v>Q4</v>
      </c>
      <c r="E2581" s="12">
        <f>MONTH(SalesDataTable[[#This Row],[Order Date]])</f>
        <v>12</v>
      </c>
      <c r="F2581" s="15"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2">
        <f>YEAR(SalesDataTable[[#This Row],[Order Date]])</f>
        <v>2026</v>
      </c>
      <c r="D2582" s="15" t="str">
        <f>"Q"&amp;ROUNDUP(MONTH(SalesDataTable[[#This Row],[Order Date]])/3,0)</f>
        <v>Q4</v>
      </c>
      <c r="E2582" s="12">
        <f>MONTH(SalesDataTable[[#This Row],[Order Date]])</f>
        <v>12</v>
      </c>
      <c r="F2582" s="15"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2">
        <f>YEAR(SalesDataTable[[#This Row],[Order Date]])</f>
        <v>2026</v>
      </c>
      <c r="D2583" s="15" t="str">
        <f>"Q"&amp;ROUNDUP(MONTH(SalesDataTable[[#This Row],[Order Date]])/3,0)</f>
        <v>Q4</v>
      </c>
      <c r="E2583" s="12">
        <f>MONTH(SalesDataTable[[#This Row],[Order Date]])</f>
        <v>12</v>
      </c>
      <c r="F2583" s="15"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2">
        <f>YEAR(SalesDataTable[[#This Row],[Order Date]])</f>
        <v>2026</v>
      </c>
      <c r="D2584" s="15" t="str">
        <f>"Q"&amp;ROUNDUP(MONTH(SalesDataTable[[#This Row],[Order Date]])/3,0)</f>
        <v>Q4</v>
      </c>
      <c r="E2584" s="12">
        <f>MONTH(SalesDataTable[[#This Row],[Order Date]])</f>
        <v>12</v>
      </c>
      <c r="F2584" s="15"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2">
        <f>YEAR(SalesDataTable[[#This Row],[Order Date]])</f>
        <v>2026</v>
      </c>
      <c r="D2585" s="15" t="str">
        <f>"Q"&amp;ROUNDUP(MONTH(SalesDataTable[[#This Row],[Order Date]])/3,0)</f>
        <v>Q4</v>
      </c>
      <c r="E2585" s="12">
        <f>MONTH(SalesDataTable[[#This Row],[Order Date]])</f>
        <v>12</v>
      </c>
      <c r="F2585" s="15"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2">
        <f>YEAR(SalesDataTable[[#This Row],[Order Date]])</f>
        <v>2026</v>
      </c>
      <c r="D2586" s="15" t="str">
        <f>"Q"&amp;ROUNDUP(MONTH(SalesDataTable[[#This Row],[Order Date]])/3,0)</f>
        <v>Q4</v>
      </c>
      <c r="E2586" s="12">
        <f>MONTH(SalesDataTable[[#This Row],[Order Date]])</f>
        <v>12</v>
      </c>
      <c r="F2586" s="15"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2">
        <f>YEAR(SalesDataTable[[#This Row],[Order Date]])</f>
        <v>2026</v>
      </c>
      <c r="D2587" s="15" t="str">
        <f>"Q"&amp;ROUNDUP(MONTH(SalesDataTable[[#This Row],[Order Date]])/3,0)</f>
        <v>Q4</v>
      </c>
      <c r="E2587" s="12">
        <f>MONTH(SalesDataTable[[#This Row],[Order Date]])</f>
        <v>12</v>
      </c>
      <c r="F2587" s="15"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2">
        <f>YEAR(SalesDataTable[[#This Row],[Order Date]])</f>
        <v>2026</v>
      </c>
      <c r="D2588" s="15" t="str">
        <f>"Q"&amp;ROUNDUP(MONTH(SalesDataTable[[#This Row],[Order Date]])/3,0)</f>
        <v>Q4</v>
      </c>
      <c r="E2588" s="12">
        <f>MONTH(SalesDataTable[[#This Row],[Order Date]])</f>
        <v>12</v>
      </c>
      <c r="F2588" s="15"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2">
        <f>YEAR(SalesDataTable[[#This Row],[Order Date]])</f>
        <v>2026</v>
      </c>
      <c r="D2589" s="15" t="str">
        <f>"Q"&amp;ROUNDUP(MONTH(SalesDataTable[[#This Row],[Order Date]])/3,0)</f>
        <v>Q4</v>
      </c>
      <c r="E2589" s="12">
        <f>MONTH(SalesDataTable[[#This Row],[Order Date]])</f>
        <v>12</v>
      </c>
      <c r="F2589" s="15"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2">
        <f>YEAR(SalesDataTable[[#This Row],[Order Date]])</f>
        <v>2026</v>
      </c>
      <c r="D2590" s="15" t="str">
        <f>"Q"&amp;ROUNDUP(MONTH(SalesDataTable[[#This Row],[Order Date]])/3,0)</f>
        <v>Q4</v>
      </c>
      <c r="E2590" s="12">
        <f>MONTH(SalesDataTable[[#This Row],[Order Date]])</f>
        <v>12</v>
      </c>
      <c r="F2590" s="15"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2">
        <f>YEAR(SalesDataTable[[#This Row],[Order Date]])</f>
        <v>2026</v>
      </c>
      <c r="D2591" s="15" t="str">
        <f>"Q"&amp;ROUNDUP(MONTH(SalesDataTable[[#This Row],[Order Date]])/3,0)</f>
        <v>Q4</v>
      </c>
      <c r="E2591" s="12">
        <f>MONTH(SalesDataTable[[#This Row],[Order Date]])</f>
        <v>12</v>
      </c>
      <c r="F2591" s="15"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2">
        <f>YEAR(SalesDataTable[[#This Row],[Order Date]])</f>
        <v>2026</v>
      </c>
      <c r="D2592" s="15" t="str">
        <f>"Q"&amp;ROUNDUP(MONTH(SalesDataTable[[#This Row],[Order Date]])/3,0)</f>
        <v>Q4</v>
      </c>
      <c r="E2592" s="12">
        <f>MONTH(SalesDataTable[[#This Row],[Order Date]])</f>
        <v>12</v>
      </c>
      <c r="F2592" s="15"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2">
        <f>YEAR(SalesDataTable[[#This Row],[Order Date]])</f>
        <v>2026</v>
      </c>
      <c r="D2593" s="15" t="str">
        <f>"Q"&amp;ROUNDUP(MONTH(SalesDataTable[[#This Row],[Order Date]])/3,0)</f>
        <v>Q4</v>
      </c>
      <c r="E2593" s="12">
        <f>MONTH(SalesDataTable[[#This Row],[Order Date]])</f>
        <v>12</v>
      </c>
      <c r="F2593" s="15"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2">
        <f>YEAR(SalesDataTable[[#This Row],[Order Date]])</f>
        <v>2026</v>
      </c>
      <c r="D2594" s="15" t="str">
        <f>"Q"&amp;ROUNDUP(MONTH(SalesDataTable[[#This Row],[Order Date]])/3,0)</f>
        <v>Q4</v>
      </c>
      <c r="E2594" s="12">
        <f>MONTH(SalesDataTable[[#This Row],[Order Date]])</f>
        <v>12</v>
      </c>
      <c r="F2594" s="15"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2">
        <f>YEAR(SalesDataTable[[#This Row],[Order Date]])</f>
        <v>2026</v>
      </c>
      <c r="D2595" s="15" t="str">
        <f>"Q"&amp;ROUNDUP(MONTH(SalesDataTable[[#This Row],[Order Date]])/3,0)</f>
        <v>Q4</v>
      </c>
      <c r="E2595" s="12">
        <f>MONTH(SalesDataTable[[#This Row],[Order Date]])</f>
        <v>12</v>
      </c>
      <c r="F2595" s="15"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2">
        <f>YEAR(SalesDataTable[[#This Row],[Order Date]])</f>
        <v>2026</v>
      </c>
      <c r="D2596" s="15" t="str">
        <f>"Q"&amp;ROUNDUP(MONTH(SalesDataTable[[#This Row],[Order Date]])/3,0)</f>
        <v>Q4</v>
      </c>
      <c r="E2596" s="12">
        <f>MONTH(SalesDataTable[[#This Row],[Order Date]])</f>
        <v>12</v>
      </c>
      <c r="F2596" s="15"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2">
        <f>YEAR(SalesDataTable[[#This Row],[Order Date]])</f>
        <v>2026</v>
      </c>
      <c r="D2597" s="15" t="str">
        <f>"Q"&amp;ROUNDUP(MONTH(SalesDataTable[[#This Row],[Order Date]])/3,0)</f>
        <v>Q4</v>
      </c>
      <c r="E2597" s="12">
        <f>MONTH(SalesDataTable[[#This Row],[Order Date]])</f>
        <v>12</v>
      </c>
      <c r="F2597" s="15"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2">
        <f>YEAR(SalesDataTable[[#This Row],[Order Date]])</f>
        <v>2026</v>
      </c>
      <c r="D2598" s="15" t="str">
        <f>"Q"&amp;ROUNDUP(MONTH(SalesDataTable[[#This Row],[Order Date]])/3,0)</f>
        <v>Q4</v>
      </c>
      <c r="E2598" s="12">
        <f>MONTH(SalesDataTable[[#This Row],[Order Date]])</f>
        <v>12</v>
      </c>
      <c r="F2598" s="15"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2">
        <f>YEAR(SalesDataTable[[#This Row],[Order Date]])</f>
        <v>2026</v>
      </c>
      <c r="D2599" s="15" t="str">
        <f>"Q"&amp;ROUNDUP(MONTH(SalesDataTable[[#This Row],[Order Date]])/3,0)</f>
        <v>Q4</v>
      </c>
      <c r="E2599" s="12">
        <f>MONTH(SalesDataTable[[#This Row],[Order Date]])</f>
        <v>12</v>
      </c>
      <c r="F2599" s="15"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2">
        <f>YEAR(SalesDataTable[[#This Row],[Order Date]])</f>
        <v>2026</v>
      </c>
      <c r="D2600" s="15" t="str">
        <f>"Q"&amp;ROUNDUP(MONTH(SalesDataTable[[#This Row],[Order Date]])/3,0)</f>
        <v>Q4</v>
      </c>
      <c r="E2600" s="12">
        <f>MONTH(SalesDataTable[[#This Row],[Order Date]])</f>
        <v>12</v>
      </c>
      <c r="F2600" s="15"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2">
        <f>YEAR(SalesDataTable[[#This Row],[Order Date]])</f>
        <v>2026</v>
      </c>
      <c r="D2601" s="15" t="str">
        <f>"Q"&amp;ROUNDUP(MONTH(SalesDataTable[[#This Row],[Order Date]])/3,0)</f>
        <v>Q4</v>
      </c>
      <c r="E2601" s="12">
        <f>MONTH(SalesDataTable[[#This Row],[Order Date]])</f>
        <v>12</v>
      </c>
      <c r="F2601" s="15"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2">
        <f>YEAR(SalesDataTable[[#This Row],[Order Date]])</f>
        <v>2026</v>
      </c>
      <c r="D2602" s="15" t="str">
        <f>"Q"&amp;ROUNDUP(MONTH(SalesDataTable[[#This Row],[Order Date]])/3,0)</f>
        <v>Q4</v>
      </c>
      <c r="E2602" s="12">
        <f>MONTH(SalesDataTable[[#This Row],[Order Date]])</f>
        <v>12</v>
      </c>
      <c r="F2602" s="15"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2">
        <f>YEAR(SalesDataTable[[#This Row],[Order Date]])</f>
        <v>2026</v>
      </c>
      <c r="D2603" s="15" t="str">
        <f>"Q"&amp;ROUNDUP(MONTH(SalesDataTable[[#This Row],[Order Date]])/3,0)</f>
        <v>Q4</v>
      </c>
      <c r="E2603" s="12">
        <f>MONTH(SalesDataTable[[#This Row],[Order Date]])</f>
        <v>12</v>
      </c>
      <c r="F2603" s="15"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2">
        <f>YEAR(SalesDataTable[[#This Row],[Order Date]])</f>
        <v>2026</v>
      </c>
      <c r="D2604" s="15" t="str">
        <f>"Q"&amp;ROUNDUP(MONTH(SalesDataTable[[#This Row],[Order Date]])/3,0)</f>
        <v>Q4</v>
      </c>
      <c r="E2604" s="12">
        <f>MONTH(SalesDataTable[[#This Row],[Order Date]])</f>
        <v>12</v>
      </c>
      <c r="F2604" s="15"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2">
        <f>YEAR(SalesDataTable[[#This Row],[Order Date]])</f>
        <v>2026</v>
      </c>
      <c r="D2605" s="15" t="str">
        <f>"Q"&amp;ROUNDUP(MONTH(SalesDataTable[[#This Row],[Order Date]])/3,0)</f>
        <v>Q4</v>
      </c>
      <c r="E2605" s="12">
        <f>MONTH(SalesDataTable[[#This Row],[Order Date]])</f>
        <v>12</v>
      </c>
      <c r="F2605" s="15"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2">
        <f>YEAR(SalesDataTable[[#This Row],[Order Date]])</f>
        <v>2026</v>
      </c>
      <c r="D2606" s="15" t="str">
        <f>"Q"&amp;ROUNDUP(MONTH(SalesDataTable[[#This Row],[Order Date]])/3,0)</f>
        <v>Q4</v>
      </c>
      <c r="E2606" s="12">
        <f>MONTH(SalesDataTable[[#This Row],[Order Date]])</f>
        <v>12</v>
      </c>
      <c r="F2606" s="15"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2">
        <f>YEAR(SalesDataTable[[#This Row],[Order Date]])</f>
        <v>2026</v>
      </c>
      <c r="D2607" s="15" t="str">
        <f>"Q"&amp;ROUNDUP(MONTH(SalesDataTable[[#This Row],[Order Date]])/3,0)</f>
        <v>Q4</v>
      </c>
      <c r="E2607" s="12">
        <f>MONTH(SalesDataTable[[#This Row],[Order Date]])</f>
        <v>12</v>
      </c>
      <c r="F2607" s="15"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2">
        <f>YEAR(SalesDataTable[[#This Row],[Order Date]])</f>
        <v>2026</v>
      </c>
      <c r="D2608" s="15" t="str">
        <f>"Q"&amp;ROUNDUP(MONTH(SalesDataTable[[#This Row],[Order Date]])/3,0)</f>
        <v>Q4</v>
      </c>
      <c r="E2608" s="12">
        <f>MONTH(SalesDataTable[[#This Row],[Order Date]])</f>
        <v>12</v>
      </c>
      <c r="F2608" s="15"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2">
        <f>YEAR(SalesDataTable[[#This Row],[Order Date]])</f>
        <v>2026</v>
      </c>
      <c r="D2609" s="15" t="str">
        <f>"Q"&amp;ROUNDUP(MONTH(SalesDataTable[[#This Row],[Order Date]])/3,0)</f>
        <v>Q4</v>
      </c>
      <c r="E2609" s="12">
        <f>MONTH(SalesDataTable[[#This Row],[Order Date]])</f>
        <v>12</v>
      </c>
      <c r="F2609" s="15"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2">
        <f>YEAR(SalesDataTable[[#This Row],[Order Date]])</f>
        <v>2026</v>
      </c>
      <c r="D2610" s="15" t="str">
        <f>"Q"&amp;ROUNDUP(MONTH(SalesDataTable[[#This Row],[Order Date]])/3,0)</f>
        <v>Q4</v>
      </c>
      <c r="E2610" s="12">
        <f>MONTH(SalesDataTable[[#This Row],[Order Date]])</f>
        <v>12</v>
      </c>
      <c r="F2610" s="15"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2">
        <f>YEAR(SalesDataTable[[#This Row],[Order Date]])</f>
        <v>2026</v>
      </c>
      <c r="D2611" s="15" t="str">
        <f>"Q"&amp;ROUNDUP(MONTH(SalesDataTable[[#This Row],[Order Date]])/3,0)</f>
        <v>Q4</v>
      </c>
      <c r="E2611" s="12">
        <f>MONTH(SalesDataTable[[#This Row],[Order Date]])</f>
        <v>12</v>
      </c>
      <c r="F2611" s="15"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2">
        <f>YEAR(SalesDataTable[[#This Row],[Order Date]])</f>
        <v>2026</v>
      </c>
      <c r="D2612" s="15" t="str">
        <f>"Q"&amp;ROUNDUP(MONTH(SalesDataTable[[#This Row],[Order Date]])/3,0)</f>
        <v>Q4</v>
      </c>
      <c r="E2612" s="12">
        <f>MONTH(SalesDataTable[[#This Row],[Order Date]])</f>
        <v>12</v>
      </c>
      <c r="F2612" s="15"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2">
        <f>YEAR(SalesDataTable[[#This Row],[Order Date]])</f>
        <v>2026</v>
      </c>
      <c r="D2613" s="15" t="str">
        <f>"Q"&amp;ROUNDUP(MONTH(SalesDataTable[[#This Row],[Order Date]])/3,0)</f>
        <v>Q4</v>
      </c>
      <c r="E2613" s="12">
        <f>MONTH(SalesDataTable[[#This Row],[Order Date]])</f>
        <v>12</v>
      </c>
      <c r="F2613" s="15"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2">
        <f>YEAR(SalesDataTable[[#This Row],[Order Date]])</f>
        <v>2026</v>
      </c>
      <c r="D2614" s="15" t="str">
        <f>"Q"&amp;ROUNDUP(MONTH(SalesDataTable[[#This Row],[Order Date]])/3,0)</f>
        <v>Q4</v>
      </c>
      <c r="E2614" s="12">
        <f>MONTH(SalesDataTable[[#This Row],[Order Date]])</f>
        <v>12</v>
      </c>
      <c r="F2614" s="15"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2">
        <f>YEAR(SalesDataTable[[#This Row],[Order Date]])</f>
        <v>2026</v>
      </c>
      <c r="D2615" s="15" t="str">
        <f>"Q"&amp;ROUNDUP(MONTH(SalesDataTable[[#This Row],[Order Date]])/3,0)</f>
        <v>Q4</v>
      </c>
      <c r="E2615" s="12">
        <f>MONTH(SalesDataTable[[#This Row],[Order Date]])</f>
        <v>12</v>
      </c>
      <c r="F2615" s="15"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2">
        <f>YEAR(SalesDataTable[[#This Row],[Order Date]])</f>
        <v>2026</v>
      </c>
      <c r="D2616" s="15" t="str">
        <f>"Q"&amp;ROUNDUP(MONTH(SalesDataTable[[#This Row],[Order Date]])/3,0)</f>
        <v>Q4</v>
      </c>
      <c r="E2616" s="12">
        <f>MONTH(SalesDataTable[[#This Row],[Order Date]])</f>
        <v>12</v>
      </c>
      <c r="F2616" s="15"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2">
        <f>YEAR(SalesDataTable[[#This Row],[Order Date]])</f>
        <v>2026</v>
      </c>
      <c r="D2617" s="15" t="str">
        <f>"Q"&amp;ROUNDUP(MONTH(SalesDataTable[[#This Row],[Order Date]])/3,0)</f>
        <v>Q4</v>
      </c>
      <c r="E2617" s="12">
        <f>MONTH(SalesDataTable[[#This Row],[Order Date]])</f>
        <v>12</v>
      </c>
      <c r="F2617" s="15"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2">
        <f>YEAR(SalesDataTable[[#This Row],[Order Date]])</f>
        <v>2026</v>
      </c>
      <c r="D2618" s="15" t="str">
        <f>"Q"&amp;ROUNDUP(MONTH(SalesDataTable[[#This Row],[Order Date]])/3,0)</f>
        <v>Q4</v>
      </c>
      <c r="E2618" s="12">
        <f>MONTH(SalesDataTable[[#This Row],[Order Date]])</f>
        <v>12</v>
      </c>
      <c r="F2618" s="15"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2">
        <f>YEAR(SalesDataTable[[#This Row],[Order Date]])</f>
        <v>2026</v>
      </c>
      <c r="D2619" s="15" t="str">
        <f>"Q"&amp;ROUNDUP(MONTH(SalesDataTable[[#This Row],[Order Date]])/3,0)</f>
        <v>Q4</v>
      </c>
      <c r="E2619" s="12">
        <f>MONTH(SalesDataTable[[#This Row],[Order Date]])</f>
        <v>12</v>
      </c>
      <c r="F2619" s="15"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2">
        <f>YEAR(SalesDataTable[[#This Row],[Order Date]])</f>
        <v>2026</v>
      </c>
      <c r="D2620" s="15" t="str">
        <f>"Q"&amp;ROUNDUP(MONTH(SalesDataTable[[#This Row],[Order Date]])/3,0)</f>
        <v>Q4</v>
      </c>
      <c r="E2620" s="12">
        <f>MONTH(SalesDataTable[[#This Row],[Order Date]])</f>
        <v>12</v>
      </c>
      <c r="F2620" s="15"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2">
        <f>YEAR(SalesDataTable[[#This Row],[Order Date]])</f>
        <v>2026</v>
      </c>
      <c r="D2621" s="15" t="str">
        <f>"Q"&amp;ROUNDUP(MONTH(SalesDataTable[[#This Row],[Order Date]])/3,0)</f>
        <v>Q4</v>
      </c>
      <c r="E2621" s="12">
        <f>MONTH(SalesDataTable[[#This Row],[Order Date]])</f>
        <v>12</v>
      </c>
      <c r="F2621" s="15"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2">
        <f>YEAR(SalesDataTable[[#This Row],[Order Date]])</f>
        <v>2026</v>
      </c>
      <c r="D2622" s="15" t="str">
        <f>"Q"&amp;ROUNDUP(MONTH(SalesDataTable[[#This Row],[Order Date]])/3,0)</f>
        <v>Q4</v>
      </c>
      <c r="E2622" s="12">
        <f>MONTH(SalesDataTable[[#This Row],[Order Date]])</f>
        <v>12</v>
      </c>
      <c r="F2622" s="15"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2">
        <f>YEAR(SalesDataTable[[#This Row],[Order Date]])</f>
        <v>2026</v>
      </c>
      <c r="D2623" s="15" t="str">
        <f>"Q"&amp;ROUNDUP(MONTH(SalesDataTable[[#This Row],[Order Date]])/3,0)</f>
        <v>Q4</v>
      </c>
      <c r="E2623" s="12">
        <f>MONTH(SalesDataTable[[#This Row],[Order Date]])</f>
        <v>12</v>
      </c>
      <c r="F2623" s="15"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2">
        <f>YEAR(SalesDataTable[[#This Row],[Order Date]])</f>
        <v>2026</v>
      </c>
      <c r="D2624" s="15" t="str">
        <f>"Q"&amp;ROUNDUP(MONTH(SalesDataTable[[#This Row],[Order Date]])/3,0)</f>
        <v>Q4</v>
      </c>
      <c r="E2624" s="12">
        <f>MONTH(SalesDataTable[[#This Row],[Order Date]])</f>
        <v>12</v>
      </c>
      <c r="F2624" s="15"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2">
        <f>YEAR(SalesDataTable[[#This Row],[Order Date]])</f>
        <v>2026</v>
      </c>
      <c r="D2625" s="15" t="str">
        <f>"Q"&amp;ROUNDUP(MONTH(SalesDataTable[[#This Row],[Order Date]])/3,0)</f>
        <v>Q4</v>
      </c>
      <c r="E2625" s="12">
        <f>MONTH(SalesDataTable[[#This Row],[Order Date]])</f>
        <v>12</v>
      </c>
      <c r="F2625" s="15"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2">
        <f>YEAR(SalesDataTable[[#This Row],[Order Date]])</f>
        <v>2026</v>
      </c>
      <c r="D2626" s="15" t="str">
        <f>"Q"&amp;ROUNDUP(MONTH(SalesDataTable[[#This Row],[Order Date]])/3,0)</f>
        <v>Q4</v>
      </c>
      <c r="E2626" s="12">
        <f>MONTH(SalesDataTable[[#This Row],[Order Date]])</f>
        <v>12</v>
      </c>
      <c r="F2626" s="15"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2">
        <f>YEAR(SalesDataTable[[#This Row],[Order Date]])</f>
        <v>2026</v>
      </c>
      <c r="D2627" s="15" t="str">
        <f>"Q"&amp;ROUNDUP(MONTH(SalesDataTable[[#This Row],[Order Date]])/3,0)</f>
        <v>Q4</v>
      </c>
      <c r="E2627" s="12">
        <f>MONTH(SalesDataTable[[#This Row],[Order Date]])</f>
        <v>12</v>
      </c>
      <c r="F2627" s="15"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2">
        <f>YEAR(SalesDataTable[[#This Row],[Order Date]])</f>
        <v>2026</v>
      </c>
      <c r="D2628" s="15" t="str">
        <f>"Q"&amp;ROUNDUP(MONTH(SalesDataTable[[#This Row],[Order Date]])/3,0)</f>
        <v>Q4</v>
      </c>
      <c r="E2628" s="12">
        <f>MONTH(SalesDataTable[[#This Row],[Order Date]])</f>
        <v>12</v>
      </c>
      <c r="F2628" s="15"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2">
        <f>YEAR(SalesDataTable[[#This Row],[Order Date]])</f>
        <v>2026</v>
      </c>
      <c r="D2629" s="15" t="str">
        <f>"Q"&amp;ROUNDUP(MONTH(SalesDataTable[[#This Row],[Order Date]])/3,0)</f>
        <v>Q4</v>
      </c>
      <c r="E2629" s="12">
        <f>MONTH(SalesDataTable[[#This Row],[Order Date]])</f>
        <v>12</v>
      </c>
      <c r="F2629" s="15"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2">
        <f>YEAR(SalesDataTable[[#This Row],[Order Date]])</f>
        <v>2026</v>
      </c>
      <c r="D2630" s="15" t="str">
        <f>"Q"&amp;ROUNDUP(MONTH(SalesDataTable[[#This Row],[Order Date]])/3,0)</f>
        <v>Q4</v>
      </c>
      <c r="E2630" s="12">
        <f>MONTH(SalesDataTable[[#This Row],[Order Date]])</f>
        <v>12</v>
      </c>
      <c r="F2630" s="15"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2">
        <f>YEAR(SalesDataTable[[#This Row],[Order Date]])</f>
        <v>2026</v>
      </c>
      <c r="D2631" s="15" t="str">
        <f>"Q"&amp;ROUNDUP(MONTH(SalesDataTable[[#This Row],[Order Date]])/3,0)</f>
        <v>Q4</v>
      </c>
      <c r="E2631" s="12">
        <f>MONTH(SalesDataTable[[#This Row],[Order Date]])</f>
        <v>12</v>
      </c>
      <c r="F2631" s="15"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2">
        <f>YEAR(SalesDataTable[[#This Row],[Order Date]])</f>
        <v>2026</v>
      </c>
      <c r="D2632" s="15" t="str">
        <f>"Q"&amp;ROUNDUP(MONTH(SalesDataTable[[#This Row],[Order Date]])/3,0)</f>
        <v>Q4</v>
      </c>
      <c r="E2632" s="12">
        <f>MONTH(SalesDataTable[[#This Row],[Order Date]])</f>
        <v>12</v>
      </c>
      <c r="F2632" s="15"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2">
        <f>YEAR(SalesDataTable[[#This Row],[Order Date]])</f>
        <v>2026</v>
      </c>
      <c r="D2633" s="15" t="str">
        <f>"Q"&amp;ROUNDUP(MONTH(SalesDataTable[[#This Row],[Order Date]])/3,0)</f>
        <v>Q4</v>
      </c>
      <c r="E2633" s="12">
        <f>MONTH(SalesDataTable[[#This Row],[Order Date]])</f>
        <v>12</v>
      </c>
      <c r="F2633" s="15"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2">
        <f>YEAR(SalesDataTable[[#This Row],[Order Date]])</f>
        <v>2026</v>
      </c>
      <c r="D2634" s="15" t="str">
        <f>"Q"&amp;ROUNDUP(MONTH(SalesDataTable[[#This Row],[Order Date]])/3,0)</f>
        <v>Q4</v>
      </c>
      <c r="E2634" s="12">
        <f>MONTH(SalesDataTable[[#This Row],[Order Date]])</f>
        <v>12</v>
      </c>
      <c r="F2634" s="15"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2">
        <f>YEAR(SalesDataTable[[#This Row],[Order Date]])</f>
        <v>2026</v>
      </c>
      <c r="D2635" s="15" t="str">
        <f>"Q"&amp;ROUNDUP(MONTH(SalesDataTable[[#This Row],[Order Date]])/3,0)</f>
        <v>Q4</v>
      </c>
      <c r="E2635" s="12">
        <f>MONTH(SalesDataTable[[#This Row],[Order Date]])</f>
        <v>12</v>
      </c>
      <c r="F2635" s="15"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2">
        <f>YEAR(SalesDataTable[[#This Row],[Order Date]])</f>
        <v>2026</v>
      </c>
      <c r="D2636" s="15" t="str">
        <f>"Q"&amp;ROUNDUP(MONTH(SalesDataTable[[#This Row],[Order Date]])/3,0)</f>
        <v>Q4</v>
      </c>
      <c r="E2636" s="12">
        <f>MONTH(SalesDataTable[[#This Row],[Order Date]])</f>
        <v>12</v>
      </c>
      <c r="F2636" s="15"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2">
        <f>YEAR(SalesDataTable[[#This Row],[Order Date]])</f>
        <v>2026</v>
      </c>
      <c r="D2637" s="15" t="str">
        <f>"Q"&amp;ROUNDUP(MONTH(SalesDataTable[[#This Row],[Order Date]])/3,0)</f>
        <v>Q4</v>
      </c>
      <c r="E2637" s="12">
        <f>MONTH(SalesDataTable[[#This Row],[Order Date]])</f>
        <v>12</v>
      </c>
      <c r="F2637" s="15"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2">
        <f>YEAR(SalesDataTable[[#This Row],[Order Date]])</f>
        <v>2026</v>
      </c>
      <c r="D2638" s="15" t="str">
        <f>"Q"&amp;ROUNDUP(MONTH(SalesDataTable[[#This Row],[Order Date]])/3,0)</f>
        <v>Q4</v>
      </c>
      <c r="E2638" s="12">
        <f>MONTH(SalesDataTable[[#This Row],[Order Date]])</f>
        <v>12</v>
      </c>
      <c r="F2638" s="15"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2">
        <f>YEAR(SalesDataTable[[#This Row],[Order Date]])</f>
        <v>2026</v>
      </c>
      <c r="D2639" s="15" t="str">
        <f>"Q"&amp;ROUNDUP(MONTH(SalesDataTable[[#This Row],[Order Date]])/3,0)</f>
        <v>Q4</v>
      </c>
      <c r="E2639" s="12">
        <f>MONTH(SalesDataTable[[#This Row],[Order Date]])</f>
        <v>12</v>
      </c>
      <c r="F2639" s="15"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2">
        <f>YEAR(SalesDataTable[[#This Row],[Order Date]])</f>
        <v>2026</v>
      </c>
      <c r="D2640" s="15" t="str">
        <f>"Q"&amp;ROUNDUP(MONTH(SalesDataTable[[#This Row],[Order Date]])/3,0)</f>
        <v>Q4</v>
      </c>
      <c r="E2640" s="12">
        <f>MONTH(SalesDataTable[[#This Row],[Order Date]])</f>
        <v>12</v>
      </c>
      <c r="F2640" s="15"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2">
        <f>YEAR(SalesDataTable[[#This Row],[Order Date]])</f>
        <v>2026</v>
      </c>
      <c r="D2641" s="15" t="str">
        <f>"Q"&amp;ROUNDUP(MONTH(SalesDataTable[[#This Row],[Order Date]])/3,0)</f>
        <v>Q4</v>
      </c>
      <c r="E2641" s="12">
        <f>MONTH(SalesDataTable[[#This Row],[Order Date]])</f>
        <v>12</v>
      </c>
      <c r="F2641" s="15"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2">
        <f>YEAR(SalesDataTable[[#This Row],[Order Date]])</f>
        <v>2026</v>
      </c>
      <c r="D2642" s="15" t="str">
        <f>"Q"&amp;ROUNDUP(MONTH(SalesDataTable[[#This Row],[Order Date]])/3,0)</f>
        <v>Q4</v>
      </c>
      <c r="E2642" s="12">
        <f>MONTH(SalesDataTable[[#This Row],[Order Date]])</f>
        <v>12</v>
      </c>
      <c r="F2642" s="15"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2">
        <f>YEAR(SalesDataTable[[#This Row],[Order Date]])</f>
        <v>2026</v>
      </c>
      <c r="D2643" s="15" t="str">
        <f>"Q"&amp;ROUNDUP(MONTH(SalesDataTable[[#This Row],[Order Date]])/3,0)</f>
        <v>Q4</v>
      </c>
      <c r="E2643" s="12">
        <f>MONTH(SalesDataTable[[#This Row],[Order Date]])</f>
        <v>12</v>
      </c>
      <c r="F2643" s="15"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2">
        <f>YEAR(SalesDataTable[[#This Row],[Order Date]])</f>
        <v>2026</v>
      </c>
      <c r="D2644" s="15" t="str">
        <f>"Q"&amp;ROUNDUP(MONTH(SalesDataTable[[#This Row],[Order Date]])/3,0)</f>
        <v>Q4</v>
      </c>
      <c r="E2644" s="12">
        <f>MONTH(SalesDataTable[[#This Row],[Order Date]])</f>
        <v>12</v>
      </c>
      <c r="F2644" s="15"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2">
        <f>YEAR(SalesDataTable[[#This Row],[Order Date]])</f>
        <v>2026</v>
      </c>
      <c r="D2645" s="15" t="str">
        <f>"Q"&amp;ROUNDUP(MONTH(SalesDataTable[[#This Row],[Order Date]])/3,0)</f>
        <v>Q4</v>
      </c>
      <c r="E2645" s="12">
        <f>MONTH(SalesDataTable[[#This Row],[Order Date]])</f>
        <v>12</v>
      </c>
      <c r="F2645" s="15"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2">
        <f>YEAR(SalesDataTable[[#This Row],[Order Date]])</f>
        <v>2026</v>
      </c>
      <c r="D2646" s="15" t="str">
        <f>"Q"&amp;ROUNDUP(MONTH(SalesDataTable[[#This Row],[Order Date]])/3,0)</f>
        <v>Q4</v>
      </c>
      <c r="E2646" s="12">
        <f>MONTH(SalesDataTable[[#This Row],[Order Date]])</f>
        <v>12</v>
      </c>
      <c r="F2646" s="15"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2">
        <f>YEAR(SalesDataTable[[#This Row],[Order Date]])</f>
        <v>2026</v>
      </c>
      <c r="D2647" s="15" t="str">
        <f>"Q"&amp;ROUNDUP(MONTH(SalesDataTable[[#This Row],[Order Date]])/3,0)</f>
        <v>Q4</v>
      </c>
      <c r="E2647" s="12">
        <f>MONTH(SalesDataTable[[#This Row],[Order Date]])</f>
        <v>12</v>
      </c>
      <c r="F2647" s="15"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2">
        <f>YEAR(SalesDataTable[[#This Row],[Order Date]])</f>
        <v>2026</v>
      </c>
      <c r="D2648" s="15" t="str">
        <f>"Q"&amp;ROUNDUP(MONTH(SalesDataTable[[#This Row],[Order Date]])/3,0)</f>
        <v>Q4</v>
      </c>
      <c r="E2648" s="12">
        <f>MONTH(SalesDataTable[[#This Row],[Order Date]])</f>
        <v>12</v>
      </c>
      <c r="F2648" s="15"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2">
        <f>YEAR(SalesDataTable[[#This Row],[Order Date]])</f>
        <v>2026</v>
      </c>
      <c r="D2649" s="15" t="str">
        <f>"Q"&amp;ROUNDUP(MONTH(SalesDataTable[[#This Row],[Order Date]])/3,0)</f>
        <v>Q4</v>
      </c>
      <c r="E2649" s="12">
        <f>MONTH(SalesDataTable[[#This Row],[Order Date]])</f>
        <v>12</v>
      </c>
      <c r="F2649" s="15"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2">
        <f>YEAR(SalesDataTable[[#This Row],[Order Date]])</f>
        <v>2026</v>
      </c>
      <c r="D2650" s="15" t="str">
        <f>"Q"&amp;ROUNDUP(MONTH(SalesDataTable[[#This Row],[Order Date]])/3,0)</f>
        <v>Q4</v>
      </c>
      <c r="E2650" s="12">
        <f>MONTH(SalesDataTable[[#This Row],[Order Date]])</f>
        <v>12</v>
      </c>
      <c r="F2650" s="15"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2">
        <f>YEAR(SalesDataTable[[#This Row],[Order Date]])</f>
        <v>2026</v>
      </c>
      <c r="D2651" s="15" t="str">
        <f>"Q"&amp;ROUNDUP(MONTH(SalesDataTable[[#This Row],[Order Date]])/3,0)</f>
        <v>Q4</v>
      </c>
      <c r="E2651" s="12">
        <f>MONTH(SalesDataTable[[#This Row],[Order Date]])</f>
        <v>12</v>
      </c>
      <c r="F2651" s="15"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2">
        <f>YEAR(SalesDataTable[[#This Row],[Order Date]])</f>
        <v>2026</v>
      </c>
      <c r="D2652" s="15" t="str">
        <f>"Q"&amp;ROUNDUP(MONTH(SalesDataTable[[#This Row],[Order Date]])/3,0)</f>
        <v>Q4</v>
      </c>
      <c r="E2652" s="12">
        <f>MONTH(SalesDataTable[[#This Row],[Order Date]])</f>
        <v>12</v>
      </c>
      <c r="F2652" s="15"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2">
        <f>YEAR(SalesDataTable[[#This Row],[Order Date]])</f>
        <v>2026</v>
      </c>
      <c r="D2653" s="15" t="str">
        <f>"Q"&amp;ROUNDUP(MONTH(SalesDataTable[[#This Row],[Order Date]])/3,0)</f>
        <v>Q4</v>
      </c>
      <c r="E2653" s="12">
        <f>MONTH(SalesDataTable[[#This Row],[Order Date]])</f>
        <v>12</v>
      </c>
      <c r="F2653" s="15"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2">
        <f>YEAR(SalesDataTable[[#This Row],[Order Date]])</f>
        <v>2026</v>
      </c>
      <c r="D2654" s="15" t="str">
        <f>"Q"&amp;ROUNDUP(MONTH(SalesDataTable[[#This Row],[Order Date]])/3,0)</f>
        <v>Q4</v>
      </c>
      <c r="E2654" s="12">
        <f>MONTH(SalesDataTable[[#This Row],[Order Date]])</f>
        <v>12</v>
      </c>
      <c r="F2654" s="15"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2">
        <f>YEAR(SalesDataTable[[#This Row],[Order Date]])</f>
        <v>2026</v>
      </c>
      <c r="D2655" s="15" t="str">
        <f>"Q"&amp;ROUNDUP(MONTH(SalesDataTable[[#This Row],[Order Date]])/3,0)</f>
        <v>Q4</v>
      </c>
      <c r="E2655" s="12">
        <f>MONTH(SalesDataTable[[#This Row],[Order Date]])</f>
        <v>12</v>
      </c>
      <c r="F2655" s="15"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2">
        <f>YEAR(SalesDataTable[[#This Row],[Order Date]])</f>
        <v>2026</v>
      </c>
      <c r="D2656" s="15" t="str">
        <f>"Q"&amp;ROUNDUP(MONTH(SalesDataTable[[#This Row],[Order Date]])/3,0)</f>
        <v>Q4</v>
      </c>
      <c r="E2656" s="12">
        <f>MONTH(SalesDataTable[[#This Row],[Order Date]])</f>
        <v>12</v>
      </c>
      <c r="F2656" s="15"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2">
        <f>YEAR(SalesDataTable[[#This Row],[Order Date]])</f>
        <v>2026</v>
      </c>
      <c r="D2657" s="15" t="str">
        <f>"Q"&amp;ROUNDUP(MONTH(SalesDataTable[[#This Row],[Order Date]])/3,0)</f>
        <v>Q4</v>
      </c>
      <c r="E2657" s="12">
        <f>MONTH(SalesDataTable[[#This Row],[Order Date]])</f>
        <v>12</v>
      </c>
      <c r="F2657" s="15"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2">
        <f>YEAR(SalesDataTable[[#This Row],[Order Date]])</f>
        <v>2026</v>
      </c>
      <c r="D2658" s="15" t="str">
        <f>"Q"&amp;ROUNDUP(MONTH(SalesDataTable[[#This Row],[Order Date]])/3,0)</f>
        <v>Q4</v>
      </c>
      <c r="E2658" s="12">
        <f>MONTH(SalesDataTable[[#This Row],[Order Date]])</f>
        <v>12</v>
      </c>
      <c r="F2658" s="15"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2">
        <f>YEAR(SalesDataTable[[#This Row],[Order Date]])</f>
        <v>2026</v>
      </c>
      <c r="D2659" s="15" t="str">
        <f>"Q"&amp;ROUNDUP(MONTH(SalesDataTable[[#This Row],[Order Date]])/3,0)</f>
        <v>Q4</v>
      </c>
      <c r="E2659" s="12">
        <f>MONTH(SalesDataTable[[#This Row],[Order Date]])</f>
        <v>12</v>
      </c>
      <c r="F2659" s="15"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2">
        <f>YEAR(SalesDataTable[[#This Row],[Order Date]])</f>
        <v>2026</v>
      </c>
      <c r="D2660" s="15" t="str">
        <f>"Q"&amp;ROUNDUP(MONTH(SalesDataTable[[#This Row],[Order Date]])/3,0)</f>
        <v>Q4</v>
      </c>
      <c r="E2660" s="12">
        <f>MONTH(SalesDataTable[[#This Row],[Order Date]])</f>
        <v>12</v>
      </c>
      <c r="F2660" s="15"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2">
        <f>YEAR(SalesDataTable[[#This Row],[Order Date]])</f>
        <v>2026</v>
      </c>
      <c r="D2661" s="15" t="str">
        <f>"Q"&amp;ROUNDUP(MONTH(SalesDataTable[[#This Row],[Order Date]])/3,0)</f>
        <v>Q4</v>
      </c>
      <c r="E2661" s="12">
        <f>MONTH(SalesDataTable[[#This Row],[Order Date]])</f>
        <v>12</v>
      </c>
      <c r="F2661" s="15"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2">
        <f>YEAR(SalesDataTable[[#This Row],[Order Date]])</f>
        <v>2026</v>
      </c>
      <c r="D2662" s="15" t="str">
        <f>"Q"&amp;ROUNDUP(MONTH(SalesDataTable[[#This Row],[Order Date]])/3,0)</f>
        <v>Q4</v>
      </c>
      <c r="E2662" s="12">
        <f>MONTH(SalesDataTable[[#This Row],[Order Date]])</f>
        <v>12</v>
      </c>
      <c r="F2662" s="15"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2">
        <f>YEAR(SalesDataTable[[#This Row],[Order Date]])</f>
        <v>2026</v>
      </c>
      <c r="D2663" s="15" t="str">
        <f>"Q"&amp;ROUNDUP(MONTH(SalesDataTable[[#This Row],[Order Date]])/3,0)</f>
        <v>Q4</v>
      </c>
      <c r="E2663" s="12">
        <f>MONTH(SalesDataTable[[#This Row],[Order Date]])</f>
        <v>12</v>
      </c>
      <c r="F2663" s="15"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2">
        <f>YEAR(SalesDataTable[[#This Row],[Order Date]])</f>
        <v>2026</v>
      </c>
      <c r="D2664" s="15" t="str">
        <f>"Q"&amp;ROUNDUP(MONTH(SalesDataTable[[#This Row],[Order Date]])/3,0)</f>
        <v>Q4</v>
      </c>
      <c r="E2664" s="12">
        <f>MONTH(SalesDataTable[[#This Row],[Order Date]])</f>
        <v>12</v>
      </c>
      <c r="F2664" s="15"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2">
        <f>YEAR(SalesDataTable[[#This Row],[Order Date]])</f>
        <v>2026</v>
      </c>
      <c r="D2665" s="15" t="str">
        <f>"Q"&amp;ROUNDUP(MONTH(SalesDataTable[[#This Row],[Order Date]])/3,0)</f>
        <v>Q4</v>
      </c>
      <c r="E2665" s="12">
        <f>MONTH(SalesDataTable[[#This Row],[Order Date]])</f>
        <v>12</v>
      </c>
      <c r="F2665" s="15"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2">
        <f>YEAR(SalesDataTable[[#This Row],[Order Date]])</f>
        <v>2026</v>
      </c>
      <c r="D2666" s="15" t="str">
        <f>"Q"&amp;ROUNDUP(MONTH(SalesDataTable[[#This Row],[Order Date]])/3,0)</f>
        <v>Q4</v>
      </c>
      <c r="E2666" s="12">
        <f>MONTH(SalesDataTable[[#This Row],[Order Date]])</f>
        <v>12</v>
      </c>
      <c r="F2666" s="15"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2">
        <f>YEAR(SalesDataTable[[#This Row],[Order Date]])</f>
        <v>2026</v>
      </c>
      <c r="D2667" s="15" t="str">
        <f>"Q"&amp;ROUNDUP(MONTH(SalesDataTable[[#This Row],[Order Date]])/3,0)</f>
        <v>Q4</v>
      </c>
      <c r="E2667" s="12">
        <f>MONTH(SalesDataTable[[#This Row],[Order Date]])</f>
        <v>12</v>
      </c>
      <c r="F2667" s="15"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2">
        <f>YEAR(SalesDataTable[[#This Row],[Order Date]])</f>
        <v>2026</v>
      </c>
      <c r="D2668" s="15" t="str">
        <f>"Q"&amp;ROUNDUP(MONTH(SalesDataTable[[#This Row],[Order Date]])/3,0)</f>
        <v>Q4</v>
      </c>
      <c r="E2668" s="12">
        <f>MONTH(SalesDataTable[[#This Row],[Order Date]])</f>
        <v>12</v>
      </c>
      <c r="F2668" s="15"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2">
        <f>YEAR(SalesDataTable[[#This Row],[Order Date]])</f>
        <v>2026</v>
      </c>
      <c r="D2669" s="15" t="str">
        <f>"Q"&amp;ROUNDUP(MONTH(SalesDataTable[[#This Row],[Order Date]])/3,0)</f>
        <v>Q4</v>
      </c>
      <c r="E2669" s="12">
        <f>MONTH(SalesDataTable[[#This Row],[Order Date]])</f>
        <v>12</v>
      </c>
      <c r="F2669" s="15"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2">
        <f>YEAR(SalesDataTable[[#This Row],[Order Date]])</f>
        <v>2026</v>
      </c>
      <c r="D2670" s="15" t="str">
        <f>"Q"&amp;ROUNDUP(MONTH(SalesDataTable[[#This Row],[Order Date]])/3,0)</f>
        <v>Q4</v>
      </c>
      <c r="E2670" s="12">
        <f>MONTH(SalesDataTable[[#This Row],[Order Date]])</f>
        <v>12</v>
      </c>
      <c r="F2670" s="15"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2">
        <f>YEAR(SalesDataTable[[#This Row],[Order Date]])</f>
        <v>2026</v>
      </c>
      <c r="D2671" s="15" t="str">
        <f>"Q"&amp;ROUNDUP(MONTH(SalesDataTable[[#This Row],[Order Date]])/3,0)</f>
        <v>Q4</v>
      </c>
      <c r="E2671" s="12">
        <f>MONTH(SalesDataTable[[#This Row],[Order Date]])</f>
        <v>12</v>
      </c>
      <c r="F2671" s="15"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2">
        <f>YEAR(SalesDataTable[[#This Row],[Order Date]])</f>
        <v>2026</v>
      </c>
      <c r="D2672" s="15" t="str">
        <f>"Q"&amp;ROUNDUP(MONTH(SalesDataTable[[#This Row],[Order Date]])/3,0)</f>
        <v>Q4</v>
      </c>
      <c r="E2672" s="12">
        <f>MONTH(SalesDataTable[[#This Row],[Order Date]])</f>
        <v>12</v>
      </c>
      <c r="F2672" s="15"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2">
        <f>YEAR(SalesDataTable[[#This Row],[Order Date]])</f>
        <v>2026</v>
      </c>
      <c r="D2673" s="15" t="str">
        <f>"Q"&amp;ROUNDUP(MONTH(SalesDataTable[[#This Row],[Order Date]])/3,0)</f>
        <v>Q4</v>
      </c>
      <c r="E2673" s="12">
        <f>MONTH(SalesDataTable[[#This Row],[Order Date]])</f>
        <v>12</v>
      </c>
      <c r="F2673" s="15"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2">
        <f>YEAR(SalesDataTable[[#This Row],[Order Date]])</f>
        <v>2026</v>
      </c>
      <c r="D2674" s="15" t="str">
        <f>"Q"&amp;ROUNDUP(MONTH(SalesDataTable[[#This Row],[Order Date]])/3,0)</f>
        <v>Q4</v>
      </c>
      <c r="E2674" s="12">
        <f>MONTH(SalesDataTable[[#This Row],[Order Date]])</f>
        <v>12</v>
      </c>
      <c r="F2674" s="15"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2">
        <f>YEAR(SalesDataTable[[#This Row],[Order Date]])</f>
        <v>2026</v>
      </c>
      <c r="D2675" s="15" t="str">
        <f>"Q"&amp;ROUNDUP(MONTH(SalesDataTable[[#This Row],[Order Date]])/3,0)</f>
        <v>Q4</v>
      </c>
      <c r="E2675" s="12">
        <f>MONTH(SalesDataTable[[#This Row],[Order Date]])</f>
        <v>12</v>
      </c>
      <c r="F2675" s="15"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2">
        <f>YEAR(SalesDataTable[[#This Row],[Order Date]])</f>
        <v>2026</v>
      </c>
      <c r="D2676" s="15" t="str">
        <f>"Q"&amp;ROUNDUP(MONTH(SalesDataTable[[#This Row],[Order Date]])/3,0)</f>
        <v>Q4</v>
      </c>
      <c r="E2676" s="12">
        <f>MONTH(SalesDataTable[[#This Row],[Order Date]])</f>
        <v>12</v>
      </c>
      <c r="F2676" s="15"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2">
        <f>YEAR(SalesDataTable[[#This Row],[Order Date]])</f>
        <v>2026</v>
      </c>
      <c r="D2677" s="15" t="str">
        <f>"Q"&amp;ROUNDUP(MONTH(SalesDataTable[[#This Row],[Order Date]])/3,0)</f>
        <v>Q4</v>
      </c>
      <c r="E2677" s="12">
        <f>MONTH(SalesDataTable[[#This Row],[Order Date]])</f>
        <v>12</v>
      </c>
      <c r="F2677" s="15"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2">
        <f>YEAR(SalesDataTable[[#This Row],[Order Date]])</f>
        <v>2026</v>
      </c>
      <c r="D2678" s="15" t="str">
        <f>"Q"&amp;ROUNDUP(MONTH(SalesDataTable[[#This Row],[Order Date]])/3,0)</f>
        <v>Q4</v>
      </c>
      <c r="E2678" s="12">
        <f>MONTH(SalesDataTable[[#This Row],[Order Date]])</f>
        <v>12</v>
      </c>
      <c r="F2678" s="15"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2">
        <f>YEAR(SalesDataTable[[#This Row],[Order Date]])</f>
        <v>2026</v>
      </c>
      <c r="D2679" s="15" t="str">
        <f>"Q"&amp;ROUNDUP(MONTH(SalesDataTable[[#This Row],[Order Date]])/3,0)</f>
        <v>Q4</v>
      </c>
      <c r="E2679" s="12">
        <f>MONTH(SalesDataTable[[#This Row],[Order Date]])</f>
        <v>12</v>
      </c>
      <c r="F2679" s="15"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2">
        <f>YEAR(SalesDataTable[[#This Row],[Order Date]])</f>
        <v>2026</v>
      </c>
      <c r="D2680" s="15" t="str">
        <f>"Q"&amp;ROUNDUP(MONTH(SalesDataTable[[#This Row],[Order Date]])/3,0)</f>
        <v>Q4</v>
      </c>
      <c r="E2680" s="12">
        <f>MONTH(SalesDataTable[[#This Row],[Order Date]])</f>
        <v>12</v>
      </c>
      <c r="F2680" s="15"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2">
        <f>YEAR(SalesDataTable[[#This Row],[Order Date]])</f>
        <v>2026</v>
      </c>
      <c r="D2681" s="15" t="str">
        <f>"Q"&amp;ROUNDUP(MONTH(SalesDataTable[[#This Row],[Order Date]])/3,0)</f>
        <v>Q4</v>
      </c>
      <c r="E2681" s="12">
        <f>MONTH(SalesDataTable[[#This Row],[Order Date]])</f>
        <v>12</v>
      </c>
      <c r="F2681" s="15"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2">
        <f>YEAR(SalesDataTable[[#This Row],[Order Date]])</f>
        <v>2026</v>
      </c>
      <c r="D2682" s="15" t="str">
        <f>"Q"&amp;ROUNDUP(MONTH(SalesDataTable[[#This Row],[Order Date]])/3,0)</f>
        <v>Q4</v>
      </c>
      <c r="E2682" s="12">
        <f>MONTH(SalesDataTable[[#This Row],[Order Date]])</f>
        <v>12</v>
      </c>
      <c r="F2682" s="15"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2">
        <f>YEAR(SalesDataTable[[#This Row],[Order Date]])</f>
        <v>2026</v>
      </c>
      <c r="D2683" s="15" t="str">
        <f>"Q"&amp;ROUNDUP(MONTH(SalesDataTable[[#This Row],[Order Date]])/3,0)</f>
        <v>Q4</v>
      </c>
      <c r="E2683" s="12">
        <f>MONTH(SalesDataTable[[#This Row],[Order Date]])</f>
        <v>12</v>
      </c>
      <c r="F2683" s="15"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2">
        <f>YEAR(SalesDataTable[[#This Row],[Order Date]])</f>
        <v>2026</v>
      </c>
      <c r="D2684" s="15" t="str">
        <f>"Q"&amp;ROUNDUP(MONTH(SalesDataTable[[#This Row],[Order Date]])/3,0)</f>
        <v>Q4</v>
      </c>
      <c r="E2684" s="12">
        <f>MONTH(SalesDataTable[[#This Row],[Order Date]])</f>
        <v>12</v>
      </c>
      <c r="F2684" s="15"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2">
        <f>YEAR(SalesDataTable[[#This Row],[Order Date]])</f>
        <v>2026</v>
      </c>
      <c r="D2685" s="15" t="str">
        <f>"Q"&amp;ROUNDUP(MONTH(SalesDataTable[[#This Row],[Order Date]])/3,0)</f>
        <v>Q4</v>
      </c>
      <c r="E2685" s="12">
        <f>MONTH(SalesDataTable[[#This Row],[Order Date]])</f>
        <v>12</v>
      </c>
      <c r="F2685" s="15"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2">
        <f>YEAR(SalesDataTable[[#This Row],[Order Date]])</f>
        <v>2026</v>
      </c>
      <c r="D2686" s="15" t="str">
        <f>"Q"&amp;ROUNDUP(MONTH(SalesDataTable[[#This Row],[Order Date]])/3,0)</f>
        <v>Q4</v>
      </c>
      <c r="E2686" s="12">
        <f>MONTH(SalesDataTable[[#This Row],[Order Date]])</f>
        <v>12</v>
      </c>
      <c r="F2686" s="15"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2">
        <f>YEAR(SalesDataTable[[#This Row],[Order Date]])</f>
        <v>2026</v>
      </c>
      <c r="D2687" s="15" t="str">
        <f>"Q"&amp;ROUNDUP(MONTH(SalesDataTable[[#This Row],[Order Date]])/3,0)</f>
        <v>Q4</v>
      </c>
      <c r="E2687" s="12">
        <f>MONTH(SalesDataTable[[#This Row],[Order Date]])</f>
        <v>12</v>
      </c>
      <c r="F2687" s="15"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2">
        <f>YEAR(SalesDataTable[[#This Row],[Order Date]])</f>
        <v>2026</v>
      </c>
      <c r="D2688" s="15" t="str">
        <f>"Q"&amp;ROUNDUP(MONTH(SalesDataTable[[#This Row],[Order Date]])/3,0)</f>
        <v>Q4</v>
      </c>
      <c r="E2688" s="12">
        <f>MONTH(SalesDataTable[[#This Row],[Order Date]])</f>
        <v>12</v>
      </c>
      <c r="F2688" s="15"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2">
        <f>YEAR(SalesDataTable[[#This Row],[Order Date]])</f>
        <v>2026</v>
      </c>
      <c r="D2689" s="15" t="str">
        <f>"Q"&amp;ROUNDUP(MONTH(SalesDataTable[[#This Row],[Order Date]])/3,0)</f>
        <v>Q4</v>
      </c>
      <c r="E2689" s="12">
        <f>MONTH(SalesDataTable[[#This Row],[Order Date]])</f>
        <v>12</v>
      </c>
      <c r="F2689" s="15"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2">
        <f>YEAR(SalesDataTable[[#This Row],[Order Date]])</f>
        <v>2026</v>
      </c>
      <c r="D2690" s="15" t="str">
        <f>"Q"&amp;ROUNDUP(MONTH(SalesDataTable[[#This Row],[Order Date]])/3,0)</f>
        <v>Q4</v>
      </c>
      <c r="E2690" s="12">
        <f>MONTH(SalesDataTable[[#This Row],[Order Date]])</f>
        <v>12</v>
      </c>
      <c r="F2690" s="15"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2">
        <f>YEAR(SalesDataTable[[#This Row],[Order Date]])</f>
        <v>2026</v>
      </c>
      <c r="D2691" s="15" t="str">
        <f>"Q"&amp;ROUNDUP(MONTH(SalesDataTable[[#This Row],[Order Date]])/3,0)</f>
        <v>Q4</v>
      </c>
      <c r="E2691" s="12">
        <f>MONTH(SalesDataTable[[#This Row],[Order Date]])</f>
        <v>12</v>
      </c>
      <c r="F2691" s="15"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2">
        <f>YEAR(SalesDataTable[[#This Row],[Order Date]])</f>
        <v>2026</v>
      </c>
      <c r="D2692" s="15" t="str">
        <f>"Q"&amp;ROUNDUP(MONTH(SalesDataTable[[#This Row],[Order Date]])/3,0)</f>
        <v>Q4</v>
      </c>
      <c r="E2692" s="12">
        <f>MONTH(SalesDataTable[[#This Row],[Order Date]])</f>
        <v>12</v>
      </c>
      <c r="F2692" s="15"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2">
        <f>YEAR(SalesDataTable[[#This Row],[Order Date]])</f>
        <v>2026</v>
      </c>
      <c r="D2693" s="15" t="str">
        <f>"Q"&amp;ROUNDUP(MONTH(SalesDataTable[[#This Row],[Order Date]])/3,0)</f>
        <v>Q4</v>
      </c>
      <c r="E2693" s="12">
        <f>MONTH(SalesDataTable[[#This Row],[Order Date]])</f>
        <v>12</v>
      </c>
      <c r="F2693" s="15"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2">
        <f>YEAR(SalesDataTable[[#This Row],[Order Date]])</f>
        <v>2026</v>
      </c>
      <c r="D2694" s="15" t="str">
        <f>"Q"&amp;ROUNDUP(MONTH(SalesDataTable[[#This Row],[Order Date]])/3,0)</f>
        <v>Q4</v>
      </c>
      <c r="E2694" s="12">
        <f>MONTH(SalesDataTable[[#This Row],[Order Date]])</f>
        <v>12</v>
      </c>
      <c r="F2694" s="15"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2">
        <f>YEAR(SalesDataTable[[#This Row],[Order Date]])</f>
        <v>2026</v>
      </c>
      <c r="D2695" s="15" t="str">
        <f>"Q"&amp;ROUNDUP(MONTH(SalesDataTable[[#This Row],[Order Date]])/3,0)</f>
        <v>Q4</v>
      </c>
      <c r="E2695" s="12">
        <f>MONTH(SalesDataTable[[#This Row],[Order Date]])</f>
        <v>12</v>
      </c>
      <c r="F2695" s="15"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2">
        <f>YEAR(SalesDataTable[[#This Row],[Order Date]])</f>
        <v>2026</v>
      </c>
      <c r="D2696" s="15" t="str">
        <f>"Q"&amp;ROUNDUP(MONTH(SalesDataTable[[#This Row],[Order Date]])/3,0)</f>
        <v>Q4</v>
      </c>
      <c r="E2696" s="12">
        <f>MONTH(SalesDataTable[[#This Row],[Order Date]])</f>
        <v>12</v>
      </c>
      <c r="F2696" s="15"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2">
        <f>YEAR(SalesDataTable[[#This Row],[Order Date]])</f>
        <v>2026</v>
      </c>
      <c r="D2697" s="15" t="str">
        <f>"Q"&amp;ROUNDUP(MONTH(SalesDataTable[[#This Row],[Order Date]])/3,0)</f>
        <v>Q4</v>
      </c>
      <c r="E2697" s="12">
        <f>MONTH(SalesDataTable[[#This Row],[Order Date]])</f>
        <v>12</v>
      </c>
      <c r="F2697" s="15"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2">
        <f>YEAR(SalesDataTable[[#This Row],[Order Date]])</f>
        <v>2026</v>
      </c>
      <c r="D2698" s="15" t="str">
        <f>"Q"&amp;ROUNDUP(MONTH(SalesDataTable[[#This Row],[Order Date]])/3,0)</f>
        <v>Q4</v>
      </c>
      <c r="E2698" s="12">
        <f>MONTH(SalesDataTable[[#This Row],[Order Date]])</f>
        <v>12</v>
      </c>
      <c r="F2698" s="15"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2">
        <f>YEAR(SalesDataTable[[#This Row],[Order Date]])</f>
        <v>2026</v>
      </c>
      <c r="D2699" s="15" t="str">
        <f>"Q"&amp;ROUNDUP(MONTH(SalesDataTable[[#This Row],[Order Date]])/3,0)</f>
        <v>Q4</v>
      </c>
      <c r="E2699" s="12">
        <f>MONTH(SalesDataTable[[#This Row],[Order Date]])</f>
        <v>12</v>
      </c>
      <c r="F2699" s="15"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2">
        <f>YEAR(SalesDataTable[[#This Row],[Order Date]])</f>
        <v>2026</v>
      </c>
      <c r="D2700" s="15" t="str">
        <f>"Q"&amp;ROUNDUP(MONTH(SalesDataTable[[#This Row],[Order Date]])/3,0)</f>
        <v>Q4</v>
      </c>
      <c r="E2700" s="12">
        <f>MONTH(SalesDataTable[[#This Row],[Order Date]])</f>
        <v>12</v>
      </c>
      <c r="F2700" s="15"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2">
        <f>YEAR(SalesDataTable[[#This Row],[Order Date]])</f>
        <v>2026</v>
      </c>
      <c r="D2701" s="15" t="str">
        <f>"Q"&amp;ROUNDUP(MONTH(SalesDataTable[[#This Row],[Order Date]])/3,0)</f>
        <v>Q4</v>
      </c>
      <c r="E2701" s="12">
        <f>MONTH(SalesDataTable[[#This Row],[Order Date]])</f>
        <v>12</v>
      </c>
      <c r="F2701" s="15"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2">
        <f>YEAR(SalesDataTable[[#This Row],[Order Date]])</f>
        <v>2026</v>
      </c>
      <c r="D2702" s="15" t="str">
        <f>"Q"&amp;ROUNDUP(MONTH(SalesDataTable[[#This Row],[Order Date]])/3,0)</f>
        <v>Q4</v>
      </c>
      <c r="E2702" s="12">
        <f>MONTH(SalesDataTable[[#This Row],[Order Date]])</f>
        <v>12</v>
      </c>
      <c r="F2702" s="15"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2">
        <f>YEAR(SalesDataTable[[#This Row],[Order Date]])</f>
        <v>2026</v>
      </c>
      <c r="D2703" s="15" t="str">
        <f>"Q"&amp;ROUNDUP(MONTH(SalesDataTable[[#This Row],[Order Date]])/3,0)</f>
        <v>Q4</v>
      </c>
      <c r="E2703" s="12">
        <f>MONTH(SalesDataTable[[#This Row],[Order Date]])</f>
        <v>12</v>
      </c>
      <c r="F2703" s="15"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2">
        <f>YEAR(SalesDataTable[[#This Row],[Order Date]])</f>
        <v>2026</v>
      </c>
      <c r="D2704" s="15" t="str">
        <f>"Q"&amp;ROUNDUP(MONTH(SalesDataTable[[#This Row],[Order Date]])/3,0)</f>
        <v>Q4</v>
      </c>
      <c r="E2704" s="12">
        <f>MONTH(SalesDataTable[[#This Row],[Order Date]])</f>
        <v>12</v>
      </c>
      <c r="F2704" s="15"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2">
        <f>YEAR(SalesDataTable[[#This Row],[Order Date]])</f>
        <v>2026</v>
      </c>
      <c r="D2705" s="15" t="str">
        <f>"Q"&amp;ROUNDUP(MONTH(SalesDataTable[[#This Row],[Order Date]])/3,0)</f>
        <v>Q4</v>
      </c>
      <c r="E2705" s="12">
        <f>MONTH(SalesDataTable[[#This Row],[Order Date]])</f>
        <v>12</v>
      </c>
      <c r="F2705" s="15"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2">
        <f>YEAR(SalesDataTable[[#This Row],[Order Date]])</f>
        <v>2026</v>
      </c>
      <c r="D2706" s="15" t="str">
        <f>"Q"&amp;ROUNDUP(MONTH(SalesDataTable[[#This Row],[Order Date]])/3,0)</f>
        <v>Q4</v>
      </c>
      <c r="E2706" s="12">
        <f>MONTH(SalesDataTable[[#This Row],[Order Date]])</f>
        <v>12</v>
      </c>
      <c r="F2706" s="15"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2">
        <f>YEAR(SalesDataTable[[#This Row],[Order Date]])</f>
        <v>2026</v>
      </c>
      <c r="D2707" s="15" t="str">
        <f>"Q"&amp;ROUNDUP(MONTH(SalesDataTable[[#This Row],[Order Date]])/3,0)</f>
        <v>Q4</v>
      </c>
      <c r="E2707" s="12">
        <f>MONTH(SalesDataTable[[#This Row],[Order Date]])</f>
        <v>12</v>
      </c>
      <c r="F2707" s="15"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2">
        <f>YEAR(SalesDataTable[[#This Row],[Order Date]])</f>
        <v>2026</v>
      </c>
      <c r="D2708" s="15" t="str">
        <f>"Q"&amp;ROUNDUP(MONTH(SalesDataTable[[#This Row],[Order Date]])/3,0)</f>
        <v>Q4</v>
      </c>
      <c r="E2708" s="12">
        <f>MONTH(SalesDataTable[[#This Row],[Order Date]])</f>
        <v>12</v>
      </c>
      <c r="F2708" s="15"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Abhay Singh Chauhan</cp:lastModifiedBy>
  <dcterms:created xsi:type="dcterms:W3CDTF">2026-09-07T01:30:55Z</dcterms:created>
  <dcterms:modified xsi:type="dcterms:W3CDTF">2026-10-11T11:39:48Z</dcterms:modified>
</cp:coreProperties>
</file>