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https://sites.bms.com/teams/cscan/Shared Documents/02.Japan/30_Celgene Integration/04 Celgene Integration Sprint 2/01_Requirements Gathering/"/>
    </mc:Choice>
  </mc:AlternateContent>
  <xr:revisionPtr revIDLastSave="0" documentId="8_{3445256A-C563-4431-9F8D-D415F21BD108}" xr6:coauthVersionLast="45" xr6:coauthVersionMax="45" xr10:uidLastSave="{00000000-0000-0000-0000-000000000000}"/>
  <bookViews>
    <workbookView xWindow="-120" yWindow="-120" windowWidth="29040" windowHeight="15840" xr2:uid="{53A7181C-1932-40D3-AEE7-02D3DF742EB2}"/>
  </bookViews>
  <sheets>
    <sheet name="CR_Summary" sheetId="1" r:id="rId1"/>
    <sheet name="Requirement" sheetId="2" r:id="rId2"/>
    <sheet name="Product master" sheetId="3" r:id="rId3"/>
    <sheet name="BU Product List" sheetId="4" r:id="rId4"/>
    <sheet name="Calculation" sheetId="5" r:id="rId5"/>
    <sheet name="Summary(C-STAR)" sheetId="6" r:id="rId6"/>
    <sheet name="DEL Summary" sheetId="7" r:id="rId7"/>
    <sheet name="IQVIA JPM" sheetId="8" r:id="rId8"/>
    <sheet name="En-Cluster" sheetId="9" r:id="rId9"/>
    <sheet name="Veeva (Activity)" sheetId="10" r:id="rId10"/>
    <sheet name="C-STAR Landing Page" sheetId="11" r:id="rId11"/>
  </sheets>
  <externalReferences>
    <externalReference r:id="rId12"/>
  </externalReferences>
  <definedNames>
    <definedName name="_xlnm._FilterDatabase" localSheetId="6" hidden="1">[1]Calculation!$B$107:$N$110</definedName>
    <definedName name="_xlnm._FilterDatabase" localSheetId="1" hidden="1">Requirement!$B$1:$E$93</definedName>
    <definedName name="_xlnm._FilterDatabase" localSheetId="5" hidden="1">'Summary(C-STAR)'!$B$3:$L$3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5" i="6" l="1"/>
  <c r="B6" i="6" s="1"/>
  <c r="B7" i="6" s="1"/>
  <c r="B8" i="6" s="1"/>
  <c r="B9" i="6" s="1"/>
  <c r="B10" i="6" s="1"/>
  <c r="B11" i="6" s="1"/>
  <c r="B12" i="6" s="1"/>
  <c r="B13" i="6" s="1"/>
  <c r="B14" i="6" s="1"/>
  <c r="B15" i="6" s="1"/>
  <c r="B16" i="6" s="1"/>
  <c r="B17" i="6" s="1"/>
  <c r="K69" i="5" a="1"/>
  <c r="K69" i="5" s="1"/>
  <c r="K68" i="5" a="1"/>
  <c r="K68" i="5" s="1"/>
  <c r="A4" i="4"/>
  <c r="A5" i="4" s="1"/>
  <c r="A6" i="4" s="1"/>
  <c r="A7" i="4" s="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45" i="4" s="1"/>
  <c r="A46" i="4" s="1"/>
  <c r="A47" i="4" s="1"/>
  <c r="A48" i="4" s="1"/>
  <c r="A49" i="4" s="1"/>
  <c r="A50" i="4" s="1"/>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A3" i="2"/>
  <c r="A4" i="2" s="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B5" i="2"/>
  <c r="B12" i="2"/>
  <c r="B13" i="2"/>
  <c r="B6" i="2"/>
  <c r="B7" i="2"/>
  <c r="B3" i="2"/>
  <c r="B14" i="2"/>
  <c r="B4" i="2"/>
  <c r="B20" i="2"/>
  <c r="B15" i="2"/>
  <c r="B18" i="2"/>
  <c r="B21" i="2"/>
  <c r="B17" i="2"/>
  <c r="B8" i="2"/>
  <c r="B10" i="2"/>
  <c r="B9" i="2"/>
  <c r="B19" i="2"/>
  <c r="B2" i="2"/>
  <c r="B11" i="2"/>
  <c r="B22" i="2"/>
  <c r="B16" i="2"/>
</calcChain>
</file>

<file path=xl/sharedStrings.xml><?xml version="1.0" encoding="utf-8"?>
<sst xmlns="http://schemas.openxmlformats.org/spreadsheetml/2006/main" count="1372" uniqueCount="640">
  <si>
    <t>Impacted Workstream</t>
    <phoneticPr fontId="0"/>
  </si>
  <si>
    <t>C-SCAN</t>
  </si>
  <si>
    <t>Demand #</t>
  </si>
  <si>
    <t>DMND0000000</t>
  </si>
  <si>
    <t>Impacted Report</t>
    <phoneticPr fontId="0"/>
  </si>
  <si>
    <t>-</t>
  </si>
  <si>
    <t>Requested Date</t>
    <phoneticPr fontId="0"/>
  </si>
  <si>
    <t>Change Name</t>
  </si>
  <si>
    <t xml:space="preserve">Add new items and logic for counting Myeloma and Lymphoma detail activities </t>
  </si>
  <si>
    <t>Change Description</t>
    <phoneticPr fontId="0"/>
  </si>
  <si>
    <t xml:space="preserve">
- Currently, In BMSKK the detail amount calulation counts only once even multiple details of different products or regimens for the same indication are carried out. However, such logic is not implemented for heritage-Celgene products and therefore need to be added. Market groups will be added for MM and Lymphoma products. This change will be implemented across HEMA BU for C-SCOR, C-STAR, and DEL. Product sorting and product grouping will be applied to Sales, Activity and Market data where appropriate.</t>
  </si>
  <si>
    <t>Business Priority</t>
    <phoneticPr fontId="0"/>
  </si>
  <si>
    <t>High</t>
  </si>
  <si>
    <t>#</t>
    <phoneticPr fontId="0"/>
  </si>
  <si>
    <t>Requirement ID</t>
    <phoneticPr fontId="0"/>
  </si>
  <si>
    <t>System</t>
    <phoneticPr fontId="0"/>
  </si>
  <si>
    <t>Report Name</t>
    <phoneticPr fontId="0"/>
  </si>
  <si>
    <t>Description</t>
    <phoneticPr fontId="0"/>
  </si>
  <si>
    <r>
      <rPr>
        <sz val="9"/>
        <rFont val="Arial"/>
        <family val="2"/>
      </rPr>
      <t xml:space="preserve">Activity data to be aggregated to </t>
    </r>
    <r>
      <rPr>
        <sz val="9"/>
        <rFont val="ＭＳ Ｐゴシック"/>
        <family val="3"/>
        <charset val="128"/>
      </rPr>
      <t>集計品目</t>
    </r>
    <r>
      <rPr>
        <sz val="9"/>
        <rFont val="Arial"/>
        <family val="2"/>
      </rPr>
      <t xml:space="preserve">(Group) </t>
    </r>
  </si>
  <si>
    <r>
      <rPr>
        <sz val="9"/>
        <rFont val="Arial"/>
        <family val="2"/>
      </rPr>
      <t xml:space="preserve">Market data to be aggregated to </t>
    </r>
    <r>
      <rPr>
        <sz val="9"/>
        <rFont val="ＭＳ Ｐゴシック"/>
        <family val="3"/>
        <charset val="128"/>
      </rPr>
      <t>集計品目</t>
    </r>
    <r>
      <rPr>
        <sz val="9"/>
        <rFont val="Arial"/>
        <family val="2"/>
      </rPr>
      <t xml:space="preserve">(Group) </t>
    </r>
  </si>
  <si>
    <t>C-STAR</t>
  </si>
  <si>
    <t>IQVIA JPM</t>
  </si>
  <si>
    <t>Replace with the following:
- IO Lung
- IO RCC
- IO HN
- IO Gastric
- IO EC
- IO CRC
- IO Melanoma
- Baraclude
- Eliquis
- Orencia
- HEMA MM
- HEMA Lymphoma
- HEMA MDS
- HEMA ATL
- HEMA CML
- HEMA HL</t>
  </si>
  <si>
    <t>IQVIA JRCC</t>
  </si>
  <si>
    <t>En-Cluster, Market Sales</t>
  </si>
  <si>
    <r>
      <rPr>
        <sz val="9"/>
        <rFont val="Arial"/>
        <family val="2"/>
      </rPr>
      <t xml:space="preserve">Sales data to be aggregated to </t>
    </r>
    <r>
      <rPr>
        <sz val="9"/>
        <rFont val="ＭＳ Ｐゴシック"/>
        <family val="3"/>
        <charset val="128"/>
      </rPr>
      <t>集計品目</t>
    </r>
    <r>
      <rPr>
        <sz val="9"/>
        <rFont val="Arial"/>
        <family val="2"/>
      </rPr>
      <t xml:space="preserve">(Group) </t>
    </r>
  </si>
  <si>
    <t>En-Cluster, Market Trend</t>
  </si>
  <si>
    <t>Activity (Veeva), Activity -by Channel</t>
  </si>
  <si>
    <t>Activity (Veeva), Activity - Multi-Channel</t>
  </si>
  <si>
    <t>Activity (Veeva), Activity -Detail</t>
  </si>
  <si>
    <t>Activity (Veeva), Target Doctor Detail Frequency</t>
  </si>
  <si>
    <t>Activity (Veeva), Target Doctor / Institution List</t>
  </si>
  <si>
    <t>DEL</t>
  </si>
  <si>
    <t>All DEL reports</t>
  </si>
  <si>
    <t>Add Market Groups to Attributes -&gt; 06_Product -&gt; 02_Product_Group -&gt; MultiBrand_Name/MultiBrand_Code</t>
  </si>
  <si>
    <t>All Reports</t>
  </si>
  <si>
    <t>Target Institution, Target Doctor Segment should be calculated and aggregated based on business rules mentioned in 'Calculation' sheet</t>
  </si>
  <si>
    <t>ALL</t>
  </si>
  <si>
    <t>All report</t>
  </si>
  <si>
    <t>Changes to how TGT Dr segment, tier, institution flag is decided within a Product Group (ONC and HEMA)</t>
  </si>
  <si>
    <t>HEM should be shown as HEMA</t>
  </si>
  <si>
    <r>
      <rPr>
        <b/>
        <sz val="10"/>
        <color theme="1"/>
        <rFont val="ＭＳ Ｐゴシック"/>
        <family val="3"/>
        <charset val="128"/>
      </rPr>
      <t>集計品目</t>
    </r>
    <r>
      <rPr>
        <b/>
        <sz val="10"/>
        <color theme="1"/>
        <rFont val="Arial"/>
        <family val="2"/>
      </rPr>
      <t>(Group)</t>
    </r>
  </si>
  <si>
    <t>製品(Product)</t>
  </si>
  <si>
    <t>Abbreviation</t>
  </si>
  <si>
    <t>As-Is</t>
  </si>
  <si>
    <t>New Pull-down</t>
  </si>
  <si>
    <t>Sales</t>
  </si>
  <si>
    <t>Activity</t>
    <phoneticPr fontId="24"/>
  </si>
  <si>
    <t>Market</t>
    <phoneticPr fontId="24"/>
  </si>
  <si>
    <t>HEMA MM</t>
  </si>
  <si>
    <t>REVLIMID MM</t>
  </si>
  <si>
    <t>REV MM</t>
  </si>
  <si>
    <t>POMALYST</t>
  </si>
  <si>
    <t>POM</t>
  </si>
  <si>
    <t>REV FL</t>
  </si>
  <si>
    <t>HEMA LYM</t>
  </si>
  <si>
    <t>EMPLICITI</t>
  </si>
  <si>
    <t>EM</t>
  </si>
  <si>
    <t>REV MDS</t>
  </si>
  <si>
    <t>HEMA MDS</t>
  </si>
  <si>
    <t>REVLIMID LYMPHOMA</t>
  </si>
  <si>
    <t>REV ATL</t>
  </si>
  <si>
    <t>HEMA ATL</t>
  </si>
  <si>
    <t>ISTODAX</t>
  </si>
  <si>
    <t>IST</t>
  </si>
  <si>
    <t>HEMA CML</t>
  </si>
  <si>
    <t>REVLIMID MDS</t>
  </si>
  <si>
    <t>SP</t>
  </si>
  <si>
    <t>HEMA HL</t>
  </si>
  <si>
    <t>REVLIMID ATLL</t>
  </si>
  <si>
    <t>SPRYCEL</t>
  </si>
  <si>
    <t>OPDIVO HL</t>
  </si>
  <si>
    <t>OP HL</t>
  </si>
  <si>
    <t>IO HL</t>
  </si>
  <si>
    <t>LDX</t>
  </si>
  <si>
    <t>HD</t>
  </si>
  <si>
    <t>MX</t>
  </si>
  <si>
    <t>VP</t>
  </si>
  <si>
    <t>Data Category</t>
  </si>
  <si>
    <t>Product/Area Drop down level</t>
  </si>
  <si>
    <t>Only Product level</t>
  </si>
  <si>
    <t>Activity (or + any other)</t>
  </si>
  <si>
    <t>Group/Product level, show only group when there's only 1 product</t>
  </si>
  <si>
    <t>Market</t>
  </si>
  <si>
    <t>Only Product Group level</t>
  </si>
  <si>
    <t>Prescription</t>
  </si>
  <si>
    <t>Acount Trace</t>
  </si>
  <si>
    <t>No impact, no new launch in HEMA BU and only product level</t>
  </si>
  <si>
    <t>MR Takeover</t>
  </si>
  <si>
    <t>No impact</t>
  </si>
  <si>
    <t>* C-STAR activity/market</t>
  </si>
  <si>
    <t>Only show at Product Group level, and not at detail product level (Alphabet order)</t>
  </si>
  <si>
    <t>C-STAR alliance acitivy</t>
  </si>
  <si>
    <t>No impact, PDE report for Celgene Products is not required</t>
  </si>
  <si>
    <t>C-SCOR Product List and Sort Order</t>
    <phoneticPr fontId="16"/>
  </si>
  <si>
    <t>#</t>
    <phoneticPr fontId="16"/>
  </si>
  <si>
    <t>BU</t>
    <phoneticPr fontId="16"/>
  </si>
  <si>
    <t>Product Short Name</t>
    <phoneticPr fontId="16"/>
  </si>
  <si>
    <t>Product Name</t>
    <phoneticPr fontId="16"/>
  </si>
  <si>
    <t>Sort Order(as per BU)</t>
  </si>
  <si>
    <t>Note</t>
    <phoneticPr fontId="16"/>
  </si>
  <si>
    <t>ONC</t>
    <phoneticPr fontId="16"/>
  </si>
  <si>
    <t>ONC1</t>
    <phoneticPr fontId="16"/>
  </si>
  <si>
    <t>OP LC</t>
  </si>
  <si>
    <t>OPDIVO LUNG</t>
  </si>
  <si>
    <t>OPYV LC</t>
  </si>
  <si>
    <t>OPDIVO+YERVOY LUNG</t>
  </si>
  <si>
    <t>OPDIVO+PARAPLATIN LUNG</t>
  </si>
  <si>
    <t>OPDIVO+YERVOY+PARAPLATIN LUNG</t>
  </si>
  <si>
    <t>OP RCC</t>
  </si>
  <si>
    <t>OPDIVO RCC</t>
  </si>
  <si>
    <t>OPYV RCC</t>
  </si>
  <si>
    <t>OPDIVO+YERVOY RCC</t>
  </si>
  <si>
    <t>YV</t>
    <phoneticPr fontId="0"/>
  </si>
  <si>
    <t>YERVOY</t>
  </si>
  <si>
    <t>OP HN</t>
  </si>
  <si>
    <t>OPDIVO H&amp;N</t>
  </si>
  <si>
    <t>BP</t>
    <phoneticPr fontId="0"/>
  </si>
  <si>
    <t>BRIPLATIN</t>
  </si>
  <si>
    <t>PP</t>
  </si>
  <si>
    <t>PARAPLATIN</t>
  </si>
  <si>
    <t>TX</t>
  </si>
  <si>
    <t>TAXOL</t>
  </si>
  <si>
    <t>TOTAL(ONC1)</t>
    <phoneticPr fontId="16"/>
  </si>
  <si>
    <t>ONC2</t>
    <phoneticPr fontId="16"/>
  </si>
  <si>
    <t>OP GC</t>
  </si>
  <si>
    <t>OPDIVO GC</t>
  </si>
  <si>
    <t>OP EC</t>
  </si>
  <si>
    <t>OPDIVO ESOPHAGEAL</t>
  </si>
  <si>
    <t>OP CRC</t>
  </si>
  <si>
    <t>OPDIVO CRC</t>
  </si>
  <si>
    <t>OPYV CRC</t>
  </si>
  <si>
    <t>OPDIVO+YERVOY CRC</t>
  </si>
  <si>
    <t>OP MELA</t>
  </si>
  <si>
    <t>OPDIVO MELANOMA</t>
  </si>
  <si>
    <t>OPYV MELA</t>
  </si>
  <si>
    <t>OPDIVO+YERVOY MELANOMA</t>
  </si>
  <si>
    <t>YV</t>
  </si>
  <si>
    <t>BA</t>
  </si>
  <si>
    <t>BARACLUDE</t>
  </si>
  <si>
    <t>DK</t>
    <phoneticPr fontId="0"/>
  </si>
  <si>
    <t>DAKLINZA</t>
  </si>
  <si>
    <t>SV</t>
    <phoneticPr fontId="0"/>
  </si>
  <si>
    <t>SUNVEPRA</t>
  </si>
  <si>
    <t>XC</t>
    <phoneticPr fontId="0"/>
  </si>
  <si>
    <t>XIMENCY</t>
  </si>
  <si>
    <t>FZ</t>
  </si>
  <si>
    <t>FUNGIZONE</t>
  </si>
  <si>
    <t>TOTAL(ONC2)</t>
    <phoneticPr fontId="16"/>
  </si>
  <si>
    <t>IM</t>
    <phoneticPr fontId="16"/>
  </si>
  <si>
    <t>EQ</t>
  </si>
  <si>
    <t>ELIQUIS TOTAL</t>
  </si>
  <si>
    <t>OR</t>
  </si>
  <si>
    <t>ORENCIA TOTAL</t>
  </si>
  <si>
    <t>OR (SC+AI)</t>
  </si>
  <si>
    <t>OR SC</t>
  </si>
  <si>
    <t>ORENCIA SC</t>
  </si>
  <si>
    <t>OR AI</t>
  </si>
  <si>
    <t>ORENCIA AI</t>
  </si>
  <si>
    <t>OR IV</t>
  </si>
  <si>
    <t>ORENCIA IV</t>
  </si>
  <si>
    <t>SC</t>
  </si>
  <si>
    <t>SOTACOR</t>
  </si>
  <si>
    <t>KA</t>
  </si>
  <si>
    <t>KENACORT-A</t>
  </si>
  <si>
    <t>TOTAL(IM)</t>
  </si>
  <si>
    <t>Hematology</t>
    <phoneticPr fontId="16"/>
  </si>
  <si>
    <t>REV MM</t>
    <phoneticPr fontId="17"/>
  </si>
  <si>
    <t>LENADEX</t>
  </si>
  <si>
    <t>HYDREA</t>
  </si>
  <si>
    <t>MAXIPIME</t>
  </si>
  <si>
    <t>VP</t>
    <phoneticPr fontId="0"/>
  </si>
  <si>
    <t>VEPESID</t>
  </si>
  <si>
    <t>TOTAL(HEMA)</t>
  </si>
  <si>
    <t>Group (ONC)</t>
    <phoneticPr fontId="24"/>
  </si>
  <si>
    <t>IO RCC, IO CRC, IO MELA, IO LC</t>
  </si>
  <si>
    <t>Group (HEMA)</t>
    <phoneticPr fontId="24"/>
  </si>
  <si>
    <t>HEMA MM, HEMA LYM</t>
  </si>
  <si>
    <t>Category</t>
  </si>
  <si>
    <t>Calculation Method</t>
  </si>
  <si>
    <t>Note</t>
  </si>
  <si>
    <t>Detail &amp; Ex-Meeting</t>
  </si>
  <si>
    <t>Take the distinct # of call which has detail of any of the underlying detail products and count that as # of detail at product group level</t>
  </si>
  <si>
    <t>Refer to 'Calculation Method - Aggregation of Call count to Product Group'</t>
    <phoneticPr fontId="24"/>
  </si>
  <si>
    <t>Planned Detail</t>
  </si>
  <si>
    <r>
      <t xml:space="preserve">Take the </t>
    </r>
    <r>
      <rPr>
        <b/>
        <i/>
        <u/>
        <sz val="11"/>
        <color rgb="FFFF0000"/>
        <rFont val="Calibri"/>
        <family val="2"/>
        <scheme val="minor"/>
      </rPr>
      <t>MAX</t>
    </r>
    <r>
      <rPr>
        <sz val="11"/>
        <color theme="1"/>
        <rFont val="Calibri"/>
        <family val="2"/>
        <charset val="128"/>
        <scheme val="minor"/>
      </rPr>
      <t xml:space="preserve"> of all underlying detail products' # of planned detail and aggregate it to product group level</t>
    </r>
  </si>
  <si>
    <t>TDFA, Clear Ratio, Detail Attainment</t>
  </si>
  <si>
    <r>
      <t xml:space="preserve">Calculate TDFA/Clear Ratio/Detail Attainment % </t>
    </r>
    <r>
      <rPr>
        <b/>
        <i/>
        <u/>
        <sz val="11"/>
        <color rgb="FFFF0000"/>
        <rFont val="Calibri"/>
        <family val="2"/>
        <scheme val="minor"/>
      </rPr>
      <t>only at product group level, and not at detail product level</t>
    </r>
  </si>
  <si>
    <t>Seminar</t>
  </si>
  <si>
    <r>
      <t xml:space="preserve">Take the </t>
    </r>
    <r>
      <rPr>
        <b/>
        <i/>
        <u/>
        <sz val="11"/>
        <color rgb="FFFF0000"/>
        <rFont val="Calibri"/>
        <family val="2"/>
        <scheme val="minor"/>
      </rPr>
      <t>SUM</t>
    </r>
    <r>
      <rPr>
        <sz val="11"/>
        <color theme="1"/>
        <rFont val="Calibri"/>
        <family val="2"/>
        <charset val="128"/>
        <scheme val="minor"/>
      </rPr>
      <t xml:space="preserve"> of all underlying detail products' # of seminars and aggregate it to product group level</t>
    </r>
  </si>
  <si>
    <t>Patient - target patient</t>
  </si>
  <si>
    <r>
      <t xml:space="preserve">Take the </t>
    </r>
    <r>
      <rPr>
        <b/>
        <i/>
        <u/>
        <sz val="9"/>
        <color rgb="FFFF0000"/>
        <rFont val="Arial"/>
        <family val="2"/>
        <charset val="128"/>
      </rPr>
      <t>MAX</t>
    </r>
    <r>
      <rPr>
        <sz val="11"/>
        <color theme="1"/>
        <rFont val="Calibri"/>
        <family val="2"/>
        <charset val="128"/>
        <scheme val="minor"/>
      </rPr>
      <t xml:space="preserve"> of all underlying detail products' # of target patient for product group level</t>
    </r>
  </si>
  <si>
    <t>Patient - new patient</t>
  </si>
  <si>
    <r>
      <t xml:space="preserve">Take the </t>
    </r>
    <r>
      <rPr>
        <b/>
        <i/>
        <u/>
        <sz val="9"/>
        <color rgb="FFFF0000"/>
        <rFont val="Arial"/>
        <family val="2"/>
      </rPr>
      <t>SUM</t>
    </r>
    <r>
      <rPr>
        <sz val="11"/>
        <color theme="1"/>
        <rFont val="Calibri"/>
        <family val="2"/>
        <charset val="128"/>
        <scheme val="minor"/>
      </rPr>
      <t xml:space="preserve"> of all underlying treatment lines' # of new patient and aggregate it to detail product level</t>
    </r>
  </si>
  <si>
    <t>Patient - accumulated # of patient</t>
  </si>
  <si>
    <r>
      <t xml:space="preserve">Take the </t>
    </r>
    <r>
      <rPr>
        <b/>
        <i/>
        <u/>
        <sz val="9"/>
        <color rgb="FFFF0000"/>
        <rFont val="Arial"/>
        <family val="2"/>
      </rPr>
      <t>SUM</t>
    </r>
    <r>
      <rPr>
        <sz val="11"/>
        <color theme="1"/>
        <rFont val="Calibri"/>
        <family val="2"/>
        <charset val="128"/>
        <scheme val="minor"/>
      </rPr>
      <t xml:space="preserve"> of all underlying treatment lines' accumulated # of patient and aggregate it to detail product level</t>
    </r>
  </si>
  <si>
    <t>Target Institution</t>
  </si>
  <si>
    <t>Configured to pick up the target institution flag based on priority of the product within the group. If two or more flags appear within a group, the co-pro will take priority</t>
  </si>
  <si>
    <t>Refer to 'Priority Target Institution List'</t>
    <phoneticPr fontId="24"/>
  </si>
  <si>
    <t>Tier</t>
  </si>
  <si>
    <t>Configured to pick up thetier based on priority of the product within the group. If two or more tiers appear within a group, the highest tier will be the tier for the product group</t>
  </si>
  <si>
    <t>Refer to 'Priority Institution Tier List'</t>
    <phoneticPr fontId="24"/>
  </si>
  <si>
    <t>Doctor Segment</t>
  </si>
  <si>
    <t>Configured to pick up the doctor segment based on priority of the product within the group. If two or more segments appear within a group, the highest segment will be the doctor segment for the product group</t>
  </si>
  <si>
    <t>Refer to 'Priority Target Doctor Segment List'</t>
    <phoneticPr fontId="24"/>
  </si>
  <si>
    <t>Target Doctor</t>
  </si>
  <si>
    <r>
      <t>If a institution-doctor was</t>
    </r>
    <r>
      <rPr>
        <b/>
        <i/>
        <u/>
        <sz val="11"/>
        <color rgb="FFFF0000"/>
        <rFont val="Calibri"/>
        <family val="2"/>
        <scheme val="minor"/>
      </rPr>
      <t xml:space="preserve"> target for either one of the detail products, it should be considered as target doctor for the product group</t>
    </r>
  </si>
  <si>
    <t>Priority Target Institution List</t>
    <phoneticPr fontId="24"/>
  </si>
  <si>
    <t>Product Group</t>
  </si>
  <si>
    <t>IO RCC</t>
  </si>
  <si>
    <t>IO CRC</t>
  </si>
  <si>
    <t>IO MELA</t>
  </si>
  <si>
    <t>IO LC</t>
  </si>
  <si>
    <t>Products</t>
  </si>
  <si>
    <t>Flag</t>
  </si>
  <si>
    <t>Priority</t>
  </si>
  <si>
    <t>Segments</t>
  </si>
  <si>
    <t>OP RCC
OPYV RCC</t>
  </si>
  <si>
    <t>BMS Solo</t>
  </si>
  <si>
    <t>OP CRC
OPYV CRC</t>
  </si>
  <si>
    <t>OP MELA
OPYV MELA</t>
  </si>
  <si>
    <t>REV MM
POM
EM</t>
  </si>
  <si>
    <t>REV FL
IST</t>
  </si>
  <si>
    <t>Co-Pro Solo</t>
  </si>
  <si>
    <t>Co-Visit</t>
  </si>
  <si>
    <t>Priority Institution Tier List</t>
    <phoneticPr fontId="24"/>
  </si>
  <si>
    <t>Institution</t>
  </si>
  <si>
    <t>T1</t>
  </si>
  <si>
    <t>T2</t>
  </si>
  <si>
    <t>T3</t>
  </si>
  <si>
    <t>T4</t>
  </si>
  <si>
    <t>T5a</t>
  </si>
  <si>
    <t>T5</t>
  </si>
  <si>
    <t>T5b</t>
  </si>
  <si>
    <t>Priority Target Doctor Segment List</t>
    <phoneticPr fontId="24"/>
  </si>
  <si>
    <t>A-H</t>
  </si>
  <si>
    <t>A</t>
  </si>
  <si>
    <t>A-M</t>
  </si>
  <si>
    <t>B</t>
  </si>
  <si>
    <t>A-L</t>
  </si>
  <si>
    <t>C</t>
  </si>
  <si>
    <t>D</t>
  </si>
  <si>
    <t>E</t>
  </si>
  <si>
    <t>Calculation Method - Target Doctor, Doctor Segment</t>
  </si>
  <si>
    <r>
      <t xml:space="preserve">If a institution-doctor was </t>
    </r>
    <r>
      <rPr>
        <b/>
        <i/>
        <u/>
        <sz val="9"/>
        <color rgb="FFFF0000"/>
        <rFont val="Arial"/>
        <family val="2"/>
      </rPr>
      <t>target for either one of the detail products, it should be considered as target doctor for the product group</t>
    </r>
  </si>
  <si>
    <t>e.g. if a product is target for REV MM and POM, and EM, it should still be considered as target for HEMA MM</t>
  </si>
  <si>
    <r>
      <t xml:space="preserve">Take the </t>
    </r>
    <r>
      <rPr>
        <b/>
        <i/>
        <u/>
        <sz val="9"/>
        <color rgb="FFFF0000"/>
        <rFont val="Arial"/>
        <family val="2"/>
      </rPr>
      <t>doctor segment of the detail product that is specified in the product scope document for product group level doctor segment</t>
    </r>
  </si>
  <si>
    <t>Most of the cases, we will use the combo doctor segment as the product group's doctor segment</t>
  </si>
  <si>
    <t>e.g. even though for both REV MM and POM it has doctor segment as B, since doctor segment for EM is A, this doctor's doctor segment for HEMA MM will be considered as A</t>
  </si>
  <si>
    <t>Product name</t>
    <phoneticPr fontId="0"/>
  </si>
  <si>
    <t>Institution BMS Code</t>
    <phoneticPr fontId="0"/>
  </si>
  <si>
    <t>Institution Name</t>
    <phoneticPr fontId="0"/>
  </si>
  <si>
    <t>Doctor DCF Code</t>
    <phoneticPr fontId="0"/>
  </si>
  <si>
    <t>Doctor Name</t>
    <phoneticPr fontId="0"/>
  </si>
  <si>
    <t>MR Code</t>
  </si>
  <si>
    <t>MR Name</t>
  </si>
  <si>
    <t>Year Month</t>
    <phoneticPr fontId="0"/>
  </si>
  <si>
    <t># of Planned Detail</t>
  </si>
  <si>
    <t>Target/Non-Target</t>
  </si>
  <si>
    <t>38920201</t>
  </si>
  <si>
    <t>神戸大学医学部附属病院</t>
  </si>
  <si>
    <t>408794</t>
  </si>
  <si>
    <t>藤原　進</t>
  </si>
  <si>
    <t>47287</t>
  </si>
  <si>
    <t>岸本　拓也</t>
  </si>
  <si>
    <t>Target</t>
  </si>
  <si>
    <t>74101</t>
  </si>
  <si>
    <t>宮嶋　ゆりあ</t>
  </si>
  <si>
    <t>Non-Target</t>
  </si>
  <si>
    <t>Note: This is dummy data. Used for explaining the calculation logic</t>
  </si>
  <si>
    <t>Calculation Method - Target Institution, Tier</t>
  </si>
  <si>
    <r>
      <t xml:space="preserve">Take the </t>
    </r>
    <r>
      <rPr>
        <b/>
        <i/>
        <u/>
        <sz val="9"/>
        <color rgb="FFFF0000"/>
        <rFont val="Arial"/>
        <family val="2"/>
      </rPr>
      <t>target institution flag of the detail product that is specified in the product scope document for product group level target insdtitution flag</t>
    </r>
  </si>
  <si>
    <t>e.g. for all MM indication, it should be using co-pro flag for ryoiki_cd = MM</t>
  </si>
  <si>
    <r>
      <t xml:space="preserve">Take the </t>
    </r>
    <r>
      <rPr>
        <b/>
        <i/>
        <u/>
        <sz val="9"/>
        <color rgb="FFFF0000"/>
        <rFont val="Arial"/>
        <family val="2"/>
      </rPr>
      <t>tier of the detail product that is specified in the product scope document for product group level doctor segment</t>
    </r>
  </si>
  <si>
    <t>Most of the cases, we will use the combo (O+Y regiment) tier as the product group's tier</t>
  </si>
  <si>
    <t>e.g. even though for both REV MM and POM it has tier as T2, since tier for EM is T1, this doctor's doctor segment for HEMA MM will be considered as T1</t>
  </si>
  <si>
    <t>Target Institution Flag</t>
  </si>
  <si>
    <t>CO-VISIT</t>
  </si>
  <si>
    <t>Calculation Method - Aggregation of Call count to Product Group</t>
    <phoneticPr fontId="24"/>
  </si>
  <si>
    <t>Call_ID</t>
  </si>
  <si>
    <t>Call_Date</t>
  </si>
  <si>
    <t>Record_Type</t>
  </si>
  <si>
    <t>Parent_Call_ID</t>
  </si>
  <si>
    <t>Parent_Call_Flag</t>
  </si>
  <si>
    <t>Call_Detail_ID</t>
  </si>
  <si>
    <t>Detail_Priority</t>
  </si>
  <si>
    <t>Detail_Product</t>
  </si>
  <si>
    <r>
      <t>A</t>
    </r>
    <r>
      <rPr>
        <sz val="10"/>
        <color rgb="FF000000"/>
        <rFont val="Arial"/>
        <family val="2"/>
      </rPr>
      <t>rea</t>
    </r>
  </si>
  <si>
    <t>Call_Objective</t>
  </si>
  <si>
    <r>
      <t>A</t>
    </r>
    <r>
      <rPr>
        <sz val="10"/>
        <color rgb="FF000000"/>
        <rFont val="Arial"/>
        <family val="2"/>
      </rPr>
      <t>ppointment</t>
    </r>
  </si>
  <si>
    <t>Covisit</t>
  </si>
  <si>
    <t>IVA</t>
  </si>
  <si>
    <t>Institution Name</t>
    <phoneticPr fontId="24"/>
  </si>
  <si>
    <t>Doctor Name</t>
    <phoneticPr fontId="24"/>
  </si>
  <si>
    <t>a042t000004OCmMAAW</t>
  </si>
  <si>
    <t>BMS - JP Sales Interaction</t>
  </si>
  <si>
    <t>a042t000004OCmHAAW</t>
  </si>
  <si>
    <t>a0G2t000004DmZDEA0</t>
  </si>
  <si>
    <r>
      <t>H</t>
    </r>
    <r>
      <rPr>
        <sz val="10"/>
        <color rgb="FF000000"/>
        <rFont val="Arial"/>
        <family val="2"/>
      </rPr>
      <t>EMA MM</t>
    </r>
  </si>
  <si>
    <t>ディテール</t>
  </si>
  <si>
    <t>Yes</t>
  </si>
  <si>
    <t>亀田総合病院　医療</t>
    <phoneticPr fontId="24"/>
  </si>
  <si>
    <t>北舘　明宏</t>
    <phoneticPr fontId="24"/>
  </si>
  <si>
    <t>a0G2t000004DmZEEA0</t>
  </si>
  <si>
    <t>a0G2t000004DmZFEA0</t>
  </si>
  <si>
    <r>
      <t>H</t>
    </r>
    <r>
      <rPr>
        <sz val="10"/>
        <color rgb="FF000000"/>
        <rFont val="Arial"/>
        <family val="2"/>
      </rPr>
      <t>EMA CML</t>
    </r>
  </si>
  <si>
    <t>a0G2t000004DmZGEA0</t>
  </si>
  <si>
    <t>a0G2t000004DmZHEA0</t>
  </si>
  <si>
    <r>
      <t>H</t>
    </r>
    <r>
      <rPr>
        <sz val="10"/>
        <color rgb="FF000000"/>
        <rFont val="Arial"/>
        <family val="2"/>
      </rPr>
      <t>EMA LYM</t>
    </r>
  </si>
  <si>
    <t>Call ID</t>
  </si>
  <si>
    <r>
      <t>#</t>
    </r>
    <r>
      <rPr>
        <sz val="10"/>
        <color rgb="FF000000"/>
        <rFont val="Arial"/>
        <family val="2"/>
      </rPr>
      <t xml:space="preserve"> of Detailing</t>
    </r>
  </si>
  <si>
    <t># of Appointment Detailing</t>
  </si>
  <si>
    <t># of Covisit Detailing</t>
  </si>
  <si>
    <t># of IVA Detailing</t>
  </si>
  <si>
    <t># of Ex-Meeting Detailing</t>
  </si>
  <si>
    <t>Calculation Method - DEL Activity BMS- # of Monthly Activity</t>
    <phoneticPr fontId="24"/>
  </si>
  <si>
    <t>Product Name</t>
    <phoneticPr fontId="24"/>
  </si>
  <si>
    <t>Year Month</t>
    <phoneticPr fontId="29"/>
  </si>
  <si>
    <t># of Detail_Monthly</t>
    <phoneticPr fontId="24"/>
  </si>
  <si>
    <t># of Planned_Detail</t>
    <phoneticPr fontId="24"/>
  </si>
  <si>
    <t>#_of_Appointment_Detail_detail</t>
    <phoneticPr fontId="24"/>
  </si>
  <si>
    <t>#_of_Approved_Email_detail</t>
    <phoneticPr fontId="24"/>
  </si>
  <si>
    <t>#_of_Detail_with_Covisit_detail</t>
    <phoneticPr fontId="24"/>
  </si>
  <si>
    <t>#_of_Detail_with_IVA_detail</t>
    <phoneticPr fontId="24"/>
  </si>
  <si>
    <t>#_of_ExMeeting_detail</t>
    <phoneticPr fontId="24"/>
  </si>
  <si>
    <t>#_of_P2P_detail</t>
    <phoneticPr fontId="24"/>
  </si>
  <si>
    <t>#_of_Web_Seminar_detail</t>
    <phoneticPr fontId="24"/>
  </si>
  <si>
    <t>REVLIMID MM</t>
    <phoneticPr fontId="24"/>
  </si>
  <si>
    <t>POMALYST</t>
    <phoneticPr fontId="24"/>
  </si>
  <si>
    <t>HEMA MM</t>
    <phoneticPr fontId="29"/>
  </si>
  <si>
    <t>1. Aggregate # of Detailing, # of Covisit Detailing, # of IVA Detailing, # of Ex-Meeting Detailing, # of P2P detailing and # of Web Seminar detailing by Group and Call level</t>
    <phoneticPr fontId="24"/>
  </si>
  <si>
    <t>2. Aggregate 1 by month and doctor level</t>
    <phoneticPr fontId="24"/>
  </si>
  <si>
    <t>3. Combine 1 with planned detailing</t>
    <phoneticPr fontId="24"/>
  </si>
  <si>
    <t>No</t>
    <phoneticPr fontId="6"/>
  </si>
  <si>
    <t>Report Category</t>
    <phoneticPr fontId="6"/>
  </si>
  <si>
    <t>Report Name</t>
    <phoneticPr fontId="6"/>
  </si>
  <si>
    <t>Data</t>
    <phoneticPr fontId="0"/>
  </si>
  <si>
    <t>Changes</t>
  </si>
  <si>
    <t>Notes</t>
  </si>
  <si>
    <t>Net Sales</t>
    <phoneticPr fontId="0"/>
  </si>
  <si>
    <t>ES</t>
    <phoneticPr fontId="0"/>
  </si>
  <si>
    <t>Activity</t>
  </si>
  <si>
    <t>Account Trace</t>
  </si>
  <si>
    <t>Impact</t>
  </si>
  <si>
    <t xml:space="preserve">Net Sales </t>
  </si>
  <si>
    <t>Y</t>
    <phoneticPr fontId="0"/>
  </si>
  <si>
    <t>N</t>
    <phoneticPr fontId="0"/>
  </si>
  <si>
    <t>N</t>
  </si>
  <si>
    <t>ES Sales</t>
  </si>
  <si>
    <t>En-cluster</t>
  </si>
  <si>
    <t>Market Sales</t>
  </si>
  <si>
    <t>Y</t>
  </si>
  <si>
    <t>Market Trend</t>
  </si>
  <si>
    <t xml:space="preserve">IQVIA JPM </t>
  </si>
  <si>
    <t>Activity(Veeva)</t>
  </si>
  <si>
    <t>Activity - by Channel</t>
  </si>
  <si>
    <t>Activity - Multi-Channel</t>
  </si>
  <si>
    <t>Activity - Detail</t>
  </si>
  <si>
    <t>Target Doctor Detail Frequency</t>
  </si>
  <si>
    <t>- (no impact)</t>
  </si>
  <si>
    <t>Target Doctor / Institution List</t>
  </si>
  <si>
    <t>Alliance Activity</t>
  </si>
  <si>
    <t>National</t>
  </si>
  <si>
    <t>-(no impact)</t>
  </si>
  <si>
    <t>Summary</t>
  </si>
  <si>
    <t>Aggregation will be applied only for # of Monthly Activity</t>
    <phoneticPr fontId="24"/>
  </si>
  <si>
    <t>Metric</t>
  </si>
  <si>
    <t>Attribute</t>
    <phoneticPr fontId="24"/>
  </si>
  <si>
    <t>集計品目(Group)</t>
  </si>
  <si>
    <t>ES</t>
  </si>
  <si>
    <t>DS</t>
  </si>
  <si>
    <t>Celgene DS</t>
    <phoneticPr fontId="24"/>
  </si>
  <si>
    <t>EST</t>
  </si>
  <si>
    <t>Plan</t>
  </si>
  <si>
    <t>Budget</t>
  </si>
  <si>
    <t>Projection</t>
  </si>
  <si>
    <t>Alliance Budget</t>
  </si>
  <si>
    <t>Alliance Projection</t>
  </si>
  <si>
    <t>Activity BMS- 
# of Monthly Activity</t>
    <phoneticPr fontId="24"/>
  </si>
  <si>
    <t>Activity BMS-
Detail PDE</t>
    <phoneticPr fontId="24"/>
  </si>
  <si>
    <t>Activity ONO- PDE ONO</t>
    <phoneticPr fontId="24"/>
  </si>
  <si>
    <t>En-cise</t>
  </si>
  <si>
    <t>IQVIA</t>
  </si>
  <si>
    <t>Activity BMS</t>
    <phoneticPr fontId="24"/>
  </si>
  <si>
    <t>Activity ONO</t>
    <phoneticPr fontId="24"/>
  </si>
  <si>
    <t>HEMA HL</t>
    <phoneticPr fontId="24"/>
  </si>
  <si>
    <t>DEL Object Compatibility Matrix:</t>
  </si>
  <si>
    <t>06_Activity_BMS
06_活動_BMS</t>
  </si>
  <si>
    <t>01_#_of_Activity_Monthly
01_活動実績_月次</t>
  </si>
  <si>
    <t>English</t>
  </si>
  <si>
    <t>日本語</t>
  </si>
  <si>
    <t>01_Org/Employee_Current</t>
  </si>
  <si>
    <t>01_BU</t>
  </si>
  <si>
    <t>01_組織/従業員情報_最新</t>
    <phoneticPr fontId="0"/>
  </si>
  <si>
    <t>✓</t>
  </si>
  <si>
    <t>02_Region</t>
  </si>
  <si>
    <t>02_営業部</t>
    <phoneticPr fontId="0"/>
  </si>
  <si>
    <t>03_District</t>
  </si>
  <si>
    <t>03_営業課</t>
    <phoneticPr fontId="0"/>
  </si>
  <si>
    <t>04_Territory</t>
  </si>
  <si>
    <t>04_テリトリー</t>
  </si>
  <si>
    <t>05_Employee</t>
  </si>
  <si>
    <t>05_従業員</t>
  </si>
  <si>
    <t>02_Org/Employee_Point-in-Time</t>
  </si>
  <si>
    <t>01_BU_Point-in-Time</t>
  </si>
  <si>
    <t>02_組織/従業員情報_確定情報</t>
  </si>
  <si>
    <t>01_BU_確定情報</t>
  </si>
  <si>
    <t>02_Region_Point-in-Time</t>
  </si>
  <si>
    <t>02_営業部_確定情報</t>
  </si>
  <si>
    <t>03_District_Point-in-Time</t>
  </si>
  <si>
    <t>03_営業課_確定情報</t>
  </si>
  <si>
    <t>04_Territory_Point-in-Time</t>
  </si>
  <si>
    <t>04_テリトリー_確定情報</t>
  </si>
  <si>
    <t>05_Employee_Point-in-Time</t>
  </si>
  <si>
    <t>05_従業員_確定情報</t>
  </si>
  <si>
    <t>03_Institution</t>
  </si>
  <si>
    <t>01_Institution_Basic</t>
  </si>
  <si>
    <t>03_施設情報</t>
  </si>
  <si>
    <t>01_施設_基本情報</t>
  </si>
  <si>
    <t>02_Institution_Target_Current</t>
  </si>
  <si>
    <t>02_施設_ターゲット_最新</t>
  </si>
  <si>
    <t>03_Institution_Target_Point-in-Time</t>
  </si>
  <si>
    <t>03_施設_ターゲット_確定情報</t>
  </si>
  <si>
    <t>04_Institution_Tier_Current</t>
  </si>
  <si>
    <t>04_施設_Tier_最新</t>
  </si>
  <si>
    <t>05_Institution_Tier_Point-in-Time</t>
  </si>
  <si>
    <t>05_施設_Tier_確定情報</t>
  </si>
  <si>
    <t>06_Institution_Basic/Ultmarc</t>
  </si>
  <si>
    <t>06_施設_追加情報</t>
  </si>
  <si>
    <t>04_Doctor</t>
  </si>
  <si>
    <t>01_Doctor_Basic</t>
  </si>
  <si>
    <t>04_医師情報</t>
  </si>
  <si>
    <t>01_医師_基本情報</t>
    <phoneticPr fontId="0"/>
  </si>
  <si>
    <t>01a_Doctor_Personal_Information (hidden)</t>
  </si>
  <si>
    <t>01a_医師_個人情報 (非表示)</t>
    <rPh sb="13" eb="16">
      <t>ヒヒョウジ</t>
    </rPh>
    <phoneticPr fontId="0"/>
  </si>
  <si>
    <t>02_Doctor_Society</t>
  </si>
  <si>
    <t>02_医師_学会</t>
    <phoneticPr fontId="0"/>
  </si>
  <si>
    <t>03_Doctor_Speciality</t>
  </si>
  <si>
    <t>03_医師_専門医</t>
    <phoneticPr fontId="0"/>
  </si>
  <si>
    <t>05_Institution Doctor</t>
  </si>
  <si>
    <t>01_Institution Doctor Target</t>
  </si>
  <si>
    <t>05_施設医師情報</t>
  </si>
  <si>
    <t>01_施設医師_ターゲット_最新</t>
  </si>
  <si>
    <t>02_Ins-Doc_Target_Point-in-Time</t>
  </si>
  <si>
    <t>02_施設医師_ターゲット_確定情報</t>
  </si>
  <si>
    <t>03_Ins-Doc_Segment_Current</t>
  </si>
  <si>
    <t>03_施設医師_セグメント_最新</t>
  </si>
  <si>
    <t>04_Ins-Doc_Segment_Point-in-Time</t>
  </si>
  <si>
    <t>04_施設医師_セグメント_確定情報</t>
  </si>
  <si>
    <t>05_Ins-Doc_Basic</t>
  </si>
  <si>
    <t>05_施設医師_基本情報</t>
  </si>
  <si>
    <t>06_Wholesaler</t>
  </si>
  <si>
    <t>01_Wholesaler_Org</t>
  </si>
  <si>
    <t>Wholesaler Organization</t>
  </si>
  <si>
    <t>06_卸情報</t>
  </si>
  <si>
    <t>01_卸_組織</t>
    <phoneticPr fontId="0"/>
  </si>
  <si>
    <t>卸_組織</t>
    <phoneticPr fontId="0"/>
  </si>
  <si>
    <t xml:space="preserve"> </t>
  </si>
  <si>
    <t>02_SAP_Bill_to</t>
  </si>
  <si>
    <t xml:space="preserve">SAP Bill </t>
  </si>
  <si>
    <t>02_SAP_請求先</t>
    <phoneticPr fontId="0"/>
  </si>
  <si>
    <t>SAP_請求先</t>
    <phoneticPr fontId="0"/>
  </si>
  <si>
    <t>03_SAP_Ship_to</t>
  </si>
  <si>
    <t>SAP Ship</t>
  </si>
  <si>
    <t>03_SAP_出荷先</t>
    <phoneticPr fontId="0"/>
  </si>
  <si>
    <t>SAP_出荷先</t>
    <phoneticPr fontId="0"/>
  </si>
  <si>
    <t>07_Product</t>
  </si>
  <si>
    <t>01_Product_Basic</t>
  </si>
  <si>
    <t>Product Strength Name</t>
  </si>
  <si>
    <t>07_製品情報</t>
  </si>
  <si>
    <t>01_製品_基本情報</t>
    <phoneticPr fontId="0"/>
  </si>
  <si>
    <t>製品_強度</t>
    <rPh sb="0" eb="2">
      <t>セイヒン</t>
    </rPh>
    <rPh sb="3" eb="5">
      <t>キョウド</t>
    </rPh>
    <phoneticPr fontId="0"/>
  </si>
  <si>
    <t>Product Form Name</t>
  </si>
  <si>
    <t>製品_剤型</t>
    <phoneticPr fontId="0"/>
  </si>
  <si>
    <t>Product Package Name</t>
  </si>
  <si>
    <t>製品_包装名</t>
    <rPh sb="0" eb="2">
      <t>セイヒン</t>
    </rPh>
    <rPh sb="3" eb="5">
      <t>ホウソウ</t>
    </rPh>
    <rPh sb="5" eb="6">
      <t>メイ</t>
    </rPh>
    <phoneticPr fontId="0"/>
  </si>
  <si>
    <t>Product General Name</t>
  </si>
  <si>
    <t>製品_一般名</t>
    <rPh sb="0" eb="2">
      <t>セイヒン</t>
    </rPh>
    <rPh sb="3" eb="5">
      <t>イッパン</t>
    </rPh>
    <rPh sb="5" eb="6">
      <t>メイ</t>
    </rPh>
    <phoneticPr fontId="0"/>
  </si>
  <si>
    <t>Product Name</t>
  </si>
  <si>
    <t>製品_名称</t>
    <rPh sb="0" eb="2">
      <t>セイヒン</t>
    </rPh>
    <rPh sb="3" eb="5">
      <t>メイショウ</t>
    </rPh>
    <phoneticPr fontId="0"/>
  </si>
  <si>
    <t>Product Short Name</t>
  </si>
  <si>
    <t>製品_略称</t>
    <rPh sb="0" eb="2">
      <t>セイヒン</t>
    </rPh>
    <rPh sb="3" eb="5">
      <t>リャクショウ</t>
    </rPh>
    <phoneticPr fontId="0"/>
  </si>
  <si>
    <t>Product CPM Code</t>
  </si>
  <si>
    <t>製品_CPMコード</t>
    <rPh sb="0" eb="2">
      <t>セイヒン</t>
    </rPh>
    <phoneticPr fontId="0"/>
  </si>
  <si>
    <t>Product IQVIA Code</t>
  </si>
  <si>
    <t>製品_IQVIAコード</t>
    <rPh sb="0" eb="2">
      <t>セイヒン</t>
    </rPh>
    <phoneticPr fontId="0"/>
  </si>
  <si>
    <t>Product SAP Code</t>
  </si>
  <si>
    <t>製品_SAPコード</t>
    <rPh sb="0" eb="2">
      <t>セイヒン</t>
    </rPh>
    <phoneticPr fontId="0"/>
  </si>
  <si>
    <t>Product Universal Code</t>
  </si>
  <si>
    <t>製品_統一コード</t>
    <rPh sb="0" eb="2">
      <t>セイヒン</t>
    </rPh>
    <rPh sb="3" eb="5">
      <t>トウイツ</t>
    </rPh>
    <phoneticPr fontId="0"/>
  </si>
  <si>
    <t>02_Product_Group</t>
  </si>
  <si>
    <t>Multi Brand</t>
  </si>
  <si>
    <t>02_製品グループ</t>
    <phoneticPr fontId="0"/>
  </si>
  <si>
    <t>マルチブランド</t>
    <phoneticPr fontId="0"/>
  </si>
  <si>
    <t xml:space="preserve">Brand  </t>
  </si>
  <si>
    <t>ブランド</t>
    <phoneticPr fontId="0"/>
  </si>
  <si>
    <t xml:space="preserve">Package </t>
  </si>
  <si>
    <t>包装単位</t>
    <rPh sb="0" eb="2">
      <t>ホウソウ</t>
    </rPh>
    <rPh sb="2" eb="4">
      <t>タンイ</t>
    </rPh>
    <phoneticPr fontId="0"/>
  </si>
  <si>
    <t>市場大分類</t>
    <rPh sb="0" eb="2">
      <t>シジョウ</t>
    </rPh>
    <rPh sb="2" eb="4">
      <t>ダイブン</t>
    </rPh>
    <rPh sb="4" eb="5">
      <t>ルイ</t>
    </rPh>
    <phoneticPr fontId="0"/>
  </si>
  <si>
    <t>08_Geography</t>
  </si>
  <si>
    <t>Prefecture, PrefectureCity</t>
  </si>
  <si>
    <t>08_地理情報</t>
  </si>
  <si>
    <t>都道府県、県市区町村</t>
    <rPh sb="0" eb="4">
      <t>トドウフケン</t>
    </rPh>
    <rPh sb="5" eb="6">
      <t>ケン</t>
    </rPh>
    <rPh sb="6" eb="8">
      <t>シク</t>
    </rPh>
    <rPh sb="8" eb="10">
      <t>チョウソン</t>
    </rPh>
    <phoneticPr fontId="0"/>
  </si>
  <si>
    <t>09_Date</t>
  </si>
  <si>
    <t>Year</t>
  </si>
  <si>
    <t>09_日付</t>
  </si>
  <si>
    <t>年</t>
    <rPh sb="0" eb="1">
      <t>ネン</t>
    </rPh>
    <phoneticPr fontId="0"/>
  </si>
  <si>
    <t>Quarter</t>
  </si>
  <si>
    <t>四半期</t>
    <rPh sb="0" eb="3">
      <t>シハンキ</t>
    </rPh>
    <phoneticPr fontId="0"/>
  </si>
  <si>
    <t>Month</t>
  </si>
  <si>
    <t>月</t>
    <rPh sb="0" eb="1">
      <t>ツキ</t>
    </rPh>
    <phoneticPr fontId="0"/>
  </si>
  <si>
    <t>Week</t>
  </si>
  <si>
    <t>週</t>
    <rPh sb="0" eb="1">
      <t>シュウ</t>
    </rPh>
    <phoneticPr fontId="0"/>
  </si>
  <si>
    <t>Day</t>
  </si>
  <si>
    <t>日付</t>
    <rPh sb="0" eb="2">
      <t>ヒヅケ</t>
    </rPh>
    <phoneticPr fontId="0"/>
  </si>
  <si>
    <t>10_Sales</t>
  </si>
  <si>
    <t>01_ES_Actual_Detail/ES_Actual_Detail</t>
  </si>
  <si>
    <t>01_ES_伝票/ES_伝票</t>
  </si>
  <si>
    <t>01_ES_Actual_Detail/ES_Actual_Fixed_Information</t>
  </si>
  <si>
    <t>01_ES_伝票/ES_伝票_確定情報</t>
  </si>
  <si>
    <t>01_ES_Actual_Detail/ES_Actual_Child_Inst</t>
  </si>
  <si>
    <t>01_ES_伝票/ES_子施設情報</t>
  </si>
  <si>
    <t>02_DS_Actual_Detail</t>
  </si>
  <si>
    <t>02_DS_伝票</t>
  </si>
  <si>
    <t>03_DS_Actual_Detail_Celgene</t>
  </si>
  <si>
    <t>03_DS_伝票_Celgene</t>
  </si>
  <si>
    <t>11_Activity_BMS</t>
  </si>
  <si>
    <t>01_Call</t>
  </si>
  <si>
    <t>11_活動_BMS</t>
  </si>
  <si>
    <t>01_コール</t>
    <phoneticPr fontId="0"/>
  </si>
  <si>
    <t>02_Call_Detail</t>
  </si>
  <si>
    <t>02_コール_ディテール</t>
    <phoneticPr fontId="0"/>
  </si>
  <si>
    <t>03_Call_Discussion</t>
  </si>
  <si>
    <t>03_コール_ディスカッション</t>
    <phoneticPr fontId="0"/>
  </si>
  <si>
    <t>12_Activity_ONO</t>
  </si>
  <si>
    <t>11_ONO_Call＿Detail</t>
  </si>
  <si>
    <t>12_活動_ONO</t>
  </si>
  <si>
    <t>11_ONO_コールディテール</t>
  </si>
  <si>
    <t>13_Seminar</t>
  </si>
  <si>
    <t>12_Seminar</t>
  </si>
  <si>
    <t>13_セミナー</t>
  </si>
  <si>
    <t>12_セミナー</t>
  </si>
  <si>
    <t>14_Market</t>
  </si>
  <si>
    <t>01_En-Cluster</t>
  </si>
  <si>
    <t>Product Attributes</t>
  </si>
  <si>
    <t>14_市場</t>
  </si>
  <si>
    <t>01_En-Cluster</t>
    <phoneticPr fontId="0"/>
  </si>
  <si>
    <t>製品</t>
    <rPh sb="0" eb="2">
      <t>セイヒン</t>
    </rPh>
    <phoneticPr fontId="0"/>
  </si>
  <si>
    <t>Cluster</t>
  </si>
  <si>
    <t>クラスタ</t>
  </si>
  <si>
    <t>Cluster Update</t>
  </si>
  <si>
    <t>クラスタマスタ更新日</t>
    <phoneticPr fontId="0"/>
  </si>
  <si>
    <t>02_En-City</t>
  </si>
  <si>
    <t>02_En-City</t>
    <phoneticPr fontId="0"/>
  </si>
  <si>
    <t>Segment</t>
  </si>
  <si>
    <t>セグメント</t>
  </si>
  <si>
    <t>03_JPM_Flash_Weekly</t>
  </si>
  <si>
    <t>ATC1-3</t>
  </si>
  <si>
    <t>03_JPM_Flash_週次</t>
    <phoneticPr fontId="0"/>
  </si>
  <si>
    <t>ATC大分類～小分類</t>
    <rPh sb="3" eb="5">
      <t>ダイブン</t>
    </rPh>
    <rPh sb="5" eb="6">
      <t>ルイ</t>
    </rPh>
    <rPh sb="7" eb="10">
      <t>ショウブンルイ</t>
    </rPh>
    <phoneticPr fontId="0"/>
  </si>
  <si>
    <t>Product1-2</t>
  </si>
  <si>
    <t>製品大分類～中分類</t>
    <rPh sb="6" eb="7">
      <t>チュウ</t>
    </rPh>
    <phoneticPr fontId="0"/>
  </si>
  <si>
    <t>Product2 Launch</t>
  </si>
  <si>
    <t>製品中発売年度・年月</t>
    <rPh sb="0" eb="2">
      <t>セイヒン</t>
    </rPh>
    <rPh sb="2" eb="3">
      <t>チュウ</t>
    </rPh>
    <rPh sb="3" eb="5">
      <t>ハツバイ</t>
    </rPh>
    <rPh sb="5" eb="7">
      <t>ネンド</t>
    </rPh>
    <rPh sb="8" eb="9">
      <t>ネン</t>
    </rPh>
    <rPh sb="9" eb="10">
      <t>ツキ</t>
    </rPh>
    <phoneticPr fontId="0"/>
  </si>
  <si>
    <t>Dev Div1</t>
  </si>
  <si>
    <t>開発区分1</t>
    <rPh sb="0" eb="2">
      <t>カイハツ</t>
    </rPh>
    <rPh sb="2" eb="4">
      <t>クブン</t>
    </rPh>
    <phoneticPr fontId="0"/>
  </si>
  <si>
    <t>Distributor</t>
  </si>
  <si>
    <t>販売会社（IQVIA）</t>
    <rPh sb="0" eb="2">
      <t>ハンバイ</t>
    </rPh>
    <rPh sb="2" eb="4">
      <t>カイシャ</t>
    </rPh>
    <phoneticPr fontId="0"/>
  </si>
  <si>
    <t>Company (hidden)</t>
  </si>
  <si>
    <t>販促会社（IQVIA） (非表示)</t>
    <rPh sb="13" eb="16">
      <t>ヒヒョウジ</t>
    </rPh>
    <phoneticPr fontId="0"/>
  </si>
  <si>
    <t>Class</t>
  </si>
  <si>
    <t>病院区分</t>
    <rPh sb="0" eb="2">
      <t>ビョウイン</t>
    </rPh>
    <rPh sb="2" eb="4">
      <t>クブン</t>
    </rPh>
    <phoneticPr fontId="0"/>
  </si>
  <si>
    <t>04_JPM_Monthly</t>
  </si>
  <si>
    <t>ATC1-4</t>
  </si>
  <si>
    <t>04_JPM_月次</t>
    <phoneticPr fontId="0"/>
  </si>
  <si>
    <t>ATC大分類～細分類</t>
    <rPh sb="3" eb="5">
      <t>ダイブン</t>
    </rPh>
    <rPh sb="5" eb="6">
      <t>ルイ</t>
    </rPh>
    <rPh sb="7" eb="10">
      <t>サイブンルイ</t>
    </rPh>
    <phoneticPr fontId="0"/>
  </si>
  <si>
    <t>Product1-3</t>
  </si>
  <si>
    <t>製品大分類～小分類</t>
    <rPh sb="6" eb="7">
      <t>ショウ</t>
    </rPh>
    <phoneticPr fontId="0"/>
  </si>
  <si>
    <t>Company</t>
  </si>
  <si>
    <t>販促会社（IQVIA）</t>
    <phoneticPr fontId="0"/>
  </si>
  <si>
    <t>Historical Generic flag</t>
  </si>
  <si>
    <t>後発品区分履歴</t>
    <phoneticPr fontId="0"/>
  </si>
  <si>
    <t>Historical NHI Price</t>
  </si>
  <si>
    <t>薬価履歴</t>
    <phoneticPr fontId="0"/>
  </si>
  <si>
    <t>Weekly (Monthly)</t>
  </si>
  <si>
    <t>Market Volume</t>
  </si>
  <si>
    <t>Activity (Veeva)</t>
  </si>
  <si>
    <t>Activity by Channel</t>
  </si>
  <si>
    <t>Activity Multi-Channel</t>
  </si>
  <si>
    <t>Activity Detail</t>
  </si>
  <si>
    <t>Target Doctor Detail Frequency</t>
    <phoneticPr fontId="24"/>
  </si>
  <si>
    <t>Target Doctor Institution List</t>
    <phoneticPr fontId="24"/>
  </si>
  <si>
    <t>今後の構造の提案：</t>
  </si>
  <si>
    <t>Icon</t>
  </si>
  <si>
    <t>Report name</t>
  </si>
  <si>
    <t>Summary products</t>
  </si>
  <si>
    <t xml:space="preserve">Net </t>
  </si>
  <si>
    <t>PDE</t>
  </si>
  <si>
    <t>Non-small cell lung cancer</t>
  </si>
  <si>
    <t>IO (LC)</t>
  </si>
  <si>
    <t>OP
YV</t>
  </si>
  <si>
    <t>N/A</t>
  </si>
  <si>
    <t>Renal cell carcinoma</t>
  </si>
  <si>
    <t>IO (RCC)</t>
  </si>
  <si>
    <t>Head and neck cancer</t>
  </si>
  <si>
    <t>IO (HN)</t>
  </si>
  <si>
    <t>OP</t>
  </si>
  <si>
    <t>IO HN</t>
  </si>
  <si>
    <t>Gastric cancer</t>
  </si>
  <si>
    <t>IO (GC)</t>
  </si>
  <si>
    <t>IO GC</t>
  </si>
  <si>
    <t>Esophageal cancer</t>
  </si>
  <si>
    <t>IO (EC)</t>
  </si>
  <si>
    <t>IO EC</t>
  </si>
  <si>
    <t>Colorectal cancer</t>
  </si>
  <si>
    <t>IO (CRC)</t>
  </si>
  <si>
    <t>Melanoma</t>
  </si>
  <si>
    <t>IO (Melanoma)</t>
  </si>
  <si>
    <t>OP Mela
OPYV Mela</t>
  </si>
  <si>
    <t>IO Melanoma</t>
  </si>
  <si>
    <t>Eliquis</t>
  </si>
  <si>
    <t>Orencia</t>
  </si>
  <si>
    <t>Multiple Myeloma</t>
  </si>
  <si>
    <t>REV
POM
EM</t>
  </si>
  <si>
    <t>Lymphoma</t>
  </si>
  <si>
    <t>HEMA Lymphoma</t>
  </si>
  <si>
    <t>REV
IST</t>
  </si>
  <si>
    <t>Myelodysplastic syndrome</t>
  </si>
  <si>
    <t>REV</t>
  </si>
  <si>
    <t>Adult T-cell leukemia-lymphoma</t>
  </si>
  <si>
    <t>Chronic myeloid leukemia</t>
  </si>
  <si>
    <t>Hodgkin's lymphoma</t>
  </si>
  <si>
    <t>September 2020</t>
  </si>
  <si>
    <t>Replace with the following:
- IO Lung
- OP Lung
- OP Chemo Lung
- OPYV Lung
- OPYV Chemo Lung
- IO RCC
- OP RCC
- OPYV RCC
- IO HN
- IO Gastric
- IO EC
- IO CRC
- OP CRC
- OPYV CRC
- IO Melanoma
- OP Melanoma
- OPYV Melanoma
- Baraclude
- Eliquis
- Orencia
- HEMA MM
- Revlimid MM
- Pomalyst
- Empliciti
- HEMA Lymphoma
- Revlimid Lymphoma
- Istodax
- HEMA MDS
- HEMA ATL
- HEMA CML
- HEMA HL</t>
  </si>
  <si>
    <t>OP Chemo LC</t>
  </si>
  <si>
    <t>OPYV Chemo LC</t>
  </si>
  <si>
    <t>OP LC
OPY Chemo LC
OPYV LC
OPYV Chemo LC</t>
  </si>
  <si>
    <t>OP LC
OP Chemo LC
OPYV LC
OPYV Chemo LC</t>
  </si>
  <si>
    <t>Replace with the following:
- IO Lung
- OP Lung
- OP Chemo Lung
- OPYV Lung
- OPYV Chemo Lung
- IO RCC
- OP RCC
- OPYV RCC
- IO HN
- IO Gastric
- IO EC
- IO CRC
- IO Melanoma
- OP Melanoma
- OPYV Melanoma
- Baraclude
- Eliquis
- Orencia
- HEMA MM
- Revlimid MM
- Pomalyst
- Empliciti
- HEMA Lymphoma
- Revlimid Lymphoma
- Istodax
- HEMA MDS
- HEMA ATL
- HEMA CML
- HEMA HL</t>
  </si>
  <si>
    <t>OP LC
OP CHemo LC
OPYV LC
OPYV Chemo 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</si>
</sst>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mmm\-yy;@"/>
    <numFmt numFmtId="165" formatCode="#,##0_);\(#,##0\)"/>
  </numFmts>
  <fonts count="37">
    <font>
      <sz val="11"/>
      <color theme="1"/>
      <name val="Calibri"/>
      <family val="2"/>
      <charset val="128"/>
      <scheme val="minor"/>
    </font>
    <font>
      <sz val="11"/>
      <color theme="1"/>
      <name val="Calibri"/>
      <family val="2"/>
      <charset val="128"/>
      <scheme val="minor"/>
    </font>
    <font>
      <sz val="9"/>
      <color theme="1"/>
      <name val="Arial"/>
      <family val="2"/>
      <charset val="128"/>
    </font>
    <font>
      <b/>
      <sz val="10"/>
      <color theme="1"/>
      <name val="Arial"/>
      <family val="2"/>
    </font>
    <font>
      <sz val="10"/>
      <color theme="1"/>
      <name val="Arial"/>
      <family val="2"/>
    </font>
    <font>
      <sz val="10"/>
      <color rgb="FF000000"/>
      <name val="Arial"/>
      <family val="2"/>
    </font>
    <font>
      <i/>
      <sz val="10"/>
      <name val="Arial"/>
      <family val="2"/>
    </font>
    <font>
      <b/>
      <sz val="9"/>
      <name val="Arial"/>
      <family val="2"/>
    </font>
    <font>
      <sz val="9"/>
      <name val="Arial"/>
      <family val="2"/>
    </font>
    <font>
      <sz val="9"/>
      <color rgb="FFFF0000"/>
      <name val="Arial"/>
      <family val="2"/>
      <charset val="128"/>
    </font>
    <font>
      <sz val="9"/>
      <name val="Arial"/>
      <family val="2"/>
      <charset val="128"/>
    </font>
    <font>
      <sz val="9"/>
      <name val="ＭＳ Ｐゴシック"/>
      <family val="3"/>
      <charset val="128"/>
    </font>
    <font>
      <sz val="9"/>
      <color rgb="FFFF0000"/>
      <name val="Arial"/>
      <family val="2"/>
    </font>
    <font>
      <sz val="11"/>
      <color theme="1"/>
      <name val="Calibri"/>
      <family val="2"/>
      <scheme val="minor"/>
    </font>
    <font>
      <b/>
      <sz val="11"/>
      <color rgb="FFFF0000"/>
      <name val="Calibri"/>
      <family val="2"/>
      <scheme val="minor"/>
    </font>
    <font>
      <b/>
      <sz val="10"/>
      <color theme="1"/>
      <name val="ＭＳ Ｐゴシック"/>
      <family val="3"/>
      <charset val="128"/>
    </font>
    <font>
      <b/>
      <sz val="10"/>
      <color rgb="FF000000"/>
      <name val="Arial"/>
      <family val="2"/>
    </font>
    <font>
      <b/>
      <sz val="11"/>
      <color theme="1"/>
      <name val="Calibri"/>
      <family val="2"/>
      <scheme val="minor"/>
    </font>
    <font>
      <sz val="11"/>
      <name val="Calibri"/>
      <family val="2"/>
    </font>
    <font>
      <sz val="11"/>
      <name val="Calibri"/>
      <family val="2"/>
      <scheme val="minor"/>
    </font>
    <font>
      <b/>
      <sz val="11"/>
      <color theme="1"/>
      <name val="Calibri"/>
      <family val="3"/>
      <charset val="128"/>
      <scheme val="minor"/>
    </font>
    <font>
      <sz val="11"/>
      <color theme="1"/>
      <name val="Arial"/>
      <family val="2"/>
    </font>
    <font>
      <sz val="11"/>
      <name val="Arial"/>
      <family val="2"/>
    </font>
    <font>
      <sz val="11"/>
      <color rgb="FFFF0000"/>
      <name val="Arial"/>
      <family val="2"/>
    </font>
    <font>
      <b/>
      <i/>
      <u/>
      <sz val="11"/>
      <color rgb="FFFF0000"/>
      <name val="Calibri"/>
      <family val="2"/>
      <scheme val="minor"/>
    </font>
    <font>
      <b/>
      <i/>
      <u/>
      <sz val="9"/>
      <color rgb="FFFF0000"/>
      <name val="Arial"/>
      <family val="2"/>
      <charset val="128"/>
    </font>
    <font>
      <b/>
      <i/>
      <u/>
      <sz val="9"/>
      <color rgb="FFFF0000"/>
      <name val="Arial"/>
      <family val="2"/>
    </font>
    <font>
      <b/>
      <sz val="14"/>
      <color theme="1"/>
      <name val="Arial"/>
      <family val="2"/>
    </font>
    <font>
      <b/>
      <sz val="9"/>
      <color rgb="FFFF0000"/>
      <name val="Arial"/>
      <family val="2"/>
    </font>
    <font>
      <sz val="10"/>
      <name val="Arial"/>
      <family val="2"/>
    </font>
    <font>
      <sz val="10"/>
      <color rgb="FF000000"/>
      <name val="ＭＳ Ｐゴシック"/>
      <family val="3"/>
      <charset val="128"/>
    </font>
    <font>
      <b/>
      <sz val="10"/>
      <color theme="1"/>
      <name val="Calibri"/>
      <family val="2"/>
      <scheme val="minor"/>
    </font>
    <font>
      <b/>
      <sz val="10"/>
      <color theme="1"/>
      <name val="Calibri"/>
      <family val="3"/>
      <charset val="128"/>
      <scheme val="minor"/>
    </font>
    <font>
      <sz val="11"/>
      <name val="Calibri"/>
      <family val="2"/>
      <charset val="128"/>
      <scheme val="minor"/>
    </font>
    <font>
      <b/>
      <sz val="14"/>
      <color theme="1"/>
      <name val="Calibri"/>
      <family val="2"/>
      <scheme val="minor"/>
    </font>
    <font>
      <b/>
      <sz val="11"/>
      <color rgb="FF000000"/>
      <name val="Calibri"/>
      <family val="2"/>
      <scheme val="minor"/>
    </font>
    <font>
      <b/>
      <sz val="16"/>
      <color theme="1"/>
      <name val="Calibri"/>
      <family val="2"/>
      <scheme val="minor"/>
    </font>
  </fonts>
  <fills count="17">
    <fill>
      <patternFill patternType="none"/>
    </fill>
    <fill>
      <patternFill patternType="gray125"/>
    </fill>
    <fill>
      <patternFill patternType="solid">
        <fgColor theme="6" tint="0.79998168889431442"/>
        <bgColor indexed="65"/>
      </patternFill>
    </fill>
    <fill>
      <patternFill patternType="solid">
        <fgColor theme="6" tint="0.39997558519241921"/>
        <bgColor indexed="65"/>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2"/>
        <bgColor indexed="64"/>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9" tint="0.39997558519241921"/>
        <bgColor indexed="64"/>
      </patternFill>
    </fill>
    <fill>
      <patternFill patternType="solid">
        <fgColor theme="9" tint="0.59999389629810485"/>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double">
        <color indexed="64"/>
      </bottom>
      <diagonal/>
    </border>
    <border>
      <left/>
      <right/>
      <top style="hair">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double">
        <color indexed="64"/>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right/>
      <top/>
      <bottom style="medium">
        <color indexed="64"/>
      </bottom>
      <diagonal/>
    </border>
    <border>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12">
    <xf numFmtId="0" fontId="0" fillId="0" borderId="0"/>
    <xf numFmtId="0" fontId="1" fillId="2" borderId="0" applyNumberFormat="0" applyBorder="0" applyAlignment="0" applyProtection="0"/>
    <xf numFmtId="0" fontId="1" fillId="3" borderId="0" applyNumberFormat="0" applyBorder="0" applyAlignment="0" applyProtection="0"/>
    <xf numFmtId="0" fontId="2" fillId="0" borderId="0">
      <alignment vertical="center"/>
    </xf>
    <xf numFmtId="0" fontId="13" fillId="0" borderId="0"/>
    <xf numFmtId="0" fontId="1" fillId="0" borderId="0">
      <alignment vertical="center"/>
    </xf>
    <xf numFmtId="0" fontId="5" fillId="0" borderId="0">
      <alignment vertical="center"/>
    </xf>
    <xf numFmtId="0" fontId="5" fillId="0" borderId="0">
      <alignment vertical="center"/>
    </xf>
    <xf numFmtId="0" fontId="1" fillId="0" borderId="0"/>
    <xf numFmtId="0" fontId="13" fillId="0" borderId="0"/>
    <xf numFmtId="0" fontId="1" fillId="0" borderId="0"/>
    <xf numFmtId="0" fontId="1" fillId="0" borderId="0">
      <alignment vertical="center"/>
    </xf>
  </cellStyleXfs>
  <cellXfs count="293">
    <xf numFmtId="0" fontId="0" fillId="0" borderId="0" xfId="0"/>
    <xf numFmtId="0" fontId="3" fillId="0" borderId="1" xfId="3" applyFont="1" applyBorder="1" applyAlignment="1">
      <alignment vertical="top" wrapText="1"/>
    </xf>
    <xf numFmtId="0" fontId="4" fillId="0" borderId="1" xfId="3" applyFont="1" applyBorder="1" applyAlignment="1">
      <alignment vertical="top" wrapText="1"/>
    </xf>
    <xf numFmtId="0" fontId="5" fillId="0" borderId="1" xfId="3" applyFont="1" applyBorder="1" applyAlignment="1">
      <alignment vertical="top" wrapText="1"/>
    </xf>
    <xf numFmtId="0" fontId="4" fillId="0" borderId="0" xfId="3" applyFont="1" applyAlignment="1">
      <alignment vertical="top"/>
    </xf>
    <xf numFmtId="164" fontId="4" fillId="0" borderId="1" xfId="3" applyNumberFormat="1" applyFont="1" applyBorder="1" applyAlignment="1">
      <alignment vertical="top" wrapText="1"/>
    </xf>
    <xf numFmtId="0" fontId="3" fillId="0" borderId="2" xfId="3" applyFont="1" applyBorder="1" applyAlignment="1">
      <alignment vertical="top" wrapText="1"/>
    </xf>
    <xf numFmtId="0" fontId="4" fillId="0" borderId="3" xfId="3" applyFont="1" applyBorder="1" applyAlignment="1">
      <alignment vertical="top" wrapText="1"/>
    </xf>
    <xf numFmtId="0" fontId="4" fillId="0" borderId="4" xfId="3" applyFont="1" applyBorder="1" applyAlignment="1">
      <alignment vertical="top" wrapText="1"/>
    </xf>
    <xf numFmtId="0" fontId="4" fillId="0" borderId="0" xfId="3" applyFont="1" applyAlignment="1">
      <alignment vertical="top" wrapText="1"/>
    </xf>
    <xf numFmtId="0" fontId="7" fillId="4" borderId="8" xfId="3" applyFont="1" applyFill="1" applyBorder="1" applyAlignment="1">
      <alignment vertical="top" wrapText="1"/>
    </xf>
    <xf numFmtId="0" fontId="2" fillId="0" borderId="0" xfId="3" applyAlignment="1">
      <alignment vertical="top" wrapText="1"/>
    </xf>
    <xf numFmtId="0" fontId="9" fillId="0" borderId="0" xfId="3" applyFont="1" applyAlignment="1">
      <alignment vertical="top" wrapText="1"/>
    </xf>
    <xf numFmtId="0" fontId="2" fillId="5" borderId="9" xfId="3" applyFill="1" applyBorder="1" applyAlignment="1">
      <alignment vertical="top" wrapText="1"/>
    </xf>
    <xf numFmtId="0" fontId="8" fillId="5" borderId="9" xfId="3" applyFont="1" applyFill="1" applyBorder="1" applyAlignment="1">
      <alignment vertical="top" wrapText="1"/>
    </xf>
    <xf numFmtId="0" fontId="8" fillId="0" borderId="9" xfId="3" applyFont="1" applyBorder="1" applyAlignment="1">
      <alignment vertical="top" wrapText="1"/>
    </xf>
    <xf numFmtId="0" fontId="10" fillId="0" borderId="9" xfId="3" applyFont="1" applyBorder="1" applyAlignment="1">
      <alignment vertical="top" wrapText="1"/>
    </xf>
    <xf numFmtId="0" fontId="12" fillId="0" borderId="9" xfId="3" applyFont="1" applyBorder="1" applyAlignment="1">
      <alignment vertical="top" wrapText="1"/>
    </xf>
    <xf numFmtId="0" fontId="13" fillId="0" borderId="0" xfId="4"/>
    <xf numFmtId="0" fontId="14" fillId="0" borderId="0" xfId="4" applyFont="1"/>
    <xf numFmtId="0" fontId="3" fillId="6" borderId="1" xfId="4" applyFont="1" applyFill="1" applyBorder="1"/>
    <xf numFmtId="0" fontId="16" fillId="6" borderId="1" xfId="4" applyFont="1" applyFill="1" applyBorder="1" applyAlignment="1">
      <alignment horizontal="left" vertical="center"/>
    </xf>
    <xf numFmtId="0" fontId="17" fillId="6" borderId="1" xfId="4" applyFont="1" applyFill="1" applyBorder="1"/>
    <xf numFmtId="0" fontId="17" fillId="0" borderId="0" xfId="4" applyFont="1"/>
    <xf numFmtId="0" fontId="4" fillId="0" borderId="1" xfId="4" applyFont="1" applyBorder="1"/>
    <xf numFmtId="0" fontId="13" fillId="0" borderId="1" xfId="4" applyBorder="1"/>
    <xf numFmtId="0" fontId="17" fillId="0" borderId="1" xfId="4" applyFont="1" applyBorder="1"/>
    <xf numFmtId="0" fontId="5" fillId="0" borderId="1" xfId="4" applyFont="1" applyBorder="1" applyAlignment="1">
      <alignment horizontal="left" vertical="center"/>
    </xf>
    <xf numFmtId="0" fontId="18" fillId="0" borderId="0" xfId="4" applyFont="1" applyAlignment="1">
      <alignment horizontal="left" vertical="center"/>
    </xf>
    <xf numFmtId="0" fontId="19" fillId="0" borderId="0" xfId="4" applyFont="1"/>
    <xf numFmtId="0" fontId="17" fillId="6" borderId="1" xfId="4" applyFont="1" applyFill="1" applyBorder="1" applyAlignment="1">
      <alignment horizontal="center"/>
    </xf>
    <xf numFmtId="0" fontId="13" fillId="0" borderId="0" xfId="4" applyAlignment="1">
      <alignment horizontal="left"/>
    </xf>
    <xf numFmtId="0" fontId="20" fillId="7" borderId="0" xfId="5" applyFont="1" applyFill="1">
      <alignment vertical="center"/>
    </xf>
    <xf numFmtId="0" fontId="1" fillId="7" borderId="0" xfId="5" applyFill="1">
      <alignment vertical="center"/>
    </xf>
    <xf numFmtId="0" fontId="21" fillId="8" borderId="13" xfId="5" applyFont="1" applyFill="1" applyBorder="1">
      <alignment vertical="center"/>
    </xf>
    <xf numFmtId="0" fontId="21" fillId="8" borderId="15" xfId="5" applyFont="1" applyFill="1" applyBorder="1">
      <alignment vertical="center"/>
    </xf>
    <xf numFmtId="0" fontId="21" fillId="8" borderId="1" xfId="5" applyFont="1" applyFill="1" applyBorder="1">
      <alignment vertical="center"/>
    </xf>
    <xf numFmtId="0" fontId="21" fillId="7" borderId="1" xfId="5" applyFont="1" applyFill="1" applyBorder="1">
      <alignment vertical="center"/>
    </xf>
    <xf numFmtId="0" fontId="21" fillId="7" borderId="10" xfId="5" applyFont="1" applyFill="1" applyBorder="1">
      <alignment vertical="center"/>
    </xf>
    <xf numFmtId="0" fontId="21" fillId="7" borderId="2" xfId="5" applyFont="1" applyFill="1" applyBorder="1">
      <alignment vertical="center"/>
    </xf>
    <xf numFmtId="0" fontId="21" fillId="7" borderId="13" xfId="5" applyFont="1" applyFill="1" applyBorder="1">
      <alignment vertical="center"/>
    </xf>
    <xf numFmtId="0" fontId="21" fillId="7" borderId="15" xfId="5" applyFont="1" applyFill="1" applyBorder="1">
      <alignment vertical="center"/>
    </xf>
    <xf numFmtId="0" fontId="21" fillId="7" borderId="11" xfId="5" applyFont="1" applyFill="1" applyBorder="1">
      <alignment vertical="center"/>
    </xf>
    <xf numFmtId="0" fontId="21" fillId="7" borderId="16" xfId="5" applyFont="1" applyFill="1" applyBorder="1">
      <alignment vertical="center"/>
    </xf>
    <xf numFmtId="0" fontId="22" fillId="7" borderId="13" xfId="5" applyFont="1" applyFill="1" applyBorder="1">
      <alignment vertical="center"/>
    </xf>
    <xf numFmtId="0" fontId="21" fillId="7" borderId="12" xfId="5" applyFont="1" applyFill="1" applyBorder="1">
      <alignment vertical="center"/>
    </xf>
    <xf numFmtId="0" fontId="21" fillId="0" borderId="13" xfId="5" applyFont="1" applyBorder="1">
      <alignment vertical="center"/>
    </xf>
    <xf numFmtId="0" fontId="21" fillId="0" borderId="1" xfId="5" applyFont="1" applyBorder="1">
      <alignment vertical="center"/>
    </xf>
    <xf numFmtId="0" fontId="21" fillId="7" borderId="1" xfId="5" applyFont="1" applyFill="1" applyBorder="1" applyAlignment="1">
      <alignment vertical="center" wrapText="1"/>
    </xf>
    <xf numFmtId="0" fontId="23" fillId="7" borderId="1" xfId="5" applyFont="1" applyFill="1" applyBorder="1">
      <alignment vertical="center"/>
    </xf>
    <xf numFmtId="0" fontId="22" fillId="7" borderId="1" xfId="5" applyFont="1" applyFill="1" applyBorder="1">
      <alignment vertical="center"/>
    </xf>
    <xf numFmtId="0" fontId="21" fillId="7" borderId="4" xfId="5" applyFont="1" applyFill="1" applyBorder="1">
      <alignment vertical="center"/>
    </xf>
    <xf numFmtId="0" fontId="1" fillId="7" borderId="1" xfId="5" applyFill="1" applyBorder="1">
      <alignment vertical="center"/>
    </xf>
    <xf numFmtId="0" fontId="21" fillId="7" borderId="17" xfId="5" applyFont="1" applyFill="1" applyBorder="1">
      <alignment vertical="center"/>
    </xf>
    <xf numFmtId="0" fontId="21" fillId="7" borderId="5" xfId="5" applyFont="1" applyFill="1" applyBorder="1">
      <alignment vertical="center"/>
    </xf>
    <xf numFmtId="0" fontId="21" fillId="7" borderId="7" xfId="5" applyFont="1" applyFill="1" applyBorder="1">
      <alignment vertical="center"/>
    </xf>
    <xf numFmtId="0" fontId="21" fillId="7" borderId="0" xfId="5" applyFont="1" applyFill="1">
      <alignment vertical="center"/>
    </xf>
    <xf numFmtId="0" fontId="22" fillId="9" borderId="1" xfId="3" applyFont="1" applyFill="1" applyBorder="1">
      <alignment vertical="center"/>
    </xf>
    <xf numFmtId="0" fontId="22" fillId="9" borderId="1" xfId="5" applyFont="1" applyFill="1" applyBorder="1">
      <alignment vertical="center"/>
    </xf>
    <xf numFmtId="0" fontId="21" fillId="9" borderId="1" xfId="5" applyFont="1" applyFill="1" applyBorder="1">
      <alignment vertical="center"/>
    </xf>
    <xf numFmtId="0" fontId="22" fillId="9" borderId="1" xfId="3" applyFont="1" applyFill="1" applyBorder="1" applyAlignment="1">
      <alignment vertical="center" wrapText="1"/>
    </xf>
    <xf numFmtId="0" fontId="21" fillId="9" borderId="15" xfId="5" applyFont="1" applyFill="1" applyBorder="1">
      <alignment vertical="center"/>
    </xf>
    <xf numFmtId="0" fontId="22" fillId="9" borderId="13" xfId="5" applyFont="1" applyFill="1" applyBorder="1">
      <alignment vertical="center"/>
    </xf>
    <xf numFmtId="0" fontId="17" fillId="6" borderId="1" xfId="4" applyFont="1" applyFill="1" applyBorder="1" applyAlignment="1">
      <alignment horizontal="left"/>
    </xf>
    <xf numFmtId="0" fontId="17" fillId="6" borderId="1" xfId="4" applyFont="1" applyFill="1" applyBorder="1" applyAlignment="1">
      <alignment horizontal="centerContinuous"/>
    </xf>
    <xf numFmtId="0" fontId="13" fillId="6" borderId="13" xfId="4" applyFill="1" applyBorder="1"/>
    <xf numFmtId="0" fontId="13" fillId="6" borderId="14" xfId="4" applyFill="1" applyBorder="1"/>
    <xf numFmtId="0" fontId="13" fillId="6" borderId="15" xfId="4" applyFill="1" applyBorder="1"/>
    <xf numFmtId="0" fontId="13" fillId="0" borderId="1" xfId="4" applyBorder="1" applyAlignment="1">
      <alignment horizontal="centerContinuous" wrapText="1"/>
    </xf>
    <xf numFmtId="0" fontId="13" fillId="0" borderId="14" xfId="4" applyBorder="1"/>
    <xf numFmtId="0" fontId="13" fillId="0" borderId="15" xfId="4" applyBorder="1"/>
    <xf numFmtId="0" fontId="13" fillId="0" borderId="13" xfId="4" applyBorder="1"/>
    <xf numFmtId="0" fontId="13" fillId="0" borderId="14" xfId="4" applyBorder="1" applyAlignment="1">
      <alignment wrapText="1"/>
    </xf>
    <xf numFmtId="0" fontId="1" fillId="7" borderId="0" xfId="2" applyFill="1" applyBorder="1" applyAlignment="1">
      <alignment horizontal="left"/>
    </xf>
    <xf numFmtId="0" fontId="1" fillId="3" borderId="18" xfId="2" applyBorder="1" applyAlignment="1">
      <alignment horizontal="left"/>
    </xf>
    <xf numFmtId="0" fontId="1" fillId="3" borderId="19" xfId="2" applyBorder="1" applyAlignment="1">
      <alignment horizontal="left"/>
    </xf>
    <xf numFmtId="0" fontId="1" fillId="2" borderId="20" xfId="1" applyBorder="1" applyAlignment="1">
      <alignment vertical="center"/>
    </xf>
    <xf numFmtId="0" fontId="1" fillId="2" borderId="21" xfId="1" applyBorder="1" applyAlignment="1">
      <alignment vertical="center"/>
    </xf>
    <xf numFmtId="0" fontId="2" fillId="0" borderId="0" xfId="3">
      <alignment vertical="center"/>
    </xf>
    <xf numFmtId="0" fontId="1" fillId="3" borderId="22" xfId="2" applyBorder="1" applyAlignment="1">
      <alignment horizontal="left"/>
    </xf>
    <xf numFmtId="0" fontId="1" fillId="3" borderId="1" xfId="2" applyBorder="1"/>
    <xf numFmtId="0" fontId="1" fillId="3" borderId="23" xfId="2" applyBorder="1"/>
    <xf numFmtId="0" fontId="1" fillId="3" borderId="24" xfId="2" applyBorder="1"/>
    <xf numFmtId="0" fontId="1" fillId="2" borderId="1" xfId="1" applyBorder="1" applyAlignment="1">
      <alignment vertical="center" wrapText="1"/>
    </xf>
    <xf numFmtId="0" fontId="1" fillId="2" borderId="25" xfId="1" applyBorder="1" applyAlignment="1">
      <alignment vertical="center"/>
    </xf>
    <xf numFmtId="0" fontId="1" fillId="2" borderId="13" xfId="1" applyBorder="1" applyAlignment="1">
      <alignment vertical="center"/>
    </xf>
    <xf numFmtId="0" fontId="1" fillId="2" borderId="1" xfId="1" applyBorder="1" applyAlignment="1">
      <alignment vertical="top" wrapText="1"/>
    </xf>
    <xf numFmtId="0" fontId="1" fillId="2" borderId="29" xfId="1" applyBorder="1"/>
    <xf numFmtId="0" fontId="1" fillId="2" borderId="31" xfId="1" applyBorder="1" applyAlignment="1">
      <alignment vertical="center"/>
    </xf>
    <xf numFmtId="0" fontId="1" fillId="2" borderId="30" xfId="1" applyBorder="1" applyAlignment="1">
      <alignment vertical="center"/>
    </xf>
    <xf numFmtId="0" fontId="13" fillId="0" borderId="0" xfId="4" applyAlignment="1">
      <alignment vertical="center" wrapText="1"/>
    </xf>
    <xf numFmtId="0" fontId="1" fillId="2" borderId="13" xfId="1" applyBorder="1"/>
    <xf numFmtId="0" fontId="1" fillId="2" borderId="25" xfId="1" applyBorder="1"/>
    <xf numFmtId="0" fontId="1" fillId="2" borderId="1" xfId="1" applyBorder="1"/>
    <xf numFmtId="0" fontId="1" fillId="2" borderId="31" xfId="1" applyBorder="1"/>
    <xf numFmtId="0" fontId="1" fillId="2" borderId="30" xfId="1" applyBorder="1"/>
    <xf numFmtId="0" fontId="13" fillId="0" borderId="0" xfId="4" applyAlignment="1">
      <alignment vertical="top" wrapText="1"/>
    </xf>
    <xf numFmtId="0" fontId="1" fillId="0" borderId="0" xfId="1" applyFill="1" applyBorder="1" applyAlignment="1">
      <alignment vertical="center" wrapText="1"/>
    </xf>
    <xf numFmtId="0" fontId="27" fillId="0" borderId="0" xfId="3" applyFont="1">
      <alignment vertical="center"/>
    </xf>
    <xf numFmtId="0" fontId="2" fillId="10" borderId="33" xfId="3" applyFill="1" applyBorder="1" applyAlignment="1">
      <alignment vertical="center" wrapText="1"/>
    </xf>
    <xf numFmtId="0" fontId="2" fillId="10" borderId="33" xfId="3" applyFill="1" applyBorder="1">
      <alignment vertical="center"/>
    </xf>
    <xf numFmtId="0" fontId="2" fillId="0" borderId="12" xfId="3" applyBorder="1">
      <alignment vertical="center"/>
    </xf>
    <xf numFmtId="0" fontId="28" fillId="0" borderId="12" xfId="3" applyFont="1" applyBorder="1">
      <alignment vertical="center"/>
    </xf>
    <xf numFmtId="0" fontId="2" fillId="0" borderId="12" xfId="3" applyBorder="1" applyAlignment="1">
      <alignment vertical="center" wrapText="1"/>
    </xf>
    <xf numFmtId="0" fontId="2" fillId="11" borderId="1" xfId="3" applyFill="1" applyBorder="1">
      <alignment vertical="center"/>
    </xf>
    <xf numFmtId="0" fontId="10" fillId="11" borderId="1" xfId="3" applyFont="1" applyFill="1" applyBorder="1">
      <alignment vertical="center"/>
    </xf>
    <xf numFmtId="0" fontId="10" fillId="11" borderId="1" xfId="3" applyFont="1" applyFill="1" applyBorder="1" applyAlignment="1">
      <alignment vertical="center" wrapText="1"/>
    </xf>
    <xf numFmtId="0" fontId="2" fillId="0" borderId="1" xfId="3" applyBorder="1">
      <alignment vertical="center"/>
    </xf>
    <xf numFmtId="0" fontId="28" fillId="0" borderId="1" xfId="3" applyFont="1" applyBorder="1">
      <alignment vertical="center"/>
    </xf>
    <xf numFmtId="0" fontId="10" fillId="0" borderId="1" xfId="3" applyFont="1" applyBorder="1" applyAlignment="1">
      <alignment vertical="center" wrapText="1"/>
    </xf>
    <xf numFmtId="0" fontId="28" fillId="0" borderId="1" xfId="3" applyFont="1" applyBorder="1" applyAlignment="1">
      <alignment vertical="center" wrapText="1"/>
    </xf>
    <xf numFmtId="0" fontId="9" fillId="11" borderId="1" xfId="3" applyFont="1" applyFill="1" applyBorder="1">
      <alignment vertical="center"/>
    </xf>
    <xf numFmtId="0" fontId="5" fillId="10" borderId="1" xfId="6" applyFill="1" applyBorder="1">
      <alignment vertical="center"/>
    </xf>
    <xf numFmtId="0" fontId="5" fillId="10" borderId="1" xfId="7" applyFill="1" applyBorder="1">
      <alignment vertical="center"/>
    </xf>
    <xf numFmtId="0" fontId="5" fillId="7" borderId="1" xfId="6" applyFill="1" applyBorder="1">
      <alignment vertical="center"/>
    </xf>
    <xf numFmtId="14" fontId="5" fillId="7" borderId="1" xfId="6" applyNumberFormat="1" applyFill="1" applyBorder="1" applyAlignment="1"/>
    <xf numFmtId="0" fontId="5" fillId="12" borderId="1" xfId="6" applyFill="1" applyBorder="1">
      <alignment vertical="center"/>
    </xf>
    <xf numFmtId="0" fontId="29" fillId="0" borderId="1" xfId="6" applyFont="1" applyBorder="1">
      <alignment vertical="center"/>
    </xf>
    <xf numFmtId="0" fontId="30" fillId="0" borderId="1" xfId="7" applyFont="1" applyBorder="1">
      <alignment vertical="center"/>
    </xf>
    <xf numFmtId="0" fontId="5" fillId="13" borderId="1" xfId="6" applyFill="1" applyBorder="1">
      <alignment vertical="center"/>
    </xf>
    <xf numFmtId="0" fontId="5" fillId="8" borderId="1" xfId="6" applyFill="1" applyBorder="1">
      <alignment vertical="center"/>
    </xf>
    <xf numFmtId="0" fontId="5" fillId="0" borderId="0" xfId="6">
      <alignment vertical="center"/>
    </xf>
    <xf numFmtId="0" fontId="5" fillId="7" borderId="3" xfId="6" applyFill="1" applyBorder="1">
      <alignment vertical="center"/>
    </xf>
    <xf numFmtId="0" fontId="5" fillId="0" borderId="1" xfId="6" applyBorder="1">
      <alignment vertical="center"/>
    </xf>
    <xf numFmtId="0" fontId="5" fillId="0" borderId="1" xfId="7" applyBorder="1">
      <alignment vertical="center"/>
    </xf>
    <xf numFmtId="165" fontId="5" fillId="0" borderId="1" xfId="7" applyNumberFormat="1" applyBorder="1" applyAlignment="1"/>
    <xf numFmtId="0" fontId="5" fillId="12" borderId="1" xfId="7" applyFill="1" applyBorder="1">
      <alignment vertical="center"/>
    </xf>
    <xf numFmtId="0" fontId="30" fillId="12" borderId="1" xfId="7" applyFont="1" applyFill="1" applyBorder="1">
      <alignment vertical="center"/>
    </xf>
    <xf numFmtId="165" fontId="5" fillId="12" borderId="1" xfId="7" applyNumberFormat="1" applyFill="1" applyBorder="1" applyAlignment="1"/>
    <xf numFmtId="0" fontId="20" fillId="0" borderId="0" xfId="4" applyFont="1"/>
    <xf numFmtId="0" fontId="1" fillId="0" borderId="0" xfId="8" applyAlignment="1">
      <alignment horizontal="center"/>
    </xf>
    <xf numFmtId="0" fontId="1" fillId="0" borderId="0" xfId="8"/>
    <xf numFmtId="0" fontId="17" fillId="10" borderId="10" xfId="9" applyFont="1" applyFill="1" applyBorder="1" applyAlignment="1">
      <alignment horizontal="center" vertical="top"/>
    </xf>
    <xf numFmtId="0" fontId="17" fillId="10" borderId="10" xfId="9" applyFont="1" applyFill="1" applyBorder="1" applyAlignment="1">
      <alignment vertical="top"/>
    </xf>
    <xf numFmtId="0" fontId="20" fillId="10" borderId="2" xfId="8" applyFont="1" applyFill="1" applyBorder="1" applyAlignment="1">
      <alignment horizontal="centerContinuous"/>
    </xf>
    <xf numFmtId="0" fontId="20" fillId="10" borderId="3" xfId="8" applyFont="1" applyFill="1" applyBorder="1" applyAlignment="1">
      <alignment horizontal="centerContinuous"/>
    </xf>
    <xf numFmtId="0" fontId="17" fillId="10" borderId="10" xfId="8" applyFont="1" applyFill="1" applyBorder="1" applyAlignment="1">
      <alignment horizontal="center" vertical="center" textRotation="90" shrinkToFit="1"/>
    </xf>
    <xf numFmtId="0" fontId="20" fillId="10" borderId="10" xfId="8" applyFont="1" applyFill="1" applyBorder="1" applyAlignment="1">
      <alignment vertical="top"/>
    </xf>
    <xf numFmtId="0" fontId="17" fillId="10" borderId="12" xfId="9" applyFont="1" applyFill="1" applyBorder="1" applyAlignment="1">
      <alignment horizontal="center" vertical="top"/>
    </xf>
    <xf numFmtId="0" fontId="17" fillId="10" borderId="12" xfId="9" applyFont="1" applyFill="1" applyBorder="1" applyAlignment="1">
      <alignment vertical="top"/>
    </xf>
    <xf numFmtId="0" fontId="31" fillId="10" borderId="34" xfId="8" applyFont="1" applyFill="1" applyBorder="1" applyAlignment="1">
      <alignment horizontal="center" vertical="top" textRotation="90" wrapText="1" shrinkToFit="1"/>
    </xf>
    <xf numFmtId="0" fontId="32" fillId="10" borderId="35" xfId="8" applyFont="1" applyFill="1" applyBorder="1" applyAlignment="1">
      <alignment horizontal="center" vertical="top" textRotation="90" wrapText="1" shrinkToFit="1"/>
    </xf>
    <xf numFmtId="0" fontId="32" fillId="10" borderId="36" xfId="8" applyFont="1" applyFill="1" applyBorder="1" applyAlignment="1">
      <alignment horizontal="center" vertical="top" textRotation="90" wrapText="1" shrinkToFit="1"/>
    </xf>
    <xf numFmtId="0" fontId="17" fillId="10" borderId="12" xfId="8" applyFont="1" applyFill="1" applyBorder="1" applyAlignment="1">
      <alignment horizontal="center" vertical="center" textRotation="90" shrinkToFit="1"/>
    </xf>
    <xf numFmtId="0" fontId="17" fillId="10" borderId="12" xfId="8" applyFont="1" applyFill="1" applyBorder="1" applyAlignment="1">
      <alignment vertical="top"/>
    </xf>
    <xf numFmtId="0" fontId="1" fillId="10" borderId="12" xfId="8" applyFill="1" applyBorder="1" applyAlignment="1">
      <alignment vertical="top"/>
    </xf>
    <xf numFmtId="0" fontId="13" fillId="7" borderId="1" xfId="9" applyFill="1" applyBorder="1" applyAlignment="1">
      <alignment horizontal="center" vertical="center"/>
    </xf>
    <xf numFmtId="0" fontId="13" fillId="7" borderId="1" xfId="9" applyFill="1" applyBorder="1" applyAlignment="1">
      <alignment vertical="center" shrinkToFit="1"/>
    </xf>
    <xf numFmtId="0" fontId="1" fillId="0" borderId="37" xfId="8" applyBorder="1" applyAlignment="1">
      <alignment horizontal="center" vertical="center"/>
    </xf>
    <xf numFmtId="0" fontId="1" fillId="0" borderId="38" xfId="8" applyBorder="1" applyAlignment="1">
      <alignment horizontal="center" vertical="center"/>
    </xf>
    <xf numFmtId="0" fontId="1" fillId="0" borderId="39" xfId="8" applyBorder="1" applyAlignment="1">
      <alignment horizontal="center" vertical="center"/>
    </xf>
    <xf numFmtId="0" fontId="1" fillId="0" borderId="1" xfId="8" applyBorder="1" applyAlignment="1">
      <alignment horizontal="center" vertical="center"/>
    </xf>
    <xf numFmtId="0" fontId="1" fillId="0" borderId="1" xfId="8" applyBorder="1" applyAlignment="1">
      <alignment vertical="center" wrapText="1"/>
    </xf>
    <xf numFmtId="0" fontId="1" fillId="0" borderId="0" xfId="8" applyAlignment="1">
      <alignment vertical="center"/>
    </xf>
    <xf numFmtId="0" fontId="1" fillId="0" borderId="1" xfId="8" quotePrefix="1" applyBorder="1" applyAlignment="1">
      <alignment vertical="center" wrapText="1"/>
    </xf>
    <xf numFmtId="0" fontId="33" fillId="0" borderId="1" xfId="8" applyFont="1" applyBorder="1" applyAlignment="1">
      <alignment vertical="center" wrapText="1"/>
    </xf>
    <xf numFmtId="0" fontId="1" fillId="7" borderId="37" xfId="8" applyFill="1" applyBorder="1" applyAlignment="1">
      <alignment horizontal="center" vertical="center"/>
    </xf>
    <xf numFmtId="0" fontId="1" fillId="7" borderId="38" xfId="8" applyFill="1" applyBorder="1" applyAlignment="1">
      <alignment horizontal="center" vertical="center"/>
    </xf>
    <xf numFmtId="0" fontId="1" fillId="7" borderId="39" xfId="8" applyFill="1" applyBorder="1" applyAlignment="1">
      <alignment horizontal="center" vertical="center"/>
    </xf>
    <xf numFmtId="0" fontId="19" fillId="0" borderId="1" xfId="8" quotePrefix="1" applyFont="1" applyBorder="1" applyAlignment="1">
      <alignment vertical="center" wrapText="1"/>
    </xf>
    <xf numFmtId="0" fontId="3" fillId="6" borderId="1" xfId="4" applyFont="1" applyFill="1" applyBorder="1" applyAlignment="1">
      <alignment horizontal="center" wrapText="1"/>
    </xf>
    <xf numFmtId="0" fontId="4" fillId="0" borderId="10" xfId="4" applyFont="1" applyBorder="1" applyAlignment="1">
      <alignment vertical="center"/>
    </xf>
    <xf numFmtId="0" fontId="4" fillId="14" borderId="1" xfId="4" applyFont="1" applyFill="1" applyBorder="1" applyAlignment="1">
      <alignment horizontal="center" vertical="center"/>
    </xf>
    <xf numFmtId="0" fontId="5" fillId="14" borderId="1" xfId="4" applyFont="1" applyFill="1" applyBorder="1" applyAlignment="1">
      <alignment horizontal="center" vertical="center"/>
    </xf>
    <xf numFmtId="0" fontId="5" fillId="0" borderId="10" xfId="4" applyFont="1" applyBorder="1" applyAlignment="1">
      <alignment horizontal="left" vertical="center"/>
    </xf>
    <xf numFmtId="0" fontId="4" fillId="14" borderId="1" xfId="4" applyFont="1" applyFill="1" applyBorder="1" applyAlignment="1">
      <alignment horizontal="center"/>
    </xf>
    <xf numFmtId="0" fontId="5" fillId="0" borderId="0" xfId="4" applyFont="1" applyAlignment="1">
      <alignment horizontal="left" vertical="center"/>
    </xf>
    <xf numFmtId="0" fontId="34" fillId="0" borderId="0" xfId="4" applyFont="1"/>
    <xf numFmtId="0" fontId="13" fillId="15" borderId="40" xfId="4" applyFill="1" applyBorder="1" applyAlignment="1" applyProtection="1">
      <alignment vertical="center" wrapText="1"/>
      <protection locked="0"/>
    </xf>
    <xf numFmtId="49" fontId="13" fillId="0" borderId="13" xfId="4" applyNumberFormat="1" applyBorder="1" applyAlignment="1" applyProtection="1">
      <alignment vertical="top"/>
      <protection locked="0"/>
    </xf>
    <xf numFmtId="49" fontId="13" fillId="0" borderId="14" xfId="4" applyNumberFormat="1" applyBorder="1"/>
    <xf numFmtId="0" fontId="13" fillId="0" borderId="45" xfId="4" applyBorder="1"/>
    <xf numFmtId="49" fontId="13" fillId="0" borderId="13" xfId="4" applyNumberFormat="1" applyBorder="1"/>
    <xf numFmtId="0" fontId="35" fillId="0" borderId="1" xfId="4" applyFont="1" applyBorder="1" applyAlignment="1">
      <alignment horizontal="center"/>
    </xf>
    <xf numFmtId="49" fontId="13" fillId="0" borderId="13" xfId="4" applyNumberFormat="1" applyBorder="1" applyAlignment="1" applyProtection="1">
      <alignment horizontal="left" vertical="top"/>
      <protection locked="0"/>
    </xf>
    <xf numFmtId="0" fontId="13" fillId="0" borderId="14" xfId="4" applyBorder="1" applyAlignment="1" applyProtection="1">
      <alignment horizontal="left" vertical="center" wrapText="1"/>
      <protection locked="0"/>
    </xf>
    <xf numFmtId="0" fontId="13" fillId="0" borderId="13" xfId="4" applyBorder="1" applyAlignment="1" applyProtection="1">
      <alignment horizontal="left" vertical="center" wrapText="1"/>
      <protection locked="0"/>
    </xf>
    <xf numFmtId="49" fontId="13" fillId="0" borderId="13" xfId="4" applyNumberFormat="1" applyBorder="1" applyAlignment="1">
      <alignment horizontal="left" vertical="top"/>
    </xf>
    <xf numFmtId="0" fontId="13" fillId="0" borderId="14" xfId="4" applyBorder="1" applyAlignment="1" applyProtection="1">
      <alignment horizontal="left" vertical="top"/>
      <protection locked="0"/>
    </xf>
    <xf numFmtId="0" fontId="13" fillId="0" borderId="13" xfId="4" applyBorder="1" applyAlignment="1" applyProtection="1">
      <alignment horizontal="left" vertical="top"/>
      <protection locked="0"/>
    </xf>
    <xf numFmtId="49" fontId="13" fillId="0" borderId="14" xfId="4" applyNumberFormat="1" applyBorder="1" applyProtection="1">
      <protection locked="0"/>
    </xf>
    <xf numFmtId="0" fontId="13" fillId="0" borderId="13" xfId="4" applyBorder="1" applyProtection="1">
      <protection locked="0"/>
    </xf>
    <xf numFmtId="0" fontId="13" fillId="0" borderId="3" xfId="4" applyBorder="1"/>
    <xf numFmtId="0" fontId="13" fillId="0" borderId="4" xfId="4" applyBorder="1"/>
    <xf numFmtId="49" fontId="13" fillId="0" borderId="14" xfId="4" applyNumberFormat="1" applyBorder="1" applyAlignment="1" applyProtection="1">
      <alignment horizontal="left" vertical="center"/>
      <protection locked="0"/>
    </xf>
    <xf numFmtId="0" fontId="13" fillId="0" borderId="5" xfId="4" applyBorder="1" applyAlignment="1" applyProtection="1">
      <alignment horizontal="left" vertical="center"/>
      <protection locked="0"/>
    </xf>
    <xf numFmtId="0" fontId="13" fillId="0" borderId="17" xfId="4" applyBorder="1"/>
    <xf numFmtId="0" fontId="13" fillId="0" borderId="6" xfId="4" applyBorder="1"/>
    <xf numFmtId="0" fontId="13" fillId="0" borderId="7" xfId="4" applyBorder="1"/>
    <xf numFmtId="0" fontId="13" fillId="0" borderId="13" xfId="4" applyBorder="1" applyAlignment="1" applyProtection="1">
      <alignment horizontal="left" vertical="center"/>
      <protection locked="0"/>
    </xf>
    <xf numFmtId="49" fontId="13" fillId="0" borderId="22" xfId="4" applyNumberFormat="1" applyBorder="1" applyAlignment="1">
      <alignment horizontal="left" vertical="top" wrapText="1"/>
    </xf>
    <xf numFmtId="49" fontId="13" fillId="0" borderId="14" xfId="4" applyNumberFormat="1" applyBorder="1" applyAlignment="1">
      <alignment horizontal="left" vertical="center"/>
    </xf>
    <xf numFmtId="49" fontId="13" fillId="0" borderId="22" xfId="4" applyNumberFormat="1" applyBorder="1" applyAlignment="1">
      <alignment horizontal="left" vertical="top"/>
    </xf>
    <xf numFmtId="0" fontId="13" fillId="0" borderId="13" xfId="4" applyBorder="1" applyAlignment="1">
      <alignment horizontal="left" vertical="center"/>
    </xf>
    <xf numFmtId="0" fontId="13" fillId="0" borderId="16" xfId="4" applyBorder="1" applyAlignment="1">
      <alignment horizontal="left" vertical="top"/>
    </xf>
    <xf numFmtId="0" fontId="13" fillId="0" borderId="47" xfId="4" applyBorder="1"/>
    <xf numFmtId="0" fontId="13" fillId="0" borderId="48" xfId="4" applyBorder="1"/>
    <xf numFmtId="49" fontId="13" fillId="0" borderId="49" xfId="4" applyNumberFormat="1" applyBorder="1" applyAlignment="1">
      <alignment horizontal="left" vertical="center"/>
    </xf>
    <xf numFmtId="0" fontId="13" fillId="0" borderId="50" xfId="4" applyBorder="1"/>
    <xf numFmtId="0" fontId="13" fillId="0" borderId="30" xfId="4" applyBorder="1" applyAlignment="1">
      <alignment horizontal="left" vertical="center"/>
    </xf>
    <xf numFmtId="0" fontId="13" fillId="0" borderId="49" xfId="4" applyBorder="1"/>
    <xf numFmtId="0" fontId="34" fillId="0" borderId="0" xfId="10" applyFont="1"/>
    <xf numFmtId="0" fontId="1" fillId="0" borderId="0" xfId="10"/>
    <xf numFmtId="0" fontId="36" fillId="0" borderId="0" xfId="10" applyFont="1"/>
    <xf numFmtId="0" fontId="1" fillId="0" borderId="0" xfId="11">
      <alignment vertical="center"/>
    </xf>
    <xf numFmtId="0" fontId="1" fillId="8" borderId="10" xfId="11" applyFill="1" applyBorder="1">
      <alignment vertical="center"/>
    </xf>
    <xf numFmtId="0" fontId="1" fillId="0" borderId="42" xfId="11" applyBorder="1" applyAlignment="1">
      <alignment vertical="center" wrapText="1"/>
    </xf>
    <xf numFmtId="0" fontId="1" fillId="0" borderId="43" xfId="11" applyBorder="1">
      <alignment vertical="center"/>
    </xf>
    <xf numFmtId="0" fontId="1" fillId="0" borderId="43" xfId="11" applyBorder="1" applyAlignment="1">
      <alignment vertical="center" wrapText="1"/>
    </xf>
    <xf numFmtId="0" fontId="1" fillId="0" borderId="23" xfId="11" applyBorder="1" applyAlignment="1">
      <alignment vertical="center" wrapText="1"/>
    </xf>
    <xf numFmtId="0" fontId="1" fillId="0" borderId="22" xfId="11" applyBorder="1" applyAlignment="1">
      <alignment vertical="center" wrapText="1"/>
    </xf>
    <xf numFmtId="0" fontId="1" fillId="0" borderId="1" xfId="11" applyBorder="1">
      <alignment vertical="center"/>
    </xf>
    <xf numFmtId="0" fontId="1" fillId="0" borderId="1" xfId="11" applyBorder="1" applyAlignment="1">
      <alignment vertical="center" wrapText="1"/>
    </xf>
    <xf numFmtId="0" fontId="1" fillId="0" borderId="25" xfId="11" applyBorder="1" applyAlignment="1">
      <alignment vertical="center" wrapText="1"/>
    </xf>
    <xf numFmtId="0" fontId="1" fillId="0" borderId="25" xfId="11" applyBorder="1">
      <alignment vertical="center"/>
    </xf>
    <xf numFmtId="0" fontId="1" fillId="0" borderId="28" xfId="11" applyBorder="1" applyAlignment="1">
      <alignment vertical="center" wrapText="1"/>
    </xf>
    <xf numFmtId="0" fontId="1" fillId="0" borderId="29" xfId="11" applyBorder="1">
      <alignment vertical="center"/>
    </xf>
    <xf numFmtId="0" fontId="1" fillId="0" borderId="29" xfId="11" applyBorder="1" applyAlignment="1">
      <alignment vertical="center" wrapText="1"/>
    </xf>
    <xf numFmtId="0" fontId="1" fillId="0" borderId="31" xfId="11" applyBorder="1" applyAlignment="1">
      <alignment vertical="center" wrapText="1"/>
    </xf>
    <xf numFmtId="0" fontId="1" fillId="0" borderId="23" xfId="11" applyBorder="1">
      <alignment vertical="center"/>
    </xf>
    <xf numFmtId="0" fontId="1" fillId="0" borderId="31" xfId="11" applyBorder="1">
      <alignment vertical="center"/>
    </xf>
    <xf numFmtId="0" fontId="4" fillId="0" borderId="1" xfId="3" applyFont="1" applyBorder="1" applyAlignment="1">
      <alignment vertical="top" wrapText="1"/>
    </xf>
    <xf numFmtId="0" fontId="4" fillId="0" borderId="5" xfId="3" applyFont="1" applyBorder="1" applyAlignment="1">
      <alignment vertical="top" wrapText="1"/>
    </xf>
    <xf numFmtId="0" fontId="4" fillId="0" borderId="6" xfId="3" applyFont="1" applyBorder="1" applyAlignment="1">
      <alignment vertical="top" wrapText="1"/>
    </xf>
    <xf numFmtId="0" fontId="4" fillId="0" borderId="7" xfId="3" applyFont="1" applyBorder="1" applyAlignment="1">
      <alignment vertical="top" wrapText="1"/>
    </xf>
    <xf numFmtId="0" fontId="6" fillId="0" borderId="1" xfId="3" applyFont="1" applyBorder="1" applyAlignment="1">
      <alignment horizontal="left" vertical="top" wrapText="1"/>
    </xf>
    <xf numFmtId="0" fontId="13" fillId="0" borderId="13" xfId="4" applyBorder="1" applyAlignment="1">
      <alignment horizontal="left"/>
    </xf>
    <xf numFmtId="0" fontId="13" fillId="0" borderId="14" xfId="4" applyBorder="1" applyAlignment="1">
      <alignment horizontal="left"/>
    </xf>
    <xf numFmtId="0" fontId="13" fillId="0" borderId="15" xfId="4" applyBorder="1" applyAlignment="1">
      <alignment horizontal="left"/>
    </xf>
    <xf numFmtId="0" fontId="13" fillId="0" borderId="1" xfId="4" applyBorder="1" applyAlignment="1">
      <alignment horizontal="left"/>
    </xf>
    <xf numFmtId="0" fontId="4" fillId="0" borderId="10" xfId="4" applyFont="1" applyBorder="1" applyAlignment="1">
      <alignment vertical="center"/>
    </xf>
    <xf numFmtId="0" fontId="4" fillId="0" borderId="11" xfId="4" applyFont="1" applyBorder="1" applyAlignment="1">
      <alignment vertical="center"/>
    </xf>
    <xf numFmtId="0" fontId="4" fillId="0" borderId="12" xfId="4" applyFont="1" applyBorder="1" applyAlignment="1">
      <alignment vertical="center"/>
    </xf>
    <xf numFmtId="0" fontId="5" fillId="0" borderId="10" xfId="4" applyFont="1" applyBorder="1" applyAlignment="1">
      <alignment horizontal="left" vertical="center"/>
    </xf>
    <xf numFmtId="0" fontId="5" fillId="0" borderId="12" xfId="4" applyFont="1" applyBorder="1" applyAlignment="1">
      <alignment horizontal="left" vertical="center"/>
    </xf>
    <xf numFmtId="0" fontId="17" fillId="6" borderId="1" xfId="4" applyFont="1" applyFill="1" applyBorder="1" applyAlignment="1">
      <alignment horizontal="center"/>
    </xf>
    <xf numFmtId="0" fontId="1" fillId="2" borderId="22" xfId="1" applyBorder="1" applyAlignment="1">
      <alignment vertical="center" wrapText="1"/>
    </xf>
    <xf numFmtId="0" fontId="1" fillId="2" borderId="28" xfId="1" applyBorder="1" applyAlignment="1">
      <alignment vertical="center" wrapText="1"/>
    </xf>
    <xf numFmtId="0" fontId="1" fillId="2" borderId="13" xfId="1" applyBorder="1" applyAlignment="1">
      <alignment vertical="center"/>
    </xf>
    <xf numFmtId="0" fontId="1" fillId="2" borderId="30" xfId="1" applyBorder="1" applyAlignment="1">
      <alignment vertical="center"/>
    </xf>
    <xf numFmtId="0" fontId="1" fillId="2" borderId="1" xfId="1" applyBorder="1" applyAlignment="1">
      <alignment vertical="center" wrapText="1"/>
    </xf>
    <xf numFmtId="0" fontId="1" fillId="2" borderId="29" xfId="1" applyBorder="1" applyAlignment="1">
      <alignment vertical="center" wrapText="1"/>
    </xf>
    <xf numFmtId="0" fontId="1" fillId="2" borderId="25" xfId="1" applyBorder="1" applyAlignment="1">
      <alignment vertical="center"/>
    </xf>
    <xf numFmtId="0" fontId="1" fillId="2" borderId="31" xfId="1" applyBorder="1" applyAlignment="1">
      <alignment vertical="center"/>
    </xf>
    <xf numFmtId="0" fontId="13" fillId="0" borderId="13" xfId="4" applyBorder="1" applyAlignment="1">
      <alignment vertical="top" wrapText="1"/>
    </xf>
    <xf numFmtId="0" fontId="13" fillId="0" borderId="14" xfId="4" applyBorder="1" applyAlignment="1">
      <alignment vertical="top" wrapText="1"/>
    </xf>
    <xf numFmtId="0" fontId="13" fillId="0" borderId="15" xfId="4" applyBorder="1" applyAlignment="1">
      <alignment vertical="top" wrapText="1"/>
    </xf>
    <xf numFmtId="0" fontId="1" fillId="2" borderId="26" xfId="1" applyBorder="1" applyAlignment="1">
      <alignment vertical="center" wrapText="1"/>
    </xf>
    <xf numFmtId="0" fontId="1" fillId="2" borderId="27" xfId="1" applyBorder="1" applyAlignment="1">
      <alignment vertical="center" wrapText="1"/>
    </xf>
    <xf numFmtId="0" fontId="1" fillId="2" borderId="32" xfId="1" applyBorder="1" applyAlignment="1">
      <alignment vertical="center" wrapText="1"/>
    </xf>
    <xf numFmtId="0" fontId="1" fillId="2" borderId="22" xfId="1" applyBorder="1" applyAlignment="1">
      <alignment horizontal="left" vertical="distributed"/>
    </xf>
    <xf numFmtId="0" fontId="1" fillId="2" borderId="28" xfId="1" applyBorder="1" applyAlignment="1">
      <alignment horizontal="left" vertical="distributed"/>
    </xf>
    <xf numFmtId="0" fontId="19" fillId="0" borderId="1" xfId="4" applyFont="1" applyBorder="1" applyAlignment="1">
      <alignment horizontal="left"/>
    </xf>
    <xf numFmtId="0" fontId="17" fillId="6" borderId="13" xfId="4" applyFont="1" applyFill="1" applyBorder="1"/>
    <xf numFmtId="0" fontId="17" fillId="6" borderId="14" xfId="4" applyFont="1" applyFill="1" applyBorder="1"/>
    <xf numFmtId="0" fontId="17" fillId="6" borderId="15" xfId="4" applyFont="1" applyFill="1" applyBorder="1"/>
    <xf numFmtId="0" fontId="19" fillId="0" borderId="13" xfId="4" applyFont="1" applyBorder="1" applyAlignment="1">
      <alignment vertical="top" wrapText="1"/>
    </xf>
    <xf numFmtId="0" fontId="19" fillId="0" borderId="14" xfId="4" applyFont="1" applyBorder="1" applyAlignment="1">
      <alignment vertical="top" wrapText="1"/>
    </xf>
    <xf numFmtId="0" fontId="19" fillId="0" borderId="15" xfId="4" applyFont="1" applyBorder="1" applyAlignment="1">
      <alignment vertical="top" wrapText="1"/>
    </xf>
    <xf numFmtId="0" fontId="13" fillId="7" borderId="10" xfId="9" applyFill="1" applyBorder="1" applyAlignment="1">
      <alignment vertical="center" shrinkToFit="1"/>
    </xf>
    <xf numFmtId="0" fontId="13" fillId="7" borderId="12" xfId="9" applyFill="1" applyBorder="1" applyAlignment="1">
      <alignment vertical="center" shrinkToFit="1"/>
    </xf>
    <xf numFmtId="0" fontId="13" fillId="7" borderId="11" xfId="9" applyFill="1" applyBorder="1" applyAlignment="1">
      <alignment vertical="center" shrinkToFit="1"/>
    </xf>
    <xf numFmtId="49" fontId="13" fillId="0" borderId="13" xfId="4" applyNumberFormat="1" applyBorder="1" applyAlignment="1">
      <alignment vertical="top"/>
    </xf>
    <xf numFmtId="49" fontId="13" fillId="0" borderId="30" xfId="4" applyNumberFormat="1" applyBorder="1" applyAlignment="1">
      <alignment vertical="top"/>
    </xf>
    <xf numFmtId="49" fontId="13" fillId="0" borderId="22" xfId="4" applyNumberFormat="1" applyBorder="1" applyAlignment="1">
      <alignment horizontal="left" vertical="top" wrapText="1"/>
    </xf>
    <xf numFmtId="49" fontId="13" fillId="0" borderId="22" xfId="4" applyNumberFormat="1" applyBorder="1" applyAlignment="1">
      <alignment horizontal="left" vertical="top"/>
    </xf>
    <xf numFmtId="49" fontId="13" fillId="0" borderId="28" xfId="4" applyNumberFormat="1" applyBorder="1" applyAlignment="1">
      <alignment horizontal="left" vertical="top" wrapText="1"/>
    </xf>
    <xf numFmtId="49" fontId="13" fillId="0" borderId="28" xfId="4" applyNumberFormat="1" applyBorder="1" applyAlignment="1">
      <alignment horizontal="left" vertical="top"/>
    </xf>
    <xf numFmtId="49" fontId="13" fillId="0" borderId="2" xfId="4" applyNumberFormat="1" applyBorder="1" applyAlignment="1">
      <alignment horizontal="center" vertical="top"/>
    </xf>
    <xf numFmtId="49" fontId="13" fillId="0" borderId="16" xfId="4" applyNumberFormat="1" applyBorder="1" applyAlignment="1">
      <alignment horizontal="center" vertical="top"/>
    </xf>
    <xf numFmtId="49" fontId="13" fillId="0" borderId="5" xfId="4" applyNumberFormat="1" applyBorder="1" applyAlignment="1">
      <alignment horizontal="center" vertical="top"/>
    </xf>
    <xf numFmtId="49" fontId="13" fillId="0" borderId="22" xfId="4" applyNumberFormat="1" applyBorder="1" applyAlignment="1" applyProtection="1">
      <alignment horizontal="left" vertical="top" wrapText="1"/>
      <protection locked="0"/>
    </xf>
    <xf numFmtId="49" fontId="13" fillId="0" borderId="22" xfId="4" applyNumberFormat="1" applyBorder="1" applyAlignment="1" applyProtection="1">
      <alignment horizontal="left" vertical="top"/>
      <protection locked="0"/>
    </xf>
    <xf numFmtId="49" fontId="13" fillId="0" borderId="26" xfId="4" applyNumberFormat="1" applyBorder="1" applyAlignment="1" applyProtection="1">
      <alignment horizontal="left" vertical="top" wrapText="1"/>
      <protection locked="0"/>
    </xf>
    <xf numFmtId="49" fontId="13" fillId="0" borderId="27" xfId="4" applyNumberFormat="1" applyBorder="1" applyAlignment="1" applyProtection="1">
      <alignment horizontal="left" vertical="top" wrapText="1"/>
      <protection locked="0"/>
    </xf>
    <xf numFmtId="49" fontId="13" fillId="0" borderId="46" xfId="4" applyNumberFormat="1" applyBorder="1" applyAlignment="1" applyProtection="1">
      <alignment horizontal="left" vertical="top" wrapText="1"/>
      <protection locked="0"/>
    </xf>
    <xf numFmtId="49" fontId="13" fillId="0" borderId="13" xfId="4" applyNumberFormat="1" applyBorder="1" applyAlignment="1" applyProtection="1">
      <alignment horizontal="left" vertical="top"/>
      <protection locked="0"/>
    </xf>
    <xf numFmtId="49" fontId="13" fillId="0" borderId="26" xfId="4" applyNumberFormat="1" applyBorder="1" applyAlignment="1" applyProtection="1">
      <alignment horizontal="left" vertical="top"/>
      <protection locked="0"/>
    </xf>
    <xf numFmtId="49" fontId="13" fillId="0" borderId="27" xfId="4" applyNumberFormat="1" applyBorder="1" applyAlignment="1" applyProtection="1">
      <alignment horizontal="left" vertical="top"/>
      <protection locked="0"/>
    </xf>
    <xf numFmtId="49" fontId="13" fillId="0" borderId="46" xfId="4" applyNumberFormat="1" applyBorder="1" applyAlignment="1" applyProtection="1">
      <alignment horizontal="left" vertical="top"/>
      <protection locked="0"/>
    </xf>
    <xf numFmtId="0" fontId="13" fillId="16" borderId="41" xfId="4" applyFill="1" applyBorder="1" applyAlignment="1" applyProtection="1">
      <alignment horizontal="center" textRotation="90" wrapText="1"/>
      <protection locked="0"/>
    </xf>
    <xf numFmtId="0" fontId="13" fillId="16" borderId="44" xfId="4" applyFill="1" applyBorder="1" applyAlignment="1" applyProtection="1">
      <alignment horizontal="center" textRotation="90" wrapText="1"/>
      <protection locked="0"/>
    </xf>
    <xf numFmtId="49" fontId="13" fillId="0" borderId="42" xfId="4" applyNumberFormat="1" applyBorder="1" applyAlignment="1" applyProtection="1">
      <alignment horizontal="center" vertical="top" wrapText="1"/>
      <protection locked="0"/>
    </xf>
    <xf numFmtId="49" fontId="13" fillId="0" borderId="43" xfId="4" applyNumberFormat="1" applyBorder="1" applyAlignment="1" applyProtection="1">
      <alignment horizontal="center" vertical="top" wrapText="1"/>
      <protection locked="0"/>
    </xf>
    <xf numFmtId="49" fontId="13" fillId="0" borderId="23" xfId="4" applyNumberFormat="1" applyBorder="1" applyAlignment="1" applyProtection="1">
      <alignment horizontal="center" vertical="top" wrapText="1"/>
      <protection locked="0"/>
    </xf>
    <xf numFmtId="49" fontId="13" fillId="0" borderId="24" xfId="4" applyNumberFormat="1" applyBorder="1" applyAlignment="1" applyProtection="1">
      <alignment horizontal="center" vertical="top" wrapText="1"/>
      <protection locked="0"/>
    </xf>
    <xf numFmtId="49" fontId="13" fillId="0" borderId="22" xfId="4" applyNumberFormat="1" applyBorder="1" applyAlignment="1" applyProtection="1">
      <alignment vertical="top" wrapText="1"/>
      <protection locked="0"/>
    </xf>
    <xf numFmtId="0" fontId="3" fillId="6" borderId="13" xfId="4" applyFont="1" applyFill="1" applyBorder="1" applyAlignment="1">
      <alignment horizontal="center" wrapText="1"/>
    </xf>
    <xf numFmtId="0" fontId="3" fillId="6" borderId="14" xfId="4" applyFont="1" applyFill="1" applyBorder="1" applyAlignment="1">
      <alignment horizontal="center" wrapText="1"/>
    </xf>
    <xf numFmtId="0" fontId="3" fillId="6" borderId="15" xfId="4" applyFont="1" applyFill="1" applyBorder="1" applyAlignment="1">
      <alignment horizontal="center" wrapText="1"/>
    </xf>
    <xf numFmtId="0" fontId="3" fillId="6" borderId="1" xfId="4" applyFont="1" applyFill="1" applyBorder="1" applyAlignment="1">
      <alignment horizontal="center" wrapText="1"/>
    </xf>
    <xf numFmtId="0" fontId="13" fillId="0" borderId="1" xfId="4" applyBorder="1" applyAlignment="1">
      <alignment horizontal="center" wrapText="1"/>
    </xf>
    <xf numFmtId="0" fontId="13" fillId="0" borderId="15" xfId="4" applyBorder="1" applyAlignment="1">
      <alignment horizontal="center" wrapText="1"/>
    </xf>
  </cellXfs>
  <cellStyles count="12">
    <cellStyle name="20% - Accent3" xfId="1" builtinId="38"/>
    <cellStyle name="60% - Accent3" xfId="2" builtinId="40"/>
    <cellStyle name="Normal" xfId="0" builtinId="0"/>
    <cellStyle name="Normal 2" xfId="3" xr:uid="{6CF4826A-0D71-4819-802C-31A0E6D80E5C}"/>
    <cellStyle name="Normal 3" xfId="4" xr:uid="{C0E50D73-EAB1-4BB4-AF7B-CB0869203511}"/>
    <cellStyle name="Normal 3 2" xfId="8" xr:uid="{DBA0180D-2618-4A4A-9556-8B4BF1EA9AFA}"/>
    <cellStyle name="Normal 4" xfId="10" xr:uid="{4A9449EC-5C30-49B0-BA87-B1B38B9725DB}"/>
    <cellStyle name="Normal 5" xfId="6" xr:uid="{F1794AFC-8219-44D5-90EC-D5C97006FFF5}"/>
    <cellStyle name="Normal 6" xfId="11" xr:uid="{6AF5A650-2F78-43FB-ABAE-C75215331F91}"/>
    <cellStyle name="標準 2" xfId="9" xr:uid="{6DC27137-BEBD-4265-9E43-997E6A0CC788}"/>
    <cellStyle name="標準 3" xfId="7" xr:uid="{AA91C787-CF03-4801-B6A0-75CBF38A2D30}"/>
    <cellStyle name="標準 3 2" xfId="5" xr:uid="{8C3DD943-E242-4CFB-81BA-4731FA063B75}"/>
  </cellStyles>
  <dxfs count="17">
    <dxf>
      <font>
        <color theme="0"/>
      </font>
    </dxf>
    <dxf>
      <border>
        <top style="hair">
          <color auto="1"/>
        </top>
        <vertical/>
        <horizontal/>
      </border>
    </dxf>
    <dxf>
      <font>
        <color theme="0"/>
      </font>
    </dxf>
    <dxf>
      <border>
        <top style="hair">
          <color auto="1"/>
        </top>
        <vertical/>
        <horizontal/>
      </border>
    </dxf>
    <dxf>
      <font>
        <color theme="0"/>
      </font>
    </dxf>
    <dxf>
      <border>
        <top style="hair">
          <color auto="1"/>
        </top>
        <vertical/>
        <horizontal/>
      </border>
    </dxf>
    <dxf>
      <font>
        <color theme="0"/>
      </font>
    </dxf>
    <dxf>
      <border>
        <top style="hair">
          <color auto="1"/>
        </top>
        <vertical/>
        <horizontal/>
      </border>
    </dxf>
    <dxf>
      <font>
        <color theme="0"/>
      </font>
    </dxf>
    <dxf>
      <border>
        <top style="hair">
          <color auto="1"/>
        </top>
        <vertical/>
        <horizontal/>
      </border>
    </dxf>
    <dxf>
      <font>
        <color theme="0"/>
      </font>
    </dxf>
    <dxf>
      <border>
        <top style="hair">
          <color auto="1"/>
        </top>
        <vertical/>
        <horizontal/>
      </border>
    </dxf>
    <dxf>
      <font>
        <color theme="0"/>
      </font>
    </dxf>
    <dxf>
      <border>
        <top style="hair">
          <color auto="1"/>
        </top>
        <vertical/>
        <horizontal/>
      </border>
    </dxf>
    <dxf>
      <fill>
        <patternFill>
          <bgColor theme="9" tint="0.59996337778862885"/>
        </patternFill>
      </fill>
    </dxf>
    <dxf>
      <font>
        <color theme="9"/>
      </font>
      <fill>
        <patternFill>
          <bgColor theme="9" tint="0.79998168889431442"/>
        </patternFill>
      </fill>
    </dxf>
    <dxf>
      <font>
        <b val="0"/>
        <i/>
        <color theme="0" tint="-0.34998626667073579"/>
      </font>
      <fill>
        <patternFill>
          <bgColor theme="0" tint="-4.9989318521683403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5" Type="http://schemas.openxmlformats.org/officeDocument/2006/relationships/image" Target="../media/image9.png"/><Relationship Id="rId4"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6</xdr:col>
      <xdr:colOff>647700</xdr:colOff>
      <xdr:row>0</xdr:row>
      <xdr:rowOff>68580</xdr:rowOff>
    </xdr:from>
    <xdr:to>
      <xdr:col>10</xdr:col>
      <xdr:colOff>457200</xdr:colOff>
      <xdr:row>3</xdr:row>
      <xdr:rowOff>83820</xdr:rowOff>
    </xdr:to>
    <xdr:sp macro="" textlink="">
      <xdr:nvSpPr>
        <xdr:cNvPr id="2" name="四角形吹き出し 1">
          <a:extLst>
            <a:ext uri="{FF2B5EF4-FFF2-40B4-BE49-F238E27FC236}">
              <a16:creationId xmlns:a16="http://schemas.microsoft.com/office/drawing/2014/main" id="{37DED2E3-0B8B-4320-AD5C-8DF6B33FFF20}"/>
            </a:ext>
          </a:extLst>
        </xdr:cNvPr>
        <xdr:cNvSpPr/>
      </xdr:nvSpPr>
      <xdr:spPr>
        <a:xfrm>
          <a:off x="6353175" y="68580"/>
          <a:ext cx="5734050" cy="586740"/>
        </a:xfrm>
        <a:prstGeom prst="wedgeRectCallout">
          <a:avLst>
            <a:gd name="adj1" fmla="val -78634"/>
            <a:gd name="adj2" fmla="val -9239"/>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Clarified group item including ONC product group </a:t>
          </a:r>
          <a:r>
            <a:rPr kumimoji="1" lang="en-US" altLang="ja-JP" sz="1100" baseline="0">
              <a:solidFill>
                <a:sysClr val="windowText" lastClr="000000"/>
              </a:solidFill>
            </a:rPr>
            <a:t> </a:t>
          </a:r>
          <a:endParaRPr kumimoji="1" lang="ja-JP" altLang="en-US" sz="1100">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119900</xdr:colOff>
      <xdr:row>11</xdr:row>
      <xdr:rowOff>19609</xdr:rowOff>
    </xdr:from>
    <xdr:to>
      <xdr:col>14</xdr:col>
      <xdr:colOff>117401</xdr:colOff>
      <xdr:row>15</xdr:row>
      <xdr:rowOff>20358</xdr:rowOff>
    </xdr:to>
    <xdr:sp macro="" textlink="">
      <xdr:nvSpPr>
        <xdr:cNvPr id="2" name="四角形吹き出し 1">
          <a:extLst>
            <a:ext uri="{FF2B5EF4-FFF2-40B4-BE49-F238E27FC236}">
              <a16:creationId xmlns:a16="http://schemas.microsoft.com/office/drawing/2014/main" id="{97C5844B-0B8F-4521-ABCA-636720CD5566}"/>
            </a:ext>
          </a:extLst>
        </xdr:cNvPr>
        <xdr:cNvSpPr/>
      </xdr:nvSpPr>
      <xdr:spPr>
        <a:xfrm>
          <a:off x="11949950" y="2419909"/>
          <a:ext cx="1807251" cy="762749"/>
        </a:xfrm>
        <a:prstGeom prst="wedgeRectCallout">
          <a:avLst>
            <a:gd name="adj1" fmla="val -66607"/>
            <a:gd name="adj2" fmla="val -6421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Only cover Monthly Activity</a:t>
          </a:r>
        </a:p>
        <a:p>
          <a:pPr algn="l"/>
          <a:r>
            <a:rPr kumimoji="1" lang="en-US" altLang="ja-JP" sz="1100"/>
            <a:t>Detail PDE should</a:t>
          </a:r>
          <a:r>
            <a:rPr kumimoji="1" lang="en-US" altLang="ja-JP" sz="1100" baseline="0"/>
            <a:t> be only at product level</a:t>
          </a:r>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603850</xdr:colOff>
      <xdr:row>2</xdr:row>
      <xdr:rowOff>184851</xdr:rowOff>
    </xdr:from>
    <xdr:to>
      <xdr:col>15</xdr:col>
      <xdr:colOff>589834</xdr:colOff>
      <xdr:row>42</xdr:row>
      <xdr:rowOff>19352</xdr:rowOff>
    </xdr:to>
    <xdr:pic>
      <xdr:nvPicPr>
        <xdr:cNvPr id="2" name="Picture 1">
          <a:extLst>
            <a:ext uri="{FF2B5EF4-FFF2-40B4-BE49-F238E27FC236}">
              <a16:creationId xmlns:a16="http://schemas.microsoft.com/office/drawing/2014/main" id="{54C76426-0A3C-483C-8DDA-C1001BD2CD8E}"/>
            </a:ext>
          </a:extLst>
        </xdr:cNvPr>
        <xdr:cNvPicPr>
          <a:picLocks noChangeAspect="1"/>
        </xdr:cNvPicPr>
      </xdr:nvPicPr>
      <xdr:blipFill>
        <a:blip xmlns:r="http://schemas.openxmlformats.org/officeDocument/2006/relationships" r:embed="rId1"/>
        <a:stretch>
          <a:fillRect/>
        </a:stretch>
      </xdr:blipFill>
      <xdr:spPr>
        <a:xfrm>
          <a:off x="603850" y="613476"/>
          <a:ext cx="8987109" cy="7454501"/>
        </a:xfrm>
        <a:prstGeom prst="rect">
          <a:avLst/>
        </a:prstGeom>
      </xdr:spPr>
    </xdr:pic>
    <xdr:clientData/>
  </xdr:twoCellAnchor>
  <xdr:twoCellAnchor editAs="oneCell">
    <xdr:from>
      <xdr:col>17</xdr:col>
      <xdr:colOff>61617</xdr:colOff>
      <xdr:row>3</xdr:row>
      <xdr:rowOff>36970</xdr:rowOff>
    </xdr:from>
    <xdr:to>
      <xdr:col>31</xdr:col>
      <xdr:colOff>597108</xdr:colOff>
      <xdr:row>42</xdr:row>
      <xdr:rowOff>65847</xdr:rowOff>
    </xdr:to>
    <xdr:pic>
      <xdr:nvPicPr>
        <xdr:cNvPr id="3" name="Picture 2">
          <a:extLst>
            <a:ext uri="{FF2B5EF4-FFF2-40B4-BE49-F238E27FC236}">
              <a16:creationId xmlns:a16="http://schemas.microsoft.com/office/drawing/2014/main" id="{962149DC-B7A7-453E-B359-CBF240DACEA8}"/>
            </a:ext>
          </a:extLst>
        </xdr:cNvPr>
        <xdr:cNvPicPr>
          <a:picLocks noChangeAspect="1"/>
        </xdr:cNvPicPr>
      </xdr:nvPicPr>
      <xdr:blipFill>
        <a:blip xmlns:r="http://schemas.openxmlformats.org/officeDocument/2006/relationships" r:embed="rId2"/>
        <a:stretch>
          <a:fillRect/>
        </a:stretch>
      </xdr:blipFill>
      <xdr:spPr>
        <a:xfrm>
          <a:off x="10262892" y="656095"/>
          <a:ext cx="8936541" cy="7458377"/>
        </a:xfrm>
        <a:prstGeom prst="rect">
          <a:avLst/>
        </a:prstGeom>
      </xdr:spPr>
    </xdr:pic>
    <xdr:clientData/>
  </xdr:twoCellAnchor>
  <xdr:twoCellAnchor>
    <xdr:from>
      <xdr:col>3</xdr:col>
      <xdr:colOff>73942</xdr:colOff>
      <xdr:row>14</xdr:row>
      <xdr:rowOff>24648</xdr:rowOff>
    </xdr:from>
    <xdr:to>
      <xdr:col>7</xdr:col>
      <xdr:colOff>54890</xdr:colOff>
      <xdr:row>31</xdr:row>
      <xdr:rowOff>97516</xdr:rowOff>
    </xdr:to>
    <xdr:sp macro="" textlink="">
      <xdr:nvSpPr>
        <xdr:cNvPr id="4" name="Speech Bubble: Rectangle 3">
          <a:extLst>
            <a:ext uri="{FF2B5EF4-FFF2-40B4-BE49-F238E27FC236}">
              <a16:creationId xmlns:a16="http://schemas.microsoft.com/office/drawing/2014/main" id="{9C45F742-C5D7-4B07-A62C-1FE9D5749CB8}"/>
            </a:ext>
          </a:extLst>
        </xdr:cNvPr>
        <xdr:cNvSpPr/>
      </xdr:nvSpPr>
      <xdr:spPr>
        <a:xfrm>
          <a:off x="1874167" y="2739273"/>
          <a:ext cx="2381248" cy="3311368"/>
        </a:xfrm>
        <a:prstGeom prst="wedgeRectCallout">
          <a:avLst>
            <a:gd name="adj1" fmla="val -70804"/>
            <a:gd name="adj2" fmla="val -4614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Replace with the following:</a:t>
          </a:r>
        </a:p>
        <a:p>
          <a:r>
            <a:rPr lang="en-US" sz="1100">
              <a:solidFill>
                <a:schemeClr val="lt1"/>
              </a:solidFill>
              <a:effectLst/>
              <a:latin typeface="+mn-lt"/>
              <a:ea typeface="+mn-ea"/>
              <a:cs typeface="+mn-cs"/>
            </a:rPr>
            <a:t>IO Lung</a:t>
          </a:r>
          <a:endParaRPr lang="en-US">
            <a:effectLst/>
          </a:endParaRPr>
        </a:p>
        <a:p>
          <a:r>
            <a:rPr lang="en-US" sz="1100" baseline="0">
              <a:solidFill>
                <a:schemeClr val="lt1"/>
              </a:solidFill>
              <a:effectLst/>
              <a:latin typeface="+mn-lt"/>
              <a:ea typeface="+mn-ea"/>
              <a:cs typeface="+mn-cs"/>
            </a:rPr>
            <a:t>IO RCC</a:t>
          </a:r>
          <a:br>
            <a:rPr lang="en-US" sz="1100" baseline="0">
              <a:solidFill>
                <a:schemeClr val="lt1"/>
              </a:solidFill>
              <a:effectLst/>
              <a:latin typeface="+mn-lt"/>
              <a:ea typeface="+mn-ea"/>
              <a:cs typeface="+mn-cs"/>
            </a:rPr>
          </a:br>
          <a:r>
            <a:rPr lang="en-US" sz="1100" baseline="0">
              <a:solidFill>
                <a:schemeClr val="lt1"/>
              </a:solidFill>
              <a:effectLst/>
              <a:latin typeface="+mn-lt"/>
              <a:ea typeface="+mn-ea"/>
              <a:cs typeface="+mn-cs"/>
            </a:rPr>
            <a:t>IO HN</a:t>
          </a:r>
          <a:endParaRPr lang="en-US">
            <a:effectLst/>
          </a:endParaRPr>
        </a:p>
        <a:p>
          <a:r>
            <a:rPr lang="en-US" sz="1100" baseline="0">
              <a:solidFill>
                <a:schemeClr val="lt1"/>
              </a:solidFill>
              <a:effectLst/>
              <a:latin typeface="+mn-lt"/>
              <a:ea typeface="+mn-ea"/>
              <a:cs typeface="+mn-cs"/>
            </a:rPr>
            <a:t>IO Gastric</a:t>
          </a:r>
          <a:endParaRPr lang="en-US">
            <a:effectLst/>
          </a:endParaRPr>
        </a:p>
        <a:p>
          <a:r>
            <a:rPr lang="en-US" sz="1100" baseline="0">
              <a:solidFill>
                <a:schemeClr val="lt1"/>
              </a:solidFill>
              <a:effectLst/>
              <a:latin typeface="+mn-lt"/>
              <a:ea typeface="+mn-ea"/>
              <a:cs typeface="+mn-cs"/>
            </a:rPr>
            <a:t>IO EC</a:t>
          </a:r>
          <a:endParaRPr lang="en-US">
            <a:effectLst/>
          </a:endParaRPr>
        </a:p>
        <a:p>
          <a:r>
            <a:rPr lang="en-US" sz="1100" baseline="0">
              <a:solidFill>
                <a:schemeClr val="lt1"/>
              </a:solidFill>
              <a:effectLst/>
              <a:latin typeface="+mn-lt"/>
              <a:ea typeface="+mn-ea"/>
              <a:cs typeface="+mn-cs"/>
            </a:rPr>
            <a:t>IO CRC</a:t>
          </a:r>
          <a:endParaRPr lang="en-US">
            <a:effectLst/>
          </a:endParaRPr>
        </a:p>
        <a:p>
          <a:r>
            <a:rPr lang="en-US" sz="1100" baseline="0">
              <a:solidFill>
                <a:schemeClr val="lt1"/>
              </a:solidFill>
              <a:effectLst/>
              <a:latin typeface="+mn-lt"/>
              <a:ea typeface="+mn-ea"/>
              <a:cs typeface="+mn-cs"/>
            </a:rPr>
            <a:t>IO Melanoma</a:t>
          </a:r>
          <a:endParaRPr lang="en-US">
            <a:effectLst/>
          </a:endParaRPr>
        </a:p>
        <a:p>
          <a:r>
            <a:rPr lang="en-US" sz="1100" baseline="0">
              <a:solidFill>
                <a:schemeClr val="lt1"/>
              </a:solidFill>
              <a:effectLst/>
              <a:latin typeface="+mn-lt"/>
              <a:ea typeface="+mn-ea"/>
              <a:cs typeface="+mn-cs"/>
            </a:rPr>
            <a:t>Baraclude</a:t>
          </a:r>
          <a:endParaRPr lang="en-US">
            <a:effectLst/>
          </a:endParaRPr>
        </a:p>
        <a:p>
          <a:r>
            <a:rPr lang="en-US" sz="1100" baseline="0">
              <a:solidFill>
                <a:schemeClr val="lt1"/>
              </a:solidFill>
              <a:effectLst/>
              <a:latin typeface="+mn-lt"/>
              <a:ea typeface="+mn-ea"/>
              <a:cs typeface="+mn-cs"/>
            </a:rPr>
            <a:t>Eliquis</a:t>
          </a:r>
          <a:endParaRPr lang="en-US">
            <a:effectLst/>
          </a:endParaRPr>
        </a:p>
        <a:p>
          <a:r>
            <a:rPr lang="en-US" sz="1100" baseline="0">
              <a:solidFill>
                <a:schemeClr val="lt1"/>
              </a:solidFill>
              <a:effectLst/>
              <a:latin typeface="+mn-lt"/>
              <a:ea typeface="+mn-ea"/>
              <a:cs typeface="+mn-cs"/>
            </a:rPr>
            <a:t>Orencia</a:t>
          </a:r>
          <a:endParaRPr lang="en-US">
            <a:effectLst/>
          </a:endParaRPr>
        </a:p>
        <a:p>
          <a:r>
            <a:rPr lang="en-US" sz="1100" baseline="0">
              <a:solidFill>
                <a:schemeClr val="lt1"/>
              </a:solidFill>
              <a:effectLst/>
              <a:latin typeface="+mn-lt"/>
              <a:ea typeface="+mn-ea"/>
              <a:cs typeface="+mn-cs"/>
            </a:rPr>
            <a:t>HEMA MM</a:t>
          </a:r>
          <a:endParaRPr lang="en-US">
            <a:effectLst/>
          </a:endParaRPr>
        </a:p>
        <a:p>
          <a:r>
            <a:rPr lang="en-US" sz="1100" baseline="0">
              <a:solidFill>
                <a:schemeClr val="lt1"/>
              </a:solidFill>
              <a:effectLst/>
              <a:latin typeface="+mn-lt"/>
              <a:ea typeface="+mn-ea"/>
              <a:cs typeface="+mn-cs"/>
            </a:rPr>
            <a:t>HEMA Lymphoma</a:t>
          </a:r>
          <a:endParaRPr lang="en-US">
            <a:effectLst/>
          </a:endParaRPr>
        </a:p>
        <a:p>
          <a:r>
            <a:rPr lang="en-US" sz="1100" baseline="0">
              <a:solidFill>
                <a:schemeClr val="lt1"/>
              </a:solidFill>
              <a:effectLst/>
              <a:latin typeface="+mn-lt"/>
              <a:ea typeface="+mn-ea"/>
              <a:cs typeface="+mn-cs"/>
            </a:rPr>
            <a:t>HEMA MDS</a:t>
          </a:r>
          <a:endParaRPr lang="en-US">
            <a:effectLst/>
          </a:endParaRPr>
        </a:p>
        <a:p>
          <a:r>
            <a:rPr lang="en-US" sz="1100" baseline="0">
              <a:solidFill>
                <a:schemeClr val="lt1"/>
              </a:solidFill>
              <a:effectLst/>
              <a:latin typeface="+mn-lt"/>
              <a:ea typeface="+mn-ea"/>
              <a:cs typeface="+mn-cs"/>
            </a:rPr>
            <a:t>HEMA ATL</a:t>
          </a:r>
          <a:endParaRPr lang="en-US">
            <a:effectLst/>
          </a:endParaRPr>
        </a:p>
        <a:p>
          <a:r>
            <a:rPr lang="en-US" sz="1100" baseline="0">
              <a:solidFill>
                <a:schemeClr val="lt1"/>
              </a:solidFill>
              <a:effectLst/>
              <a:latin typeface="+mn-lt"/>
              <a:ea typeface="+mn-ea"/>
              <a:cs typeface="+mn-cs"/>
            </a:rPr>
            <a:t>HEMA CML</a:t>
          </a:r>
          <a:endParaRPr lang="en-US">
            <a:effectLst/>
          </a:endParaRPr>
        </a:p>
        <a:p>
          <a:r>
            <a:rPr lang="en-US" sz="1100" baseline="0">
              <a:solidFill>
                <a:schemeClr val="lt1"/>
              </a:solidFill>
              <a:effectLst/>
              <a:latin typeface="+mn-lt"/>
              <a:ea typeface="+mn-ea"/>
              <a:cs typeface="+mn-cs"/>
            </a:rPr>
            <a:t>HEMA HL</a:t>
          </a:r>
          <a:endParaRPr lang="en-US">
            <a:effectLst/>
          </a:endParaRPr>
        </a:p>
        <a:p>
          <a:pPr algn="l"/>
          <a:endParaRPr lang="en-US" sz="1100" baseline="0"/>
        </a:p>
        <a:p>
          <a:pPr algn="l"/>
          <a:endParaRPr lang="en-US" sz="1100"/>
        </a:p>
      </xdr:txBody>
    </xdr:sp>
    <xdr:clientData/>
  </xdr:twoCellAnchor>
  <xdr:twoCellAnchor>
    <xdr:from>
      <xdr:col>19</xdr:col>
      <xdr:colOff>134834</xdr:colOff>
      <xdr:row>14</xdr:row>
      <xdr:rowOff>24648</xdr:rowOff>
    </xdr:from>
    <xdr:to>
      <xdr:col>23</xdr:col>
      <xdr:colOff>115783</xdr:colOff>
      <xdr:row>31</xdr:row>
      <xdr:rowOff>97516</xdr:rowOff>
    </xdr:to>
    <xdr:sp macro="" textlink="">
      <xdr:nvSpPr>
        <xdr:cNvPr id="5" name="Speech Bubble: Rectangle 4">
          <a:extLst>
            <a:ext uri="{FF2B5EF4-FFF2-40B4-BE49-F238E27FC236}">
              <a16:creationId xmlns:a16="http://schemas.microsoft.com/office/drawing/2014/main" id="{DE6C61ED-CC25-4EEE-AF07-740E5F0E0F27}"/>
            </a:ext>
          </a:extLst>
        </xdr:cNvPr>
        <xdr:cNvSpPr/>
      </xdr:nvSpPr>
      <xdr:spPr>
        <a:xfrm>
          <a:off x="11536259" y="2739273"/>
          <a:ext cx="2381249" cy="3311368"/>
        </a:xfrm>
        <a:prstGeom prst="wedgeRectCallout">
          <a:avLst>
            <a:gd name="adj1" fmla="val -70804"/>
            <a:gd name="adj2" fmla="val -4614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Replace with the following:</a:t>
          </a:r>
        </a:p>
        <a:p>
          <a:r>
            <a:rPr lang="en-US" sz="1100">
              <a:solidFill>
                <a:schemeClr val="lt1"/>
              </a:solidFill>
              <a:effectLst/>
              <a:latin typeface="+mn-lt"/>
              <a:ea typeface="+mn-ea"/>
              <a:cs typeface="+mn-cs"/>
            </a:rPr>
            <a:t>IO Lung</a:t>
          </a:r>
          <a:endParaRPr lang="en-US">
            <a:effectLst/>
          </a:endParaRPr>
        </a:p>
        <a:p>
          <a:r>
            <a:rPr lang="en-US" sz="1100" baseline="0">
              <a:solidFill>
                <a:schemeClr val="lt1"/>
              </a:solidFill>
              <a:effectLst/>
              <a:latin typeface="+mn-lt"/>
              <a:ea typeface="+mn-ea"/>
              <a:cs typeface="+mn-cs"/>
            </a:rPr>
            <a:t>IO RCC</a:t>
          </a:r>
          <a:br>
            <a:rPr lang="en-US" sz="1100" baseline="0">
              <a:solidFill>
                <a:schemeClr val="lt1"/>
              </a:solidFill>
              <a:effectLst/>
              <a:latin typeface="+mn-lt"/>
              <a:ea typeface="+mn-ea"/>
              <a:cs typeface="+mn-cs"/>
            </a:rPr>
          </a:br>
          <a:r>
            <a:rPr lang="en-US" sz="1100" baseline="0">
              <a:solidFill>
                <a:schemeClr val="lt1"/>
              </a:solidFill>
              <a:effectLst/>
              <a:latin typeface="+mn-lt"/>
              <a:ea typeface="+mn-ea"/>
              <a:cs typeface="+mn-cs"/>
            </a:rPr>
            <a:t>IO HN</a:t>
          </a:r>
          <a:endParaRPr lang="en-US">
            <a:effectLst/>
          </a:endParaRPr>
        </a:p>
        <a:p>
          <a:r>
            <a:rPr lang="en-US" sz="1100" baseline="0">
              <a:solidFill>
                <a:schemeClr val="lt1"/>
              </a:solidFill>
              <a:effectLst/>
              <a:latin typeface="+mn-lt"/>
              <a:ea typeface="+mn-ea"/>
              <a:cs typeface="+mn-cs"/>
            </a:rPr>
            <a:t>IO Gastric</a:t>
          </a:r>
          <a:endParaRPr lang="en-US">
            <a:effectLst/>
          </a:endParaRPr>
        </a:p>
        <a:p>
          <a:r>
            <a:rPr lang="en-US" sz="1100" baseline="0">
              <a:solidFill>
                <a:schemeClr val="lt1"/>
              </a:solidFill>
              <a:effectLst/>
              <a:latin typeface="+mn-lt"/>
              <a:ea typeface="+mn-ea"/>
              <a:cs typeface="+mn-cs"/>
            </a:rPr>
            <a:t>IO EC</a:t>
          </a:r>
          <a:endParaRPr lang="en-US">
            <a:effectLst/>
          </a:endParaRPr>
        </a:p>
        <a:p>
          <a:r>
            <a:rPr lang="en-US" sz="1100" baseline="0">
              <a:solidFill>
                <a:schemeClr val="lt1"/>
              </a:solidFill>
              <a:effectLst/>
              <a:latin typeface="+mn-lt"/>
              <a:ea typeface="+mn-ea"/>
              <a:cs typeface="+mn-cs"/>
            </a:rPr>
            <a:t>IO CRC</a:t>
          </a:r>
          <a:endParaRPr lang="en-US">
            <a:effectLst/>
          </a:endParaRPr>
        </a:p>
        <a:p>
          <a:r>
            <a:rPr lang="en-US" sz="1100" baseline="0">
              <a:solidFill>
                <a:schemeClr val="lt1"/>
              </a:solidFill>
              <a:effectLst/>
              <a:latin typeface="+mn-lt"/>
              <a:ea typeface="+mn-ea"/>
              <a:cs typeface="+mn-cs"/>
            </a:rPr>
            <a:t>IO Melanoma</a:t>
          </a:r>
          <a:endParaRPr lang="en-US">
            <a:effectLst/>
          </a:endParaRPr>
        </a:p>
        <a:p>
          <a:r>
            <a:rPr lang="en-US" sz="1100" baseline="0">
              <a:solidFill>
                <a:schemeClr val="lt1"/>
              </a:solidFill>
              <a:effectLst/>
              <a:latin typeface="+mn-lt"/>
              <a:ea typeface="+mn-ea"/>
              <a:cs typeface="+mn-cs"/>
            </a:rPr>
            <a:t>Baraclude</a:t>
          </a:r>
          <a:endParaRPr lang="en-US">
            <a:effectLst/>
          </a:endParaRPr>
        </a:p>
        <a:p>
          <a:r>
            <a:rPr lang="en-US" sz="1100" baseline="0">
              <a:solidFill>
                <a:schemeClr val="lt1"/>
              </a:solidFill>
              <a:effectLst/>
              <a:latin typeface="+mn-lt"/>
              <a:ea typeface="+mn-ea"/>
              <a:cs typeface="+mn-cs"/>
            </a:rPr>
            <a:t>Eliquis</a:t>
          </a:r>
          <a:endParaRPr lang="en-US">
            <a:effectLst/>
          </a:endParaRPr>
        </a:p>
        <a:p>
          <a:r>
            <a:rPr lang="en-US" sz="1100" baseline="0">
              <a:solidFill>
                <a:schemeClr val="lt1"/>
              </a:solidFill>
              <a:effectLst/>
              <a:latin typeface="+mn-lt"/>
              <a:ea typeface="+mn-ea"/>
              <a:cs typeface="+mn-cs"/>
            </a:rPr>
            <a:t>Orencia</a:t>
          </a:r>
          <a:endParaRPr lang="en-US">
            <a:effectLst/>
          </a:endParaRPr>
        </a:p>
        <a:p>
          <a:r>
            <a:rPr lang="en-US" sz="1100" baseline="0">
              <a:solidFill>
                <a:schemeClr val="lt1"/>
              </a:solidFill>
              <a:effectLst/>
              <a:latin typeface="+mn-lt"/>
              <a:ea typeface="+mn-ea"/>
              <a:cs typeface="+mn-cs"/>
            </a:rPr>
            <a:t>HEMA MM</a:t>
          </a:r>
          <a:endParaRPr lang="en-US">
            <a:effectLst/>
          </a:endParaRPr>
        </a:p>
        <a:p>
          <a:r>
            <a:rPr lang="en-US" sz="1100" baseline="0">
              <a:solidFill>
                <a:schemeClr val="lt1"/>
              </a:solidFill>
              <a:effectLst/>
              <a:latin typeface="+mn-lt"/>
              <a:ea typeface="+mn-ea"/>
              <a:cs typeface="+mn-cs"/>
            </a:rPr>
            <a:t>HEMA Lymphoma</a:t>
          </a:r>
          <a:endParaRPr lang="en-US">
            <a:effectLst/>
          </a:endParaRPr>
        </a:p>
        <a:p>
          <a:r>
            <a:rPr lang="en-US" sz="1100" baseline="0">
              <a:solidFill>
                <a:schemeClr val="lt1"/>
              </a:solidFill>
              <a:effectLst/>
              <a:latin typeface="+mn-lt"/>
              <a:ea typeface="+mn-ea"/>
              <a:cs typeface="+mn-cs"/>
            </a:rPr>
            <a:t>HEMA MDS</a:t>
          </a:r>
          <a:endParaRPr lang="en-US">
            <a:effectLst/>
          </a:endParaRPr>
        </a:p>
        <a:p>
          <a:r>
            <a:rPr lang="en-US" sz="1100" baseline="0">
              <a:solidFill>
                <a:schemeClr val="lt1"/>
              </a:solidFill>
              <a:effectLst/>
              <a:latin typeface="+mn-lt"/>
              <a:ea typeface="+mn-ea"/>
              <a:cs typeface="+mn-cs"/>
            </a:rPr>
            <a:t>HEMA ATL</a:t>
          </a:r>
          <a:endParaRPr lang="en-US">
            <a:effectLst/>
          </a:endParaRPr>
        </a:p>
        <a:p>
          <a:r>
            <a:rPr lang="en-US" sz="1100" baseline="0">
              <a:solidFill>
                <a:schemeClr val="lt1"/>
              </a:solidFill>
              <a:effectLst/>
              <a:latin typeface="+mn-lt"/>
              <a:ea typeface="+mn-ea"/>
              <a:cs typeface="+mn-cs"/>
            </a:rPr>
            <a:t>HEMA CML</a:t>
          </a:r>
          <a:endParaRPr lang="en-US">
            <a:effectLst/>
          </a:endParaRPr>
        </a:p>
        <a:p>
          <a:r>
            <a:rPr lang="en-US" sz="1100" baseline="0">
              <a:solidFill>
                <a:schemeClr val="lt1"/>
              </a:solidFill>
              <a:effectLst/>
              <a:latin typeface="+mn-lt"/>
              <a:ea typeface="+mn-ea"/>
              <a:cs typeface="+mn-cs"/>
            </a:rPr>
            <a:t>HEMA HL</a:t>
          </a:r>
          <a:endParaRPr lang="en-US">
            <a:effectLst/>
          </a:endParaRPr>
        </a:p>
        <a:p>
          <a:pPr algn="l"/>
          <a:endParaRPr lang="en-US" sz="1100" baseline="0"/>
        </a:p>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49293</xdr:colOff>
      <xdr:row>2</xdr:row>
      <xdr:rowOff>110912</xdr:rowOff>
    </xdr:from>
    <xdr:to>
      <xdr:col>16</xdr:col>
      <xdr:colOff>44801</xdr:colOff>
      <xdr:row>41</xdr:row>
      <xdr:rowOff>158836</xdr:rowOff>
    </xdr:to>
    <xdr:pic>
      <xdr:nvPicPr>
        <xdr:cNvPr id="2" name="Picture 1">
          <a:extLst>
            <a:ext uri="{FF2B5EF4-FFF2-40B4-BE49-F238E27FC236}">
              <a16:creationId xmlns:a16="http://schemas.microsoft.com/office/drawing/2014/main" id="{F8C9892E-6E6A-4E01-B424-B76E65C3C29E}"/>
            </a:ext>
          </a:extLst>
        </xdr:cNvPr>
        <xdr:cNvPicPr>
          <a:picLocks noChangeAspect="1"/>
        </xdr:cNvPicPr>
      </xdr:nvPicPr>
      <xdr:blipFill>
        <a:blip xmlns:r="http://schemas.openxmlformats.org/officeDocument/2006/relationships" r:embed="rId1"/>
        <a:stretch>
          <a:fillRect/>
        </a:stretch>
      </xdr:blipFill>
      <xdr:spPr>
        <a:xfrm>
          <a:off x="649368" y="568112"/>
          <a:ext cx="8996633" cy="7477424"/>
        </a:xfrm>
        <a:prstGeom prst="rect">
          <a:avLst/>
        </a:prstGeom>
      </xdr:spPr>
    </xdr:pic>
    <xdr:clientData/>
  </xdr:twoCellAnchor>
  <xdr:twoCellAnchor editAs="oneCell">
    <xdr:from>
      <xdr:col>17</xdr:col>
      <xdr:colOff>468291</xdr:colOff>
      <xdr:row>2</xdr:row>
      <xdr:rowOff>172529</xdr:rowOff>
    </xdr:from>
    <xdr:to>
      <xdr:col>32</xdr:col>
      <xdr:colOff>416180</xdr:colOff>
      <xdr:row>42</xdr:row>
      <xdr:rowOff>73697</xdr:rowOff>
    </xdr:to>
    <xdr:pic>
      <xdr:nvPicPr>
        <xdr:cNvPr id="3" name="Picture 2">
          <a:extLst>
            <a:ext uri="{FF2B5EF4-FFF2-40B4-BE49-F238E27FC236}">
              <a16:creationId xmlns:a16="http://schemas.microsoft.com/office/drawing/2014/main" id="{8BA36C19-A7FA-435F-98FF-B5F4453F4A08}"/>
            </a:ext>
          </a:extLst>
        </xdr:cNvPr>
        <xdr:cNvPicPr>
          <a:picLocks noChangeAspect="1"/>
        </xdr:cNvPicPr>
      </xdr:nvPicPr>
      <xdr:blipFill>
        <a:blip xmlns:r="http://schemas.openxmlformats.org/officeDocument/2006/relationships" r:embed="rId2"/>
        <a:stretch>
          <a:fillRect/>
        </a:stretch>
      </xdr:blipFill>
      <xdr:spPr>
        <a:xfrm>
          <a:off x="10669566" y="629729"/>
          <a:ext cx="8949014" cy="7521168"/>
        </a:xfrm>
        <a:prstGeom prst="rect">
          <a:avLst/>
        </a:prstGeom>
      </xdr:spPr>
    </xdr:pic>
    <xdr:clientData/>
  </xdr:twoCellAnchor>
  <xdr:twoCellAnchor>
    <xdr:from>
      <xdr:col>3</xdr:col>
      <xdr:colOff>283440</xdr:colOff>
      <xdr:row>13</xdr:row>
      <xdr:rowOff>135557</xdr:rowOff>
    </xdr:from>
    <xdr:to>
      <xdr:col>7</xdr:col>
      <xdr:colOff>264388</xdr:colOff>
      <xdr:row>31</xdr:row>
      <xdr:rowOff>23573</xdr:rowOff>
    </xdr:to>
    <xdr:sp macro="" textlink="">
      <xdr:nvSpPr>
        <xdr:cNvPr id="4" name="Speech Bubble: Rectangle 3">
          <a:extLst>
            <a:ext uri="{FF2B5EF4-FFF2-40B4-BE49-F238E27FC236}">
              <a16:creationId xmlns:a16="http://schemas.microsoft.com/office/drawing/2014/main" id="{CEC44A3E-B954-486E-87BE-ACDBE42AF3A0}"/>
            </a:ext>
          </a:extLst>
        </xdr:cNvPr>
        <xdr:cNvSpPr/>
      </xdr:nvSpPr>
      <xdr:spPr>
        <a:xfrm>
          <a:off x="2083665" y="2688257"/>
          <a:ext cx="2381248" cy="3317016"/>
        </a:xfrm>
        <a:prstGeom prst="wedgeRectCallout">
          <a:avLst>
            <a:gd name="adj1" fmla="val -70804"/>
            <a:gd name="adj2" fmla="val -4614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Replace with the following:</a:t>
          </a:r>
        </a:p>
        <a:p>
          <a:r>
            <a:rPr lang="en-US" sz="1100">
              <a:solidFill>
                <a:schemeClr val="lt1"/>
              </a:solidFill>
              <a:effectLst/>
              <a:latin typeface="+mn-lt"/>
              <a:ea typeface="+mn-ea"/>
              <a:cs typeface="+mn-cs"/>
            </a:rPr>
            <a:t>IO Lung</a:t>
          </a:r>
          <a:endParaRPr lang="en-US">
            <a:effectLst/>
          </a:endParaRPr>
        </a:p>
        <a:p>
          <a:r>
            <a:rPr lang="en-US" sz="1100" baseline="0">
              <a:solidFill>
                <a:schemeClr val="lt1"/>
              </a:solidFill>
              <a:effectLst/>
              <a:latin typeface="+mn-lt"/>
              <a:ea typeface="+mn-ea"/>
              <a:cs typeface="+mn-cs"/>
            </a:rPr>
            <a:t>IO RCC</a:t>
          </a:r>
          <a:br>
            <a:rPr lang="en-US" sz="1100" baseline="0">
              <a:solidFill>
                <a:schemeClr val="lt1"/>
              </a:solidFill>
              <a:effectLst/>
              <a:latin typeface="+mn-lt"/>
              <a:ea typeface="+mn-ea"/>
              <a:cs typeface="+mn-cs"/>
            </a:rPr>
          </a:br>
          <a:r>
            <a:rPr lang="en-US" sz="1100" baseline="0">
              <a:solidFill>
                <a:schemeClr val="lt1"/>
              </a:solidFill>
              <a:effectLst/>
              <a:latin typeface="+mn-lt"/>
              <a:ea typeface="+mn-ea"/>
              <a:cs typeface="+mn-cs"/>
            </a:rPr>
            <a:t>IO HN</a:t>
          </a:r>
          <a:endParaRPr lang="en-US">
            <a:effectLst/>
          </a:endParaRPr>
        </a:p>
        <a:p>
          <a:r>
            <a:rPr lang="en-US" sz="1100" baseline="0">
              <a:solidFill>
                <a:schemeClr val="lt1"/>
              </a:solidFill>
              <a:effectLst/>
              <a:latin typeface="+mn-lt"/>
              <a:ea typeface="+mn-ea"/>
              <a:cs typeface="+mn-cs"/>
            </a:rPr>
            <a:t>IO Gastric</a:t>
          </a:r>
          <a:endParaRPr lang="en-US">
            <a:effectLst/>
          </a:endParaRPr>
        </a:p>
        <a:p>
          <a:r>
            <a:rPr lang="en-US" sz="1100" baseline="0">
              <a:solidFill>
                <a:schemeClr val="lt1"/>
              </a:solidFill>
              <a:effectLst/>
              <a:latin typeface="+mn-lt"/>
              <a:ea typeface="+mn-ea"/>
              <a:cs typeface="+mn-cs"/>
            </a:rPr>
            <a:t>IO EC</a:t>
          </a:r>
          <a:endParaRPr lang="en-US">
            <a:effectLst/>
          </a:endParaRPr>
        </a:p>
        <a:p>
          <a:r>
            <a:rPr lang="en-US" sz="1100" baseline="0">
              <a:solidFill>
                <a:schemeClr val="lt1"/>
              </a:solidFill>
              <a:effectLst/>
              <a:latin typeface="+mn-lt"/>
              <a:ea typeface="+mn-ea"/>
              <a:cs typeface="+mn-cs"/>
            </a:rPr>
            <a:t>IO CRC</a:t>
          </a:r>
          <a:endParaRPr lang="en-US">
            <a:effectLst/>
          </a:endParaRPr>
        </a:p>
        <a:p>
          <a:r>
            <a:rPr lang="en-US" sz="1100" baseline="0">
              <a:solidFill>
                <a:schemeClr val="lt1"/>
              </a:solidFill>
              <a:effectLst/>
              <a:latin typeface="+mn-lt"/>
              <a:ea typeface="+mn-ea"/>
              <a:cs typeface="+mn-cs"/>
            </a:rPr>
            <a:t>IO Melanoma</a:t>
          </a:r>
          <a:endParaRPr lang="en-US">
            <a:effectLst/>
          </a:endParaRPr>
        </a:p>
        <a:p>
          <a:r>
            <a:rPr lang="en-US" sz="1100" baseline="0">
              <a:solidFill>
                <a:schemeClr val="lt1"/>
              </a:solidFill>
              <a:effectLst/>
              <a:latin typeface="+mn-lt"/>
              <a:ea typeface="+mn-ea"/>
              <a:cs typeface="+mn-cs"/>
            </a:rPr>
            <a:t>Baraclude</a:t>
          </a:r>
          <a:endParaRPr lang="en-US">
            <a:effectLst/>
          </a:endParaRPr>
        </a:p>
        <a:p>
          <a:r>
            <a:rPr lang="en-US" sz="1100" baseline="0">
              <a:solidFill>
                <a:schemeClr val="lt1"/>
              </a:solidFill>
              <a:effectLst/>
              <a:latin typeface="+mn-lt"/>
              <a:ea typeface="+mn-ea"/>
              <a:cs typeface="+mn-cs"/>
            </a:rPr>
            <a:t>Eliquis</a:t>
          </a:r>
          <a:endParaRPr lang="en-US">
            <a:effectLst/>
          </a:endParaRPr>
        </a:p>
        <a:p>
          <a:r>
            <a:rPr lang="en-US" sz="1100" baseline="0">
              <a:solidFill>
                <a:schemeClr val="lt1"/>
              </a:solidFill>
              <a:effectLst/>
              <a:latin typeface="+mn-lt"/>
              <a:ea typeface="+mn-ea"/>
              <a:cs typeface="+mn-cs"/>
            </a:rPr>
            <a:t>Orencia</a:t>
          </a:r>
          <a:endParaRPr lang="en-US">
            <a:effectLst/>
          </a:endParaRPr>
        </a:p>
        <a:p>
          <a:r>
            <a:rPr lang="en-US" sz="1100" baseline="0">
              <a:solidFill>
                <a:schemeClr val="lt1"/>
              </a:solidFill>
              <a:effectLst/>
              <a:latin typeface="+mn-lt"/>
              <a:ea typeface="+mn-ea"/>
              <a:cs typeface="+mn-cs"/>
            </a:rPr>
            <a:t>HEMA MM</a:t>
          </a:r>
          <a:endParaRPr lang="en-US">
            <a:effectLst/>
          </a:endParaRPr>
        </a:p>
        <a:p>
          <a:r>
            <a:rPr lang="en-US" sz="1100" baseline="0">
              <a:solidFill>
                <a:schemeClr val="lt1"/>
              </a:solidFill>
              <a:effectLst/>
              <a:latin typeface="+mn-lt"/>
              <a:ea typeface="+mn-ea"/>
              <a:cs typeface="+mn-cs"/>
            </a:rPr>
            <a:t>HEMA Lymphoma</a:t>
          </a:r>
          <a:endParaRPr lang="en-US">
            <a:effectLst/>
          </a:endParaRPr>
        </a:p>
        <a:p>
          <a:r>
            <a:rPr lang="en-US" sz="1100" baseline="0">
              <a:solidFill>
                <a:schemeClr val="lt1"/>
              </a:solidFill>
              <a:effectLst/>
              <a:latin typeface="+mn-lt"/>
              <a:ea typeface="+mn-ea"/>
              <a:cs typeface="+mn-cs"/>
            </a:rPr>
            <a:t>HEMA MDS</a:t>
          </a:r>
          <a:endParaRPr lang="en-US">
            <a:effectLst/>
          </a:endParaRPr>
        </a:p>
        <a:p>
          <a:r>
            <a:rPr lang="en-US" sz="1100" baseline="0">
              <a:solidFill>
                <a:schemeClr val="lt1"/>
              </a:solidFill>
              <a:effectLst/>
              <a:latin typeface="+mn-lt"/>
              <a:ea typeface="+mn-ea"/>
              <a:cs typeface="+mn-cs"/>
            </a:rPr>
            <a:t>HEMA ATL</a:t>
          </a:r>
          <a:endParaRPr lang="en-US">
            <a:effectLst/>
          </a:endParaRPr>
        </a:p>
        <a:p>
          <a:r>
            <a:rPr lang="en-US" sz="1100" baseline="0">
              <a:solidFill>
                <a:schemeClr val="lt1"/>
              </a:solidFill>
              <a:effectLst/>
              <a:latin typeface="+mn-lt"/>
              <a:ea typeface="+mn-ea"/>
              <a:cs typeface="+mn-cs"/>
            </a:rPr>
            <a:t>HEMA CML</a:t>
          </a:r>
          <a:endParaRPr lang="en-US">
            <a:effectLst/>
          </a:endParaRPr>
        </a:p>
        <a:p>
          <a:r>
            <a:rPr lang="en-US" sz="1100" baseline="0">
              <a:solidFill>
                <a:schemeClr val="lt1"/>
              </a:solidFill>
              <a:effectLst/>
              <a:latin typeface="+mn-lt"/>
              <a:ea typeface="+mn-ea"/>
              <a:cs typeface="+mn-cs"/>
            </a:rPr>
            <a:t>HEMA HL</a:t>
          </a:r>
          <a:endParaRPr lang="en-US">
            <a:effectLst/>
          </a:endParaRPr>
        </a:p>
        <a:p>
          <a:pPr algn="l"/>
          <a:endParaRPr lang="en-US" sz="1100" baseline="0"/>
        </a:p>
        <a:p>
          <a:pPr algn="l"/>
          <a:endParaRPr lang="en-US" sz="1100"/>
        </a:p>
      </xdr:txBody>
    </xdr:sp>
    <xdr:clientData/>
  </xdr:twoCellAnchor>
  <xdr:twoCellAnchor>
    <xdr:from>
      <xdr:col>19</xdr:col>
      <xdr:colOff>566879</xdr:colOff>
      <xdr:row>14</xdr:row>
      <xdr:rowOff>-1</xdr:rowOff>
    </xdr:from>
    <xdr:to>
      <xdr:col>23</xdr:col>
      <xdr:colOff>547827</xdr:colOff>
      <xdr:row>31</xdr:row>
      <xdr:rowOff>72867</xdr:rowOff>
    </xdr:to>
    <xdr:sp macro="" textlink="">
      <xdr:nvSpPr>
        <xdr:cNvPr id="5" name="Speech Bubble: Rectangle 4">
          <a:extLst>
            <a:ext uri="{FF2B5EF4-FFF2-40B4-BE49-F238E27FC236}">
              <a16:creationId xmlns:a16="http://schemas.microsoft.com/office/drawing/2014/main" id="{B0913481-A64B-4759-B454-30FB078AF65D}"/>
            </a:ext>
          </a:extLst>
        </xdr:cNvPr>
        <xdr:cNvSpPr/>
      </xdr:nvSpPr>
      <xdr:spPr>
        <a:xfrm>
          <a:off x="11968304" y="2743199"/>
          <a:ext cx="2381248" cy="3311368"/>
        </a:xfrm>
        <a:prstGeom prst="wedgeRectCallout">
          <a:avLst>
            <a:gd name="adj1" fmla="val -70804"/>
            <a:gd name="adj2" fmla="val -4614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Replace with the following:</a:t>
          </a:r>
        </a:p>
        <a:p>
          <a:r>
            <a:rPr lang="en-US" sz="1100">
              <a:solidFill>
                <a:schemeClr val="lt1"/>
              </a:solidFill>
              <a:effectLst/>
              <a:latin typeface="+mn-lt"/>
              <a:ea typeface="+mn-ea"/>
              <a:cs typeface="+mn-cs"/>
            </a:rPr>
            <a:t>IO Lung</a:t>
          </a:r>
          <a:endParaRPr lang="en-US">
            <a:effectLst/>
          </a:endParaRPr>
        </a:p>
        <a:p>
          <a:r>
            <a:rPr lang="en-US" sz="1100" baseline="0">
              <a:solidFill>
                <a:schemeClr val="lt1"/>
              </a:solidFill>
              <a:effectLst/>
              <a:latin typeface="+mn-lt"/>
              <a:ea typeface="+mn-ea"/>
              <a:cs typeface="+mn-cs"/>
            </a:rPr>
            <a:t>IO RCC</a:t>
          </a:r>
          <a:br>
            <a:rPr lang="en-US" sz="1100" baseline="0">
              <a:solidFill>
                <a:schemeClr val="lt1"/>
              </a:solidFill>
              <a:effectLst/>
              <a:latin typeface="+mn-lt"/>
              <a:ea typeface="+mn-ea"/>
              <a:cs typeface="+mn-cs"/>
            </a:rPr>
          </a:br>
          <a:r>
            <a:rPr lang="en-US" sz="1100" baseline="0">
              <a:solidFill>
                <a:schemeClr val="lt1"/>
              </a:solidFill>
              <a:effectLst/>
              <a:latin typeface="+mn-lt"/>
              <a:ea typeface="+mn-ea"/>
              <a:cs typeface="+mn-cs"/>
            </a:rPr>
            <a:t>IO HN</a:t>
          </a:r>
          <a:endParaRPr lang="en-US">
            <a:effectLst/>
          </a:endParaRPr>
        </a:p>
        <a:p>
          <a:r>
            <a:rPr lang="en-US" sz="1100" baseline="0">
              <a:solidFill>
                <a:schemeClr val="lt1"/>
              </a:solidFill>
              <a:effectLst/>
              <a:latin typeface="+mn-lt"/>
              <a:ea typeface="+mn-ea"/>
              <a:cs typeface="+mn-cs"/>
            </a:rPr>
            <a:t>IO Gastric</a:t>
          </a:r>
          <a:endParaRPr lang="en-US">
            <a:effectLst/>
          </a:endParaRPr>
        </a:p>
        <a:p>
          <a:r>
            <a:rPr lang="en-US" sz="1100" baseline="0">
              <a:solidFill>
                <a:schemeClr val="lt1"/>
              </a:solidFill>
              <a:effectLst/>
              <a:latin typeface="+mn-lt"/>
              <a:ea typeface="+mn-ea"/>
              <a:cs typeface="+mn-cs"/>
            </a:rPr>
            <a:t>IO EC</a:t>
          </a:r>
          <a:endParaRPr lang="en-US">
            <a:effectLst/>
          </a:endParaRPr>
        </a:p>
        <a:p>
          <a:r>
            <a:rPr lang="en-US" sz="1100" baseline="0">
              <a:solidFill>
                <a:schemeClr val="lt1"/>
              </a:solidFill>
              <a:effectLst/>
              <a:latin typeface="+mn-lt"/>
              <a:ea typeface="+mn-ea"/>
              <a:cs typeface="+mn-cs"/>
            </a:rPr>
            <a:t>IO CRC</a:t>
          </a:r>
          <a:endParaRPr lang="en-US">
            <a:effectLst/>
          </a:endParaRPr>
        </a:p>
        <a:p>
          <a:r>
            <a:rPr lang="en-US" sz="1100" baseline="0">
              <a:solidFill>
                <a:schemeClr val="lt1"/>
              </a:solidFill>
              <a:effectLst/>
              <a:latin typeface="+mn-lt"/>
              <a:ea typeface="+mn-ea"/>
              <a:cs typeface="+mn-cs"/>
            </a:rPr>
            <a:t>IO Melanoma</a:t>
          </a:r>
          <a:endParaRPr lang="en-US">
            <a:effectLst/>
          </a:endParaRPr>
        </a:p>
        <a:p>
          <a:r>
            <a:rPr lang="en-US" sz="1100" baseline="0">
              <a:solidFill>
                <a:schemeClr val="lt1"/>
              </a:solidFill>
              <a:effectLst/>
              <a:latin typeface="+mn-lt"/>
              <a:ea typeface="+mn-ea"/>
              <a:cs typeface="+mn-cs"/>
            </a:rPr>
            <a:t>Baraclude</a:t>
          </a:r>
          <a:endParaRPr lang="en-US">
            <a:effectLst/>
          </a:endParaRPr>
        </a:p>
        <a:p>
          <a:r>
            <a:rPr lang="en-US" sz="1100" baseline="0">
              <a:solidFill>
                <a:schemeClr val="lt1"/>
              </a:solidFill>
              <a:effectLst/>
              <a:latin typeface="+mn-lt"/>
              <a:ea typeface="+mn-ea"/>
              <a:cs typeface="+mn-cs"/>
            </a:rPr>
            <a:t>Eliquis</a:t>
          </a:r>
          <a:endParaRPr lang="en-US">
            <a:effectLst/>
          </a:endParaRPr>
        </a:p>
        <a:p>
          <a:r>
            <a:rPr lang="en-US" sz="1100" baseline="0">
              <a:solidFill>
                <a:schemeClr val="lt1"/>
              </a:solidFill>
              <a:effectLst/>
              <a:latin typeface="+mn-lt"/>
              <a:ea typeface="+mn-ea"/>
              <a:cs typeface="+mn-cs"/>
            </a:rPr>
            <a:t>Orencia</a:t>
          </a:r>
          <a:endParaRPr lang="en-US">
            <a:effectLst/>
          </a:endParaRPr>
        </a:p>
        <a:p>
          <a:r>
            <a:rPr lang="en-US" sz="1100" baseline="0">
              <a:solidFill>
                <a:schemeClr val="lt1"/>
              </a:solidFill>
              <a:effectLst/>
              <a:latin typeface="+mn-lt"/>
              <a:ea typeface="+mn-ea"/>
              <a:cs typeface="+mn-cs"/>
            </a:rPr>
            <a:t>HEMA MM</a:t>
          </a:r>
          <a:endParaRPr lang="en-US">
            <a:effectLst/>
          </a:endParaRPr>
        </a:p>
        <a:p>
          <a:r>
            <a:rPr lang="en-US" sz="1100" baseline="0">
              <a:solidFill>
                <a:schemeClr val="lt1"/>
              </a:solidFill>
              <a:effectLst/>
              <a:latin typeface="+mn-lt"/>
              <a:ea typeface="+mn-ea"/>
              <a:cs typeface="+mn-cs"/>
            </a:rPr>
            <a:t>HEMA Lymphoma</a:t>
          </a:r>
          <a:endParaRPr lang="en-US">
            <a:effectLst/>
          </a:endParaRPr>
        </a:p>
        <a:p>
          <a:r>
            <a:rPr lang="en-US" sz="1100" baseline="0">
              <a:solidFill>
                <a:schemeClr val="lt1"/>
              </a:solidFill>
              <a:effectLst/>
              <a:latin typeface="+mn-lt"/>
              <a:ea typeface="+mn-ea"/>
              <a:cs typeface="+mn-cs"/>
            </a:rPr>
            <a:t>HEMA MDS</a:t>
          </a:r>
          <a:endParaRPr lang="en-US">
            <a:effectLst/>
          </a:endParaRPr>
        </a:p>
        <a:p>
          <a:r>
            <a:rPr lang="en-US" sz="1100" baseline="0">
              <a:solidFill>
                <a:schemeClr val="lt1"/>
              </a:solidFill>
              <a:effectLst/>
              <a:latin typeface="+mn-lt"/>
              <a:ea typeface="+mn-ea"/>
              <a:cs typeface="+mn-cs"/>
            </a:rPr>
            <a:t>HEMA ATL</a:t>
          </a:r>
          <a:endParaRPr lang="en-US">
            <a:effectLst/>
          </a:endParaRPr>
        </a:p>
        <a:p>
          <a:r>
            <a:rPr lang="en-US" sz="1100" baseline="0">
              <a:solidFill>
                <a:schemeClr val="lt1"/>
              </a:solidFill>
              <a:effectLst/>
              <a:latin typeface="+mn-lt"/>
              <a:ea typeface="+mn-ea"/>
              <a:cs typeface="+mn-cs"/>
            </a:rPr>
            <a:t>HEMA CML</a:t>
          </a:r>
          <a:endParaRPr lang="en-US">
            <a:effectLst/>
          </a:endParaRPr>
        </a:p>
        <a:p>
          <a:r>
            <a:rPr lang="en-US" sz="1100" baseline="0">
              <a:solidFill>
                <a:schemeClr val="lt1"/>
              </a:solidFill>
              <a:effectLst/>
              <a:latin typeface="+mn-lt"/>
              <a:ea typeface="+mn-ea"/>
              <a:cs typeface="+mn-cs"/>
            </a:rPr>
            <a:t>HEMA HL</a:t>
          </a:r>
          <a:endParaRPr lang="en-US">
            <a:effectLst/>
          </a:endParaRPr>
        </a:p>
        <a:p>
          <a:pPr algn="l"/>
          <a:endParaRPr lang="en-US" sz="1100" baseline="0"/>
        </a:p>
        <a:p>
          <a:pPr algn="l"/>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3</xdr:row>
      <xdr:rowOff>98586</xdr:rowOff>
    </xdr:from>
    <xdr:to>
      <xdr:col>15</xdr:col>
      <xdr:colOff>545014</xdr:colOff>
      <xdr:row>42</xdr:row>
      <xdr:rowOff>156035</xdr:rowOff>
    </xdr:to>
    <xdr:pic>
      <xdr:nvPicPr>
        <xdr:cNvPr id="2" name="Picture 1">
          <a:extLst>
            <a:ext uri="{FF2B5EF4-FFF2-40B4-BE49-F238E27FC236}">
              <a16:creationId xmlns:a16="http://schemas.microsoft.com/office/drawing/2014/main" id="{39D4844A-0F7C-46F7-9771-87F3D57B3D40}"/>
            </a:ext>
          </a:extLst>
        </xdr:cNvPr>
        <xdr:cNvPicPr>
          <a:picLocks noChangeAspect="1"/>
        </xdr:cNvPicPr>
      </xdr:nvPicPr>
      <xdr:blipFill>
        <a:blip xmlns:r="http://schemas.openxmlformats.org/officeDocument/2006/relationships" r:embed="rId1"/>
        <a:stretch>
          <a:fillRect/>
        </a:stretch>
      </xdr:blipFill>
      <xdr:spPr>
        <a:xfrm>
          <a:off x="600075" y="822486"/>
          <a:ext cx="8946064" cy="7486949"/>
        </a:xfrm>
        <a:prstGeom prst="rect">
          <a:avLst/>
        </a:prstGeom>
      </xdr:spPr>
    </xdr:pic>
    <xdr:clientData/>
  </xdr:twoCellAnchor>
  <xdr:twoCellAnchor editAs="oneCell">
    <xdr:from>
      <xdr:col>18</xdr:col>
      <xdr:colOff>0</xdr:colOff>
      <xdr:row>4</xdr:row>
      <xdr:rowOff>0</xdr:rowOff>
    </xdr:from>
    <xdr:to>
      <xdr:col>32</xdr:col>
      <xdr:colOff>516443</xdr:colOff>
      <xdr:row>43</xdr:row>
      <xdr:rowOff>114591</xdr:rowOff>
    </xdr:to>
    <xdr:pic>
      <xdr:nvPicPr>
        <xdr:cNvPr id="3" name="Picture 2">
          <a:extLst>
            <a:ext uri="{FF2B5EF4-FFF2-40B4-BE49-F238E27FC236}">
              <a16:creationId xmlns:a16="http://schemas.microsoft.com/office/drawing/2014/main" id="{198C72D2-4E9F-4C32-9921-F532DE4890B4}"/>
            </a:ext>
          </a:extLst>
        </xdr:cNvPr>
        <xdr:cNvPicPr>
          <a:picLocks noChangeAspect="1"/>
        </xdr:cNvPicPr>
      </xdr:nvPicPr>
      <xdr:blipFill>
        <a:blip xmlns:r="http://schemas.openxmlformats.org/officeDocument/2006/relationships" r:embed="rId2"/>
        <a:stretch>
          <a:fillRect/>
        </a:stretch>
      </xdr:blipFill>
      <xdr:spPr>
        <a:xfrm>
          <a:off x="10801350" y="914400"/>
          <a:ext cx="8917493" cy="7544091"/>
        </a:xfrm>
        <a:prstGeom prst="rect">
          <a:avLst/>
        </a:prstGeom>
      </xdr:spPr>
    </xdr:pic>
    <xdr:clientData/>
  </xdr:twoCellAnchor>
  <xdr:twoCellAnchor editAs="oneCell">
    <xdr:from>
      <xdr:col>1</xdr:col>
      <xdr:colOff>0</xdr:colOff>
      <xdr:row>45</xdr:row>
      <xdr:rowOff>0</xdr:rowOff>
    </xdr:from>
    <xdr:to>
      <xdr:col>15</xdr:col>
      <xdr:colOff>535491</xdr:colOff>
      <xdr:row>84</xdr:row>
      <xdr:rowOff>105067</xdr:rowOff>
    </xdr:to>
    <xdr:pic>
      <xdr:nvPicPr>
        <xdr:cNvPr id="4" name="Picture 3">
          <a:extLst>
            <a:ext uri="{FF2B5EF4-FFF2-40B4-BE49-F238E27FC236}">
              <a16:creationId xmlns:a16="http://schemas.microsoft.com/office/drawing/2014/main" id="{7BF75482-AC75-4A46-A09A-34664B4F096F}"/>
            </a:ext>
          </a:extLst>
        </xdr:cNvPr>
        <xdr:cNvPicPr>
          <a:picLocks noChangeAspect="1"/>
        </xdr:cNvPicPr>
      </xdr:nvPicPr>
      <xdr:blipFill>
        <a:blip xmlns:r="http://schemas.openxmlformats.org/officeDocument/2006/relationships" r:embed="rId3"/>
        <a:stretch>
          <a:fillRect/>
        </a:stretch>
      </xdr:blipFill>
      <xdr:spPr>
        <a:xfrm>
          <a:off x="600075" y="9839325"/>
          <a:ext cx="8936541" cy="7534567"/>
        </a:xfrm>
        <a:prstGeom prst="rect">
          <a:avLst/>
        </a:prstGeom>
      </xdr:spPr>
    </xdr:pic>
    <xdr:clientData/>
  </xdr:twoCellAnchor>
  <xdr:twoCellAnchor editAs="oneCell">
    <xdr:from>
      <xdr:col>18</xdr:col>
      <xdr:colOff>64697</xdr:colOff>
      <xdr:row>45</xdr:row>
      <xdr:rowOff>86265</xdr:rowOff>
    </xdr:from>
    <xdr:to>
      <xdr:col>32</xdr:col>
      <xdr:colOff>480315</xdr:colOff>
      <xdr:row>87</xdr:row>
      <xdr:rowOff>116263</xdr:rowOff>
    </xdr:to>
    <xdr:pic>
      <xdr:nvPicPr>
        <xdr:cNvPr id="5" name="Picture 4">
          <a:extLst>
            <a:ext uri="{FF2B5EF4-FFF2-40B4-BE49-F238E27FC236}">
              <a16:creationId xmlns:a16="http://schemas.microsoft.com/office/drawing/2014/main" id="{AFE491B5-D44F-46FC-8E22-48686F551133}"/>
            </a:ext>
          </a:extLst>
        </xdr:cNvPr>
        <xdr:cNvPicPr>
          <a:picLocks noChangeAspect="1"/>
        </xdr:cNvPicPr>
      </xdr:nvPicPr>
      <xdr:blipFill>
        <a:blip xmlns:r="http://schemas.openxmlformats.org/officeDocument/2006/relationships" r:embed="rId4"/>
        <a:stretch>
          <a:fillRect/>
        </a:stretch>
      </xdr:blipFill>
      <xdr:spPr>
        <a:xfrm>
          <a:off x="10866047" y="9925590"/>
          <a:ext cx="8816668" cy="8030998"/>
        </a:xfrm>
        <a:prstGeom prst="rect">
          <a:avLst/>
        </a:prstGeom>
      </xdr:spPr>
    </xdr:pic>
    <xdr:clientData/>
  </xdr:twoCellAnchor>
  <xdr:twoCellAnchor editAs="oneCell">
    <xdr:from>
      <xdr:col>1</xdr:col>
      <xdr:colOff>0</xdr:colOff>
      <xdr:row>90</xdr:row>
      <xdr:rowOff>0</xdr:rowOff>
    </xdr:from>
    <xdr:to>
      <xdr:col>15</xdr:col>
      <xdr:colOff>377520</xdr:colOff>
      <xdr:row>132</xdr:row>
      <xdr:rowOff>96670</xdr:rowOff>
    </xdr:to>
    <xdr:pic>
      <xdr:nvPicPr>
        <xdr:cNvPr id="6" name="Picture 5">
          <a:extLst>
            <a:ext uri="{FF2B5EF4-FFF2-40B4-BE49-F238E27FC236}">
              <a16:creationId xmlns:a16="http://schemas.microsoft.com/office/drawing/2014/main" id="{5F69232A-CF06-4A88-8032-3B7FC53979C4}"/>
            </a:ext>
          </a:extLst>
        </xdr:cNvPr>
        <xdr:cNvPicPr>
          <a:picLocks noChangeAspect="1"/>
        </xdr:cNvPicPr>
      </xdr:nvPicPr>
      <xdr:blipFill>
        <a:blip xmlns:r="http://schemas.openxmlformats.org/officeDocument/2006/relationships" r:embed="rId5"/>
        <a:stretch>
          <a:fillRect/>
        </a:stretch>
      </xdr:blipFill>
      <xdr:spPr>
        <a:xfrm>
          <a:off x="600075" y="18488025"/>
          <a:ext cx="8778570" cy="8097670"/>
        </a:xfrm>
        <a:prstGeom prst="rect">
          <a:avLst/>
        </a:prstGeom>
      </xdr:spPr>
    </xdr:pic>
    <xdr:clientData/>
  </xdr:twoCellAnchor>
  <xdr:twoCellAnchor>
    <xdr:from>
      <xdr:col>3</xdr:col>
      <xdr:colOff>258793</xdr:colOff>
      <xdr:row>14</xdr:row>
      <xdr:rowOff>123232</xdr:rowOff>
    </xdr:from>
    <xdr:to>
      <xdr:col>7</xdr:col>
      <xdr:colOff>239741</xdr:colOff>
      <xdr:row>43</xdr:row>
      <xdr:rowOff>653142</xdr:rowOff>
    </xdr:to>
    <xdr:sp macro="" textlink="">
      <xdr:nvSpPr>
        <xdr:cNvPr id="7" name="Speech Bubble: Rectangle 6">
          <a:extLst>
            <a:ext uri="{FF2B5EF4-FFF2-40B4-BE49-F238E27FC236}">
              <a16:creationId xmlns:a16="http://schemas.microsoft.com/office/drawing/2014/main" id="{A800B299-5B9B-46C0-931E-B76DFB13F973}"/>
            </a:ext>
          </a:extLst>
        </xdr:cNvPr>
        <xdr:cNvSpPr/>
      </xdr:nvSpPr>
      <xdr:spPr>
        <a:xfrm>
          <a:off x="2059018" y="2942632"/>
          <a:ext cx="2381248" cy="6054410"/>
        </a:xfrm>
        <a:prstGeom prst="wedgeRectCallout">
          <a:avLst>
            <a:gd name="adj1" fmla="val -70804"/>
            <a:gd name="adj2" fmla="val -4614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Replace with the following:</a:t>
          </a:r>
        </a:p>
        <a:p>
          <a:r>
            <a:rPr lang="en-US" sz="1100">
              <a:solidFill>
                <a:schemeClr val="lt1"/>
              </a:solidFill>
              <a:effectLst/>
              <a:latin typeface="+mn-lt"/>
              <a:ea typeface="+mn-ea"/>
              <a:cs typeface="+mn-cs"/>
            </a:rPr>
            <a:t>IO Lung</a:t>
          </a:r>
        </a:p>
        <a:p>
          <a:r>
            <a:rPr lang="en-US" sz="1100">
              <a:solidFill>
                <a:schemeClr val="lt1"/>
              </a:solidFill>
              <a:effectLst/>
              <a:latin typeface="+mn-lt"/>
              <a:ea typeface="+mn-ea"/>
              <a:cs typeface="+mn-cs"/>
            </a:rPr>
            <a:t>OP Lung</a:t>
          </a:r>
        </a:p>
        <a:p>
          <a:r>
            <a:rPr lang="en-US" sz="1100">
              <a:solidFill>
                <a:schemeClr val="lt1"/>
              </a:solidFill>
              <a:effectLst/>
              <a:latin typeface="+mn-lt"/>
              <a:ea typeface="+mn-ea"/>
              <a:cs typeface="+mn-cs"/>
            </a:rPr>
            <a:t>OP</a:t>
          </a:r>
          <a:r>
            <a:rPr lang="en-US" sz="1100" baseline="0">
              <a:solidFill>
                <a:schemeClr val="lt1"/>
              </a:solidFill>
              <a:effectLst/>
              <a:latin typeface="+mn-lt"/>
              <a:ea typeface="+mn-ea"/>
              <a:cs typeface="+mn-cs"/>
            </a:rPr>
            <a:t> Chemo</a:t>
          </a:r>
          <a:r>
            <a:rPr lang="en-US" sz="1100">
              <a:solidFill>
                <a:schemeClr val="lt1"/>
              </a:solidFill>
              <a:effectLst/>
              <a:latin typeface="+mn-lt"/>
              <a:ea typeface="+mn-ea"/>
              <a:cs typeface="+mn-cs"/>
            </a:rPr>
            <a:t> Lung</a:t>
          </a:r>
        </a:p>
        <a:p>
          <a:r>
            <a:rPr lang="en-US" sz="1100">
              <a:solidFill>
                <a:schemeClr val="lt1"/>
              </a:solidFill>
              <a:effectLst/>
              <a:latin typeface="+mn-lt"/>
              <a:ea typeface="+mn-ea"/>
              <a:cs typeface="+mn-cs"/>
            </a:rPr>
            <a:t>OPYV Lung</a:t>
          </a:r>
        </a:p>
        <a:p>
          <a:r>
            <a:rPr lang="en-US" sz="1100">
              <a:solidFill>
                <a:schemeClr val="lt1"/>
              </a:solidFill>
              <a:effectLst/>
              <a:latin typeface="+mn-lt"/>
              <a:ea typeface="+mn-ea"/>
              <a:cs typeface="+mn-cs"/>
            </a:rPr>
            <a:t>OPYV</a:t>
          </a:r>
          <a:r>
            <a:rPr lang="en-US" sz="1100" baseline="0">
              <a:solidFill>
                <a:schemeClr val="lt1"/>
              </a:solidFill>
              <a:effectLst/>
              <a:latin typeface="+mn-lt"/>
              <a:ea typeface="+mn-ea"/>
              <a:cs typeface="+mn-cs"/>
            </a:rPr>
            <a:t> Chemo Lung</a:t>
          </a:r>
          <a:endParaRPr lang="en-US">
            <a:effectLst/>
          </a:endParaRPr>
        </a:p>
        <a:p>
          <a:r>
            <a:rPr lang="en-US" sz="1100" baseline="0">
              <a:solidFill>
                <a:schemeClr val="lt1"/>
              </a:solidFill>
              <a:effectLst/>
              <a:latin typeface="+mn-lt"/>
              <a:ea typeface="+mn-ea"/>
              <a:cs typeface="+mn-cs"/>
            </a:rPr>
            <a:t>IO RCC</a:t>
          </a:r>
        </a:p>
        <a:p>
          <a:r>
            <a:rPr lang="en-US" sz="1100" baseline="0">
              <a:solidFill>
                <a:schemeClr val="lt1"/>
              </a:solidFill>
              <a:effectLst/>
              <a:latin typeface="+mn-lt"/>
              <a:ea typeface="+mn-ea"/>
              <a:cs typeface="+mn-cs"/>
            </a:rPr>
            <a:t>OP RCC</a:t>
          </a:r>
        </a:p>
        <a:p>
          <a:r>
            <a:rPr lang="en-US" sz="1100" baseline="0">
              <a:solidFill>
                <a:schemeClr val="lt1"/>
              </a:solidFill>
              <a:effectLst/>
              <a:latin typeface="+mn-lt"/>
              <a:ea typeface="+mn-ea"/>
              <a:cs typeface="+mn-cs"/>
            </a:rPr>
            <a:t>OPYV RCC</a:t>
          </a:r>
          <a:br>
            <a:rPr lang="en-US" sz="1100" baseline="0">
              <a:solidFill>
                <a:schemeClr val="lt1"/>
              </a:solidFill>
              <a:effectLst/>
              <a:latin typeface="+mn-lt"/>
              <a:ea typeface="+mn-ea"/>
              <a:cs typeface="+mn-cs"/>
            </a:rPr>
          </a:br>
          <a:r>
            <a:rPr lang="en-US" sz="1100" baseline="0">
              <a:solidFill>
                <a:schemeClr val="lt1"/>
              </a:solidFill>
              <a:effectLst/>
              <a:latin typeface="+mn-lt"/>
              <a:ea typeface="+mn-ea"/>
              <a:cs typeface="+mn-cs"/>
            </a:rPr>
            <a:t>IO HN</a:t>
          </a:r>
          <a:endParaRPr lang="en-US">
            <a:effectLst/>
          </a:endParaRPr>
        </a:p>
        <a:p>
          <a:r>
            <a:rPr lang="en-US" sz="1100" baseline="0">
              <a:solidFill>
                <a:schemeClr val="lt1"/>
              </a:solidFill>
              <a:effectLst/>
              <a:latin typeface="+mn-lt"/>
              <a:ea typeface="+mn-ea"/>
              <a:cs typeface="+mn-cs"/>
            </a:rPr>
            <a:t>IO Gastric</a:t>
          </a:r>
          <a:endParaRPr lang="en-US">
            <a:effectLst/>
          </a:endParaRPr>
        </a:p>
        <a:p>
          <a:r>
            <a:rPr lang="en-US" sz="1100" baseline="0">
              <a:solidFill>
                <a:schemeClr val="lt1"/>
              </a:solidFill>
              <a:effectLst/>
              <a:latin typeface="+mn-lt"/>
              <a:ea typeface="+mn-ea"/>
              <a:cs typeface="+mn-cs"/>
            </a:rPr>
            <a:t>IO EC</a:t>
          </a:r>
          <a:endParaRPr lang="en-US">
            <a:effectLst/>
          </a:endParaRPr>
        </a:p>
        <a:p>
          <a:r>
            <a:rPr lang="en-US" sz="1100" baseline="0">
              <a:solidFill>
                <a:schemeClr val="lt1"/>
              </a:solidFill>
              <a:effectLst/>
              <a:latin typeface="+mn-lt"/>
              <a:ea typeface="+mn-ea"/>
              <a:cs typeface="+mn-cs"/>
            </a:rPr>
            <a:t>IO CRC</a:t>
          </a:r>
        </a:p>
        <a:p>
          <a:r>
            <a:rPr lang="en-US" sz="1100" baseline="0">
              <a:solidFill>
                <a:schemeClr val="lt1"/>
              </a:solidFill>
              <a:effectLst/>
              <a:latin typeface="+mn-lt"/>
              <a:ea typeface="+mn-ea"/>
              <a:cs typeface="+mn-cs"/>
            </a:rPr>
            <a:t>OP CRC</a:t>
          </a:r>
        </a:p>
        <a:p>
          <a:r>
            <a:rPr lang="en-US" sz="1100" baseline="0">
              <a:solidFill>
                <a:schemeClr val="lt1"/>
              </a:solidFill>
              <a:effectLst/>
              <a:latin typeface="+mn-lt"/>
              <a:ea typeface="+mn-ea"/>
              <a:cs typeface="+mn-cs"/>
            </a:rPr>
            <a:t>OPYV CRC</a:t>
          </a:r>
          <a:endParaRPr lang="en-US">
            <a:effectLst/>
          </a:endParaRPr>
        </a:p>
        <a:p>
          <a:r>
            <a:rPr lang="en-US" sz="1100" baseline="0">
              <a:solidFill>
                <a:schemeClr val="lt1"/>
              </a:solidFill>
              <a:effectLst/>
              <a:latin typeface="+mn-lt"/>
              <a:ea typeface="+mn-ea"/>
              <a:cs typeface="+mn-cs"/>
            </a:rPr>
            <a:t>IO Melanoma</a:t>
          </a:r>
        </a:p>
        <a:p>
          <a:r>
            <a:rPr lang="en-US" sz="1100" baseline="0">
              <a:solidFill>
                <a:schemeClr val="lt1"/>
              </a:solidFill>
              <a:effectLst/>
              <a:latin typeface="+mn-lt"/>
              <a:ea typeface="+mn-ea"/>
              <a:cs typeface="+mn-cs"/>
            </a:rPr>
            <a:t>OP Melanoma</a:t>
          </a:r>
        </a:p>
        <a:p>
          <a:r>
            <a:rPr lang="en-US" sz="1100" baseline="0">
              <a:solidFill>
                <a:schemeClr val="lt1"/>
              </a:solidFill>
              <a:effectLst/>
              <a:latin typeface="+mn-lt"/>
              <a:ea typeface="+mn-ea"/>
              <a:cs typeface="+mn-cs"/>
            </a:rPr>
            <a:t>OPYV Melanoma</a:t>
          </a:r>
        </a:p>
        <a:p>
          <a:r>
            <a:rPr lang="en-US" sz="1100" baseline="0">
              <a:solidFill>
                <a:schemeClr val="lt1"/>
              </a:solidFill>
              <a:effectLst/>
              <a:latin typeface="+mn-lt"/>
              <a:ea typeface="+mn-ea"/>
              <a:cs typeface="+mn-cs"/>
            </a:rPr>
            <a:t>Yervoy</a:t>
          </a:r>
          <a:endParaRPr lang="en-US">
            <a:effectLst/>
          </a:endParaRPr>
        </a:p>
        <a:p>
          <a:r>
            <a:rPr lang="en-US" sz="1100" baseline="0">
              <a:solidFill>
                <a:schemeClr val="lt1"/>
              </a:solidFill>
              <a:effectLst/>
              <a:latin typeface="+mn-lt"/>
              <a:ea typeface="+mn-ea"/>
              <a:cs typeface="+mn-cs"/>
            </a:rPr>
            <a:t>Baraclude</a:t>
          </a:r>
          <a:endParaRPr lang="en-US">
            <a:effectLst/>
          </a:endParaRPr>
        </a:p>
        <a:p>
          <a:r>
            <a:rPr lang="en-US" sz="1100" baseline="0">
              <a:solidFill>
                <a:schemeClr val="lt1"/>
              </a:solidFill>
              <a:effectLst/>
              <a:latin typeface="+mn-lt"/>
              <a:ea typeface="+mn-ea"/>
              <a:cs typeface="+mn-cs"/>
            </a:rPr>
            <a:t>Eliquis</a:t>
          </a:r>
          <a:endParaRPr lang="en-US">
            <a:effectLst/>
          </a:endParaRPr>
        </a:p>
        <a:p>
          <a:r>
            <a:rPr lang="en-US" sz="1100" baseline="0">
              <a:solidFill>
                <a:schemeClr val="lt1"/>
              </a:solidFill>
              <a:effectLst/>
              <a:latin typeface="+mn-lt"/>
              <a:ea typeface="+mn-ea"/>
              <a:cs typeface="+mn-cs"/>
            </a:rPr>
            <a:t>Orencia</a:t>
          </a:r>
          <a:endParaRPr lang="en-US">
            <a:effectLst/>
          </a:endParaRPr>
        </a:p>
        <a:p>
          <a:r>
            <a:rPr lang="en-US" sz="1100" baseline="0">
              <a:solidFill>
                <a:schemeClr val="lt1"/>
              </a:solidFill>
              <a:effectLst/>
              <a:latin typeface="+mn-lt"/>
              <a:ea typeface="+mn-ea"/>
              <a:cs typeface="+mn-cs"/>
            </a:rPr>
            <a:t>HEMA MM</a:t>
          </a:r>
        </a:p>
        <a:p>
          <a:r>
            <a:rPr lang="en-US" sz="1100" baseline="0">
              <a:solidFill>
                <a:schemeClr val="lt1"/>
              </a:solidFill>
              <a:effectLst/>
              <a:latin typeface="+mn-lt"/>
              <a:ea typeface="+mn-ea"/>
              <a:cs typeface="+mn-cs"/>
            </a:rPr>
            <a:t>Revlimid MM</a:t>
          </a:r>
          <a:br>
            <a:rPr lang="en-US" sz="1100" baseline="0">
              <a:solidFill>
                <a:schemeClr val="lt1"/>
              </a:solidFill>
              <a:effectLst/>
              <a:latin typeface="+mn-lt"/>
              <a:ea typeface="+mn-ea"/>
              <a:cs typeface="+mn-cs"/>
            </a:rPr>
          </a:br>
          <a:r>
            <a:rPr lang="en-US" sz="1100" baseline="0">
              <a:solidFill>
                <a:schemeClr val="lt1"/>
              </a:solidFill>
              <a:effectLst/>
              <a:latin typeface="+mn-lt"/>
              <a:ea typeface="+mn-ea"/>
              <a:cs typeface="+mn-cs"/>
            </a:rPr>
            <a:t>Pomalyst</a:t>
          </a:r>
        </a:p>
        <a:p>
          <a:r>
            <a:rPr lang="en-US" sz="1100" baseline="0">
              <a:solidFill>
                <a:schemeClr val="lt1"/>
              </a:solidFill>
              <a:effectLst/>
              <a:latin typeface="+mn-lt"/>
              <a:ea typeface="+mn-ea"/>
              <a:cs typeface="+mn-cs"/>
            </a:rPr>
            <a:t>Empliciti</a:t>
          </a:r>
          <a:endParaRPr lang="en-US">
            <a:effectLst/>
          </a:endParaRPr>
        </a:p>
        <a:p>
          <a:r>
            <a:rPr lang="en-US" sz="1100" baseline="0">
              <a:solidFill>
                <a:schemeClr val="lt1"/>
              </a:solidFill>
              <a:effectLst/>
              <a:latin typeface="+mn-lt"/>
              <a:ea typeface="+mn-ea"/>
              <a:cs typeface="+mn-cs"/>
            </a:rPr>
            <a:t>HEMA Lymphoma</a:t>
          </a:r>
        </a:p>
        <a:p>
          <a:r>
            <a:rPr lang="en-US" sz="1100" baseline="0">
              <a:solidFill>
                <a:schemeClr val="lt1"/>
              </a:solidFill>
              <a:effectLst/>
              <a:latin typeface="+mn-lt"/>
              <a:ea typeface="+mn-ea"/>
              <a:cs typeface="+mn-cs"/>
            </a:rPr>
            <a:t>Revlimid Lymphoma</a:t>
          </a:r>
        </a:p>
        <a:p>
          <a:r>
            <a:rPr lang="en-US" sz="1100" baseline="0">
              <a:solidFill>
                <a:schemeClr val="lt1"/>
              </a:solidFill>
              <a:effectLst/>
              <a:latin typeface="+mn-lt"/>
              <a:ea typeface="+mn-ea"/>
              <a:cs typeface="+mn-cs"/>
            </a:rPr>
            <a:t>Istodax</a:t>
          </a:r>
          <a:endParaRPr lang="en-US">
            <a:effectLst/>
          </a:endParaRPr>
        </a:p>
        <a:p>
          <a:r>
            <a:rPr lang="en-US" sz="1100" baseline="0">
              <a:solidFill>
                <a:schemeClr val="lt1"/>
              </a:solidFill>
              <a:effectLst/>
              <a:latin typeface="+mn-lt"/>
              <a:ea typeface="+mn-ea"/>
              <a:cs typeface="+mn-cs"/>
            </a:rPr>
            <a:t>HEMA MDS</a:t>
          </a:r>
          <a:endParaRPr lang="en-US">
            <a:effectLst/>
          </a:endParaRPr>
        </a:p>
        <a:p>
          <a:r>
            <a:rPr lang="en-US" sz="1100" baseline="0">
              <a:solidFill>
                <a:schemeClr val="lt1"/>
              </a:solidFill>
              <a:effectLst/>
              <a:latin typeface="+mn-lt"/>
              <a:ea typeface="+mn-ea"/>
              <a:cs typeface="+mn-cs"/>
            </a:rPr>
            <a:t>HEMA ATL</a:t>
          </a:r>
          <a:endParaRPr lang="en-US">
            <a:effectLst/>
          </a:endParaRPr>
        </a:p>
        <a:p>
          <a:r>
            <a:rPr lang="en-US" sz="1100" baseline="0">
              <a:solidFill>
                <a:schemeClr val="lt1"/>
              </a:solidFill>
              <a:effectLst/>
              <a:latin typeface="+mn-lt"/>
              <a:ea typeface="+mn-ea"/>
              <a:cs typeface="+mn-cs"/>
            </a:rPr>
            <a:t>HEMA CML</a:t>
          </a:r>
          <a:endParaRPr lang="en-US">
            <a:effectLst/>
          </a:endParaRPr>
        </a:p>
        <a:p>
          <a:r>
            <a:rPr lang="en-US" sz="1100" baseline="0">
              <a:solidFill>
                <a:schemeClr val="lt1"/>
              </a:solidFill>
              <a:effectLst/>
              <a:latin typeface="+mn-lt"/>
              <a:ea typeface="+mn-ea"/>
              <a:cs typeface="+mn-cs"/>
            </a:rPr>
            <a:t>HEMA HL</a:t>
          </a:r>
          <a:endParaRPr lang="en-US">
            <a:effectLst/>
          </a:endParaRPr>
        </a:p>
        <a:p>
          <a:pPr algn="l"/>
          <a:endParaRPr lang="en-US" sz="1100" baseline="0"/>
        </a:p>
        <a:p>
          <a:pPr algn="l"/>
          <a:endParaRPr lang="en-US" sz="1100"/>
        </a:p>
      </xdr:txBody>
    </xdr:sp>
    <xdr:clientData/>
  </xdr:twoCellAnchor>
  <xdr:twoCellAnchor>
    <xdr:from>
      <xdr:col>20</xdr:col>
      <xdr:colOff>246469</xdr:colOff>
      <xdr:row>14</xdr:row>
      <xdr:rowOff>123232</xdr:rowOff>
    </xdr:from>
    <xdr:to>
      <xdr:col>24</xdr:col>
      <xdr:colOff>227417</xdr:colOff>
      <xdr:row>43</xdr:row>
      <xdr:rowOff>801024</xdr:rowOff>
    </xdr:to>
    <xdr:sp macro="" textlink="">
      <xdr:nvSpPr>
        <xdr:cNvPr id="8" name="Speech Bubble: Rectangle 7">
          <a:extLst>
            <a:ext uri="{FF2B5EF4-FFF2-40B4-BE49-F238E27FC236}">
              <a16:creationId xmlns:a16="http://schemas.microsoft.com/office/drawing/2014/main" id="{C938AC4E-B75C-4296-98D7-9DBB0FC3B1F4}"/>
            </a:ext>
          </a:extLst>
        </xdr:cNvPr>
        <xdr:cNvSpPr/>
      </xdr:nvSpPr>
      <xdr:spPr>
        <a:xfrm>
          <a:off x="12247969" y="2942632"/>
          <a:ext cx="2381248" cy="6202292"/>
        </a:xfrm>
        <a:prstGeom prst="wedgeRectCallout">
          <a:avLst>
            <a:gd name="adj1" fmla="val -70804"/>
            <a:gd name="adj2" fmla="val -4614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Replace with the following:</a:t>
          </a:r>
        </a:p>
        <a:p>
          <a:r>
            <a:rPr lang="en-US" sz="1100">
              <a:solidFill>
                <a:schemeClr val="lt1"/>
              </a:solidFill>
              <a:effectLst/>
              <a:latin typeface="+mn-lt"/>
              <a:ea typeface="+mn-ea"/>
              <a:cs typeface="+mn-cs"/>
            </a:rPr>
            <a:t>IO Lung</a:t>
          </a:r>
        </a:p>
        <a:p>
          <a:r>
            <a:rPr lang="en-US" sz="1100">
              <a:solidFill>
                <a:schemeClr val="lt1"/>
              </a:solidFill>
              <a:effectLst/>
              <a:latin typeface="+mn-lt"/>
              <a:ea typeface="+mn-ea"/>
              <a:cs typeface="+mn-cs"/>
            </a:rPr>
            <a:t>OP Lung</a:t>
          </a:r>
        </a:p>
        <a:p>
          <a:r>
            <a:rPr lang="en-US" sz="1100">
              <a:solidFill>
                <a:schemeClr val="lt1"/>
              </a:solidFill>
              <a:effectLst/>
              <a:latin typeface="+mn-lt"/>
              <a:ea typeface="+mn-ea"/>
              <a:cs typeface="+mn-cs"/>
            </a:rPr>
            <a:t>OP</a:t>
          </a:r>
          <a:r>
            <a:rPr lang="en-US" sz="1100" baseline="0">
              <a:solidFill>
                <a:schemeClr val="lt1"/>
              </a:solidFill>
              <a:effectLst/>
              <a:latin typeface="+mn-lt"/>
              <a:ea typeface="+mn-ea"/>
              <a:cs typeface="+mn-cs"/>
            </a:rPr>
            <a:t> Chemo</a:t>
          </a:r>
          <a:r>
            <a:rPr lang="en-US" sz="1100">
              <a:solidFill>
                <a:schemeClr val="lt1"/>
              </a:solidFill>
              <a:effectLst/>
              <a:latin typeface="+mn-lt"/>
              <a:ea typeface="+mn-ea"/>
              <a:cs typeface="+mn-cs"/>
            </a:rPr>
            <a:t> Lung</a:t>
          </a:r>
        </a:p>
        <a:p>
          <a:r>
            <a:rPr lang="en-US" sz="1100">
              <a:solidFill>
                <a:schemeClr val="lt1"/>
              </a:solidFill>
              <a:effectLst/>
              <a:latin typeface="+mn-lt"/>
              <a:ea typeface="+mn-ea"/>
              <a:cs typeface="+mn-cs"/>
            </a:rPr>
            <a:t>OPYV Lung</a:t>
          </a:r>
        </a:p>
        <a:p>
          <a:r>
            <a:rPr lang="en-US" sz="1100">
              <a:solidFill>
                <a:schemeClr val="lt1"/>
              </a:solidFill>
              <a:effectLst/>
              <a:latin typeface="+mn-lt"/>
              <a:ea typeface="+mn-ea"/>
              <a:cs typeface="+mn-cs"/>
            </a:rPr>
            <a:t>OPYV</a:t>
          </a:r>
          <a:r>
            <a:rPr lang="en-US" sz="1100" baseline="0">
              <a:solidFill>
                <a:schemeClr val="lt1"/>
              </a:solidFill>
              <a:effectLst/>
              <a:latin typeface="+mn-lt"/>
              <a:ea typeface="+mn-ea"/>
              <a:cs typeface="+mn-cs"/>
            </a:rPr>
            <a:t> Chemo Lung</a:t>
          </a:r>
          <a:endParaRPr lang="en-US">
            <a:effectLst/>
          </a:endParaRPr>
        </a:p>
        <a:p>
          <a:r>
            <a:rPr lang="en-US" sz="1100" baseline="0">
              <a:solidFill>
                <a:schemeClr val="lt1"/>
              </a:solidFill>
              <a:effectLst/>
              <a:latin typeface="+mn-lt"/>
              <a:ea typeface="+mn-ea"/>
              <a:cs typeface="+mn-cs"/>
            </a:rPr>
            <a:t>IO RCC</a:t>
          </a:r>
        </a:p>
        <a:p>
          <a:r>
            <a:rPr lang="en-US" sz="1100" baseline="0">
              <a:solidFill>
                <a:schemeClr val="lt1"/>
              </a:solidFill>
              <a:effectLst/>
              <a:latin typeface="+mn-lt"/>
              <a:ea typeface="+mn-ea"/>
              <a:cs typeface="+mn-cs"/>
            </a:rPr>
            <a:t>OP RCC</a:t>
          </a:r>
        </a:p>
        <a:p>
          <a:r>
            <a:rPr lang="en-US" sz="1100" baseline="0">
              <a:solidFill>
                <a:schemeClr val="lt1"/>
              </a:solidFill>
              <a:effectLst/>
              <a:latin typeface="+mn-lt"/>
              <a:ea typeface="+mn-ea"/>
              <a:cs typeface="+mn-cs"/>
            </a:rPr>
            <a:t>OPYV RCC</a:t>
          </a:r>
          <a:br>
            <a:rPr lang="en-US" sz="1100" baseline="0">
              <a:solidFill>
                <a:schemeClr val="lt1"/>
              </a:solidFill>
              <a:effectLst/>
              <a:latin typeface="+mn-lt"/>
              <a:ea typeface="+mn-ea"/>
              <a:cs typeface="+mn-cs"/>
            </a:rPr>
          </a:br>
          <a:r>
            <a:rPr lang="en-US" sz="1100" baseline="0">
              <a:solidFill>
                <a:schemeClr val="lt1"/>
              </a:solidFill>
              <a:effectLst/>
              <a:latin typeface="+mn-lt"/>
              <a:ea typeface="+mn-ea"/>
              <a:cs typeface="+mn-cs"/>
            </a:rPr>
            <a:t>IO HN</a:t>
          </a:r>
          <a:endParaRPr lang="en-US">
            <a:effectLst/>
          </a:endParaRPr>
        </a:p>
        <a:p>
          <a:r>
            <a:rPr lang="en-US" sz="1100" baseline="0">
              <a:solidFill>
                <a:schemeClr val="lt1"/>
              </a:solidFill>
              <a:effectLst/>
              <a:latin typeface="+mn-lt"/>
              <a:ea typeface="+mn-ea"/>
              <a:cs typeface="+mn-cs"/>
            </a:rPr>
            <a:t>IO Gastric</a:t>
          </a:r>
          <a:endParaRPr lang="en-US">
            <a:effectLst/>
          </a:endParaRPr>
        </a:p>
        <a:p>
          <a:r>
            <a:rPr lang="en-US" sz="1100" baseline="0">
              <a:solidFill>
                <a:schemeClr val="lt1"/>
              </a:solidFill>
              <a:effectLst/>
              <a:latin typeface="+mn-lt"/>
              <a:ea typeface="+mn-ea"/>
              <a:cs typeface="+mn-cs"/>
            </a:rPr>
            <a:t>IO EC</a:t>
          </a:r>
          <a:endParaRPr lang="en-US">
            <a:effectLst/>
          </a:endParaRPr>
        </a:p>
        <a:p>
          <a:r>
            <a:rPr lang="en-US" sz="1100" baseline="0">
              <a:solidFill>
                <a:schemeClr val="lt1"/>
              </a:solidFill>
              <a:effectLst/>
              <a:latin typeface="+mn-lt"/>
              <a:ea typeface="+mn-ea"/>
              <a:cs typeface="+mn-cs"/>
            </a:rPr>
            <a:t>IO CRC</a:t>
          </a:r>
        </a:p>
        <a:p>
          <a:r>
            <a:rPr lang="en-US" sz="1100" baseline="0">
              <a:solidFill>
                <a:schemeClr val="lt1"/>
              </a:solidFill>
              <a:effectLst/>
              <a:latin typeface="+mn-lt"/>
              <a:ea typeface="+mn-ea"/>
              <a:cs typeface="+mn-cs"/>
            </a:rPr>
            <a:t>OP CRC</a:t>
          </a:r>
        </a:p>
        <a:p>
          <a:r>
            <a:rPr lang="en-US" sz="1100" baseline="0">
              <a:solidFill>
                <a:schemeClr val="lt1"/>
              </a:solidFill>
              <a:effectLst/>
              <a:latin typeface="+mn-lt"/>
              <a:ea typeface="+mn-ea"/>
              <a:cs typeface="+mn-cs"/>
            </a:rPr>
            <a:t>OPYV CRC</a:t>
          </a:r>
          <a:endParaRPr lang="en-US">
            <a:effectLst/>
          </a:endParaRPr>
        </a:p>
        <a:p>
          <a:r>
            <a:rPr lang="en-US" sz="1100" baseline="0">
              <a:solidFill>
                <a:schemeClr val="lt1"/>
              </a:solidFill>
              <a:effectLst/>
              <a:latin typeface="+mn-lt"/>
              <a:ea typeface="+mn-ea"/>
              <a:cs typeface="+mn-cs"/>
            </a:rPr>
            <a:t>IO Melanoma</a:t>
          </a:r>
        </a:p>
        <a:p>
          <a:r>
            <a:rPr lang="en-US" sz="1100" baseline="0">
              <a:solidFill>
                <a:schemeClr val="lt1"/>
              </a:solidFill>
              <a:effectLst/>
              <a:latin typeface="+mn-lt"/>
              <a:ea typeface="+mn-ea"/>
              <a:cs typeface="+mn-cs"/>
            </a:rPr>
            <a:t>OP Melanoma</a:t>
          </a:r>
        </a:p>
        <a:p>
          <a:r>
            <a:rPr lang="en-US" sz="1100" baseline="0">
              <a:solidFill>
                <a:schemeClr val="lt1"/>
              </a:solidFill>
              <a:effectLst/>
              <a:latin typeface="+mn-lt"/>
              <a:ea typeface="+mn-ea"/>
              <a:cs typeface="+mn-cs"/>
            </a:rPr>
            <a:t>OPYV Melanoma</a:t>
          </a:r>
        </a:p>
        <a:p>
          <a:r>
            <a:rPr lang="en-US" sz="1100" baseline="0">
              <a:solidFill>
                <a:schemeClr val="lt1"/>
              </a:solidFill>
              <a:effectLst/>
              <a:latin typeface="+mn-lt"/>
              <a:ea typeface="+mn-ea"/>
              <a:cs typeface="+mn-cs"/>
            </a:rPr>
            <a:t>Yervoy</a:t>
          </a:r>
          <a:endParaRPr lang="en-US">
            <a:effectLst/>
          </a:endParaRPr>
        </a:p>
        <a:p>
          <a:r>
            <a:rPr lang="en-US" sz="1100" baseline="0">
              <a:solidFill>
                <a:schemeClr val="lt1"/>
              </a:solidFill>
              <a:effectLst/>
              <a:latin typeface="+mn-lt"/>
              <a:ea typeface="+mn-ea"/>
              <a:cs typeface="+mn-cs"/>
            </a:rPr>
            <a:t>Baraclude</a:t>
          </a:r>
          <a:endParaRPr lang="en-US">
            <a:effectLst/>
          </a:endParaRPr>
        </a:p>
        <a:p>
          <a:r>
            <a:rPr lang="en-US" sz="1100" baseline="0">
              <a:solidFill>
                <a:schemeClr val="lt1"/>
              </a:solidFill>
              <a:effectLst/>
              <a:latin typeface="+mn-lt"/>
              <a:ea typeface="+mn-ea"/>
              <a:cs typeface="+mn-cs"/>
            </a:rPr>
            <a:t>Eliquis</a:t>
          </a:r>
          <a:endParaRPr lang="en-US">
            <a:effectLst/>
          </a:endParaRPr>
        </a:p>
        <a:p>
          <a:r>
            <a:rPr lang="en-US" sz="1100" baseline="0">
              <a:solidFill>
                <a:schemeClr val="lt1"/>
              </a:solidFill>
              <a:effectLst/>
              <a:latin typeface="+mn-lt"/>
              <a:ea typeface="+mn-ea"/>
              <a:cs typeface="+mn-cs"/>
            </a:rPr>
            <a:t>Orencia</a:t>
          </a:r>
          <a:endParaRPr lang="en-US">
            <a:effectLst/>
          </a:endParaRPr>
        </a:p>
        <a:p>
          <a:r>
            <a:rPr lang="en-US" sz="1100" baseline="0">
              <a:solidFill>
                <a:schemeClr val="lt1"/>
              </a:solidFill>
              <a:effectLst/>
              <a:latin typeface="+mn-lt"/>
              <a:ea typeface="+mn-ea"/>
              <a:cs typeface="+mn-cs"/>
            </a:rPr>
            <a:t>HEMA MM</a:t>
          </a:r>
        </a:p>
        <a:p>
          <a:r>
            <a:rPr lang="en-US" sz="1100" baseline="0">
              <a:solidFill>
                <a:schemeClr val="lt1"/>
              </a:solidFill>
              <a:effectLst/>
              <a:latin typeface="+mn-lt"/>
              <a:ea typeface="+mn-ea"/>
              <a:cs typeface="+mn-cs"/>
            </a:rPr>
            <a:t>Revlimid MM</a:t>
          </a:r>
          <a:br>
            <a:rPr lang="en-US" sz="1100" baseline="0">
              <a:solidFill>
                <a:schemeClr val="lt1"/>
              </a:solidFill>
              <a:effectLst/>
              <a:latin typeface="+mn-lt"/>
              <a:ea typeface="+mn-ea"/>
              <a:cs typeface="+mn-cs"/>
            </a:rPr>
          </a:br>
          <a:r>
            <a:rPr lang="en-US" sz="1100" baseline="0">
              <a:solidFill>
                <a:schemeClr val="lt1"/>
              </a:solidFill>
              <a:effectLst/>
              <a:latin typeface="+mn-lt"/>
              <a:ea typeface="+mn-ea"/>
              <a:cs typeface="+mn-cs"/>
            </a:rPr>
            <a:t>Pomalyst</a:t>
          </a:r>
        </a:p>
        <a:p>
          <a:r>
            <a:rPr lang="en-US" sz="1100" baseline="0">
              <a:solidFill>
                <a:schemeClr val="lt1"/>
              </a:solidFill>
              <a:effectLst/>
              <a:latin typeface="+mn-lt"/>
              <a:ea typeface="+mn-ea"/>
              <a:cs typeface="+mn-cs"/>
            </a:rPr>
            <a:t>Empliciti</a:t>
          </a:r>
          <a:endParaRPr lang="en-US">
            <a:effectLst/>
          </a:endParaRPr>
        </a:p>
        <a:p>
          <a:r>
            <a:rPr lang="en-US" sz="1100" baseline="0">
              <a:solidFill>
                <a:schemeClr val="lt1"/>
              </a:solidFill>
              <a:effectLst/>
              <a:latin typeface="+mn-lt"/>
              <a:ea typeface="+mn-ea"/>
              <a:cs typeface="+mn-cs"/>
            </a:rPr>
            <a:t>HEMA Lymphoma</a:t>
          </a:r>
        </a:p>
        <a:p>
          <a:r>
            <a:rPr lang="en-US" sz="1100" baseline="0">
              <a:solidFill>
                <a:schemeClr val="lt1"/>
              </a:solidFill>
              <a:effectLst/>
              <a:latin typeface="+mn-lt"/>
              <a:ea typeface="+mn-ea"/>
              <a:cs typeface="+mn-cs"/>
            </a:rPr>
            <a:t>Revlimid Lymphoma</a:t>
          </a:r>
        </a:p>
        <a:p>
          <a:r>
            <a:rPr lang="en-US" sz="1100" baseline="0">
              <a:solidFill>
                <a:schemeClr val="lt1"/>
              </a:solidFill>
              <a:effectLst/>
              <a:latin typeface="+mn-lt"/>
              <a:ea typeface="+mn-ea"/>
              <a:cs typeface="+mn-cs"/>
            </a:rPr>
            <a:t>Istodax</a:t>
          </a:r>
          <a:endParaRPr lang="en-US">
            <a:effectLst/>
          </a:endParaRPr>
        </a:p>
        <a:p>
          <a:r>
            <a:rPr lang="en-US" sz="1100" baseline="0">
              <a:solidFill>
                <a:schemeClr val="lt1"/>
              </a:solidFill>
              <a:effectLst/>
              <a:latin typeface="+mn-lt"/>
              <a:ea typeface="+mn-ea"/>
              <a:cs typeface="+mn-cs"/>
            </a:rPr>
            <a:t>HEMA MDS</a:t>
          </a:r>
          <a:endParaRPr lang="en-US">
            <a:effectLst/>
          </a:endParaRPr>
        </a:p>
        <a:p>
          <a:r>
            <a:rPr lang="en-US" sz="1100" baseline="0">
              <a:solidFill>
                <a:schemeClr val="lt1"/>
              </a:solidFill>
              <a:effectLst/>
              <a:latin typeface="+mn-lt"/>
              <a:ea typeface="+mn-ea"/>
              <a:cs typeface="+mn-cs"/>
            </a:rPr>
            <a:t>HEMA ATL</a:t>
          </a:r>
          <a:endParaRPr lang="en-US">
            <a:effectLst/>
          </a:endParaRPr>
        </a:p>
        <a:p>
          <a:r>
            <a:rPr lang="en-US" sz="1100" baseline="0">
              <a:solidFill>
                <a:schemeClr val="lt1"/>
              </a:solidFill>
              <a:effectLst/>
              <a:latin typeface="+mn-lt"/>
              <a:ea typeface="+mn-ea"/>
              <a:cs typeface="+mn-cs"/>
            </a:rPr>
            <a:t>HEMA CML</a:t>
          </a:r>
          <a:endParaRPr lang="en-US">
            <a:effectLst/>
          </a:endParaRPr>
        </a:p>
        <a:p>
          <a:r>
            <a:rPr lang="en-US" sz="1100" baseline="0">
              <a:solidFill>
                <a:schemeClr val="lt1"/>
              </a:solidFill>
              <a:effectLst/>
              <a:latin typeface="+mn-lt"/>
              <a:ea typeface="+mn-ea"/>
              <a:cs typeface="+mn-cs"/>
            </a:rPr>
            <a:t>HEMA HL</a:t>
          </a:r>
          <a:endParaRPr lang="en-US">
            <a:effectLst/>
          </a:endParaRPr>
        </a:p>
        <a:p>
          <a:pPr algn="l"/>
          <a:endParaRPr lang="en-US" sz="1100" baseline="0"/>
        </a:p>
        <a:p>
          <a:pPr algn="l"/>
          <a:endParaRPr lang="en-US" sz="1100"/>
        </a:p>
      </xdr:txBody>
    </xdr:sp>
    <xdr:clientData/>
  </xdr:twoCellAnchor>
  <xdr:twoCellAnchor>
    <xdr:from>
      <xdr:col>3</xdr:col>
      <xdr:colOff>332733</xdr:colOff>
      <xdr:row>55</xdr:row>
      <xdr:rowOff>110909</xdr:rowOff>
    </xdr:from>
    <xdr:to>
      <xdr:col>7</xdr:col>
      <xdr:colOff>313681</xdr:colOff>
      <xdr:row>87</xdr:row>
      <xdr:rowOff>73939</xdr:rowOff>
    </xdr:to>
    <xdr:sp macro="" textlink="">
      <xdr:nvSpPr>
        <xdr:cNvPr id="9" name="Speech Bubble: Rectangle 8">
          <a:extLst>
            <a:ext uri="{FF2B5EF4-FFF2-40B4-BE49-F238E27FC236}">
              <a16:creationId xmlns:a16="http://schemas.microsoft.com/office/drawing/2014/main" id="{D1CB254F-31E0-4D04-A20F-97EABB844B9E}"/>
            </a:ext>
          </a:extLst>
        </xdr:cNvPr>
        <xdr:cNvSpPr/>
      </xdr:nvSpPr>
      <xdr:spPr>
        <a:xfrm>
          <a:off x="2132958" y="11855234"/>
          <a:ext cx="2381248" cy="6059030"/>
        </a:xfrm>
        <a:prstGeom prst="wedgeRectCallout">
          <a:avLst>
            <a:gd name="adj1" fmla="val -70804"/>
            <a:gd name="adj2" fmla="val -4614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Replace with the following:</a:t>
          </a:r>
        </a:p>
        <a:p>
          <a:r>
            <a:rPr lang="en-US" sz="1100">
              <a:solidFill>
                <a:schemeClr val="lt1"/>
              </a:solidFill>
              <a:effectLst/>
              <a:latin typeface="+mn-lt"/>
              <a:ea typeface="+mn-ea"/>
              <a:cs typeface="+mn-cs"/>
            </a:rPr>
            <a:t>IO Lung</a:t>
          </a:r>
        </a:p>
        <a:p>
          <a:r>
            <a:rPr lang="en-US" sz="1100">
              <a:solidFill>
                <a:schemeClr val="lt1"/>
              </a:solidFill>
              <a:effectLst/>
              <a:latin typeface="+mn-lt"/>
              <a:ea typeface="+mn-ea"/>
              <a:cs typeface="+mn-cs"/>
            </a:rPr>
            <a:t>OP Lung</a:t>
          </a:r>
        </a:p>
        <a:p>
          <a:r>
            <a:rPr lang="en-US" sz="1100">
              <a:solidFill>
                <a:schemeClr val="lt1"/>
              </a:solidFill>
              <a:effectLst/>
              <a:latin typeface="+mn-lt"/>
              <a:ea typeface="+mn-ea"/>
              <a:cs typeface="+mn-cs"/>
            </a:rPr>
            <a:t>OPYV Lung</a:t>
          </a:r>
        </a:p>
        <a:p>
          <a:r>
            <a:rPr lang="en-US" sz="1100">
              <a:solidFill>
                <a:schemeClr val="lt1"/>
              </a:solidFill>
              <a:effectLst/>
              <a:latin typeface="+mn-lt"/>
              <a:ea typeface="+mn-ea"/>
              <a:cs typeface="+mn-cs"/>
            </a:rPr>
            <a:t>OP PP Lung</a:t>
          </a:r>
        </a:p>
        <a:p>
          <a:r>
            <a:rPr lang="en-US" sz="1100">
              <a:solidFill>
                <a:schemeClr val="lt1"/>
              </a:solidFill>
              <a:effectLst/>
              <a:latin typeface="+mn-lt"/>
              <a:ea typeface="+mn-ea"/>
              <a:cs typeface="+mn-cs"/>
            </a:rPr>
            <a:t>OPYV</a:t>
          </a:r>
          <a:r>
            <a:rPr lang="en-US" sz="1100" baseline="0">
              <a:solidFill>
                <a:schemeClr val="lt1"/>
              </a:solidFill>
              <a:effectLst/>
              <a:latin typeface="+mn-lt"/>
              <a:ea typeface="+mn-ea"/>
              <a:cs typeface="+mn-cs"/>
            </a:rPr>
            <a:t> PP Lung</a:t>
          </a:r>
          <a:endParaRPr lang="en-US">
            <a:effectLst/>
          </a:endParaRPr>
        </a:p>
        <a:p>
          <a:r>
            <a:rPr lang="en-US" sz="1100" baseline="0">
              <a:solidFill>
                <a:schemeClr val="lt1"/>
              </a:solidFill>
              <a:effectLst/>
              <a:latin typeface="+mn-lt"/>
              <a:ea typeface="+mn-ea"/>
              <a:cs typeface="+mn-cs"/>
            </a:rPr>
            <a:t>IO RCC</a:t>
          </a:r>
        </a:p>
        <a:p>
          <a:r>
            <a:rPr lang="en-US" sz="1100" baseline="0">
              <a:solidFill>
                <a:schemeClr val="lt1"/>
              </a:solidFill>
              <a:effectLst/>
              <a:latin typeface="+mn-lt"/>
              <a:ea typeface="+mn-ea"/>
              <a:cs typeface="+mn-cs"/>
            </a:rPr>
            <a:t>OP RCC</a:t>
          </a:r>
        </a:p>
        <a:p>
          <a:r>
            <a:rPr lang="en-US" sz="1100" baseline="0">
              <a:solidFill>
                <a:schemeClr val="lt1"/>
              </a:solidFill>
              <a:effectLst/>
              <a:latin typeface="+mn-lt"/>
              <a:ea typeface="+mn-ea"/>
              <a:cs typeface="+mn-cs"/>
            </a:rPr>
            <a:t>OPYV RCC</a:t>
          </a:r>
          <a:br>
            <a:rPr lang="en-US" sz="1100" baseline="0">
              <a:solidFill>
                <a:schemeClr val="lt1"/>
              </a:solidFill>
              <a:effectLst/>
              <a:latin typeface="+mn-lt"/>
              <a:ea typeface="+mn-ea"/>
              <a:cs typeface="+mn-cs"/>
            </a:rPr>
          </a:br>
          <a:r>
            <a:rPr lang="en-US" sz="1100" baseline="0">
              <a:solidFill>
                <a:schemeClr val="lt1"/>
              </a:solidFill>
              <a:effectLst/>
              <a:latin typeface="+mn-lt"/>
              <a:ea typeface="+mn-ea"/>
              <a:cs typeface="+mn-cs"/>
            </a:rPr>
            <a:t>IO HN</a:t>
          </a:r>
          <a:endParaRPr lang="en-US">
            <a:effectLst/>
          </a:endParaRPr>
        </a:p>
        <a:p>
          <a:r>
            <a:rPr lang="en-US" sz="1100" baseline="0">
              <a:solidFill>
                <a:schemeClr val="lt1"/>
              </a:solidFill>
              <a:effectLst/>
              <a:latin typeface="+mn-lt"/>
              <a:ea typeface="+mn-ea"/>
              <a:cs typeface="+mn-cs"/>
            </a:rPr>
            <a:t>IO Gastric</a:t>
          </a:r>
          <a:endParaRPr lang="en-US">
            <a:effectLst/>
          </a:endParaRPr>
        </a:p>
        <a:p>
          <a:r>
            <a:rPr lang="en-US" sz="1100" baseline="0">
              <a:solidFill>
                <a:schemeClr val="lt1"/>
              </a:solidFill>
              <a:effectLst/>
              <a:latin typeface="+mn-lt"/>
              <a:ea typeface="+mn-ea"/>
              <a:cs typeface="+mn-cs"/>
            </a:rPr>
            <a:t>IO EC</a:t>
          </a:r>
          <a:endParaRPr lang="en-US">
            <a:effectLst/>
          </a:endParaRPr>
        </a:p>
        <a:p>
          <a:r>
            <a:rPr lang="en-US" sz="1100" baseline="0">
              <a:solidFill>
                <a:schemeClr val="lt1"/>
              </a:solidFill>
              <a:effectLst/>
              <a:latin typeface="+mn-lt"/>
              <a:ea typeface="+mn-ea"/>
              <a:cs typeface="+mn-cs"/>
            </a:rPr>
            <a:t>IO CRC</a:t>
          </a:r>
        </a:p>
        <a:p>
          <a:r>
            <a:rPr lang="en-US" sz="1100" baseline="0">
              <a:solidFill>
                <a:schemeClr val="lt1"/>
              </a:solidFill>
              <a:effectLst/>
              <a:latin typeface="+mn-lt"/>
              <a:ea typeface="+mn-ea"/>
              <a:cs typeface="+mn-cs"/>
            </a:rPr>
            <a:t>OP CRC</a:t>
          </a:r>
        </a:p>
        <a:p>
          <a:r>
            <a:rPr lang="en-US" sz="1100" baseline="0">
              <a:solidFill>
                <a:schemeClr val="lt1"/>
              </a:solidFill>
              <a:effectLst/>
              <a:latin typeface="+mn-lt"/>
              <a:ea typeface="+mn-ea"/>
              <a:cs typeface="+mn-cs"/>
            </a:rPr>
            <a:t>OPYV CRC</a:t>
          </a:r>
          <a:endParaRPr lang="en-US">
            <a:effectLst/>
          </a:endParaRPr>
        </a:p>
        <a:p>
          <a:r>
            <a:rPr lang="en-US" sz="1100" baseline="0">
              <a:solidFill>
                <a:schemeClr val="lt1"/>
              </a:solidFill>
              <a:effectLst/>
              <a:latin typeface="+mn-lt"/>
              <a:ea typeface="+mn-ea"/>
              <a:cs typeface="+mn-cs"/>
            </a:rPr>
            <a:t>IO Melanoma</a:t>
          </a:r>
        </a:p>
        <a:p>
          <a:r>
            <a:rPr lang="en-US" sz="1100" baseline="0">
              <a:solidFill>
                <a:schemeClr val="lt1"/>
              </a:solidFill>
              <a:effectLst/>
              <a:latin typeface="+mn-lt"/>
              <a:ea typeface="+mn-ea"/>
              <a:cs typeface="+mn-cs"/>
            </a:rPr>
            <a:t>OP Melanoma</a:t>
          </a:r>
        </a:p>
        <a:p>
          <a:r>
            <a:rPr lang="en-US" sz="1100" baseline="0">
              <a:solidFill>
                <a:schemeClr val="lt1"/>
              </a:solidFill>
              <a:effectLst/>
              <a:latin typeface="+mn-lt"/>
              <a:ea typeface="+mn-ea"/>
              <a:cs typeface="+mn-cs"/>
            </a:rPr>
            <a:t>OPYV Melanoma</a:t>
          </a:r>
        </a:p>
        <a:p>
          <a:r>
            <a:rPr lang="en-US" sz="1100" baseline="0">
              <a:solidFill>
                <a:schemeClr val="lt1"/>
              </a:solidFill>
              <a:effectLst/>
              <a:latin typeface="+mn-lt"/>
              <a:ea typeface="+mn-ea"/>
              <a:cs typeface="+mn-cs"/>
            </a:rPr>
            <a:t>Yervoy</a:t>
          </a:r>
          <a:endParaRPr lang="en-US">
            <a:effectLst/>
          </a:endParaRPr>
        </a:p>
        <a:p>
          <a:r>
            <a:rPr lang="en-US" sz="1100" baseline="0">
              <a:solidFill>
                <a:schemeClr val="lt1"/>
              </a:solidFill>
              <a:effectLst/>
              <a:latin typeface="+mn-lt"/>
              <a:ea typeface="+mn-ea"/>
              <a:cs typeface="+mn-cs"/>
            </a:rPr>
            <a:t>Baraclude</a:t>
          </a:r>
          <a:endParaRPr lang="en-US">
            <a:effectLst/>
          </a:endParaRPr>
        </a:p>
        <a:p>
          <a:r>
            <a:rPr lang="en-US" sz="1100" baseline="0">
              <a:solidFill>
                <a:schemeClr val="lt1"/>
              </a:solidFill>
              <a:effectLst/>
              <a:latin typeface="+mn-lt"/>
              <a:ea typeface="+mn-ea"/>
              <a:cs typeface="+mn-cs"/>
            </a:rPr>
            <a:t>Eliquis</a:t>
          </a:r>
          <a:endParaRPr lang="en-US">
            <a:effectLst/>
          </a:endParaRPr>
        </a:p>
        <a:p>
          <a:r>
            <a:rPr lang="en-US" sz="1100" baseline="0">
              <a:solidFill>
                <a:schemeClr val="lt1"/>
              </a:solidFill>
              <a:effectLst/>
              <a:latin typeface="+mn-lt"/>
              <a:ea typeface="+mn-ea"/>
              <a:cs typeface="+mn-cs"/>
            </a:rPr>
            <a:t>Orencia</a:t>
          </a:r>
          <a:endParaRPr lang="en-US">
            <a:effectLst/>
          </a:endParaRPr>
        </a:p>
        <a:p>
          <a:r>
            <a:rPr lang="en-US" sz="1100" baseline="0">
              <a:solidFill>
                <a:schemeClr val="lt1"/>
              </a:solidFill>
              <a:effectLst/>
              <a:latin typeface="+mn-lt"/>
              <a:ea typeface="+mn-ea"/>
              <a:cs typeface="+mn-cs"/>
            </a:rPr>
            <a:t>HEMA MM</a:t>
          </a:r>
        </a:p>
        <a:p>
          <a:r>
            <a:rPr lang="en-US" sz="1100" baseline="0">
              <a:solidFill>
                <a:schemeClr val="lt1"/>
              </a:solidFill>
              <a:effectLst/>
              <a:latin typeface="+mn-lt"/>
              <a:ea typeface="+mn-ea"/>
              <a:cs typeface="+mn-cs"/>
            </a:rPr>
            <a:t>Revlimid MM</a:t>
          </a:r>
          <a:br>
            <a:rPr lang="en-US" sz="1100" baseline="0">
              <a:solidFill>
                <a:schemeClr val="lt1"/>
              </a:solidFill>
              <a:effectLst/>
              <a:latin typeface="+mn-lt"/>
              <a:ea typeface="+mn-ea"/>
              <a:cs typeface="+mn-cs"/>
            </a:rPr>
          </a:br>
          <a:r>
            <a:rPr lang="en-US" sz="1100" baseline="0">
              <a:solidFill>
                <a:schemeClr val="lt1"/>
              </a:solidFill>
              <a:effectLst/>
              <a:latin typeface="+mn-lt"/>
              <a:ea typeface="+mn-ea"/>
              <a:cs typeface="+mn-cs"/>
            </a:rPr>
            <a:t>Pomalyst</a:t>
          </a:r>
        </a:p>
        <a:p>
          <a:r>
            <a:rPr lang="en-US" sz="1100" baseline="0">
              <a:solidFill>
                <a:schemeClr val="lt1"/>
              </a:solidFill>
              <a:effectLst/>
              <a:latin typeface="+mn-lt"/>
              <a:ea typeface="+mn-ea"/>
              <a:cs typeface="+mn-cs"/>
            </a:rPr>
            <a:t>Empliciti</a:t>
          </a:r>
          <a:endParaRPr lang="en-US">
            <a:effectLst/>
          </a:endParaRPr>
        </a:p>
        <a:p>
          <a:r>
            <a:rPr lang="en-US" sz="1100" baseline="0">
              <a:solidFill>
                <a:schemeClr val="lt1"/>
              </a:solidFill>
              <a:effectLst/>
              <a:latin typeface="+mn-lt"/>
              <a:ea typeface="+mn-ea"/>
              <a:cs typeface="+mn-cs"/>
            </a:rPr>
            <a:t>HEMA Lymphoma</a:t>
          </a:r>
        </a:p>
        <a:p>
          <a:r>
            <a:rPr lang="en-US" sz="1100" baseline="0">
              <a:solidFill>
                <a:schemeClr val="lt1"/>
              </a:solidFill>
              <a:effectLst/>
              <a:latin typeface="+mn-lt"/>
              <a:ea typeface="+mn-ea"/>
              <a:cs typeface="+mn-cs"/>
            </a:rPr>
            <a:t>Revlimid Lymphoma</a:t>
          </a:r>
        </a:p>
        <a:p>
          <a:r>
            <a:rPr lang="en-US" sz="1100" baseline="0">
              <a:solidFill>
                <a:schemeClr val="lt1"/>
              </a:solidFill>
              <a:effectLst/>
              <a:latin typeface="+mn-lt"/>
              <a:ea typeface="+mn-ea"/>
              <a:cs typeface="+mn-cs"/>
            </a:rPr>
            <a:t>Istodax</a:t>
          </a:r>
          <a:endParaRPr lang="en-US">
            <a:effectLst/>
          </a:endParaRPr>
        </a:p>
        <a:p>
          <a:r>
            <a:rPr lang="en-US" sz="1100" baseline="0">
              <a:solidFill>
                <a:schemeClr val="lt1"/>
              </a:solidFill>
              <a:effectLst/>
              <a:latin typeface="+mn-lt"/>
              <a:ea typeface="+mn-ea"/>
              <a:cs typeface="+mn-cs"/>
            </a:rPr>
            <a:t>HEMA MDS</a:t>
          </a:r>
          <a:endParaRPr lang="en-US">
            <a:effectLst/>
          </a:endParaRPr>
        </a:p>
        <a:p>
          <a:r>
            <a:rPr lang="en-US" sz="1100" baseline="0">
              <a:solidFill>
                <a:schemeClr val="lt1"/>
              </a:solidFill>
              <a:effectLst/>
              <a:latin typeface="+mn-lt"/>
              <a:ea typeface="+mn-ea"/>
              <a:cs typeface="+mn-cs"/>
            </a:rPr>
            <a:t>HEMA ATL</a:t>
          </a:r>
          <a:endParaRPr lang="en-US">
            <a:effectLst/>
          </a:endParaRPr>
        </a:p>
        <a:p>
          <a:r>
            <a:rPr lang="en-US" sz="1100" baseline="0">
              <a:solidFill>
                <a:schemeClr val="lt1"/>
              </a:solidFill>
              <a:effectLst/>
              <a:latin typeface="+mn-lt"/>
              <a:ea typeface="+mn-ea"/>
              <a:cs typeface="+mn-cs"/>
            </a:rPr>
            <a:t>HEMA CML</a:t>
          </a:r>
          <a:endParaRPr lang="en-US">
            <a:effectLst/>
          </a:endParaRPr>
        </a:p>
        <a:p>
          <a:r>
            <a:rPr lang="en-US" sz="1100" baseline="0">
              <a:solidFill>
                <a:schemeClr val="lt1"/>
              </a:solidFill>
              <a:effectLst/>
              <a:latin typeface="+mn-lt"/>
              <a:ea typeface="+mn-ea"/>
              <a:cs typeface="+mn-cs"/>
            </a:rPr>
            <a:t>HEMA HL</a:t>
          </a:r>
          <a:endParaRPr lang="en-US">
            <a:effectLst/>
          </a:endParaRPr>
        </a:p>
        <a:p>
          <a:pPr algn="l"/>
          <a:endParaRPr lang="en-US" sz="1100" baseline="0"/>
        </a:p>
        <a:p>
          <a:pPr algn="l"/>
          <a:endParaRPr lang="en-US" sz="1100"/>
        </a:p>
      </xdr:txBody>
    </xdr:sp>
    <xdr:clientData/>
  </xdr:twoCellAnchor>
  <xdr:twoCellAnchor>
    <xdr:from>
      <xdr:col>20</xdr:col>
      <xdr:colOff>320409</xdr:colOff>
      <xdr:row>55</xdr:row>
      <xdr:rowOff>110909</xdr:rowOff>
    </xdr:from>
    <xdr:to>
      <xdr:col>24</xdr:col>
      <xdr:colOff>301357</xdr:colOff>
      <xdr:row>87</xdr:row>
      <xdr:rowOff>73939</xdr:rowOff>
    </xdr:to>
    <xdr:sp macro="" textlink="">
      <xdr:nvSpPr>
        <xdr:cNvPr id="10" name="Speech Bubble: Rectangle 9">
          <a:extLst>
            <a:ext uri="{FF2B5EF4-FFF2-40B4-BE49-F238E27FC236}">
              <a16:creationId xmlns:a16="http://schemas.microsoft.com/office/drawing/2014/main" id="{FFF0E0C5-06F3-4BE0-B2AE-68A07A6C3A30}"/>
            </a:ext>
          </a:extLst>
        </xdr:cNvPr>
        <xdr:cNvSpPr/>
      </xdr:nvSpPr>
      <xdr:spPr>
        <a:xfrm>
          <a:off x="12321909" y="11855234"/>
          <a:ext cx="2381248" cy="6059030"/>
        </a:xfrm>
        <a:prstGeom prst="wedgeRectCallout">
          <a:avLst>
            <a:gd name="adj1" fmla="val -69796"/>
            <a:gd name="adj2" fmla="val -41743"/>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Replace with the following:</a:t>
          </a:r>
        </a:p>
        <a:p>
          <a:r>
            <a:rPr lang="en-US" sz="1100">
              <a:solidFill>
                <a:schemeClr val="lt1"/>
              </a:solidFill>
              <a:effectLst/>
              <a:latin typeface="+mn-lt"/>
              <a:ea typeface="+mn-ea"/>
              <a:cs typeface="+mn-cs"/>
            </a:rPr>
            <a:t>IO Lung</a:t>
          </a:r>
        </a:p>
        <a:p>
          <a:r>
            <a:rPr lang="en-US" sz="1100">
              <a:solidFill>
                <a:schemeClr val="lt1"/>
              </a:solidFill>
              <a:effectLst/>
              <a:latin typeface="+mn-lt"/>
              <a:ea typeface="+mn-ea"/>
              <a:cs typeface="+mn-cs"/>
            </a:rPr>
            <a:t>OP Lung</a:t>
          </a:r>
        </a:p>
        <a:p>
          <a:r>
            <a:rPr lang="en-US" sz="1100">
              <a:solidFill>
                <a:schemeClr val="lt1"/>
              </a:solidFill>
              <a:effectLst/>
              <a:latin typeface="+mn-lt"/>
              <a:ea typeface="+mn-ea"/>
              <a:cs typeface="+mn-cs"/>
            </a:rPr>
            <a:t>OPYV Lung</a:t>
          </a:r>
        </a:p>
        <a:p>
          <a:r>
            <a:rPr lang="en-US" sz="1100">
              <a:solidFill>
                <a:schemeClr val="lt1"/>
              </a:solidFill>
              <a:effectLst/>
              <a:latin typeface="+mn-lt"/>
              <a:ea typeface="+mn-ea"/>
              <a:cs typeface="+mn-cs"/>
            </a:rPr>
            <a:t>OP PP Lung</a:t>
          </a:r>
        </a:p>
        <a:p>
          <a:r>
            <a:rPr lang="en-US" sz="1100">
              <a:solidFill>
                <a:schemeClr val="lt1"/>
              </a:solidFill>
              <a:effectLst/>
              <a:latin typeface="+mn-lt"/>
              <a:ea typeface="+mn-ea"/>
              <a:cs typeface="+mn-cs"/>
            </a:rPr>
            <a:t>OPYV</a:t>
          </a:r>
          <a:r>
            <a:rPr lang="en-US" sz="1100" baseline="0">
              <a:solidFill>
                <a:schemeClr val="lt1"/>
              </a:solidFill>
              <a:effectLst/>
              <a:latin typeface="+mn-lt"/>
              <a:ea typeface="+mn-ea"/>
              <a:cs typeface="+mn-cs"/>
            </a:rPr>
            <a:t> PP Lung</a:t>
          </a:r>
          <a:endParaRPr lang="en-US">
            <a:effectLst/>
          </a:endParaRPr>
        </a:p>
        <a:p>
          <a:r>
            <a:rPr lang="en-US" sz="1100" baseline="0">
              <a:solidFill>
                <a:schemeClr val="lt1"/>
              </a:solidFill>
              <a:effectLst/>
              <a:latin typeface="+mn-lt"/>
              <a:ea typeface="+mn-ea"/>
              <a:cs typeface="+mn-cs"/>
            </a:rPr>
            <a:t>IO RCC</a:t>
          </a:r>
        </a:p>
        <a:p>
          <a:r>
            <a:rPr lang="en-US" sz="1100" baseline="0">
              <a:solidFill>
                <a:schemeClr val="lt1"/>
              </a:solidFill>
              <a:effectLst/>
              <a:latin typeface="+mn-lt"/>
              <a:ea typeface="+mn-ea"/>
              <a:cs typeface="+mn-cs"/>
            </a:rPr>
            <a:t>OP RCC</a:t>
          </a:r>
        </a:p>
        <a:p>
          <a:r>
            <a:rPr lang="en-US" sz="1100" baseline="0">
              <a:solidFill>
                <a:schemeClr val="lt1"/>
              </a:solidFill>
              <a:effectLst/>
              <a:latin typeface="+mn-lt"/>
              <a:ea typeface="+mn-ea"/>
              <a:cs typeface="+mn-cs"/>
            </a:rPr>
            <a:t>OPYV RCC</a:t>
          </a:r>
          <a:br>
            <a:rPr lang="en-US" sz="1100" baseline="0">
              <a:solidFill>
                <a:schemeClr val="lt1"/>
              </a:solidFill>
              <a:effectLst/>
              <a:latin typeface="+mn-lt"/>
              <a:ea typeface="+mn-ea"/>
              <a:cs typeface="+mn-cs"/>
            </a:rPr>
          </a:br>
          <a:r>
            <a:rPr lang="en-US" sz="1100" baseline="0">
              <a:solidFill>
                <a:schemeClr val="lt1"/>
              </a:solidFill>
              <a:effectLst/>
              <a:latin typeface="+mn-lt"/>
              <a:ea typeface="+mn-ea"/>
              <a:cs typeface="+mn-cs"/>
            </a:rPr>
            <a:t>IO HN</a:t>
          </a:r>
          <a:endParaRPr lang="en-US">
            <a:effectLst/>
          </a:endParaRPr>
        </a:p>
        <a:p>
          <a:r>
            <a:rPr lang="en-US" sz="1100" baseline="0">
              <a:solidFill>
                <a:schemeClr val="lt1"/>
              </a:solidFill>
              <a:effectLst/>
              <a:latin typeface="+mn-lt"/>
              <a:ea typeface="+mn-ea"/>
              <a:cs typeface="+mn-cs"/>
            </a:rPr>
            <a:t>IO Gastric</a:t>
          </a:r>
          <a:endParaRPr lang="en-US">
            <a:effectLst/>
          </a:endParaRPr>
        </a:p>
        <a:p>
          <a:r>
            <a:rPr lang="en-US" sz="1100" baseline="0">
              <a:solidFill>
                <a:schemeClr val="lt1"/>
              </a:solidFill>
              <a:effectLst/>
              <a:latin typeface="+mn-lt"/>
              <a:ea typeface="+mn-ea"/>
              <a:cs typeface="+mn-cs"/>
            </a:rPr>
            <a:t>IO EC</a:t>
          </a:r>
          <a:endParaRPr lang="en-US">
            <a:effectLst/>
          </a:endParaRPr>
        </a:p>
        <a:p>
          <a:r>
            <a:rPr lang="en-US" sz="1100" baseline="0">
              <a:solidFill>
                <a:schemeClr val="lt1"/>
              </a:solidFill>
              <a:effectLst/>
              <a:latin typeface="+mn-lt"/>
              <a:ea typeface="+mn-ea"/>
              <a:cs typeface="+mn-cs"/>
            </a:rPr>
            <a:t>IO CRC</a:t>
          </a:r>
        </a:p>
        <a:p>
          <a:r>
            <a:rPr lang="en-US" sz="1100" baseline="0">
              <a:solidFill>
                <a:schemeClr val="lt1"/>
              </a:solidFill>
              <a:effectLst/>
              <a:latin typeface="+mn-lt"/>
              <a:ea typeface="+mn-ea"/>
              <a:cs typeface="+mn-cs"/>
            </a:rPr>
            <a:t>OP CRC</a:t>
          </a:r>
        </a:p>
        <a:p>
          <a:r>
            <a:rPr lang="en-US" sz="1100" baseline="0">
              <a:solidFill>
                <a:schemeClr val="lt1"/>
              </a:solidFill>
              <a:effectLst/>
              <a:latin typeface="+mn-lt"/>
              <a:ea typeface="+mn-ea"/>
              <a:cs typeface="+mn-cs"/>
            </a:rPr>
            <a:t>OPYV CRC</a:t>
          </a:r>
          <a:endParaRPr lang="en-US">
            <a:effectLst/>
          </a:endParaRPr>
        </a:p>
        <a:p>
          <a:r>
            <a:rPr lang="en-US" sz="1100" baseline="0">
              <a:solidFill>
                <a:schemeClr val="lt1"/>
              </a:solidFill>
              <a:effectLst/>
              <a:latin typeface="+mn-lt"/>
              <a:ea typeface="+mn-ea"/>
              <a:cs typeface="+mn-cs"/>
            </a:rPr>
            <a:t>IO Melanoma</a:t>
          </a:r>
        </a:p>
        <a:p>
          <a:r>
            <a:rPr lang="en-US" sz="1100" baseline="0">
              <a:solidFill>
                <a:schemeClr val="lt1"/>
              </a:solidFill>
              <a:effectLst/>
              <a:latin typeface="+mn-lt"/>
              <a:ea typeface="+mn-ea"/>
              <a:cs typeface="+mn-cs"/>
            </a:rPr>
            <a:t>OP Melanoma</a:t>
          </a:r>
        </a:p>
        <a:p>
          <a:r>
            <a:rPr lang="en-US" sz="1100" baseline="0">
              <a:solidFill>
                <a:schemeClr val="lt1"/>
              </a:solidFill>
              <a:effectLst/>
              <a:latin typeface="+mn-lt"/>
              <a:ea typeface="+mn-ea"/>
              <a:cs typeface="+mn-cs"/>
            </a:rPr>
            <a:t>OPYV Melanoma</a:t>
          </a:r>
        </a:p>
        <a:p>
          <a:r>
            <a:rPr lang="en-US" sz="1100" baseline="0">
              <a:solidFill>
                <a:schemeClr val="lt1"/>
              </a:solidFill>
              <a:effectLst/>
              <a:latin typeface="+mn-lt"/>
              <a:ea typeface="+mn-ea"/>
              <a:cs typeface="+mn-cs"/>
            </a:rPr>
            <a:t>Yervoy</a:t>
          </a:r>
          <a:endParaRPr lang="en-US">
            <a:effectLst/>
          </a:endParaRPr>
        </a:p>
        <a:p>
          <a:r>
            <a:rPr lang="en-US" sz="1100" baseline="0">
              <a:solidFill>
                <a:schemeClr val="lt1"/>
              </a:solidFill>
              <a:effectLst/>
              <a:latin typeface="+mn-lt"/>
              <a:ea typeface="+mn-ea"/>
              <a:cs typeface="+mn-cs"/>
            </a:rPr>
            <a:t>Baraclude</a:t>
          </a:r>
          <a:endParaRPr lang="en-US">
            <a:effectLst/>
          </a:endParaRPr>
        </a:p>
        <a:p>
          <a:r>
            <a:rPr lang="en-US" sz="1100" baseline="0">
              <a:solidFill>
                <a:schemeClr val="lt1"/>
              </a:solidFill>
              <a:effectLst/>
              <a:latin typeface="+mn-lt"/>
              <a:ea typeface="+mn-ea"/>
              <a:cs typeface="+mn-cs"/>
            </a:rPr>
            <a:t>Eliquis</a:t>
          </a:r>
          <a:endParaRPr lang="en-US">
            <a:effectLst/>
          </a:endParaRPr>
        </a:p>
        <a:p>
          <a:r>
            <a:rPr lang="en-US" sz="1100" baseline="0">
              <a:solidFill>
                <a:schemeClr val="lt1"/>
              </a:solidFill>
              <a:effectLst/>
              <a:latin typeface="+mn-lt"/>
              <a:ea typeface="+mn-ea"/>
              <a:cs typeface="+mn-cs"/>
            </a:rPr>
            <a:t>Orencia</a:t>
          </a:r>
          <a:endParaRPr lang="en-US">
            <a:effectLst/>
          </a:endParaRPr>
        </a:p>
        <a:p>
          <a:r>
            <a:rPr lang="en-US" sz="1100" baseline="0">
              <a:solidFill>
                <a:schemeClr val="lt1"/>
              </a:solidFill>
              <a:effectLst/>
              <a:latin typeface="+mn-lt"/>
              <a:ea typeface="+mn-ea"/>
              <a:cs typeface="+mn-cs"/>
            </a:rPr>
            <a:t>HEMA MM</a:t>
          </a:r>
        </a:p>
        <a:p>
          <a:r>
            <a:rPr lang="en-US" sz="1100" baseline="0">
              <a:solidFill>
                <a:schemeClr val="lt1"/>
              </a:solidFill>
              <a:effectLst/>
              <a:latin typeface="+mn-lt"/>
              <a:ea typeface="+mn-ea"/>
              <a:cs typeface="+mn-cs"/>
            </a:rPr>
            <a:t>Revlimid MM</a:t>
          </a:r>
          <a:br>
            <a:rPr lang="en-US" sz="1100" baseline="0">
              <a:solidFill>
                <a:schemeClr val="lt1"/>
              </a:solidFill>
              <a:effectLst/>
              <a:latin typeface="+mn-lt"/>
              <a:ea typeface="+mn-ea"/>
              <a:cs typeface="+mn-cs"/>
            </a:rPr>
          </a:br>
          <a:r>
            <a:rPr lang="en-US" sz="1100" baseline="0">
              <a:solidFill>
                <a:schemeClr val="lt1"/>
              </a:solidFill>
              <a:effectLst/>
              <a:latin typeface="+mn-lt"/>
              <a:ea typeface="+mn-ea"/>
              <a:cs typeface="+mn-cs"/>
            </a:rPr>
            <a:t>Pomalyst</a:t>
          </a:r>
        </a:p>
        <a:p>
          <a:r>
            <a:rPr lang="en-US" sz="1100" baseline="0">
              <a:solidFill>
                <a:schemeClr val="lt1"/>
              </a:solidFill>
              <a:effectLst/>
              <a:latin typeface="+mn-lt"/>
              <a:ea typeface="+mn-ea"/>
              <a:cs typeface="+mn-cs"/>
            </a:rPr>
            <a:t>Empliciti</a:t>
          </a:r>
          <a:endParaRPr lang="en-US">
            <a:effectLst/>
          </a:endParaRPr>
        </a:p>
        <a:p>
          <a:r>
            <a:rPr lang="en-US" sz="1100" baseline="0">
              <a:solidFill>
                <a:schemeClr val="lt1"/>
              </a:solidFill>
              <a:effectLst/>
              <a:latin typeface="+mn-lt"/>
              <a:ea typeface="+mn-ea"/>
              <a:cs typeface="+mn-cs"/>
            </a:rPr>
            <a:t>HEMA Lymphoma</a:t>
          </a:r>
        </a:p>
        <a:p>
          <a:r>
            <a:rPr lang="en-US" sz="1100" baseline="0">
              <a:solidFill>
                <a:schemeClr val="lt1"/>
              </a:solidFill>
              <a:effectLst/>
              <a:latin typeface="+mn-lt"/>
              <a:ea typeface="+mn-ea"/>
              <a:cs typeface="+mn-cs"/>
            </a:rPr>
            <a:t>Revlimid Lymphoma</a:t>
          </a:r>
        </a:p>
        <a:p>
          <a:r>
            <a:rPr lang="en-US" sz="1100" baseline="0">
              <a:solidFill>
                <a:schemeClr val="lt1"/>
              </a:solidFill>
              <a:effectLst/>
              <a:latin typeface="+mn-lt"/>
              <a:ea typeface="+mn-ea"/>
              <a:cs typeface="+mn-cs"/>
            </a:rPr>
            <a:t>Istodax</a:t>
          </a:r>
          <a:endParaRPr lang="en-US">
            <a:effectLst/>
          </a:endParaRPr>
        </a:p>
        <a:p>
          <a:r>
            <a:rPr lang="en-US" sz="1100" baseline="0">
              <a:solidFill>
                <a:schemeClr val="lt1"/>
              </a:solidFill>
              <a:effectLst/>
              <a:latin typeface="+mn-lt"/>
              <a:ea typeface="+mn-ea"/>
              <a:cs typeface="+mn-cs"/>
            </a:rPr>
            <a:t>HEMA MDS</a:t>
          </a:r>
          <a:endParaRPr lang="en-US">
            <a:effectLst/>
          </a:endParaRPr>
        </a:p>
        <a:p>
          <a:r>
            <a:rPr lang="en-US" sz="1100" baseline="0">
              <a:solidFill>
                <a:schemeClr val="lt1"/>
              </a:solidFill>
              <a:effectLst/>
              <a:latin typeface="+mn-lt"/>
              <a:ea typeface="+mn-ea"/>
              <a:cs typeface="+mn-cs"/>
            </a:rPr>
            <a:t>HEMA ATL</a:t>
          </a:r>
          <a:endParaRPr lang="en-US">
            <a:effectLst/>
          </a:endParaRPr>
        </a:p>
        <a:p>
          <a:r>
            <a:rPr lang="en-US" sz="1100" baseline="0">
              <a:solidFill>
                <a:schemeClr val="lt1"/>
              </a:solidFill>
              <a:effectLst/>
              <a:latin typeface="+mn-lt"/>
              <a:ea typeface="+mn-ea"/>
              <a:cs typeface="+mn-cs"/>
            </a:rPr>
            <a:t>HEMA CML</a:t>
          </a:r>
          <a:endParaRPr lang="en-US">
            <a:effectLst/>
          </a:endParaRPr>
        </a:p>
        <a:p>
          <a:r>
            <a:rPr lang="en-US" sz="1100" baseline="0">
              <a:solidFill>
                <a:schemeClr val="lt1"/>
              </a:solidFill>
              <a:effectLst/>
              <a:latin typeface="+mn-lt"/>
              <a:ea typeface="+mn-ea"/>
              <a:cs typeface="+mn-cs"/>
            </a:rPr>
            <a:t>HEMA HL</a:t>
          </a:r>
          <a:endParaRPr lang="en-US">
            <a:effectLst/>
          </a:endParaRPr>
        </a:p>
        <a:p>
          <a:pPr algn="l"/>
          <a:endParaRPr lang="en-US" sz="1100" baseline="0"/>
        </a:p>
        <a:p>
          <a:pPr algn="l"/>
          <a:endParaRPr lang="en-US" sz="1100"/>
        </a:p>
      </xdr:txBody>
    </xdr:sp>
    <xdr:clientData/>
  </xdr:twoCellAnchor>
  <xdr:twoCellAnchor>
    <xdr:from>
      <xdr:col>3</xdr:col>
      <xdr:colOff>332733</xdr:colOff>
      <xdr:row>101</xdr:row>
      <xdr:rowOff>24643</xdr:rowOff>
    </xdr:from>
    <xdr:to>
      <xdr:col>7</xdr:col>
      <xdr:colOff>313681</xdr:colOff>
      <xdr:row>132</xdr:row>
      <xdr:rowOff>172527</xdr:rowOff>
    </xdr:to>
    <xdr:sp macro="" textlink="">
      <xdr:nvSpPr>
        <xdr:cNvPr id="11" name="Speech Bubble: Rectangle 10">
          <a:extLst>
            <a:ext uri="{FF2B5EF4-FFF2-40B4-BE49-F238E27FC236}">
              <a16:creationId xmlns:a16="http://schemas.microsoft.com/office/drawing/2014/main" id="{194A9C5D-6515-4793-856C-8D719127CC8A}"/>
            </a:ext>
          </a:extLst>
        </xdr:cNvPr>
        <xdr:cNvSpPr/>
      </xdr:nvSpPr>
      <xdr:spPr>
        <a:xfrm>
          <a:off x="2132958" y="20608168"/>
          <a:ext cx="2381248" cy="6053384"/>
        </a:xfrm>
        <a:prstGeom prst="wedgeRectCallout">
          <a:avLst>
            <a:gd name="adj1" fmla="val -70804"/>
            <a:gd name="adj2" fmla="val -4614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Replace with the following:</a:t>
          </a:r>
        </a:p>
        <a:p>
          <a:r>
            <a:rPr lang="en-US" sz="1100">
              <a:solidFill>
                <a:schemeClr val="lt1"/>
              </a:solidFill>
              <a:effectLst/>
              <a:latin typeface="+mn-lt"/>
              <a:ea typeface="+mn-ea"/>
              <a:cs typeface="+mn-cs"/>
            </a:rPr>
            <a:t>IO Lung</a:t>
          </a:r>
        </a:p>
        <a:p>
          <a:r>
            <a:rPr lang="en-US" sz="1100">
              <a:solidFill>
                <a:schemeClr val="lt1"/>
              </a:solidFill>
              <a:effectLst/>
              <a:latin typeface="+mn-lt"/>
              <a:ea typeface="+mn-ea"/>
              <a:cs typeface="+mn-cs"/>
            </a:rPr>
            <a:t>OP Lung</a:t>
          </a:r>
        </a:p>
        <a:p>
          <a:r>
            <a:rPr lang="en-US" sz="1100">
              <a:solidFill>
                <a:schemeClr val="lt1"/>
              </a:solidFill>
              <a:effectLst/>
              <a:latin typeface="+mn-lt"/>
              <a:ea typeface="+mn-ea"/>
              <a:cs typeface="+mn-cs"/>
            </a:rPr>
            <a:t>OPYV Lung</a:t>
          </a:r>
        </a:p>
        <a:p>
          <a:r>
            <a:rPr lang="en-US" sz="1100">
              <a:solidFill>
                <a:schemeClr val="lt1"/>
              </a:solidFill>
              <a:effectLst/>
              <a:latin typeface="+mn-lt"/>
              <a:ea typeface="+mn-ea"/>
              <a:cs typeface="+mn-cs"/>
            </a:rPr>
            <a:t>OP PP Lung</a:t>
          </a:r>
        </a:p>
        <a:p>
          <a:r>
            <a:rPr lang="en-US" sz="1100">
              <a:solidFill>
                <a:schemeClr val="lt1"/>
              </a:solidFill>
              <a:effectLst/>
              <a:latin typeface="+mn-lt"/>
              <a:ea typeface="+mn-ea"/>
              <a:cs typeface="+mn-cs"/>
            </a:rPr>
            <a:t>OPYV</a:t>
          </a:r>
          <a:r>
            <a:rPr lang="en-US" sz="1100" baseline="0">
              <a:solidFill>
                <a:schemeClr val="lt1"/>
              </a:solidFill>
              <a:effectLst/>
              <a:latin typeface="+mn-lt"/>
              <a:ea typeface="+mn-ea"/>
              <a:cs typeface="+mn-cs"/>
            </a:rPr>
            <a:t> PP Lung</a:t>
          </a:r>
          <a:endParaRPr lang="en-US">
            <a:effectLst/>
          </a:endParaRPr>
        </a:p>
        <a:p>
          <a:r>
            <a:rPr lang="en-US" sz="1100" baseline="0">
              <a:solidFill>
                <a:schemeClr val="lt1"/>
              </a:solidFill>
              <a:effectLst/>
              <a:latin typeface="+mn-lt"/>
              <a:ea typeface="+mn-ea"/>
              <a:cs typeface="+mn-cs"/>
            </a:rPr>
            <a:t>IO RCC</a:t>
          </a:r>
        </a:p>
        <a:p>
          <a:r>
            <a:rPr lang="en-US" sz="1100" baseline="0">
              <a:solidFill>
                <a:schemeClr val="lt1"/>
              </a:solidFill>
              <a:effectLst/>
              <a:latin typeface="+mn-lt"/>
              <a:ea typeface="+mn-ea"/>
              <a:cs typeface="+mn-cs"/>
            </a:rPr>
            <a:t>OP RCC</a:t>
          </a:r>
        </a:p>
        <a:p>
          <a:r>
            <a:rPr lang="en-US" sz="1100" baseline="0">
              <a:solidFill>
                <a:schemeClr val="lt1"/>
              </a:solidFill>
              <a:effectLst/>
              <a:latin typeface="+mn-lt"/>
              <a:ea typeface="+mn-ea"/>
              <a:cs typeface="+mn-cs"/>
            </a:rPr>
            <a:t>OPYV RCC</a:t>
          </a:r>
          <a:br>
            <a:rPr lang="en-US" sz="1100" baseline="0">
              <a:solidFill>
                <a:schemeClr val="lt1"/>
              </a:solidFill>
              <a:effectLst/>
              <a:latin typeface="+mn-lt"/>
              <a:ea typeface="+mn-ea"/>
              <a:cs typeface="+mn-cs"/>
            </a:rPr>
          </a:br>
          <a:r>
            <a:rPr lang="en-US" sz="1100" baseline="0">
              <a:solidFill>
                <a:schemeClr val="lt1"/>
              </a:solidFill>
              <a:effectLst/>
              <a:latin typeface="+mn-lt"/>
              <a:ea typeface="+mn-ea"/>
              <a:cs typeface="+mn-cs"/>
            </a:rPr>
            <a:t>IO HN</a:t>
          </a:r>
          <a:endParaRPr lang="en-US">
            <a:effectLst/>
          </a:endParaRPr>
        </a:p>
        <a:p>
          <a:r>
            <a:rPr lang="en-US" sz="1100" baseline="0">
              <a:solidFill>
                <a:schemeClr val="lt1"/>
              </a:solidFill>
              <a:effectLst/>
              <a:latin typeface="+mn-lt"/>
              <a:ea typeface="+mn-ea"/>
              <a:cs typeface="+mn-cs"/>
            </a:rPr>
            <a:t>IO Gastric</a:t>
          </a:r>
          <a:endParaRPr lang="en-US">
            <a:effectLst/>
          </a:endParaRPr>
        </a:p>
        <a:p>
          <a:r>
            <a:rPr lang="en-US" sz="1100" baseline="0">
              <a:solidFill>
                <a:schemeClr val="lt1"/>
              </a:solidFill>
              <a:effectLst/>
              <a:latin typeface="+mn-lt"/>
              <a:ea typeface="+mn-ea"/>
              <a:cs typeface="+mn-cs"/>
            </a:rPr>
            <a:t>IO EC</a:t>
          </a:r>
          <a:endParaRPr lang="en-US">
            <a:effectLst/>
          </a:endParaRPr>
        </a:p>
        <a:p>
          <a:r>
            <a:rPr lang="en-US" sz="1100" baseline="0">
              <a:solidFill>
                <a:schemeClr val="lt1"/>
              </a:solidFill>
              <a:effectLst/>
              <a:latin typeface="+mn-lt"/>
              <a:ea typeface="+mn-ea"/>
              <a:cs typeface="+mn-cs"/>
            </a:rPr>
            <a:t>IO CRC</a:t>
          </a:r>
        </a:p>
        <a:p>
          <a:r>
            <a:rPr lang="en-US" sz="1100" baseline="0">
              <a:solidFill>
                <a:schemeClr val="lt1"/>
              </a:solidFill>
              <a:effectLst/>
              <a:latin typeface="+mn-lt"/>
              <a:ea typeface="+mn-ea"/>
              <a:cs typeface="+mn-cs"/>
            </a:rPr>
            <a:t>OP CRC</a:t>
          </a:r>
        </a:p>
        <a:p>
          <a:r>
            <a:rPr lang="en-US" sz="1100" baseline="0">
              <a:solidFill>
                <a:schemeClr val="lt1"/>
              </a:solidFill>
              <a:effectLst/>
              <a:latin typeface="+mn-lt"/>
              <a:ea typeface="+mn-ea"/>
              <a:cs typeface="+mn-cs"/>
            </a:rPr>
            <a:t>OPYV CRC</a:t>
          </a:r>
          <a:endParaRPr lang="en-US">
            <a:effectLst/>
          </a:endParaRPr>
        </a:p>
        <a:p>
          <a:r>
            <a:rPr lang="en-US" sz="1100" baseline="0">
              <a:solidFill>
                <a:schemeClr val="lt1"/>
              </a:solidFill>
              <a:effectLst/>
              <a:latin typeface="+mn-lt"/>
              <a:ea typeface="+mn-ea"/>
              <a:cs typeface="+mn-cs"/>
            </a:rPr>
            <a:t>IO Melanoma</a:t>
          </a:r>
        </a:p>
        <a:p>
          <a:r>
            <a:rPr lang="en-US" sz="1100" baseline="0">
              <a:solidFill>
                <a:schemeClr val="lt1"/>
              </a:solidFill>
              <a:effectLst/>
              <a:latin typeface="+mn-lt"/>
              <a:ea typeface="+mn-ea"/>
              <a:cs typeface="+mn-cs"/>
            </a:rPr>
            <a:t>OP Melanoma</a:t>
          </a:r>
        </a:p>
        <a:p>
          <a:r>
            <a:rPr lang="en-US" sz="1100" baseline="0">
              <a:solidFill>
                <a:schemeClr val="lt1"/>
              </a:solidFill>
              <a:effectLst/>
              <a:latin typeface="+mn-lt"/>
              <a:ea typeface="+mn-ea"/>
              <a:cs typeface="+mn-cs"/>
            </a:rPr>
            <a:t>OPYV Melanoma</a:t>
          </a:r>
        </a:p>
        <a:p>
          <a:r>
            <a:rPr lang="en-US" sz="1100" baseline="0">
              <a:solidFill>
                <a:schemeClr val="lt1"/>
              </a:solidFill>
              <a:effectLst/>
              <a:latin typeface="+mn-lt"/>
              <a:ea typeface="+mn-ea"/>
              <a:cs typeface="+mn-cs"/>
            </a:rPr>
            <a:t>Yervoy</a:t>
          </a:r>
          <a:endParaRPr lang="en-US">
            <a:effectLst/>
          </a:endParaRPr>
        </a:p>
        <a:p>
          <a:r>
            <a:rPr lang="en-US" sz="1100" baseline="0">
              <a:solidFill>
                <a:schemeClr val="lt1"/>
              </a:solidFill>
              <a:effectLst/>
              <a:latin typeface="+mn-lt"/>
              <a:ea typeface="+mn-ea"/>
              <a:cs typeface="+mn-cs"/>
            </a:rPr>
            <a:t>Baraclude</a:t>
          </a:r>
          <a:endParaRPr lang="en-US">
            <a:effectLst/>
          </a:endParaRPr>
        </a:p>
        <a:p>
          <a:r>
            <a:rPr lang="en-US" sz="1100" baseline="0">
              <a:solidFill>
                <a:schemeClr val="lt1"/>
              </a:solidFill>
              <a:effectLst/>
              <a:latin typeface="+mn-lt"/>
              <a:ea typeface="+mn-ea"/>
              <a:cs typeface="+mn-cs"/>
            </a:rPr>
            <a:t>Eliquis</a:t>
          </a:r>
          <a:endParaRPr lang="en-US">
            <a:effectLst/>
          </a:endParaRPr>
        </a:p>
        <a:p>
          <a:r>
            <a:rPr lang="en-US" sz="1100" baseline="0">
              <a:solidFill>
                <a:schemeClr val="lt1"/>
              </a:solidFill>
              <a:effectLst/>
              <a:latin typeface="+mn-lt"/>
              <a:ea typeface="+mn-ea"/>
              <a:cs typeface="+mn-cs"/>
            </a:rPr>
            <a:t>Orencia</a:t>
          </a:r>
          <a:endParaRPr lang="en-US">
            <a:effectLst/>
          </a:endParaRPr>
        </a:p>
        <a:p>
          <a:r>
            <a:rPr lang="en-US" sz="1100" baseline="0">
              <a:solidFill>
                <a:schemeClr val="lt1"/>
              </a:solidFill>
              <a:effectLst/>
              <a:latin typeface="+mn-lt"/>
              <a:ea typeface="+mn-ea"/>
              <a:cs typeface="+mn-cs"/>
            </a:rPr>
            <a:t>HEMA MM</a:t>
          </a:r>
        </a:p>
        <a:p>
          <a:r>
            <a:rPr lang="en-US" sz="1100" baseline="0">
              <a:solidFill>
                <a:schemeClr val="lt1"/>
              </a:solidFill>
              <a:effectLst/>
              <a:latin typeface="+mn-lt"/>
              <a:ea typeface="+mn-ea"/>
              <a:cs typeface="+mn-cs"/>
            </a:rPr>
            <a:t>Revlimid MM</a:t>
          </a:r>
          <a:br>
            <a:rPr lang="en-US" sz="1100" baseline="0">
              <a:solidFill>
                <a:schemeClr val="lt1"/>
              </a:solidFill>
              <a:effectLst/>
              <a:latin typeface="+mn-lt"/>
              <a:ea typeface="+mn-ea"/>
              <a:cs typeface="+mn-cs"/>
            </a:rPr>
          </a:br>
          <a:r>
            <a:rPr lang="en-US" sz="1100" baseline="0">
              <a:solidFill>
                <a:schemeClr val="lt1"/>
              </a:solidFill>
              <a:effectLst/>
              <a:latin typeface="+mn-lt"/>
              <a:ea typeface="+mn-ea"/>
              <a:cs typeface="+mn-cs"/>
            </a:rPr>
            <a:t>Pomalyst</a:t>
          </a:r>
        </a:p>
        <a:p>
          <a:r>
            <a:rPr lang="en-US" sz="1100" baseline="0">
              <a:solidFill>
                <a:schemeClr val="lt1"/>
              </a:solidFill>
              <a:effectLst/>
              <a:latin typeface="+mn-lt"/>
              <a:ea typeface="+mn-ea"/>
              <a:cs typeface="+mn-cs"/>
            </a:rPr>
            <a:t>Empliciti</a:t>
          </a:r>
          <a:endParaRPr lang="en-US">
            <a:effectLst/>
          </a:endParaRPr>
        </a:p>
        <a:p>
          <a:r>
            <a:rPr lang="en-US" sz="1100" baseline="0">
              <a:solidFill>
                <a:schemeClr val="lt1"/>
              </a:solidFill>
              <a:effectLst/>
              <a:latin typeface="+mn-lt"/>
              <a:ea typeface="+mn-ea"/>
              <a:cs typeface="+mn-cs"/>
            </a:rPr>
            <a:t>HEMA Lymphoma</a:t>
          </a:r>
        </a:p>
        <a:p>
          <a:r>
            <a:rPr lang="en-US" sz="1100" baseline="0">
              <a:solidFill>
                <a:schemeClr val="lt1"/>
              </a:solidFill>
              <a:effectLst/>
              <a:latin typeface="+mn-lt"/>
              <a:ea typeface="+mn-ea"/>
              <a:cs typeface="+mn-cs"/>
            </a:rPr>
            <a:t>Revlimid Lymphoma</a:t>
          </a:r>
        </a:p>
        <a:p>
          <a:r>
            <a:rPr lang="en-US" sz="1100" baseline="0">
              <a:solidFill>
                <a:schemeClr val="lt1"/>
              </a:solidFill>
              <a:effectLst/>
              <a:latin typeface="+mn-lt"/>
              <a:ea typeface="+mn-ea"/>
              <a:cs typeface="+mn-cs"/>
            </a:rPr>
            <a:t>Istodax</a:t>
          </a:r>
          <a:endParaRPr lang="en-US">
            <a:effectLst/>
          </a:endParaRPr>
        </a:p>
        <a:p>
          <a:r>
            <a:rPr lang="en-US" sz="1100" baseline="0">
              <a:solidFill>
                <a:schemeClr val="lt1"/>
              </a:solidFill>
              <a:effectLst/>
              <a:latin typeface="+mn-lt"/>
              <a:ea typeface="+mn-ea"/>
              <a:cs typeface="+mn-cs"/>
            </a:rPr>
            <a:t>HEMA MDS</a:t>
          </a:r>
          <a:endParaRPr lang="en-US">
            <a:effectLst/>
          </a:endParaRPr>
        </a:p>
        <a:p>
          <a:r>
            <a:rPr lang="en-US" sz="1100" baseline="0">
              <a:solidFill>
                <a:schemeClr val="lt1"/>
              </a:solidFill>
              <a:effectLst/>
              <a:latin typeface="+mn-lt"/>
              <a:ea typeface="+mn-ea"/>
              <a:cs typeface="+mn-cs"/>
            </a:rPr>
            <a:t>HEMA ATL</a:t>
          </a:r>
          <a:endParaRPr lang="en-US">
            <a:effectLst/>
          </a:endParaRPr>
        </a:p>
        <a:p>
          <a:r>
            <a:rPr lang="en-US" sz="1100" baseline="0">
              <a:solidFill>
                <a:schemeClr val="lt1"/>
              </a:solidFill>
              <a:effectLst/>
              <a:latin typeface="+mn-lt"/>
              <a:ea typeface="+mn-ea"/>
              <a:cs typeface="+mn-cs"/>
            </a:rPr>
            <a:t>HEMA CML</a:t>
          </a:r>
          <a:endParaRPr lang="en-US">
            <a:effectLst/>
          </a:endParaRPr>
        </a:p>
        <a:p>
          <a:r>
            <a:rPr lang="en-US" sz="1100" baseline="0">
              <a:solidFill>
                <a:schemeClr val="lt1"/>
              </a:solidFill>
              <a:effectLst/>
              <a:latin typeface="+mn-lt"/>
              <a:ea typeface="+mn-ea"/>
              <a:cs typeface="+mn-cs"/>
            </a:rPr>
            <a:t>HEMA HL</a:t>
          </a:r>
          <a:endParaRPr lang="en-US">
            <a:effectLst/>
          </a:endParaRPr>
        </a:p>
        <a:p>
          <a:pPr algn="l"/>
          <a:endParaRPr lang="en-US" sz="1100" baseline="0"/>
        </a:p>
        <a:p>
          <a:pPr algn="l"/>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592508</xdr:colOff>
      <xdr:row>1</xdr:row>
      <xdr:rowOff>40834</xdr:rowOff>
    </xdr:from>
    <xdr:to>
      <xdr:col>1</xdr:col>
      <xdr:colOff>293064</xdr:colOff>
      <xdr:row>13</xdr:row>
      <xdr:rowOff>349285</xdr:rowOff>
    </xdr:to>
    <xdr:pic>
      <xdr:nvPicPr>
        <xdr:cNvPr id="2" name="図 1">
          <a:extLst>
            <a:ext uri="{FF2B5EF4-FFF2-40B4-BE49-F238E27FC236}">
              <a16:creationId xmlns:a16="http://schemas.microsoft.com/office/drawing/2014/main" id="{E4112007-6013-4C5D-B3DD-26D4FD441172}"/>
            </a:ext>
          </a:extLst>
        </xdr:cNvPr>
        <xdr:cNvPicPr>
          <a:picLocks noChangeAspect="1"/>
        </xdr:cNvPicPr>
      </xdr:nvPicPr>
      <xdr:blipFill>
        <a:blip xmlns:r="http://schemas.openxmlformats.org/officeDocument/2006/relationships" r:embed="rId1"/>
        <a:stretch>
          <a:fillRect/>
        </a:stretch>
      </xdr:blipFill>
      <xdr:spPr>
        <a:xfrm>
          <a:off x="592508" y="231334"/>
          <a:ext cx="2529481" cy="452802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kc22585/Documents/DMND0000000_CSCAN_MM_Lymphoma_counting_v0.9%20+KC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ew"/>
      <sheetName val="Meeting Agenda"/>
      <sheetName val="CR_Summary"/>
      <sheetName val="Requirement"/>
      <sheetName val="Product master"/>
      <sheetName val="BU Product List"/>
      <sheetName val="Calculation"/>
      <sheetName val="Summary(C-SCOR)"/>
      <sheetName val="Summary(C-STAR)"/>
      <sheetName val="Indication Dropdowns"/>
      <sheetName val="DEL Summary"/>
      <sheetName val="Dashboard(1)"/>
      <sheetName val="Dashboard(2)"/>
      <sheetName val="(Drilldown) ES"/>
      <sheetName val="(Drilldown) JD Net"/>
      <sheetName val="(Drilldown) Activity"/>
      <sheetName val="(Drilldown) Patient Tracking"/>
      <sheetName val="(Drilldown) Market"/>
      <sheetName val="IQVIA JPM"/>
      <sheetName val="En-Cluster"/>
      <sheetName val="Veeva (Activity)"/>
      <sheetName val="C-STAR Landing Page"/>
      <sheetName val="Additional questions"/>
    </sheetNames>
    <sheetDataSet>
      <sheetData sheetId="0"/>
      <sheetData sheetId="1"/>
      <sheetData sheetId="2"/>
      <sheetData sheetId="3"/>
      <sheetData sheetId="4"/>
      <sheetData sheetId="5"/>
      <sheetData sheetId="6">
        <row r="107">
          <cell r="B107" t="str">
            <v>Product Name</v>
          </cell>
          <cell r="C107" t="str">
            <v>Year Month</v>
          </cell>
          <cell r="D107" t="str">
            <v>Institution Name</v>
          </cell>
          <cell r="E107" t="str">
            <v>Doctor Name</v>
          </cell>
          <cell r="F107" t="str">
            <v># of Detail_Monthly</v>
          </cell>
          <cell r="G107" t="str">
            <v># of Planned_Detail</v>
          </cell>
          <cell r="H107" t="str">
            <v>#_of_Appointment_Detail_detail</v>
          </cell>
          <cell r="I107" t="str">
            <v>#_of_Approved_Email_detail</v>
          </cell>
          <cell r="J107" t="str">
            <v>#_of_Detail_with_Covisit_detail</v>
          </cell>
          <cell r="K107" t="str">
            <v>#_of_Detail_with_IVA_detail</v>
          </cell>
          <cell r="L107" t="str">
            <v>#_of_ExMeeting_detail</v>
          </cell>
          <cell r="M107" t="str">
            <v>#_of_P2P_detail</v>
          </cell>
          <cell r="N107" t="str">
            <v>#_of_Web_Seminar_detail</v>
          </cell>
        </row>
        <row r="108">
          <cell r="B108" t="str">
            <v>REVLIMID MM</v>
          </cell>
          <cell r="C108">
            <v>202008</v>
          </cell>
          <cell r="D108" t="str">
            <v>亀田総合病院　医療</v>
          </cell>
          <cell r="E108" t="str">
            <v>北舘　明宏</v>
          </cell>
          <cell r="F108">
            <v>1</v>
          </cell>
          <cell r="G108">
            <v>5</v>
          </cell>
          <cell r="H108">
            <v>1</v>
          </cell>
          <cell r="I108">
            <v>0</v>
          </cell>
          <cell r="J108">
            <v>1</v>
          </cell>
          <cell r="K108">
            <v>1</v>
          </cell>
          <cell r="L108">
            <v>0</v>
          </cell>
          <cell r="M108">
            <v>0</v>
          </cell>
          <cell r="N108">
            <v>0</v>
          </cell>
        </row>
        <row r="109">
          <cell r="B109" t="str">
            <v>POMALYST</v>
          </cell>
          <cell r="C109">
            <v>202008</v>
          </cell>
          <cell r="D109" t="str">
            <v>亀田総合病院　医療</v>
          </cell>
          <cell r="E109" t="str">
            <v>北舘　明宏</v>
          </cell>
          <cell r="F109">
            <v>1</v>
          </cell>
          <cell r="G109">
            <v>5</v>
          </cell>
          <cell r="H109">
            <v>1</v>
          </cell>
          <cell r="I109">
            <v>0</v>
          </cell>
          <cell r="J109">
            <v>1</v>
          </cell>
          <cell r="K109">
            <v>1</v>
          </cell>
          <cell r="L109">
            <v>0</v>
          </cell>
          <cell r="M109">
            <v>0</v>
          </cell>
          <cell r="N109">
            <v>0</v>
          </cell>
        </row>
        <row r="110">
          <cell r="B110" t="str">
            <v>HEMA MM</v>
          </cell>
          <cell r="C110">
            <v>202008</v>
          </cell>
          <cell r="D110" t="str">
            <v>亀田総合病院　医療</v>
          </cell>
          <cell r="E110" t="str">
            <v>北舘　明宏</v>
          </cell>
          <cell r="F110">
            <v>1</v>
          </cell>
          <cell r="G110">
            <v>5</v>
          </cell>
          <cell r="H110">
            <v>1</v>
          </cell>
          <cell r="I110">
            <v>0</v>
          </cell>
          <cell r="J110">
            <v>1</v>
          </cell>
          <cell r="K110">
            <v>1</v>
          </cell>
          <cell r="L110">
            <v>0</v>
          </cell>
          <cell r="M110">
            <v>0</v>
          </cell>
          <cell r="N110">
            <v>0</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321C9-FE00-405E-A511-C697E27D2114}">
  <dimension ref="A2:F7"/>
  <sheetViews>
    <sheetView showGridLines="0" tabSelected="1" zoomScaleNormal="100" workbookViewId="0"/>
  </sheetViews>
  <sheetFormatPr defaultColWidth="0" defaultRowHeight="12.75"/>
  <cols>
    <col min="1" max="1" width="1.7109375" style="4" customWidth="1"/>
    <col min="2" max="5" width="30.7109375" style="4" customWidth="1"/>
    <col min="6" max="6" width="15.28515625" style="4" customWidth="1"/>
    <col min="7" max="16384" width="9.140625" style="4" hidden="1"/>
  </cols>
  <sheetData>
    <row r="2" spans="2:6">
      <c r="B2" s="1" t="s">
        <v>0</v>
      </c>
      <c r="C2" s="2" t="s">
        <v>1</v>
      </c>
      <c r="D2" s="1" t="s">
        <v>2</v>
      </c>
      <c r="E2" s="3" t="s">
        <v>3</v>
      </c>
    </row>
    <row r="3" spans="2:6">
      <c r="B3" s="1" t="s">
        <v>4</v>
      </c>
      <c r="C3" s="2" t="s">
        <v>5</v>
      </c>
      <c r="D3" s="1" t="s">
        <v>6</v>
      </c>
      <c r="E3" s="5" t="s">
        <v>632</v>
      </c>
    </row>
    <row r="4" spans="2:6" ht="30.2" customHeight="1">
      <c r="B4" s="1" t="s">
        <v>7</v>
      </c>
      <c r="C4" s="221" t="s">
        <v>8</v>
      </c>
      <c r="D4" s="221"/>
      <c r="E4" s="221"/>
    </row>
    <row r="5" spans="2:6">
      <c r="B5" s="6" t="s">
        <v>9</v>
      </c>
      <c r="C5" s="7"/>
      <c r="D5" s="7"/>
      <c r="E5" s="8"/>
    </row>
    <row r="6" spans="2:6" ht="216" customHeight="1">
      <c r="B6" s="222" t="s">
        <v>10</v>
      </c>
      <c r="C6" s="223"/>
      <c r="D6" s="223"/>
      <c r="E6" s="224"/>
    </row>
    <row r="7" spans="2:6">
      <c r="B7" s="1" t="s">
        <v>11</v>
      </c>
      <c r="C7" s="225" t="s">
        <v>12</v>
      </c>
      <c r="D7" s="225"/>
      <c r="E7" s="225"/>
      <c r="F7" s="9"/>
    </row>
  </sheetData>
  <mergeCells count="3">
    <mergeCell ref="C4:E4"/>
    <mergeCell ref="B6:E6"/>
    <mergeCell ref="C7:E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A8637-34B5-4D82-9531-860F73EFAF94}">
  <dimension ref="A1:F93"/>
  <sheetViews>
    <sheetView showGridLines="0" zoomScaleNormal="100" workbookViewId="0">
      <pane ySplit="1" topLeftCell="A2" activePane="bottomLeft" state="frozen"/>
      <selection pane="bottomLeft"/>
    </sheetView>
  </sheetViews>
  <sheetFormatPr defaultColWidth="9.140625" defaultRowHeight="12"/>
  <cols>
    <col min="1" max="1" width="3.7109375" style="11" customWidth="1"/>
    <col min="2" max="4" width="25.7109375" style="11" customWidth="1"/>
    <col min="5" max="5" width="80.7109375" style="11" customWidth="1"/>
    <col min="6" max="6" width="9.140625" style="11"/>
    <col min="7" max="7" width="72" style="11" customWidth="1"/>
    <col min="8" max="16384" width="9.140625" style="11"/>
  </cols>
  <sheetData>
    <row r="1" spans="1:5" ht="12.75" thickBot="1">
      <c r="A1" s="10" t="s">
        <v>13</v>
      </c>
      <c r="B1" s="10" t="s">
        <v>14</v>
      </c>
      <c r="C1" s="10" t="s">
        <v>15</v>
      </c>
      <c r="D1" s="10" t="s">
        <v>16</v>
      </c>
      <c r="E1" s="10" t="s">
        <v>17</v>
      </c>
    </row>
    <row r="2" spans="1:5" ht="204.75" thickTop="1">
      <c r="A2" s="13">
        <v>1</v>
      </c>
      <c r="B2" s="14" t="str">
        <f t="shared" ref="B2:B53" ca="1" si="0">IF($C2="","",INDIRECT("'CR_Summary'!E2")&amp;"_REQ_"&amp;TEXT($A2,"000"))</f>
        <v>DMND0000000_REQ_001</v>
      </c>
      <c r="C2" s="15" t="s">
        <v>20</v>
      </c>
      <c r="D2" s="15" t="s">
        <v>21</v>
      </c>
      <c r="E2" s="15" t="s">
        <v>22</v>
      </c>
    </row>
    <row r="3" spans="1:5">
      <c r="A3" s="13">
        <f t="shared" ref="A3:A26" si="1">A2+1</f>
        <v>2</v>
      </c>
      <c r="B3" s="14" t="str">
        <f t="shared" ca="1" si="0"/>
        <v>DMND0000000_REQ_002</v>
      </c>
      <c r="C3" s="15" t="s">
        <v>20</v>
      </c>
      <c r="D3" s="15" t="s">
        <v>21</v>
      </c>
      <c r="E3" s="16" t="s">
        <v>19</v>
      </c>
    </row>
    <row r="4" spans="1:5" ht="204">
      <c r="A4" s="13">
        <f t="shared" si="1"/>
        <v>3</v>
      </c>
      <c r="B4" s="14" t="str">
        <f t="shared" ca="1" si="0"/>
        <v>DMND0000000_REQ_003</v>
      </c>
      <c r="C4" s="15" t="s">
        <v>20</v>
      </c>
      <c r="D4" s="15" t="s">
        <v>23</v>
      </c>
      <c r="E4" s="15" t="s">
        <v>22</v>
      </c>
    </row>
    <row r="5" spans="1:5">
      <c r="A5" s="13">
        <f t="shared" si="1"/>
        <v>4</v>
      </c>
      <c r="B5" s="14" t="str">
        <f t="shared" ca="1" si="0"/>
        <v>DMND0000000_REQ_004</v>
      </c>
      <c r="C5" s="15" t="s">
        <v>20</v>
      </c>
      <c r="D5" s="15" t="s">
        <v>23</v>
      </c>
      <c r="E5" s="16" t="s">
        <v>19</v>
      </c>
    </row>
    <row r="6" spans="1:5" ht="204">
      <c r="A6" s="13">
        <f t="shared" si="1"/>
        <v>5</v>
      </c>
      <c r="B6" s="14" t="str">
        <f t="shared" ca="1" si="0"/>
        <v>DMND0000000_REQ_005</v>
      </c>
      <c r="C6" s="15" t="s">
        <v>20</v>
      </c>
      <c r="D6" s="15" t="s">
        <v>24</v>
      </c>
      <c r="E6" s="15" t="s">
        <v>22</v>
      </c>
    </row>
    <row r="7" spans="1:5">
      <c r="A7" s="13">
        <f t="shared" si="1"/>
        <v>6</v>
      </c>
      <c r="B7" s="14" t="str">
        <f t="shared" ca="1" si="0"/>
        <v>DMND0000000_REQ_006</v>
      </c>
      <c r="C7" s="15" t="s">
        <v>20</v>
      </c>
      <c r="D7" s="15" t="s">
        <v>24</v>
      </c>
      <c r="E7" s="16" t="s">
        <v>25</v>
      </c>
    </row>
    <row r="8" spans="1:5" ht="204">
      <c r="A8" s="13">
        <f t="shared" si="1"/>
        <v>7</v>
      </c>
      <c r="B8" s="14" t="str">
        <f t="shared" ca="1" si="0"/>
        <v>DMND0000000_REQ_007</v>
      </c>
      <c r="C8" s="15" t="s">
        <v>20</v>
      </c>
      <c r="D8" s="15" t="s">
        <v>26</v>
      </c>
      <c r="E8" s="15" t="s">
        <v>22</v>
      </c>
    </row>
    <row r="9" spans="1:5">
      <c r="A9" s="13">
        <f t="shared" si="1"/>
        <v>8</v>
      </c>
      <c r="B9" s="14" t="str">
        <f t="shared" ca="1" si="0"/>
        <v>DMND0000000_REQ_008</v>
      </c>
      <c r="C9" s="15" t="s">
        <v>20</v>
      </c>
      <c r="D9" s="15" t="s">
        <v>26</v>
      </c>
      <c r="E9" s="16" t="s">
        <v>18</v>
      </c>
    </row>
    <row r="10" spans="1:5" ht="384">
      <c r="A10" s="13">
        <f t="shared" si="1"/>
        <v>9</v>
      </c>
      <c r="B10" s="14" t="str">
        <f t="shared" ca="1" si="0"/>
        <v>DMND0000000_REQ_009</v>
      </c>
      <c r="C10" s="15" t="s">
        <v>20</v>
      </c>
      <c r="D10" s="15" t="s">
        <v>27</v>
      </c>
      <c r="E10" s="15" t="s">
        <v>633</v>
      </c>
    </row>
    <row r="11" spans="1:5" ht="24">
      <c r="A11" s="13">
        <f t="shared" si="1"/>
        <v>10</v>
      </c>
      <c r="B11" s="14" t="str">
        <f t="shared" ca="1" si="0"/>
        <v>DMND0000000_REQ_010</v>
      </c>
      <c r="C11" s="15" t="s">
        <v>20</v>
      </c>
      <c r="D11" s="15" t="s">
        <v>27</v>
      </c>
      <c r="E11" s="16" t="s">
        <v>18</v>
      </c>
    </row>
    <row r="12" spans="1:5" ht="384">
      <c r="A12" s="13">
        <f t="shared" si="1"/>
        <v>11</v>
      </c>
      <c r="B12" s="14" t="str">
        <f t="shared" ca="1" si="0"/>
        <v>DMND0000000_REQ_011</v>
      </c>
      <c r="C12" s="15" t="s">
        <v>20</v>
      </c>
      <c r="D12" s="15" t="s">
        <v>28</v>
      </c>
      <c r="E12" s="15" t="s">
        <v>633</v>
      </c>
    </row>
    <row r="13" spans="1:5" ht="24">
      <c r="A13" s="13">
        <f t="shared" si="1"/>
        <v>12</v>
      </c>
      <c r="B13" s="14" t="str">
        <f t="shared" ca="1" si="0"/>
        <v>DMND0000000_REQ_012</v>
      </c>
      <c r="C13" s="15" t="s">
        <v>20</v>
      </c>
      <c r="D13" s="15" t="s">
        <v>28</v>
      </c>
      <c r="E13" s="16" t="s">
        <v>18</v>
      </c>
    </row>
    <row r="14" spans="1:5" ht="384">
      <c r="A14" s="13">
        <f t="shared" si="1"/>
        <v>13</v>
      </c>
      <c r="B14" s="14" t="str">
        <f t="shared" ca="1" si="0"/>
        <v>DMND0000000_REQ_013</v>
      </c>
      <c r="C14" s="15" t="s">
        <v>20</v>
      </c>
      <c r="D14" s="15" t="s">
        <v>29</v>
      </c>
      <c r="E14" s="15" t="s">
        <v>633</v>
      </c>
    </row>
    <row r="15" spans="1:5">
      <c r="A15" s="13">
        <f t="shared" si="1"/>
        <v>14</v>
      </c>
      <c r="B15" s="14" t="str">
        <f t="shared" ca="1" si="0"/>
        <v>DMND0000000_REQ_014</v>
      </c>
      <c r="C15" s="15" t="s">
        <v>20</v>
      </c>
      <c r="D15" s="15" t="s">
        <v>29</v>
      </c>
      <c r="E15" s="16" t="s">
        <v>18</v>
      </c>
    </row>
    <row r="16" spans="1:5" ht="384">
      <c r="A16" s="13">
        <f t="shared" si="1"/>
        <v>15</v>
      </c>
      <c r="B16" s="14" t="str">
        <f t="shared" ca="1" si="0"/>
        <v>DMND0000000_REQ_015</v>
      </c>
      <c r="C16" s="15" t="s">
        <v>20</v>
      </c>
      <c r="D16" s="15" t="s">
        <v>30</v>
      </c>
      <c r="E16" s="15" t="s">
        <v>633</v>
      </c>
    </row>
    <row r="17" spans="1:5" ht="24">
      <c r="A17" s="13">
        <f t="shared" si="1"/>
        <v>16</v>
      </c>
      <c r="B17" s="14" t="str">
        <f t="shared" ca="1" si="0"/>
        <v>DMND0000000_REQ_016</v>
      </c>
      <c r="C17" s="15" t="s">
        <v>20</v>
      </c>
      <c r="D17" s="15" t="s">
        <v>30</v>
      </c>
      <c r="E17" s="16" t="s">
        <v>18</v>
      </c>
    </row>
    <row r="18" spans="1:5" ht="384">
      <c r="A18" s="13">
        <f t="shared" si="1"/>
        <v>17</v>
      </c>
      <c r="B18" s="14" t="str">
        <f t="shared" ca="1" si="0"/>
        <v>DMND0000000_REQ_017</v>
      </c>
      <c r="C18" s="15" t="s">
        <v>20</v>
      </c>
      <c r="D18" s="15" t="s">
        <v>31</v>
      </c>
      <c r="E18" s="15" t="s">
        <v>633</v>
      </c>
    </row>
    <row r="19" spans="1:5" ht="24">
      <c r="A19" s="13">
        <f t="shared" si="1"/>
        <v>18</v>
      </c>
      <c r="B19" s="14" t="str">
        <f t="shared" ca="1" si="0"/>
        <v>DMND0000000_REQ_018</v>
      </c>
      <c r="C19" s="15" t="s">
        <v>20</v>
      </c>
      <c r="D19" s="15" t="s">
        <v>31</v>
      </c>
      <c r="E19" s="16" t="s">
        <v>18</v>
      </c>
    </row>
    <row r="20" spans="1:5" ht="24">
      <c r="A20" s="13">
        <f t="shared" si="1"/>
        <v>19</v>
      </c>
      <c r="B20" s="14" t="str">
        <f t="shared" ca="1" si="0"/>
        <v>DMND0000000_REQ_019</v>
      </c>
      <c r="C20" s="15" t="s">
        <v>32</v>
      </c>
      <c r="D20" s="15" t="s">
        <v>33</v>
      </c>
      <c r="E20" s="15" t="s">
        <v>34</v>
      </c>
    </row>
    <row r="21" spans="1:5" ht="27" customHeight="1">
      <c r="A21" s="13">
        <f t="shared" si="1"/>
        <v>20</v>
      </c>
      <c r="B21" s="14" t="str">
        <f t="shared" ca="1" si="0"/>
        <v>DMND0000000_REQ_020</v>
      </c>
      <c r="C21" s="15" t="s">
        <v>1</v>
      </c>
      <c r="D21" s="15" t="s">
        <v>35</v>
      </c>
      <c r="E21" s="15" t="s">
        <v>36</v>
      </c>
    </row>
    <row r="22" spans="1:5" ht="24">
      <c r="A22" s="13">
        <f t="shared" si="1"/>
        <v>21</v>
      </c>
      <c r="B22" s="14" t="str">
        <f t="shared" ca="1" si="0"/>
        <v>DMND0000000_REQ_021</v>
      </c>
      <c r="C22" s="15" t="s">
        <v>37</v>
      </c>
      <c r="D22" s="15" t="s">
        <v>38</v>
      </c>
      <c r="E22" s="17" t="s">
        <v>39</v>
      </c>
    </row>
    <row r="23" spans="1:5">
      <c r="A23" s="13">
        <f t="shared" si="1"/>
        <v>22</v>
      </c>
      <c r="B23" s="14" t="str">
        <f t="shared" ca="1" si="0"/>
        <v/>
      </c>
      <c r="C23" s="15"/>
      <c r="D23" s="15"/>
      <c r="E23" s="17"/>
    </row>
    <row r="24" spans="1:5">
      <c r="A24" s="13">
        <f t="shared" si="1"/>
        <v>23</v>
      </c>
      <c r="B24" s="14" t="str">
        <f t="shared" ca="1" si="0"/>
        <v/>
      </c>
      <c r="C24" s="15"/>
      <c r="D24" s="15"/>
      <c r="E24" s="17"/>
    </row>
    <row r="25" spans="1:5">
      <c r="A25" s="13">
        <f t="shared" si="1"/>
        <v>24</v>
      </c>
      <c r="B25" s="14" t="str">
        <f t="shared" ca="1" si="0"/>
        <v/>
      </c>
      <c r="C25" s="15"/>
      <c r="D25" s="15"/>
      <c r="E25" s="15"/>
    </row>
    <row r="26" spans="1:5">
      <c r="A26" s="13">
        <f t="shared" si="1"/>
        <v>25</v>
      </c>
      <c r="B26" s="14" t="str">
        <f t="shared" ca="1" si="0"/>
        <v/>
      </c>
      <c r="C26" s="15"/>
      <c r="D26" s="15"/>
      <c r="E26" s="15"/>
    </row>
    <row r="27" spans="1:5">
      <c r="A27" s="13">
        <f t="shared" ref="A27:A90" si="2">A26+1</f>
        <v>26</v>
      </c>
      <c r="B27" s="14" t="str">
        <f t="shared" ca="1" si="0"/>
        <v/>
      </c>
      <c r="C27" s="15"/>
      <c r="D27" s="15"/>
      <c r="E27" s="15"/>
    </row>
    <row r="28" spans="1:5">
      <c r="A28" s="13">
        <f t="shared" si="2"/>
        <v>27</v>
      </c>
      <c r="B28" s="14" t="str">
        <f t="shared" ca="1" si="0"/>
        <v/>
      </c>
      <c r="C28" s="15"/>
      <c r="D28" s="15"/>
      <c r="E28" s="15"/>
    </row>
    <row r="29" spans="1:5">
      <c r="A29" s="13">
        <f t="shared" si="2"/>
        <v>28</v>
      </c>
      <c r="B29" s="14" t="str">
        <f t="shared" ca="1" si="0"/>
        <v/>
      </c>
      <c r="C29" s="15"/>
      <c r="D29" s="15"/>
      <c r="E29" s="15"/>
    </row>
    <row r="30" spans="1:5">
      <c r="A30" s="13">
        <f t="shared" si="2"/>
        <v>29</v>
      </c>
      <c r="B30" s="14" t="str">
        <f t="shared" ca="1" si="0"/>
        <v/>
      </c>
      <c r="C30" s="15"/>
      <c r="D30" s="15"/>
      <c r="E30" s="15"/>
    </row>
    <row r="31" spans="1:5">
      <c r="A31" s="13">
        <f t="shared" si="2"/>
        <v>30</v>
      </c>
      <c r="B31" s="14" t="str">
        <f t="shared" ca="1" si="0"/>
        <v/>
      </c>
      <c r="C31" s="15"/>
      <c r="D31" s="15"/>
      <c r="E31" s="15"/>
    </row>
    <row r="32" spans="1:5">
      <c r="A32" s="13">
        <f t="shared" si="2"/>
        <v>31</v>
      </c>
      <c r="B32" s="14" t="str">
        <f t="shared" ca="1" si="0"/>
        <v/>
      </c>
      <c r="C32" s="15"/>
      <c r="D32" s="15"/>
      <c r="E32" s="15"/>
    </row>
    <row r="33" spans="1:5">
      <c r="A33" s="13">
        <f t="shared" si="2"/>
        <v>32</v>
      </c>
      <c r="B33" s="14" t="str">
        <f t="shared" ca="1" si="0"/>
        <v/>
      </c>
      <c r="C33" s="15"/>
      <c r="D33" s="15"/>
      <c r="E33" s="15"/>
    </row>
    <row r="34" spans="1:5">
      <c r="A34" s="13">
        <f t="shared" si="2"/>
        <v>33</v>
      </c>
      <c r="B34" s="14" t="str">
        <f t="shared" ca="1" si="0"/>
        <v/>
      </c>
      <c r="C34" s="15"/>
      <c r="D34" s="15"/>
      <c r="E34" s="15"/>
    </row>
    <row r="35" spans="1:5">
      <c r="A35" s="13">
        <f t="shared" si="2"/>
        <v>34</v>
      </c>
      <c r="B35" s="14" t="str">
        <f t="shared" ca="1" si="0"/>
        <v/>
      </c>
      <c r="C35" s="15"/>
      <c r="D35" s="15"/>
      <c r="E35" s="15"/>
    </row>
    <row r="36" spans="1:5">
      <c r="A36" s="13">
        <f t="shared" si="2"/>
        <v>35</v>
      </c>
      <c r="B36" s="14" t="str">
        <f t="shared" ca="1" si="0"/>
        <v/>
      </c>
      <c r="C36" s="15"/>
      <c r="D36" s="15"/>
      <c r="E36" s="15"/>
    </row>
    <row r="37" spans="1:5">
      <c r="A37" s="13">
        <f t="shared" si="2"/>
        <v>36</v>
      </c>
      <c r="B37" s="14" t="str">
        <f t="shared" ca="1" si="0"/>
        <v/>
      </c>
      <c r="C37" s="15"/>
      <c r="D37" s="15"/>
      <c r="E37" s="17"/>
    </row>
    <row r="38" spans="1:5">
      <c r="A38" s="13">
        <f t="shared" si="2"/>
        <v>37</v>
      </c>
      <c r="B38" s="14" t="str">
        <f t="shared" ca="1" si="0"/>
        <v/>
      </c>
      <c r="C38" s="15"/>
      <c r="D38" s="15"/>
      <c r="E38" s="17"/>
    </row>
    <row r="39" spans="1:5">
      <c r="A39" s="13">
        <f t="shared" si="2"/>
        <v>38</v>
      </c>
      <c r="B39" s="14" t="str">
        <f t="shared" ca="1" si="0"/>
        <v/>
      </c>
      <c r="C39" s="15"/>
      <c r="D39" s="15"/>
      <c r="E39" s="17"/>
    </row>
    <row r="40" spans="1:5">
      <c r="A40" s="13">
        <f t="shared" si="2"/>
        <v>39</v>
      </c>
      <c r="B40" s="14" t="str">
        <f t="shared" ca="1" si="0"/>
        <v/>
      </c>
      <c r="C40" s="15"/>
      <c r="D40" s="15"/>
      <c r="E40" s="15"/>
    </row>
    <row r="41" spans="1:5">
      <c r="A41" s="13">
        <f t="shared" si="2"/>
        <v>40</v>
      </c>
      <c r="B41" s="14" t="str">
        <f t="shared" ca="1" si="0"/>
        <v/>
      </c>
      <c r="C41" s="15"/>
      <c r="D41" s="15"/>
      <c r="E41" s="15"/>
    </row>
    <row r="42" spans="1:5">
      <c r="A42" s="13">
        <f t="shared" si="2"/>
        <v>41</v>
      </c>
      <c r="B42" s="14" t="str">
        <f t="shared" ca="1" si="0"/>
        <v/>
      </c>
      <c r="C42" s="15"/>
      <c r="D42" s="15"/>
      <c r="E42" s="15"/>
    </row>
    <row r="43" spans="1:5">
      <c r="A43" s="13">
        <f t="shared" si="2"/>
        <v>42</v>
      </c>
      <c r="B43" s="14" t="str">
        <f t="shared" ca="1" si="0"/>
        <v/>
      </c>
      <c r="C43" s="15"/>
      <c r="D43" s="15"/>
      <c r="E43" s="15"/>
    </row>
    <row r="44" spans="1:5">
      <c r="A44" s="13">
        <f t="shared" si="2"/>
        <v>43</v>
      </c>
      <c r="B44" s="14" t="str">
        <f t="shared" ca="1" si="0"/>
        <v/>
      </c>
      <c r="C44" s="15"/>
      <c r="D44" s="15"/>
      <c r="E44" s="15"/>
    </row>
    <row r="45" spans="1:5">
      <c r="A45" s="13">
        <f t="shared" si="2"/>
        <v>44</v>
      </c>
      <c r="B45" s="14" t="str">
        <f t="shared" ca="1" si="0"/>
        <v/>
      </c>
      <c r="C45" s="15"/>
      <c r="D45" s="15"/>
      <c r="E45" s="15"/>
    </row>
    <row r="46" spans="1:5">
      <c r="A46" s="13">
        <f t="shared" si="2"/>
        <v>45</v>
      </c>
      <c r="B46" s="14" t="str">
        <f t="shared" ca="1" si="0"/>
        <v/>
      </c>
      <c r="C46" s="15"/>
      <c r="D46" s="15"/>
      <c r="E46" s="15"/>
    </row>
    <row r="47" spans="1:5">
      <c r="A47" s="13">
        <f t="shared" si="2"/>
        <v>46</v>
      </c>
      <c r="B47" s="14" t="str">
        <f t="shared" ca="1" si="0"/>
        <v/>
      </c>
      <c r="C47" s="15"/>
      <c r="D47" s="15"/>
      <c r="E47" s="15"/>
    </row>
    <row r="48" spans="1:5">
      <c r="A48" s="13">
        <f t="shared" si="2"/>
        <v>47</v>
      </c>
      <c r="B48" s="14" t="str">
        <f t="shared" ca="1" si="0"/>
        <v/>
      </c>
      <c r="C48" s="15"/>
      <c r="D48" s="15"/>
      <c r="E48" s="15"/>
    </row>
    <row r="49" spans="1:6">
      <c r="A49" s="13">
        <f t="shared" si="2"/>
        <v>48</v>
      </c>
      <c r="B49" s="14" t="str">
        <f t="shared" ca="1" si="0"/>
        <v/>
      </c>
      <c r="C49" s="15"/>
      <c r="D49" s="15"/>
      <c r="E49" s="15"/>
    </row>
    <row r="50" spans="1:6">
      <c r="A50" s="13">
        <f t="shared" si="2"/>
        <v>49</v>
      </c>
      <c r="B50" s="14" t="str">
        <f t="shared" ca="1" si="0"/>
        <v/>
      </c>
      <c r="C50" s="15"/>
      <c r="D50" s="15"/>
      <c r="E50" s="15"/>
    </row>
    <row r="51" spans="1:6">
      <c r="A51" s="13">
        <f t="shared" si="2"/>
        <v>50</v>
      </c>
      <c r="B51" s="14" t="str">
        <f t="shared" ca="1" si="0"/>
        <v/>
      </c>
      <c r="C51" s="15"/>
      <c r="D51" s="15"/>
      <c r="E51" s="15"/>
    </row>
    <row r="52" spans="1:6">
      <c r="A52" s="13">
        <f t="shared" si="2"/>
        <v>51</v>
      </c>
      <c r="B52" s="14" t="str">
        <f t="shared" ca="1" si="0"/>
        <v/>
      </c>
      <c r="C52" s="15"/>
      <c r="D52" s="15"/>
      <c r="E52" s="17"/>
    </row>
    <row r="53" spans="1:6">
      <c r="A53" s="13">
        <f t="shared" si="2"/>
        <v>52</v>
      </c>
      <c r="B53" s="14" t="str">
        <f t="shared" ca="1" si="0"/>
        <v/>
      </c>
      <c r="C53" s="15"/>
      <c r="D53" s="15"/>
      <c r="E53" s="17"/>
    </row>
    <row r="54" spans="1:6">
      <c r="A54" s="13">
        <f t="shared" si="2"/>
        <v>53</v>
      </c>
      <c r="B54" s="14" t="str">
        <f t="shared" ref="B54:B93" ca="1" si="3">IF($C54="","",INDIRECT("'CR_Summary'!E2")&amp;"_REQ_"&amp;TEXT($A54,"000"))</f>
        <v/>
      </c>
      <c r="C54" s="15"/>
      <c r="D54" s="15"/>
      <c r="E54" s="17"/>
    </row>
    <row r="55" spans="1:6">
      <c r="A55" s="13">
        <f t="shared" si="2"/>
        <v>54</v>
      </c>
      <c r="B55" s="14" t="str">
        <f t="shared" ca="1" si="3"/>
        <v/>
      </c>
      <c r="C55" s="15"/>
      <c r="D55" s="15"/>
      <c r="E55" s="15"/>
      <c r="F55" s="12"/>
    </row>
    <row r="56" spans="1:6">
      <c r="A56" s="13">
        <f t="shared" si="2"/>
        <v>55</v>
      </c>
      <c r="B56" s="14" t="str">
        <f t="shared" ca="1" si="3"/>
        <v/>
      </c>
      <c r="C56" s="15"/>
      <c r="D56" s="15"/>
      <c r="E56" s="15"/>
    </row>
    <row r="57" spans="1:6">
      <c r="A57" s="13">
        <f t="shared" si="2"/>
        <v>56</v>
      </c>
      <c r="B57" s="14" t="str">
        <f t="shared" ca="1" si="3"/>
        <v/>
      </c>
      <c r="C57" s="15"/>
      <c r="D57" s="15"/>
      <c r="E57" s="15"/>
    </row>
    <row r="58" spans="1:6">
      <c r="A58" s="13">
        <f t="shared" si="2"/>
        <v>57</v>
      </c>
      <c r="B58" s="14" t="str">
        <f t="shared" ca="1" si="3"/>
        <v/>
      </c>
      <c r="C58" s="15"/>
      <c r="D58" s="15"/>
      <c r="E58" s="15"/>
    </row>
    <row r="59" spans="1:6">
      <c r="A59" s="13">
        <f t="shared" si="2"/>
        <v>58</v>
      </c>
      <c r="B59" s="14" t="str">
        <f t="shared" ca="1" si="3"/>
        <v/>
      </c>
      <c r="C59" s="15"/>
      <c r="D59" s="15"/>
      <c r="E59" s="15"/>
    </row>
    <row r="60" spans="1:6">
      <c r="A60" s="13">
        <f t="shared" si="2"/>
        <v>59</v>
      </c>
      <c r="B60" s="14" t="str">
        <f t="shared" ca="1" si="3"/>
        <v/>
      </c>
      <c r="C60" s="15"/>
      <c r="D60" s="15"/>
      <c r="E60" s="15"/>
    </row>
    <row r="61" spans="1:6">
      <c r="A61" s="13">
        <f t="shared" si="2"/>
        <v>60</v>
      </c>
      <c r="B61" s="14" t="str">
        <f t="shared" ca="1" si="3"/>
        <v/>
      </c>
      <c r="C61" s="15"/>
      <c r="D61" s="15"/>
      <c r="E61" s="15"/>
    </row>
    <row r="62" spans="1:6">
      <c r="A62" s="13">
        <f t="shared" si="2"/>
        <v>61</v>
      </c>
      <c r="B62" s="14" t="str">
        <f t="shared" ca="1" si="3"/>
        <v/>
      </c>
      <c r="C62" s="15"/>
      <c r="D62" s="15"/>
      <c r="E62" s="15"/>
    </row>
    <row r="63" spans="1:6">
      <c r="A63" s="13">
        <f t="shared" si="2"/>
        <v>62</v>
      </c>
      <c r="B63" s="14" t="str">
        <f t="shared" ca="1" si="3"/>
        <v/>
      </c>
      <c r="C63" s="15"/>
      <c r="D63" s="15"/>
      <c r="E63" s="15"/>
    </row>
    <row r="64" spans="1:6">
      <c r="A64" s="13">
        <f t="shared" si="2"/>
        <v>63</v>
      </c>
      <c r="B64" s="14" t="str">
        <f t="shared" ca="1" si="3"/>
        <v/>
      </c>
      <c r="C64" s="15"/>
      <c r="D64" s="15"/>
      <c r="E64" s="15"/>
    </row>
    <row r="65" spans="1:5">
      <c r="A65" s="13">
        <f t="shared" si="2"/>
        <v>64</v>
      </c>
      <c r="B65" s="14" t="str">
        <f t="shared" ca="1" si="3"/>
        <v/>
      </c>
      <c r="C65" s="15"/>
      <c r="D65" s="15"/>
      <c r="E65" s="15"/>
    </row>
    <row r="66" spans="1:5">
      <c r="A66" s="13">
        <f t="shared" si="2"/>
        <v>65</v>
      </c>
      <c r="B66" s="14" t="str">
        <f t="shared" ca="1" si="3"/>
        <v/>
      </c>
      <c r="C66" s="15"/>
      <c r="D66" s="15"/>
      <c r="E66" s="15"/>
    </row>
    <row r="67" spans="1:5">
      <c r="A67" s="13">
        <f t="shared" si="2"/>
        <v>66</v>
      </c>
      <c r="B67" s="14" t="str">
        <f t="shared" ca="1" si="3"/>
        <v/>
      </c>
      <c r="C67" s="15"/>
      <c r="D67" s="15"/>
      <c r="E67" s="15"/>
    </row>
    <row r="68" spans="1:5">
      <c r="A68" s="13">
        <f t="shared" si="2"/>
        <v>67</v>
      </c>
      <c r="B68" s="14" t="str">
        <f t="shared" ca="1" si="3"/>
        <v/>
      </c>
      <c r="C68" s="15"/>
      <c r="D68" s="15"/>
      <c r="E68" s="15"/>
    </row>
    <row r="69" spans="1:5">
      <c r="A69" s="13">
        <f t="shared" si="2"/>
        <v>68</v>
      </c>
      <c r="B69" s="14" t="str">
        <f t="shared" ca="1" si="3"/>
        <v/>
      </c>
      <c r="C69" s="15"/>
      <c r="D69" s="15"/>
      <c r="E69" s="15"/>
    </row>
    <row r="70" spans="1:5">
      <c r="A70" s="13">
        <f t="shared" si="2"/>
        <v>69</v>
      </c>
      <c r="B70" s="14" t="str">
        <f t="shared" ca="1" si="3"/>
        <v/>
      </c>
      <c r="C70" s="15"/>
      <c r="D70" s="15"/>
      <c r="E70" s="15"/>
    </row>
    <row r="71" spans="1:5">
      <c r="A71" s="13">
        <f t="shared" si="2"/>
        <v>70</v>
      </c>
      <c r="B71" s="14" t="str">
        <f t="shared" ca="1" si="3"/>
        <v/>
      </c>
      <c r="C71" s="15"/>
      <c r="D71" s="15"/>
      <c r="E71" s="15"/>
    </row>
    <row r="72" spans="1:5">
      <c r="A72" s="13">
        <f t="shared" si="2"/>
        <v>71</v>
      </c>
      <c r="B72" s="14" t="str">
        <f t="shared" ca="1" si="3"/>
        <v/>
      </c>
      <c r="C72" s="15"/>
      <c r="D72" s="15"/>
      <c r="E72" s="15"/>
    </row>
    <row r="73" spans="1:5">
      <c r="A73" s="13">
        <f t="shared" si="2"/>
        <v>72</v>
      </c>
      <c r="B73" s="14" t="str">
        <f t="shared" ca="1" si="3"/>
        <v/>
      </c>
      <c r="C73" s="15"/>
      <c r="D73" s="15"/>
      <c r="E73" s="15"/>
    </row>
    <row r="74" spans="1:5">
      <c r="A74" s="13">
        <f t="shared" si="2"/>
        <v>73</v>
      </c>
      <c r="B74" s="14" t="str">
        <f t="shared" ca="1" si="3"/>
        <v/>
      </c>
      <c r="C74" s="15"/>
      <c r="D74" s="15"/>
      <c r="E74" s="15"/>
    </row>
    <row r="75" spans="1:5">
      <c r="A75" s="13">
        <f t="shared" si="2"/>
        <v>74</v>
      </c>
      <c r="B75" s="14" t="str">
        <f t="shared" ca="1" si="3"/>
        <v/>
      </c>
      <c r="C75" s="15"/>
      <c r="D75" s="15"/>
      <c r="E75" s="15"/>
    </row>
    <row r="76" spans="1:5">
      <c r="A76" s="13">
        <f t="shared" si="2"/>
        <v>75</v>
      </c>
      <c r="B76" s="14" t="str">
        <f t="shared" ca="1" si="3"/>
        <v/>
      </c>
      <c r="C76" s="15"/>
      <c r="D76" s="15"/>
      <c r="E76" s="15"/>
    </row>
    <row r="77" spans="1:5">
      <c r="A77" s="13">
        <f t="shared" si="2"/>
        <v>76</v>
      </c>
      <c r="B77" s="14" t="str">
        <f t="shared" ca="1" si="3"/>
        <v/>
      </c>
      <c r="C77" s="15"/>
      <c r="D77" s="15"/>
      <c r="E77" s="15"/>
    </row>
    <row r="78" spans="1:5">
      <c r="A78" s="13">
        <f t="shared" si="2"/>
        <v>77</v>
      </c>
      <c r="B78" s="14" t="str">
        <f t="shared" ca="1" si="3"/>
        <v/>
      </c>
      <c r="C78" s="15"/>
      <c r="D78" s="15"/>
      <c r="E78" s="15"/>
    </row>
    <row r="79" spans="1:5">
      <c r="A79" s="13">
        <f t="shared" si="2"/>
        <v>78</v>
      </c>
      <c r="B79" s="14" t="str">
        <f t="shared" ca="1" si="3"/>
        <v/>
      </c>
      <c r="C79" s="15"/>
      <c r="D79" s="15"/>
      <c r="E79" s="15"/>
    </row>
    <row r="80" spans="1:5">
      <c r="A80" s="13">
        <f t="shared" si="2"/>
        <v>79</v>
      </c>
      <c r="B80" s="14" t="str">
        <f t="shared" ca="1" si="3"/>
        <v/>
      </c>
      <c r="C80" s="15"/>
      <c r="D80" s="15"/>
      <c r="E80" s="15"/>
    </row>
    <row r="81" spans="1:5">
      <c r="A81" s="13">
        <f t="shared" si="2"/>
        <v>80</v>
      </c>
      <c r="B81" s="14" t="str">
        <f t="shared" ca="1" si="3"/>
        <v/>
      </c>
      <c r="C81" s="15"/>
      <c r="D81" s="15"/>
      <c r="E81" s="15"/>
    </row>
    <row r="82" spans="1:5">
      <c r="A82" s="13">
        <f t="shared" si="2"/>
        <v>81</v>
      </c>
      <c r="B82" s="14" t="str">
        <f t="shared" ca="1" si="3"/>
        <v/>
      </c>
      <c r="C82" s="15"/>
      <c r="D82" s="15"/>
      <c r="E82" s="15"/>
    </row>
    <row r="83" spans="1:5">
      <c r="A83" s="13">
        <f t="shared" si="2"/>
        <v>82</v>
      </c>
      <c r="B83" s="14" t="str">
        <f t="shared" ca="1" si="3"/>
        <v/>
      </c>
      <c r="C83" s="15"/>
      <c r="D83" s="15"/>
      <c r="E83" s="17"/>
    </row>
    <row r="84" spans="1:5">
      <c r="A84" s="13">
        <f t="shared" si="2"/>
        <v>83</v>
      </c>
      <c r="B84" s="14" t="str">
        <f t="shared" ca="1" si="3"/>
        <v/>
      </c>
      <c r="C84" s="15"/>
      <c r="D84" s="15"/>
      <c r="E84" s="17"/>
    </row>
    <row r="85" spans="1:5">
      <c r="A85" s="13">
        <f t="shared" si="2"/>
        <v>84</v>
      </c>
      <c r="B85" s="14" t="str">
        <f t="shared" ca="1" si="3"/>
        <v/>
      </c>
      <c r="C85" s="15"/>
      <c r="D85" s="15"/>
      <c r="E85" s="17"/>
    </row>
    <row r="86" spans="1:5">
      <c r="A86" s="13">
        <f t="shared" si="2"/>
        <v>85</v>
      </c>
      <c r="B86" s="14" t="str">
        <f t="shared" ca="1" si="3"/>
        <v/>
      </c>
      <c r="C86" s="15"/>
      <c r="D86" s="15"/>
      <c r="E86" s="17"/>
    </row>
    <row r="87" spans="1:5">
      <c r="A87" s="13">
        <f t="shared" si="2"/>
        <v>86</v>
      </c>
      <c r="B87" s="14" t="str">
        <f t="shared" ca="1" si="3"/>
        <v/>
      </c>
      <c r="C87" s="15"/>
      <c r="D87" s="15"/>
      <c r="E87" s="17"/>
    </row>
    <row r="88" spans="1:5">
      <c r="A88" s="13">
        <f t="shared" si="2"/>
        <v>87</v>
      </c>
      <c r="B88" s="14" t="str">
        <f t="shared" ca="1" si="3"/>
        <v/>
      </c>
      <c r="C88" s="15"/>
      <c r="D88" s="15"/>
      <c r="E88" s="17"/>
    </row>
    <row r="89" spans="1:5">
      <c r="A89" s="13">
        <f t="shared" si="2"/>
        <v>88</v>
      </c>
      <c r="B89" s="14" t="str">
        <f t="shared" ca="1" si="3"/>
        <v/>
      </c>
      <c r="C89" s="15"/>
      <c r="D89" s="15"/>
      <c r="E89" s="17"/>
    </row>
    <row r="90" spans="1:5">
      <c r="A90" s="13">
        <f t="shared" si="2"/>
        <v>89</v>
      </c>
      <c r="B90" s="14" t="str">
        <f t="shared" ca="1" si="3"/>
        <v/>
      </c>
      <c r="C90" s="15"/>
      <c r="D90" s="15"/>
      <c r="E90" s="17"/>
    </row>
    <row r="91" spans="1:5">
      <c r="A91" s="13">
        <f t="shared" ref="A91:A93" si="4">A90+1</f>
        <v>90</v>
      </c>
      <c r="B91" s="14" t="str">
        <f t="shared" ca="1" si="3"/>
        <v/>
      </c>
      <c r="C91" s="15"/>
      <c r="D91" s="15"/>
      <c r="E91" s="17"/>
    </row>
    <row r="92" spans="1:5">
      <c r="A92" s="13">
        <f t="shared" si="4"/>
        <v>91</v>
      </c>
      <c r="B92" s="14" t="str">
        <f t="shared" ca="1" si="3"/>
        <v/>
      </c>
      <c r="C92" s="15"/>
      <c r="D92" s="15"/>
      <c r="E92" s="15"/>
    </row>
    <row r="93" spans="1:5">
      <c r="A93" s="13">
        <f t="shared" si="4"/>
        <v>92</v>
      </c>
      <c r="B93" s="14" t="str">
        <f t="shared" ca="1" si="3"/>
        <v/>
      </c>
      <c r="C93" s="15"/>
      <c r="D93" s="15"/>
      <c r="E93" s="15"/>
    </row>
  </sheetData>
  <autoFilter ref="B1:E93" xr:uid="{00000000-0009-0000-0000-000002000000}"/>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E69E-CEAA-4EAA-A08C-50D25BECFA3F}">
  <dimension ref="B2:N29"/>
  <sheetViews>
    <sheetView showGridLines="0" zoomScale="85" zoomScaleNormal="85" workbookViewId="0"/>
  </sheetViews>
  <sheetFormatPr defaultRowHeight="15"/>
  <cols>
    <col min="1" max="1" width="9.140625" style="18"/>
    <col min="2" max="2" width="23.28515625" style="18" bestFit="1" customWidth="1"/>
    <col min="3" max="3" width="21.140625" style="18" bestFit="1" customWidth="1"/>
    <col min="4" max="4" width="12.5703125" style="18" bestFit="1" customWidth="1"/>
    <col min="5" max="6" width="9.140625" style="18"/>
    <col min="7" max="7" width="10.5703125" style="18" customWidth="1"/>
    <col min="8" max="8" width="14.5703125" style="18" customWidth="1"/>
    <col min="9" max="9" width="5" style="18" customWidth="1"/>
    <col min="10" max="10" width="10.7109375" style="18" customWidth="1"/>
    <col min="11" max="11" width="3.5703125" style="18" customWidth="1"/>
    <col min="12" max="12" width="14.28515625" style="18" customWidth="1"/>
    <col min="13" max="13" width="1.85546875" style="18" customWidth="1"/>
    <col min="14" max="14" width="15.28515625" style="18" customWidth="1"/>
    <col min="15" max="15" width="1.7109375" style="18" customWidth="1"/>
    <col min="16" max="16" width="10.28515625" style="18" customWidth="1"/>
    <col min="17" max="16384" width="9.140625" style="18"/>
  </cols>
  <sheetData>
    <row r="2" spans="2:14">
      <c r="H2" s="19" t="s">
        <v>40</v>
      </c>
    </row>
    <row r="3" spans="2:14">
      <c r="B3" s="20" t="s">
        <v>41</v>
      </c>
      <c r="C3" s="21" t="s">
        <v>42</v>
      </c>
      <c r="D3" s="21" t="s">
        <v>43</v>
      </c>
      <c r="F3" s="22" t="s">
        <v>44</v>
      </c>
      <c r="H3" s="22" t="s">
        <v>45</v>
      </c>
      <c r="I3" s="23"/>
      <c r="J3" s="22" t="s">
        <v>46</v>
      </c>
      <c r="L3" s="22" t="s">
        <v>47</v>
      </c>
      <c r="N3" s="22" t="s">
        <v>48</v>
      </c>
    </row>
    <row r="4" spans="2:14">
      <c r="B4" s="230" t="s">
        <v>49</v>
      </c>
      <c r="C4" s="24" t="s">
        <v>50</v>
      </c>
      <c r="D4" s="24" t="s">
        <v>51</v>
      </c>
      <c r="F4" s="25" t="s">
        <v>51</v>
      </c>
      <c r="H4" s="26" t="s">
        <v>49</v>
      </c>
      <c r="I4" s="23"/>
      <c r="J4" s="25" t="s">
        <v>51</v>
      </c>
      <c r="L4" s="26" t="s">
        <v>49</v>
      </c>
      <c r="N4" s="26" t="s">
        <v>49</v>
      </c>
    </row>
    <row r="5" spans="2:14">
      <c r="B5" s="231"/>
      <c r="C5" s="24" t="s">
        <v>52</v>
      </c>
      <c r="D5" s="24" t="s">
        <v>53</v>
      </c>
      <c r="F5" s="25" t="s">
        <v>54</v>
      </c>
      <c r="H5" s="25" t="s">
        <v>51</v>
      </c>
      <c r="J5" s="25" t="s">
        <v>53</v>
      </c>
      <c r="L5" s="25" t="s">
        <v>51</v>
      </c>
      <c r="N5" s="26" t="s">
        <v>55</v>
      </c>
    </row>
    <row r="6" spans="2:14">
      <c r="B6" s="232"/>
      <c r="C6" s="24" t="s">
        <v>56</v>
      </c>
      <c r="D6" s="24" t="s">
        <v>57</v>
      </c>
      <c r="F6" s="25" t="s">
        <v>58</v>
      </c>
      <c r="H6" s="25" t="s">
        <v>53</v>
      </c>
      <c r="J6" s="25" t="s">
        <v>57</v>
      </c>
      <c r="L6" s="25" t="s">
        <v>53</v>
      </c>
      <c r="N6" s="26" t="s">
        <v>59</v>
      </c>
    </row>
    <row r="7" spans="2:14">
      <c r="B7" s="233" t="s">
        <v>55</v>
      </c>
      <c r="C7" s="27" t="s">
        <v>60</v>
      </c>
      <c r="D7" s="27" t="s">
        <v>54</v>
      </c>
      <c r="F7" s="25" t="s">
        <v>61</v>
      </c>
      <c r="H7" s="25" t="s">
        <v>57</v>
      </c>
      <c r="J7" s="25" t="s">
        <v>54</v>
      </c>
      <c r="L7" s="25" t="s">
        <v>57</v>
      </c>
      <c r="N7" s="26" t="s">
        <v>62</v>
      </c>
    </row>
    <row r="8" spans="2:14">
      <c r="B8" s="234"/>
      <c r="C8" s="27" t="s">
        <v>63</v>
      </c>
      <c r="D8" s="27" t="s">
        <v>64</v>
      </c>
      <c r="F8" s="25" t="s">
        <v>53</v>
      </c>
      <c r="H8" s="26" t="s">
        <v>55</v>
      </c>
      <c r="I8" s="23"/>
      <c r="J8" s="25" t="s">
        <v>64</v>
      </c>
      <c r="L8" s="26" t="s">
        <v>55</v>
      </c>
      <c r="N8" s="26" t="s">
        <v>65</v>
      </c>
    </row>
    <row r="9" spans="2:14">
      <c r="B9" s="24" t="s">
        <v>59</v>
      </c>
      <c r="C9" s="24" t="s">
        <v>66</v>
      </c>
      <c r="D9" s="24" t="s">
        <v>58</v>
      </c>
      <c r="F9" s="25" t="s">
        <v>67</v>
      </c>
      <c r="H9" s="25" t="s">
        <v>54</v>
      </c>
      <c r="J9" s="25" t="s">
        <v>58</v>
      </c>
      <c r="L9" s="25" t="s">
        <v>54</v>
      </c>
      <c r="N9" s="26" t="s">
        <v>68</v>
      </c>
    </row>
    <row r="10" spans="2:14">
      <c r="B10" s="27" t="s">
        <v>62</v>
      </c>
      <c r="C10" s="27" t="s">
        <v>69</v>
      </c>
      <c r="D10" s="27" t="s">
        <v>61</v>
      </c>
      <c r="F10" s="25" t="s">
        <v>57</v>
      </c>
      <c r="H10" s="25" t="s">
        <v>64</v>
      </c>
      <c r="J10" s="25" t="s">
        <v>61</v>
      </c>
      <c r="L10" s="25" t="s">
        <v>64</v>
      </c>
    </row>
    <row r="11" spans="2:14">
      <c r="B11" s="27" t="s">
        <v>65</v>
      </c>
      <c r="C11" s="27" t="s">
        <v>70</v>
      </c>
      <c r="D11" s="27" t="s">
        <v>67</v>
      </c>
      <c r="F11" s="25" t="s">
        <v>64</v>
      </c>
      <c r="H11" s="26" t="s">
        <v>59</v>
      </c>
      <c r="I11" s="23"/>
      <c r="J11" s="25" t="s">
        <v>67</v>
      </c>
      <c r="L11" s="26" t="s">
        <v>59</v>
      </c>
    </row>
    <row r="12" spans="2:14">
      <c r="B12" s="27" t="s">
        <v>68</v>
      </c>
      <c r="C12" s="27" t="s">
        <v>71</v>
      </c>
      <c r="D12" s="27" t="s">
        <v>72</v>
      </c>
      <c r="F12" s="25" t="s">
        <v>73</v>
      </c>
      <c r="H12" s="25" t="s">
        <v>58</v>
      </c>
      <c r="J12" s="25" t="s">
        <v>72</v>
      </c>
      <c r="L12" s="26" t="s">
        <v>62</v>
      </c>
    </row>
    <row r="13" spans="2:14">
      <c r="H13" s="26" t="s">
        <v>62</v>
      </c>
      <c r="I13" s="23"/>
      <c r="J13" s="25" t="s">
        <v>74</v>
      </c>
      <c r="L13" s="26" t="s">
        <v>65</v>
      </c>
    </row>
    <row r="14" spans="2:14">
      <c r="H14" s="25" t="s">
        <v>61</v>
      </c>
      <c r="J14" s="25" t="s">
        <v>75</v>
      </c>
      <c r="L14" s="26" t="s">
        <v>68</v>
      </c>
      <c r="N14" s="28"/>
    </row>
    <row r="15" spans="2:14">
      <c r="H15" s="26" t="s">
        <v>65</v>
      </c>
      <c r="I15" s="23"/>
      <c r="J15" s="25" t="s">
        <v>76</v>
      </c>
      <c r="L15" s="29"/>
      <c r="N15" s="28"/>
    </row>
    <row r="16" spans="2:14">
      <c r="H16" s="25" t="s">
        <v>67</v>
      </c>
      <c r="J16" s="25" t="s">
        <v>77</v>
      </c>
      <c r="L16" s="29"/>
      <c r="N16" s="28"/>
    </row>
    <row r="17" spans="2:14">
      <c r="H17" s="26" t="s">
        <v>68</v>
      </c>
      <c r="I17" s="23"/>
      <c r="L17" s="29"/>
      <c r="N17" s="28"/>
    </row>
    <row r="18" spans="2:14">
      <c r="H18" s="25" t="s">
        <v>72</v>
      </c>
      <c r="L18" s="29"/>
      <c r="N18" s="28"/>
    </row>
    <row r="19" spans="2:14">
      <c r="L19" s="29"/>
      <c r="N19" s="28"/>
    </row>
    <row r="20" spans="2:14">
      <c r="L20" s="29"/>
      <c r="N20" s="28"/>
    </row>
    <row r="21" spans="2:14">
      <c r="B21" s="30" t="s">
        <v>78</v>
      </c>
      <c r="C21" s="235" t="s">
        <v>79</v>
      </c>
      <c r="D21" s="235"/>
      <c r="E21" s="235"/>
      <c r="F21" s="235"/>
      <c r="G21" s="235"/>
      <c r="H21" s="235"/>
      <c r="I21" s="235"/>
      <c r="L21" s="29"/>
      <c r="N21" s="28"/>
    </row>
    <row r="22" spans="2:14">
      <c r="B22" s="26" t="s">
        <v>46</v>
      </c>
      <c r="C22" s="226" t="s">
        <v>80</v>
      </c>
      <c r="D22" s="227"/>
      <c r="E22" s="227"/>
      <c r="F22" s="227"/>
      <c r="G22" s="227"/>
      <c r="H22" s="227"/>
      <c r="I22" s="228"/>
      <c r="J22" s="31"/>
      <c r="K22" s="31"/>
      <c r="L22" s="29"/>
      <c r="N22" s="28"/>
    </row>
    <row r="23" spans="2:14">
      <c r="B23" s="26" t="s">
        <v>81</v>
      </c>
      <c r="C23" s="226" t="s">
        <v>82</v>
      </c>
      <c r="D23" s="227"/>
      <c r="E23" s="227"/>
      <c r="F23" s="227"/>
      <c r="G23" s="227"/>
      <c r="H23" s="227"/>
      <c r="I23" s="228"/>
      <c r="J23" s="31"/>
      <c r="K23" s="31"/>
      <c r="L23" s="29"/>
      <c r="N23" s="28"/>
    </row>
    <row r="24" spans="2:14">
      <c r="B24" s="26" t="s">
        <v>83</v>
      </c>
      <c r="C24" s="226" t="s">
        <v>84</v>
      </c>
      <c r="D24" s="227"/>
      <c r="E24" s="227"/>
      <c r="F24" s="227"/>
      <c r="G24" s="227"/>
      <c r="H24" s="227"/>
      <c r="I24" s="228"/>
      <c r="J24" s="31"/>
      <c r="K24" s="31"/>
      <c r="L24" s="29"/>
      <c r="N24" s="28"/>
    </row>
    <row r="25" spans="2:14">
      <c r="B25" s="26" t="s">
        <v>85</v>
      </c>
      <c r="C25" s="226" t="s">
        <v>82</v>
      </c>
      <c r="D25" s="227"/>
      <c r="E25" s="227"/>
      <c r="F25" s="227"/>
      <c r="G25" s="227"/>
      <c r="H25" s="227"/>
      <c r="I25" s="228"/>
      <c r="J25" s="31"/>
      <c r="K25" s="31"/>
      <c r="L25" s="29"/>
      <c r="N25" s="28"/>
    </row>
    <row r="26" spans="2:14">
      <c r="B26" s="26" t="s">
        <v>86</v>
      </c>
      <c r="C26" s="226" t="s">
        <v>87</v>
      </c>
      <c r="D26" s="227"/>
      <c r="E26" s="227"/>
      <c r="F26" s="227"/>
      <c r="G26" s="227"/>
      <c r="H26" s="227"/>
      <c r="I26" s="228"/>
      <c r="J26" s="31"/>
      <c r="K26" s="31"/>
      <c r="L26" s="29"/>
      <c r="N26" s="28"/>
    </row>
    <row r="27" spans="2:14">
      <c r="B27" s="26" t="s">
        <v>88</v>
      </c>
      <c r="C27" s="226" t="s">
        <v>89</v>
      </c>
      <c r="D27" s="227"/>
      <c r="E27" s="227"/>
      <c r="F27" s="227"/>
      <c r="G27" s="227"/>
      <c r="H27" s="227"/>
      <c r="I27" s="228"/>
      <c r="J27" s="31"/>
      <c r="K27" s="31"/>
      <c r="L27" s="29"/>
      <c r="N27" s="28"/>
    </row>
    <row r="28" spans="2:14">
      <c r="B28" s="26" t="s">
        <v>90</v>
      </c>
      <c r="C28" s="226" t="s">
        <v>91</v>
      </c>
      <c r="D28" s="227"/>
      <c r="E28" s="227"/>
      <c r="F28" s="227"/>
      <c r="G28" s="227"/>
      <c r="H28" s="227"/>
      <c r="I28" s="228"/>
      <c r="K28" s="31"/>
    </row>
    <row r="29" spans="2:14">
      <c r="B29" s="26" t="s">
        <v>92</v>
      </c>
      <c r="C29" s="229" t="s">
        <v>93</v>
      </c>
      <c r="D29" s="229"/>
      <c r="E29" s="229"/>
      <c r="F29" s="229"/>
      <c r="G29" s="229"/>
      <c r="H29" s="229"/>
      <c r="I29" s="229"/>
      <c r="J29" s="31"/>
      <c r="K29" s="31"/>
    </row>
  </sheetData>
  <mergeCells count="11">
    <mergeCell ref="C24:I24"/>
    <mergeCell ref="B4:B6"/>
    <mergeCell ref="B7:B8"/>
    <mergeCell ref="C21:I21"/>
    <mergeCell ref="C22:I22"/>
    <mergeCell ref="C23:I23"/>
    <mergeCell ref="C25:I25"/>
    <mergeCell ref="C26:I26"/>
    <mergeCell ref="C27:I27"/>
    <mergeCell ref="C28:I28"/>
    <mergeCell ref="C29:I2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08088-F678-429D-92F9-21C6B23A8A20}">
  <dimension ref="A1:K50"/>
  <sheetViews>
    <sheetView zoomScale="70" zoomScaleNormal="70" workbookViewId="0"/>
  </sheetViews>
  <sheetFormatPr defaultColWidth="0" defaultRowHeight="15"/>
  <cols>
    <col min="1" max="1" width="6.140625" style="33" customWidth="1"/>
    <col min="2" max="2" width="26.42578125" style="33" customWidth="1"/>
    <col min="3" max="3" width="9.28515625" style="33" customWidth="1"/>
    <col min="4" max="4" width="21" style="33" customWidth="1"/>
    <col min="5" max="5" width="40.7109375" style="33" customWidth="1"/>
    <col min="6" max="6" width="20.42578125" style="33" bestFit="1" customWidth="1"/>
    <col min="7" max="7" width="52.5703125" style="33" customWidth="1"/>
    <col min="8" max="9" width="7.85546875" style="33" customWidth="1"/>
    <col min="10" max="10" width="27.28515625" style="33" customWidth="1"/>
    <col min="11" max="11" width="55" style="33" hidden="1" customWidth="1"/>
    <col min="12" max="16384" width="7.85546875" style="33" hidden="1"/>
  </cols>
  <sheetData>
    <row r="1" spans="1:7">
      <c r="A1" s="32" t="s">
        <v>94</v>
      </c>
    </row>
    <row r="2" spans="1:7">
      <c r="A2" s="34" t="s">
        <v>95</v>
      </c>
      <c r="B2" s="34" t="s">
        <v>96</v>
      </c>
      <c r="C2" s="35"/>
      <c r="D2" s="34" t="s">
        <v>97</v>
      </c>
      <c r="E2" s="34" t="s">
        <v>98</v>
      </c>
      <c r="F2" s="34" t="s">
        <v>99</v>
      </c>
      <c r="G2" s="36" t="s">
        <v>100</v>
      </c>
    </row>
    <row r="3" spans="1:7">
      <c r="A3" s="37">
        <v>1</v>
      </c>
      <c r="B3" s="38" t="s">
        <v>101</v>
      </c>
      <c r="C3" s="39" t="s">
        <v>102</v>
      </c>
      <c r="D3" s="40" t="s">
        <v>103</v>
      </c>
      <c r="E3" s="40" t="s">
        <v>104</v>
      </c>
      <c r="F3" s="37">
        <v>1</v>
      </c>
      <c r="G3" s="41"/>
    </row>
    <row r="4" spans="1:7">
      <c r="A4" s="37">
        <f>A3+1</f>
        <v>2</v>
      </c>
      <c r="B4" s="42"/>
      <c r="C4" s="43"/>
      <c r="D4" s="40" t="s">
        <v>634</v>
      </c>
      <c r="E4" s="40" t="s">
        <v>107</v>
      </c>
      <c r="F4" s="37">
        <v>2</v>
      </c>
      <c r="G4" s="41"/>
    </row>
    <row r="5" spans="1:7">
      <c r="A5" s="37">
        <f t="shared" ref="A5:A50" si="0">A4+1</f>
        <v>3</v>
      </c>
      <c r="B5" s="42"/>
      <c r="C5" s="43"/>
      <c r="D5" s="40" t="s">
        <v>105</v>
      </c>
      <c r="E5" s="40" t="s">
        <v>106</v>
      </c>
      <c r="F5" s="37">
        <v>3</v>
      </c>
      <c r="G5" s="41"/>
    </row>
    <row r="6" spans="1:7">
      <c r="A6" s="37">
        <f t="shared" si="0"/>
        <v>4</v>
      </c>
      <c r="B6" s="42"/>
      <c r="C6" s="43"/>
      <c r="D6" s="40" t="s">
        <v>635</v>
      </c>
      <c r="E6" s="40" t="s">
        <v>108</v>
      </c>
      <c r="F6" s="37">
        <v>4</v>
      </c>
      <c r="G6" s="41"/>
    </row>
    <row r="7" spans="1:7">
      <c r="A7" s="37">
        <f t="shared" si="0"/>
        <v>5</v>
      </c>
      <c r="B7" s="42"/>
      <c r="C7" s="43"/>
      <c r="D7" s="40" t="s">
        <v>109</v>
      </c>
      <c r="E7" s="40" t="s">
        <v>110</v>
      </c>
      <c r="F7" s="37">
        <v>5</v>
      </c>
      <c r="G7" s="41"/>
    </row>
    <row r="8" spans="1:7">
      <c r="A8" s="37">
        <f t="shared" si="0"/>
        <v>6</v>
      </c>
      <c r="B8" s="42"/>
      <c r="C8" s="43"/>
      <c r="D8" s="40" t="s">
        <v>111</v>
      </c>
      <c r="E8" s="40" t="s">
        <v>112</v>
      </c>
      <c r="F8" s="37">
        <v>6</v>
      </c>
      <c r="G8" s="41"/>
    </row>
    <row r="9" spans="1:7">
      <c r="A9" s="37">
        <f t="shared" si="0"/>
        <v>7</v>
      </c>
      <c r="B9" s="42"/>
      <c r="C9" s="43"/>
      <c r="D9" s="44" t="s">
        <v>113</v>
      </c>
      <c r="E9" s="40" t="s">
        <v>114</v>
      </c>
      <c r="F9" s="37">
        <v>7</v>
      </c>
      <c r="G9" s="41"/>
    </row>
    <row r="10" spans="1:7">
      <c r="A10" s="37">
        <f t="shared" si="0"/>
        <v>8</v>
      </c>
      <c r="B10" s="42"/>
      <c r="C10" s="43"/>
      <c r="D10" s="44" t="s">
        <v>115</v>
      </c>
      <c r="E10" s="40" t="s">
        <v>116</v>
      </c>
      <c r="F10" s="37">
        <v>8</v>
      </c>
      <c r="G10" s="41"/>
    </row>
    <row r="11" spans="1:7">
      <c r="A11" s="37">
        <f t="shared" si="0"/>
        <v>9</v>
      </c>
      <c r="B11" s="42"/>
      <c r="C11" s="43"/>
      <c r="D11" s="44" t="s">
        <v>117</v>
      </c>
      <c r="E11" s="40" t="s">
        <v>118</v>
      </c>
      <c r="F11" s="37">
        <v>9</v>
      </c>
      <c r="G11" s="41"/>
    </row>
    <row r="12" spans="1:7">
      <c r="A12" s="37">
        <f t="shared" si="0"/>
        <v>10</v>
      </c>
      <c r="B12" s="42"/>
      <c r="C12" s="43"/>
      <c r="D12" s="40" t="s">
        <v>119</v>
      </c>
      <c r="E12" s="40" t="s">
        <v>120</v>
      </c>
      <c r="F12" s="37">
        <v>10</v>
      </c>
      <c r="G12" s="41"/>
    </row>
    <row r="13" spans="1:7">
      <c r="A13" s="37">
        <f t="shared" si="0"/>
        <v>11</v>
      </c>
      <c r="B13" s="42"/>
      <c r="C13" s="42"/>
      <c r="D13" s="40" t="s">
        <v>121</v>
      </c>
      <c r="E13" s="40" t="s">
        <v>122</v>
      </c>
      <c r="F13" s="37">
        <v>11</v>
      </c>
      <c r="G13" s="41"/>
    </row>
    <row r="14" spans="1:7">
      <c r="A14" s="37">
        <f t="shared" si="0"/>
        <v>12</v>
      </c>
      <c r="B14" s="42"/>
      <c r="C14" s="45"/>
      <c r="D14" s="40" t="s">
        <v>123</v>
      </c>
      <c r="E14" s="40"/>
      <c r="F14" s="37">
        <v>12</v>
      </c>
      <c r="G14" s="41"/>
    </row>
    <row r="15" spans="1:7">
      <c r="A15" s="37">
        <f t="shared" si="0"/>
        <v>13</v>
      </c>
      <c r="B15" s="42"/>
      <c r="C15" s="39" t="s">
        <v>124</v>
      </c>
      <c r="D15" s="40" t="s">
        <v>125</v>
      </c>
      <c r="E15" s="40" t="s">
        <v>126</v>
      </c>
      <c r="F15" s="37">
        <v>1</v>
      </c>
      <c r="G15" s="41"/>
    </row>
    <row r="16" spans="1:7">
      <c r="A16" s="37">
        <f t="shared" si="0"/>
        <v>14</v>
      </c>
      <c r="B16" s="42"/>
      <c r="C16" s="43"/>
      <c r="D16" s="40" t="s">
        <v>127</v>
      </c>
      <c r="E16" s="40" t="s">
        <v>128</v>
      </c>
      <c r="F16" s="37">
        <v>2</v>
      </c>
      <c r="G16" s="37"/>
    </row>
    <row r="17" spans="1:7">
      <c r="A17" s="37">
        <f t="shared" si="0"/>
        <v>15</v>
      </c>
      <c r="B17" s="42"/>
      <c r="C17" s="43"/>
      <c r="D17" s="40" t="s">
        <v>129</v>
      </c>
      <c r="E17" s="40" t="s">
        <v>130</v>
      </c>
      <c r="F17" s="37">
        <v>3</v>
      </c>
      <c r="G17" s="37"/>
    </row>
    <row r="18" spans="1:7">
      <c r="A18" s="37">
        <f t="shared" si="0"/>
        <v>16</v>
      </c>
      <c r="B18" s="42"/>
      <c r="C18" s="43"/>
      <c r="D18" s="46" t="s">
        <v>131</v>
      </c>
      <c r="E18" s="46" t="s">
        <v>132</v>
      </c>
      <c r="F18" s="47">
        <v>4</v>
      </c>
      <c r="G18" s="47"/>
    </row>
    <row r="19" spans="1:7">
      <c r="A19" s="37">
        <f t="shared" si="0"/>
        <v>17</v>
      </c>
      <c r="B19" s="42"/>
      <c r="C19" s="43"/>
      <c r="D19" s="44" t="s">
        <v>133</v>
      </c>
      <c r="E19" s="40" t="s">
        <v>134</v>
      </c>
      <c r="F19" s="37">
        <v>5</v>
      </c>
      <c r="G19" s="37"/>
    </row>
    <row r="20" spans="1:7">
      <c r="A20" s="37">
        <f t="shared" si="0"/>
        <v>18</v>
      </c>
      <c r="B20" s="42"/>
      <c r="C20" s="43"/>
      <c r="D20" s="44" t="s">
        <v>135</v>
      </c>
      <c r="E20" s="40" t="s">
        <v>136</v>
      </c>
      <c r="F20" s="37">
        <v>6</v>
      </c>
      <c r="G20" s="37"/>
    </row>
    <row r="21" spans="1:7">
      <c r="A21" s="37">
        <f t="shared" si="0"/>
        <v>19</v>
      </c>
      <c r="B21" s="42"/>
      <c r="C21" s="43"/>
      <c r="D21" s="44" t="s">
        <v>137</v>
      </c>
      <c r="E21" s="40" t="s">
        <v>114</v>
      </c>
      <c r="F21" s="37">
        <v>7</v>
      </c>
      <c r="G21" s="48"/>
    </row>
    <row r="22" spans="1:7">
      <c r="A22" s="37">
        <f t="shared" si="0"/>
        <v>20</v>
      </c>
      <c r="B22" s="42"/>
      <c r="C22" s="43"/>
      <c r="D22" s="44" t="s">
        <v>138</v>
      </c>
      <c r="E22" s="40" t="s">
        <v>139</v>
      </c>
      <c r="F22" s="37">
        <v>8</v>
      </c>
      <c r="G22" s="37"/>
    </row>
    <row r="23" spans="1:7">
      <c r="A23" s="37">
        <f t="shared" si="0"/>
        <v>21</v>
      </c>
      <c r="B23" s="43"/>
      <c r="C23" s="42"/>
      <c r="D23" s="44" t="s">
        <v>140</v>
      </c>
      <c r="E23" s="40" t="s">
        <v>141</v>
      </c>
      <c r="F23" s="37">
        <v>9</v>
      </c>
      <c r="G23" s="49"/>
    </row>
    <row r="24" spans="1:7">
      <c r="A24" s="37">
        <f t="shared" si="0"/>
        <v>22</v>
      </c>
      <c r="B24" s="43"/>
      <c r="C24" s="42"/>
      <c r="D24" s="44" t="s">
        <v>142</v>
      </c>
      <c r="E24" s="40" t="s">
        <v>143</v>
      </c>
      <c r="F24" s="37">
        <v>10</v>
      </c>
      <c r="G24" s="49"/>
    </row>
    <row r="25" spans="1:7">
      <c r="A25" s="37">
        <f t="shared" si="0"/>
        <v>23</v>
      </c>
      <c r="B25" s="43"/>
      <c r="C25" s="42"/>
      <c r="D25" s="44" t="s">
        <v>144</v>
      </c>
      <c r="E25" s="40" t="s">
        <v>145</v>
      </c>
      <c r="F25" s="37">
        <v>11</v>
      </c>
      <c r="G25" s="49"/>
    </row>
    <row r="26" spans="1:7">
      <c r="A26" s="37">
        <f t="shared" si="0"/>
        <v>24</v>
      </c>
      <c r="B26" s="42"/>
      <c r="C26" s="42"/>
      <c r="D26" s="44" t="s">
        <v>146</v>
      </c>
      <c r="E26" s="40" t="s">
        <v>147</v>
      </c>
      <c r="F26" s="37">
        <v>12</v>
      </c>
      <c r="G26" s="37"/>
    </row>
    <row r="27" spans="1:7">
      <c r="A27" s="37">
        <f t="shared" si="0"/>
        <v>25</v>
      </c>
      <c r="B27" s="43"/>
      <c r="C27" s="45"/>
      <c r="D27" s="50" t="s">
        <v>148</v>
      </c>
      <c r="E27" s="37"/>
      <c r="F27" s="37">
        <v>13</v>
      </c>
      <c r="G27" s="37"/>
    </row>
    <row r="28" spans="1:7">
      <c r="A28" s="37">
        <f t="shared" si="0"/>
        <v>26</v>
      </c>
      <c r="B28" s="39" t="s">
        <v>149</v>
      </c>
      <c r="C28" s="51"/>
      <c r="D28" s="37" t="s">
        <v>150</v>
      </c>
      <c r="E28" s="37" t="s">
        <v>151</v>
      </c>
      <c r="F28" s="37">
        <v>1</v>
      </c>
      <c r="G28" s="52"/>
    </row>
    <row r="29" spans="1:7">
      <c r="A29" s="37">
        <f t="shared" si="0"/>
        <v>27</v>
      </c>
      <c r="B29" s="43"/>
      <c r="C29" s="53"/>
      <c r="D29" s="37" t="s">
        <v>152</v>
      </c>
      <c r="E29" s="37" t="s">
        <v>153</v>
      </c>
      <c r="F29" s="37">
        <v>2</v>
      </c>
      <c r="G29" s="52"/>
    </row>
    <row r="30" spans="1:7">
      <c r="A30" s="37">
        <f t="shared" si="0"/>
        <v>28</v>
      </c>
      <c r="B30" s="43"/>
      <c r="C30" s="53"/>
      <c r="D30" s="37" t="s">
        <v>154</v>
      </c>
      <c r="E30" s="37" t="s">
        <v>154</v>
      </c>
      <c r="F30" s="37">
        <v>3</v>
      </c>
      <c r="G30" s="52"/>
    </row>
    <row r="31" spans="1:7">
      <c r="A31" s="37">
        <f t="shared" si="0"/>
        <v>29</v>
      </c>
      <c r="B31" s="43"/>
      <c r="C31" s="53"/>
      <c r="D31" s="37" t="s">
        <v>155</v>
      </c>
      <c r="E31" s="37" t="s">
        <v>156</v>
      </c>
      <c r="F31" s="37">
        <v>4</v>
      </c>
      <c r="G31" s="37"/>
    </row>
    <row r="32" spans="1:7">
      <c r="A32" s="37">
        <f t="shared" si="0"/>
        <v>30</v>
      </c>
      <c r="B32" s="43"/>
      <c r="C32" s="53"/>
      <c r="D32" s="37" t="s">
        <v>157</v>
      </c>
      <c r="E32" s="37" t="s">
        <v>158</v>
      </c>
      <c r="F32" s="37">
        <v>5</v>
      </c>
      <c r="G32" s="52"/>
    </row>
    <row r="33" spans="1:7">
      <c r="A33" s="37">
        <f t="shared" si="0"/>
        <v>31</v>
      </c>
      <c r="B33" s="43"/>
      <c r="C33" s="53"/>
      <c r="D33" s="37" t="s">
        <v>159</v>
      </c>
      <c r="E33" s="37" t="s">
        <v>160</v>
      </c>
      <c r="F33" s="37">
        <v>6</v>
      </c>
      <c r="G33" s="52"/>
    </row>
    <row r="34" spans="1:7">
      <c r="A34" s="37">
        <f t="shared" si="0"/>
        <v>32</v>
      </c>
      <c r="B34" s="43"/>
      <c r="C34" s="53"/>
      <c r="D34" s="37" t="s">
        <v>161</v>
      </c>
      <c r="E34" s="37" t="s">
        <v>162</v>
      </c>
      <c r="F34" s="37">
        <v>7</v>
      </c>
      <c r="G34" s="52"/>
    </row>
    <row r="35" spans="1:7">
      <c r="A35" s="37">
        <f t="shared" si="0"/>
        <v>33</v>
      </c>
      <c r="B35" s="43"/>
      <c r="C35" s="53"/>
      <c r="D35" s="37" t="s">
        <v>163</v>
      </c>
      <c r="E35" s="37" t="s">
        <v>164</v>
      </c>
      <c r="F35" s="37">
        <v>8</v>
      </c>
      <c r="G35" s="52"/>
    </row>
    <row r="36" spans="1:7">
      <c r="A36" s="37">
        <f t="shared" si="0"/>
        <v>34</v>
      </c>
      <c r="B36" s="54"/>
      <c r="C36" s="55"/>
      <c r="D36" s="37" t="s">
        <v>165</v>
      </c>
      <c r="E36" s="37"/>
      <c r="F36" s="37">
        <v>9</v>
      </c>
      <c r="G36" s="52"/>
    </row>
    <row r="37" spans="1:7">
      <c r="A37" s="37">
        <f t="shared" si="0"/>
        <v>35</v>
      </c>
      <c r="B37" s="43" t="s">
        <v>166</v>
      </c>
      <c r="C37" s="56"/>
      <c r="D37" s="57" t="s">
        <v>167</v>
      </c>
      <c r="E37" s="58" t="s">
        <v>50</v>
      </c>
      <c r="F37" s="59">
        <v>1</v>
      </c>
      <c r="G37" s="52"/>
    </row>
    <row r="38" spans="1:7">
      <c r="A38" s="37">
        <f t="shared" si="0"/>
        <v>36</v>
      </c>
      <c r="C38" s="53"/>
      <c r="D38" s="60" t="s">
        <v>53</v>
      </c>
      <c r="E38" s="58" t="s">
        <v>52</v>
      </c>
      <c r="F38" s="59">
        <v>2</v>
      </c>
      <c r="G38" s="52"/>
    </row>
    <row r="39" spans="1:7">
      <c r="A39" s="37">
        <f t="shared" si="0"/>
        <v>37</v>
      </c>
      <c r="B39" s="43"/>
      <c r="C39" s="53"/>
      <c r="D39" s="57" t="s">
        <v>57</v>
      </c>
      <c r="E39" s="58" t="s">
        <v>56</v>
      </c>
      <c r="F39" s="59">
        <v>3</v>
      </c>
      <c r="G39" s="52"/>
    </row>
    <row r="40" spans="1:7">
      <c r="A40" s="37">
        <f t="shared" si="0"/>
        <v>38</v>
      </c>
      <c r="B40" s="43"/>
      <c r="C40" s="53"/>
      <c r="D40" s="57" t="s">
        <v>54</v>
      </c>
      <c r="E40" s="61" t="s">
        <v>60</v>
      </c>
      <c r="F40" s="58">
        <v>4</v>
      </c>
      <c r="G40" s="52"/>
    </row>
    <row r="41" spans="1:7">
      <c r="A41" s="37">
        <f t="shared" si="0"/>
        <v>39</v>
      </c>
      <c r="B41" s="43"/>
      <c r="C41" s="53"/>
      <c r="D41" s="57" t="s">
        <v>64</v>
      </c>
      <c r="E41" s="58" t="s">
        <v>63</v>
      </c>
      <c r="F41" s="58">
        <v>5</v>
      </c>
      <c r="G41" s="50"/>
    </row>
    <row r="42" spans="1:7">
      <c r="A42" s="37">
        <f t="shared" si="0"/>
        <v>40</v>
      </c>
      <c r="B42" s="43"/>
      <c r="C42" s="53"/>
      <c r="D42" s="57" t="s">
        <v>58</v>
      </c>
      <c r="E42" s="58" t="s">
        <v>66</v>
      </c>
      <c r="F42" s="58">
        <v>6</v>
      </c>
      <c r="G42" s="52"/>
    </row>
    <row r="43" spans="1:7">
      <c r="A43" s="37">
        <f t="shared" si="0"/>
        <v>41</v>
      </c>
      <c r="B43" s="43"/>
      <c r="C43" s="53"/>
      <c r="D43" s="57" t="s">
        <v>61</v>
      </c>
      <c r="E43" s="58" t="s">
        <v>69</v>
      </c>
      <c r="F43" s="58">
        <v>7</v>
      </c>
      <c r="G43" s="52"/>
    </row>
    <row r="44" spans="1:7">
      <c r="A44" s="37">
        <f t="shared" si="0"/>
        <v>42</v>
      </c>
      <c r="B44" s="43"/>
      <c r="C44" s="53"/>
      <c r="D44" s="62" t="s">
        <v>67</v>
      </c>
      <c r="E44" s="59" t="s">
        <v>70</v>
      </c>
      <c r="F44" s="58">
        <v>8</v>
      </c>
      <c r="G44" s="52"/>
    </row>
    <row r="45" spans="1:7">
      <c r="A45" s="37">
        <f t="shared" si="0"/>
        <v>43</v>
      </c>
      <c r="B45" s="43"/>
      <c r="C45" s="53"/>
      <c r="D45" s="57" t="s">
        <v>72</v>
      </c>
      <c r="E45" s="58" t="s">
        <v>71</v>
      </c>
      <c r="F45" s="58">
        <v>9</v>
      </c>
      <c r="G45" s="52"/>
    </row>
    <row r="46" spans="1:7">
      <c r="A46" s="37">
        <f t="shared" si="0"/>
        <v>44</v>
      </c>
      <c r="B46" s="43"/>
      <c r="C46" s="53"/>
      <c r="D46" s="57" t="s">
        <v>74</v>
      </c>
      <c r="E46" s="58" t="s">
        <v>168</v>
      </c>
      <c r="F46" s="58">
        <v>10</v>
      </c>
      <c r="G46" s="52"/>
    </row>
    <row r="47" spans="1:7">
      <c r="A47" s="37">
        <f t="shared" si="0"/>
        <v>45</v>
      </c>
      <c r="B47" s="43"/>
      <c r="C47" s="53"/>
      <c r="D47" s="58" t="s">
        <v>75</v>
      </c>
      <c r="E47" s="59" t="s">
        <v>169</v>
      </c>
      <c r="F47" s="58">
        <v>11</v>
      </c>
      <c r="G47" s="52"/>
    </row>
    <row r="48" spans="1:7">
      <c r="A48" s="37">
        <f t="shared" si="0"/>
        <v>46</v>
      </c>
      <c r="B48" s="43"/>
      <c r="C48" s="53"/>
      <c r="D48" s="58" t="s">
        <v>76</v>
      </c>
      <c r="E48" s="58" t="s">
        <v>170</v>
      </c>
      <c r="F48" s="58">
        <v>12</v>
      </c>
      <c r="G48" s="52"/>
    </row>
    <row r="49" spans="1:7">
      <c r="A49" s="37">
        <f t="shared" si="0"/>
        <v>47</v>
      </c>
      <c r="B49" s="43"/>
      <c r="C49" s="53"/>
      <c r="D49" s="58" t="s">
        <v>171</v>
      </c>
      <c r="E49" s="59" t="s">
        <v>172</v>
      </c>
      <c r="F49" s="58">
        <v>13</v>
      </c>
      <c r="G49" s="52"/>
    </row>
    <row r="50" spans="1:7">
      <c r="A50" s="37">
        <f t="shared" si="0"/>
        <v>48</v>
      </c>
      <c r="B50" s="54"/>
      <c r="C50" s="55"/>
      <c r="D50" s="59" t="s">
        <v>173</v>
      </c>
      <c r="E50" s="59"/>
      <c r="F50" s="58">
        <v>14</v>
      </c>
      <c r="G50" s="37"/>
    </row>
  </sheetData>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7BDF4-C708-4467-B2F8-B72A917E5F30}">
  <dimension ref="B2:X114"/>
  <sheetViews>
    <sheetView showGridLines="0" zoomScale="70" zoomScaleNormal="70" workbookViewId="0"/>
  </sheetViews>
  <sheetFormatPr defaultColWidth="9" defaultRowHeight="15"/>
  <cols>
    <col min="1" max="1" width="2.7109375" style="18" customWidth="1"/>
    <col min="2" max="2" width="18.7109375" style="18" customWidth="1"/>
    <col min="3" max="3" width="9.5703125" style="18" customWidth="1"/>
    <col min="4" max="4" width="21.5703125" style="18" customWidth="1"/>
    <col min="5" max="5" width="15.5703125" style="18" customWidth="1"/>
    <col min="6" max="6" width="17.42578125" style="18" customWidth="1"/>
    <col min="7" max="7" width="16.28515625" style="18" customWidth="1"/>
    <col min="8" max="8" width="25.28515625" style="18" customWidth="1"/>
    <col min="9" max="9" width="23.7109375" style="18" customWidth="1"/>
    <col min="10" max="10" width="23.5703125" style="18" customWidth="1"/>
    <col min="11" max="11" width="21.7109375" style="18" customWidth="1"/>
    <col min="12" max="12" width="18.42578125" style="18" customWidth="1"/>
    <col min="13" max="13" width="16.5703125" style="18" customWidth="1"/>
    <col min="14" max="14" width="20.28515625" style="18" customWidth="1"/>
    <col min="15" max="15" width="16.85546875" style="18" customWidth="1"/>
    <col min="16" max="16" width="27.7109375" style="18" customWidth="1"/>
    <col min="17" max="18" width="9.5703125" style="18" customWidth="1"/>
    <col min="19" max="16384" width="9" style="18"/>
  </cols>
  <sheetData>
    <row r="2" spans="2:23">
      <c r="B2" s="63" t="s">
        <v>174</v>
      </c>
      <c r="C2" s="252" t="s">
        <v>175</v>
      </c>
      <c r="D2" s="252"/>
      <c r="E2" s="252"/>
      <c r="F2" s="252"/>
      <c r="G2" s="252"/>
      <c r="H2" s="252"/>
      <c r="I2" s="252"/>
      <c r="J2" s="252"/>
      <c r="K2" s="252"/>
      <c r="L2" s="252"/>
      <c r="M2" s="252"/>
      <c r="N2" s="252"/>
      <c r="O2" s="252"/>
    </row>
    <row r="3" spans="2:23">
      <c r="B3" s="63" t="s">
        <v>176</v>
      </c>
      <c r="C3" s="252" t="s">
        <v>177</v>
      </c>
      <c r="D3" s="252"/>
      <c r="E3" s="252"/>
      <c r="F3" s="252"/>
      <c r="G3" s="252"/>
      <c r="H3" s="252"/>
      <c r="I3" s="252"/>
      <c r="J3" s="252"/>
      <c r="K3" s="252"/>
      <c r="L3" s="252"/>
      <c r="M3" s="252"/>
      <c r="N3" s="252"/>
      <c r="O3" s="252"/>
    </row>
    <row r="6" spans="2:23">
      <c r="B6" s="64" t="s">
        <v>178</v>
      </c>
      <c r="C6" s="64"/>
      <c r="D6" s="64"/>
      <c r="E6" s="253" t="s">
        <v>179</v>
      </c>
      <c r="F6" s="254"/>
      <c r="G6" s="254"/>
      <c r="H6" s="254"/>
      <c r="I6" s="254"/>
      <c r="J6" s="254"/>
      <c r="K6" s="254"/>
      <c r="L6" s="254"/>
      <c r="M6" s="254"/>
      <c r="N6" s="254"/>
      <c r="O6" s="255"/>
      <c r="P6" s="65" t="s">
        <v>180</v>
      </c>
      <c r="Q6" s="66"/>
      <c r="R6" s="66"/>
      <c r="S6" s="66"/>
      <c r="T6" s="66"/>
      <c r="U6" s="66"/>
      <c r="V6" s="66"/>
      <c r="W6" s="67"/>
    </row>
    <row r="7" spans="2:23" ht="31.9" customHeight="1">
      <c r="B7" s="68" t="s">
        <v>181</v>
      </c>
      <c r="C7" s="68"/>
      <c r="D7" s="68"/>
      <c r="E7" s="256" t="s">
        <v>182</v>
      </c>
      <c r="F7" s="257"/>
      <c r="G7" s="257"/>
      <c r="H7" s="257"/>
      <c r="I7" s="257"/>
      <c r="J7" s="257"/>
      <c r="K7" s="257"/>
      <c r="L7" s="257"/>
      <c r="M7" s="257"/>
      <c r="N7" s="257"/>
      <c r="O7" s="258"/>
      <c r="P7" s="25" t="s">
        <v>183</v>
      </c>
      <c r="Q7" s="69"/>
      <c r="R7" s="69"/>
      <c r="S7" s="69"/>
      <c r="T7" s="69"/>
      <c r="U7" s="69"/>
      <c r="V7" s="69"/>
      <c r="W7" s="70"/>
    </row>
    <row r="8" spans="2:23" ht="31.9" customHeight="1">
      <c r="B8" s="68" t="s">
        <v>184</v>
      </c>
      <c r="C8" s="68"/>
      <c r="D8" s="68"/>
      <c r="E8" s="244" t="s">
        <v>185</v>
      </c>
      <c r="F8" s="245"/>
      <c r="G8" s="245"/>
      <c r="H8" s="245"/>
      <c r="I8" s="245"/>
      <c r="J8" s="245"/>
      <c r="K8" s="245"/>
      <c r="L8" s="245"/>
      <c r="M8" s="245"/>
      <c r="N8" s="245"/>
      <c r="O8" s="246"/>
      <c r="P8" s="71"/>
      <c r="Q8" s="69"/>
      <c r="R8" s="69"/>
      <c r="S8" s="69"/>
      <c r="T8" s="69"/>
      <c r="U8" s="69"/>
      <c r="V8" s="69"/>
      <c r="W8" s="70"/>
    </row>
    <row r="9" spans="2:23" ht="31.9" customHeight="1">
      <c r="B9" s="68" t="s">
        <v>186</v>
      </c>
      <c r="C9" s="68"/>
      <c r="D9" s="68"/>
      <c r="E9" s="244" t="s">
        <v>187</v>
      </c>
      <c r="F9" s="245"/>
      <c r="G9" s="245"/>
      <c r="H9" s="245"/>
      <c r="I9" s="245"/>
      <c r="J9" s="245"/>
      <c r="K9" s="245"/>
      <c r="L9" s="245"/>
      <c r="M9" s="245"/>
      <c r="N9" s="245"/>
      <c r="O9" s="246"/>
      <c r="P9" s="71"/>
      <c r="Q9" s="69"/>
      <c r="R9" s="69"/>
      <c r="S9" s="69"/>
      <c r="T9" s="69"/>
      <c r="U9" s="69"/>
      <c r="V9" s="69"/>
      <c r="W9" s="70"/>
    </row>
    <row r="10" spans="2:23" ht="31.9" customHeight="1">
      <c r="B10" s="68" t="s">
        <v>188</v>
      </c>
      <c r="C10" s="68"/>
      <c r="D10" s="68"/>
      <c r="E10" s="244" t="s">
        <v>189</v>
      </c>
      <c r="F10" s="245"/>
      <c r="G10" s="245"/>
      <c r="H10" s="245"/>
      <c r="I10" s="245"/>
      <c r="J10" s="245"/>
      <c r="K10" s="245"/>
      <c r="L10" s="245"/>
      <c r="M10" s="245"/>
      <c r="N10" s="245"/>
      <c r="O10" s="246"/>
      <c r="P10" s="71"/>
      <c r="Q10" s="69"/>
      <c r="R10" s="69"/>
      <c r="S10" s="69"/>
      <c r="T10" s="69"/>
      <c r="U10" s="69"/>
      <c r="V10" s="69"/>
      <c r="W10" s="70"/>
    </row>
    <row r="11" spans="2:23" ht="31.9" customHeight="1">
      <c r="B11" s="68" t="s">
        <v>190</v>
      </c>
      <c r="C11" s="68"/>
      <c r="D11" s="68"/>
      <c r="E11" s="244" t="s">
        <v>191</v>
      </c>
      <c r="F11" s="245"/>
      <c r="G11" s="245"/>
      <c r="H11" s="245"/>
      <c r="I11" s="245"/>
      <c r="J11" s="245"/>
      <c r="K11" s="245"/>
      <c r="L11" s="245"/>
      <c r="M11" s="245"/>
      <c r="N11" s="245"/>
      <c r="O11" s="246"/>
      <c r="P11" s="71"/>
      <c r="Q11" s="69"/>
      <c r="R11" s="69"/>
      <c r="S11" s="69"/>
      <c r="T11" s="69"/>
      <c r="U11" s="69"/>
      <c r="V11" s="69"/>
      <c r="W11" s="70"/>
    </row>
    <row r="12" spans="2:23" ht="31.9" customHeight="1">
      <c r="B12" s="68" t="s">
        <v>192</v>
      </c>
      <c r="C12" s="68"/>
      <c r="D12" s="68"/>
      <c r="E12" s="244" t="s">
        <v>193</v>
      </c>
      <c r="F12" s="245"/>
      <c r="G12" s="245"/>
      <c r="H12" s="245"/>
      <c r="I12" s="245"/>
      <c r="J12" s="245"/>
      <c r="K12" s="245"/>
      <c r="L12" s="245"/>
      <c r="M12" s="245"/>
      <c r="N12" s="245"/>
      <c r="O12" s="246"/>
      <c r="P12" s="71"/>
      <c r="Q12" s="69"/>
      <c r="R12" s="69"/>
      <c r="S12" s="69"/>
      <c r="T12" s="69"/>
      <c r="U12" s="69"/>
      <c r="V12" s="69"/>
      <c r="W12" s="70"/>
    </row>
    <row r="13" spans="2:23" ht="31.9" customHeight="1">
      <c r="B13" s="68" t="s">
        <v>194</v>
      </c>
      <c r="C13" s="68"/>
      <c r="D13" s="68"/>
      <c r="E13" s="244" t="s">
        <v>195</v>
      </c>
      <c r="F13" s="245"/>
      <c r="G13" s="245"/>
      <c r="H13" s="245"/>
      <c r="I13" s="245"/>
      <c r="J13" s="245"/>
      <c r="K13" s="245"/>
      <c r="L13" s="245"/>
      <c r="M13" s="245"/>
      <c r="N13" s="245"/>
      <c r="O13" s="246"/>
      <c r="P13" s="71"/>
      <c r="Q13" s="69"/>
      <c r="R13" s="69"/>
      <c r="S13" s="69"/>
      <c r="T13" s="69"/>
      <c r="U13" s="69"/>
      <c r="V13" s="69"/>
      <c r="W13" s="70"/>
    </row>
    <row r="14" spans="2:23" ht="31.9" customHeight="1">
      <c r="B14" s="68" t="s">
        <v>196</v>
      </c>
      <c r="C14" s="68"/>
      <c r="D14" s="68"/>
      <c r="E14" s="244" t="s">
        <v>197</v>
      </c>
      <c r="F14" s="245"/>
      <c r="G14" s="245"/>
      <c r="H14" s="245"/>
      <c r="I14" s="245"/>
      <c r="J14" s="245"/>
      <c r="K14" s="245"/>
      <c r="L14" s="245"/>
      <c r="M14" s="245"/>
      <c r="N14" s="245"/>
      <c r="O14" s="246"/>
      <c r="P14" s="71" t="s">
        <v>198</v>
      </c>
      <c r="Q14" s="69"/>
      <c r="R14" s="69"/>
      <c r="S14" s="69"/>
      <c r="T14" s="69"/>
      <c r="U14" s="69"/>
      <c r="V14" s="69"/>
      <c r="W14" s="70"/>
    </row>
    <row r="15" spans="2:23" ht="31.9" customHeight="1">
      <c r="B15" s="68" t="s">
        <v>199</v>
      </c>
      <c r="C15" s="68"/>
      <c r="D15" s="68"/>
      <c r="E15" s="244" t="s">
        <v>200</v>
      </c>
      <c r="F15" s="245"/>
      <c r="G15" s="245"/>
      <c r="H15" s="245"/>
      <c r="I15" s="245"/>
      <c r="J15" s="245"/>
      <c r="K15" s="245"/>
      <c r="L15" s="245"/>
      <c r="M15" s="245"/>
      <c r="N15" s="245"/>
      <c r="O15" s="246"/>
      <c r="P15" s="71" t="s">
        <v>201</v>
      </c>
      <c r="Q15" s="69"/>
      <c r="R15" s="69"/>
      <c r="S15" s="69"/>
      <c r="T15" s="69"/>
      <c r="U15" s="69"/>
      <c r="V15" s="69"/>
      <c r="W15" s="70"/>
    </row>
    <row r="16" spans="2:23" ht="31.9" customHeight="1">
      <c r="B16" s="68" t="s">
        <v>202</v>
      </c>
      <c r="C16" s="68"/>
      <c r="D16" s="68"/>
      <c r="E16" s="244" t="s">
        <v>203</v>
      </c>
      <c r="F16" s="245"/>
      <c r="G16" s="245"/>
      <c r="H16" s="245"/>
      <c r="I16" s="245"/>
      <c r="J16" s="245"/>
      <c r="K16" s="245"/>
      <c r="L16" s="245"/>
      <c r="M16" s="245"/>
      <c r="N16" s="245"/>
      <c r="O16" s="246"/>
      <c r="P16" s="71" t="s">
        <v>204</v>
      </c>
      <c r="Q16" s="72"/>
      <c r="R16" s="69"/>
      <c r="S16" s="69"/>
      <c r="T16" s="69"/>
      <c r="U16" s="69"/>
      <c r="V16" s="69"/>
      <c r="W16" s="70"/>
    </row>
    <row r="17" spans="2:23" ht="31.9" customHeight="1">
      <c r="B17" s="68" t="s">
        <v>205</v>
      </c>
      <c r="C17" s="68"/>
      <c r="D17" s="68"/>
      <c r="E17" s="244" t="s">
        <v>206</v>
      </c>
      <c r="F17" s="245"/>
      <c r="G17" s="245"/>
      <c r="H17" s="245"/>
      <c r="I17" s="245"/>
      <c r="J17" s="245"/>
      <c r="K17" s="245"/>
      <c r="L17" s="245"/>
      <c r="M17" s="245"/>
      <c r="N17" s="245"/>
      <c r="O17" s="246"/>
      <c r="P17" s="71"/>
      <c r="Q17" s="69"/>
      <c r="R17" s="69"/>
      <c r="S17" s="69"/>
      <c r="T17" s="69"/>
      <c r="U17" s="69"/>
      <c r="V17" s="69"/>
      <c r="W17" s="70"/>
    </row>
    <row r="18" spans="2:23">
      <c r="B18" s="31"/>
      <c r="C18" s="31"/>
      <c r="D18" s="31"/>
      <c r="E18" s="31"/>
      <c r="F18" s="31"/>
      <c r="G18" s="31"/>
      <c r="H18" s="31"/>
      <c r="I18" s="31"/>
      <c r="J18" s="31"/>
      <c r="K18" s="31"/>
      <c r="L18" s="31"/>
      <c r="M18" s="31"/>
      <c r="N18" s="31"/>
      <c r="O18" s="31"/>
    </row>
    <row r="19" spans="2:23" ht="15.75" thickBot="1">
      <c r="B19" s="73" t="s">
        <v>207</v>
      </c>
      <c r="C19" s="73"/>
      <c r="D19" s="73"/>
      <c r="E19" s="31"/>
      <c r="F19" s="31"/>
      <c r="G19" s="31"/>
      <c r="H19" s="31"/>
      <c r="I19" s="31"/>
      <c r="J19" s="31"/>
      <c r="K19" s="31"/>
      <c r="L19" s="31"/>
      <c r="M19" s="31"/>
      <c r="N19" s="31"/>
      <c r="O19" s="31"/>
    </row>
    <row r="20" spans="2:23">
      <c r="B20" s="74" t="s">
        <v>208</v>
      </c>
      <c r="C20" s="75"/>
      <c r="D20" s="31"/>
      <c r="E20" s="74" t="s">
        <v>208</v>
      </c>
      <c r="F20" s="75"/>
      <c r="G20" s="31"/>
      <c r="H20" s="74" t="s">
        <v>208</v>
      </c>
      <c r="I20" s="75"/>
      <c r="J20" s="31"/>
      <c r="K20" s="74" t="s">
        <v>208</v>
      </c>
      <c r="L20" s="75"/>
      <c r="N20" s="74" t="s">
        <v>208</v>
      </c>
      <c r="O20" s="75"/>
      <c r="Q20" s="74" t="s">
        <v>208</v>
      </c>
      <c r="R20" s="75"/>
    </row>
    <row r="21" spans="2:23" ht="15.75" thickBot="1">
      <c r="B21" s="76" t="s">
        <v>209</v>
      </c>
      <c r="C21" s="77"/>
      <c r="D21" s="78"/>
      <c r="E21" s="76" t="s">
        <v>210</v>
      </c>
      <c r="F21" s="77"/>
      <c r="G21" s="78"/>
      <c r="H21" s="76" t="s">
        <v>211</v>
      </c>
      <c r="I21" s="77"/>
      <c r="J21" s="78"/>
      <c r="K21" s="76" t="s">
        <v>212</v>
      </c>
      <c r="L21" s="77"/>
      <c r="M21" s="78"/>
      <c r="N21" s="76" t="s">
        <v>49</v>
      </c>
      <c r="O21" s="77"/>
      <c r="Q21" s="76" t="s">
        <v>55</v>
      </c>
      <c r="R21" s="77"/>
    </row>
    <row r="22" spans="2:23">
      <c r="B22" s="79" t="s">
        <v>213</v>
      </c>
      <c r="C22" s="80" t="s">
        <v>214</v>
      </c>
      <c r="D22" s="81" t="s">
        <v>215</v>
      </c>
      <c r="E22" s="79" t="s">
        <v>213</v>
      </c>
      <c r="F22" s="80" t="s">
        <v>214</v>
      </c>
      <c r="G22" s="82" t="s">
        <v>215</v>
      </c>
      <c r="H22" s="79" t="s">
        <v>213</v>
      </c>
      <c r="I22" s="80" t="s">
        <v>214</v>
      </c>
      <c r="J22" s="82" t="s">
        <v>215</v>
      </c>
      <c r="K22" s="79" t="s">
        <v>213</v>
      </c>
      <c r="L22" s="80" t="s">
        <v>214</v>
      </c>
      <c r="M22" s="82" t="s">
        <v>215</v>
      </c>
      <c r="N22" s="79" t="s">
        <v>213</v>
      </c>
      <c r="O22" s="80" t="s">
        <v>214</v>
      </c>
      <c r="P22" s="82" t="s">
        <v>215</v>
      </c>
      <c r="Q22" s="79" t="s">
        <v>213</v>
      </c>
      <c r="R22" s="80" t="s">
        <v>216</v>
      </c>
      <c r="S22" s="81" t="s">
        <v>215</v>
      </c>
    </row>
    <row r="23" spans="2:23" ht="14.25" customHeight="1">
      <c r="B23" s="236" t="s">
        <v>217</v>
      </c>
      <c r="C23" s="83" t="s">
        <v>218</v>
      </c>
      <c r="D23" s="84">
        <v>2</v>
      </c>
      <c r="E23" s="247" t="s">
        <v>219</v>
      </c>
      <c r="F23" s="83" t="s">
        <v>218</v>
      </c>
      <c r="G23" s="85">
        <v>2</v>
      </c>
      <c r="H23" s="236" t="s">
        <v>220</v>
      </c>
      <c r="I23" s="83" t="s">
        <v>218</v>
      </c>
      <c r="J23" s="85">
        <v>2</v>
      </c>
      <c r="K23" s="236" t="s">
        <v>636</v>
      </c>
      <c r="L23" s="83" t="s">
        <v>218</v>
      </c>
      <c r="M23" s="85">
        <v>2</v>
      </c>
      <c r="N23" s="250" t="s">
        <v>221</v>
      </c>
      <c r="O23" s="240" t="s">
        <v>218</v>
      </c>
      <c r="P23" s="238">
        <v>1</v>
      </c>
      <c r="Q23" s="236" t="s">
        <v>222</v>
      </c>
      <c r="R23" s="240" t="s">
        <v>218</v>
      </c>
      <c r="S23" s="242">
        <v>1</v>
      </c>
    </row>
    <row r="24" spans="2:23" ht="30.75" thickBot="1">
      <c r="B24" s="236"/>
      <c r="C24" s="86" t="s">
        <v>223</v>
      </c>
      <c r="D24" s="84">
        <v>3</v>
      </c>
      <c r="E24" s="248"/>
      <c r="F24" s="86" t="s">
        <v>223</v>
      </c>
      <c r="G24" s="85">
        <v>3</v>
      </c>
      <c r="H24" s="236"/>
      <c r="I24" s="86" t="s">
        <v>223</v>
      </c>
      <c r="J24" s="85">
        <v>3</v>
      </c>
      <c r="K24" s="236"/>
      <c r="L24" s="86" t="s">
        <v>223</v>
      </c>
      <c r="M24" s="85">
        <v>3</v>
      </c>
      <c r="N24" s="251"/>
      <c r="O24" s="241"/>
      <c r="P24" s="239"/>
      <c r="Q24" s="237"/>
      <c r="R24" s="241"/>
      <c r="S24" s="243"/>
    </row>
    <row r="25" spans="2:23" ht="14.25" customHeight="1" thickBot="1">
      <c r="B25" s="237"/>
      <c r="C25" s="87" t="s">
        <v>224</v>
      </c>
      <c r="D25" s="88">
        <v>1</v>
      </c>
      <c r="E25" s="249"/>
      <c r="F25" s="87" t="s">
        <v>224</v>
      </c>
      <c r="G25" s="89">
        <v>1</v>
      </c>
      <c r="H25" s="237"/>
      <c r="I25" s="87" t="s">
        <v>224</v>
      </c>
      <c r="J25" s="89">
        <v>1</v>
      </c>
      <c r="K25" s="237"/>
      <c r="L25" s="87" t="s">
        <v>224</v>
      </c>
      <c r="M25" s="88">
        <v>1</v>
      </c>
      <c r="N25" s="90"/>
      <c r="Q25" s="90"/>
    </row>
    <row r="26" spans="2:23">
      <c r="N26" s="78"/>
      <c r="O26" s="31"/>
    </row>
    <row r="27" spans="2:23" ht="15.75" thickBot="1">
      <c r="B27" s="73" t="s">
        <v>225</v>
      </c>
      <c r="C27" s="73"/>
      <c r="D27" s="73"/>
      <c r="E27" s="31"/>
      <c r="F27" s="31"/>
      <c r="G27" s="31"/>
      <c r="H27" s="31"/>
      <c r="I27" s="31"/>
      <c r="J27" s="31"/>
      <c r="K27" s="31"/>
      <c r="L27" s="31"/>
      <c r="M27" s="31"/>
      <c r="N27" s="31"/>
      <c r="O27" s="31"/>
    </row>
    <row r="28" spans="2:23">
      <c r="B28" s="74" t="s">
        <v>208</v>
      </c>
      <c r="C28" s="75"/>
      <c r="D28" s="31"/>
      <c r="E28" s="74" t="s">
        <v>208</v>
      </c>
      <c r="F28" s="75"/>
      <c r="G28" s="31"/>
      <c r="H28" s="74" t="s">
        <v>208</v>
      </c>
      <c r="I28" s="75"/>
      <c r="J28" s="31"/>
      <c r="K28" s="74" t="s">
        <v>208</v>
      </c>
      <c r="L28" s="75"/>
      <c r="N28" s="74" t="s">
        <v>208</v>
      </c>
      <c r="O28" s="75"/>
      <c r="Q28" s="74" t="s">
        <v>208</v>
      </c>
      <c r="R28" s="75"/>
    </row>
    <row r="29" spans="2:23" ht="15.75" thickBot="1">
      <c r="B29" s="76" t="s">
        <v>209</v>
      </c>
      <c r="C29" s="77"/>
      <c r="D29" s="78"/>
      <c r="E29" s="76" t="s">
        <v>210</v>
      </c>
      <c r="F29" s="77"/>
      <c r="G29" s="78"/>
      <c r="H29" s="76" t="s">
        <v>211</v>
      </c>
      <c r="I29" s="77"/>
      <c r="J29" s="78"/>
      <c r="K29" s="76" t="s">
        <v>212</v>
      </c>
      <c r="L29" s="77"/>
      <c r="M29" s="78"/>
      <c r="N29" s="76" t="s">
        <v>49</v>
      </c>
      <c r="O29" s="77"/>
      <c r="Q29" s="76" t="s">
        <v>55</v>
      </c>
      <c r="R29" s="77"/>
    </row>
    <row r="30" spans="2:23">
      <c r="B30" s="79" t="s">
        <v>213</v>
      </c>
      <c r="C30" s="80" t="s">
        <v>226</v>
      </c>
      <c r="D30" s="82" t="s">
        <v>215</v>
      </c>
      <c r="E30" s="79" t="s">
        <v>213</v>
      </c>
      <c r="F30" s="80" t="s">
        <v>226</v>
      </c>
      <c r="G30" s="82" t="s">
        <v>215</v>
      </c>
      <c r="H30" s="79" t="s">
        <v>213</v>
      </c>
      <c r="I30" s="80" t="s">
        <v>226</v>
      </c>
      <c r="J30" s="82" t="s">
        <v>215</v>
      </c>
      <c r="K30" s="79" t="s">
        <v>213</v>
      </c>
      <c r="L30" s="80" t="s">
        <v>226</v>
      </c>
      <c r="M30" s="82" t="s">
        <v>215</v>
      </c>
      <c r="N30" s="79" t="s">
        <v>213</v>
      </c>
      <c r="O30" s="80" t="s">
        <v>226</v>
      </c>
      <c r="P30" s="82" t="s">
        <v>215</v>
      </c>
      <c r="Q30" s="79" t="s">
        <v>213</v>
      </c>
      <c r="R30" s="80" t="s">
        <v>226</v>
      </c>
      <c r="S30" s="81" t="s">
        <v>215</v>
      </c>
    </row>
    <row r="31" spans="2:23" ht="14.25" customHeight="1">
      <c r="B31" s="236" t="s">
        <v>217</v>
      </c>
      <c r="C31" s="83" t="s">
        <v>227</v>
      </c>
      <c r="D31" s="91">
        <v>1</v>
      </c>
      <c r="E31" s="236" t="s">
        <v>219</v>
      </c>
      <c r="F31" s="83" t="s">
        <v>227</v>
      </c>
      <c r="G31" s="91">
        <v>1</v>
      </c>
      <c r="H31" s="236" t="s">
        <v>220</v>
      </c>
      <c r="I31" s="83" t="s">
        <v>227</v>
      </c>
      <c r="J31" s="91">
        <v>1</v>
      </c>
      <c r="K31" s="236" t="s">
        <v>637</v>
      </c>
      <c r="L31" s="83" t="s">
        <v>227</v>
      </c>
      <c r="M31" s="91">
        <v>1</v>
      </c>
      <c r="N31" s="236" t="s">
        <v>221</v>
      </c>
      <c r="O31" s="83" t="s">
        <v>227</v>
      </c>
      <c r="P31" s="91">
        <v>1</v>
      </c>
      <c r="Q31" s="236" t="s">
        <v>222</v>
      </c>
      <c r="R31" s="83" t="s">
        <v>227</v>
      </c>
      <c r="S31" s="92">
        <v>1</v>
      </c>
    </row>
    <row r="32" spans="2:23">
      <c r="B32" s="236"/>
      <c r="C32" s="86" t="s">
        <v>228</v>
      </c>
      <c r="D32" s="91">
        <v>2</v>
      </c>
      <c r="E32" s="236"/>
      <c r="F32" s="86" t="s">
        <v>228</v>
      </c>
      <c r="G32" s="91">
        <v>2</v>
      </c>
      <c r="H32" s="236"/>
      <c r="I32" s="86" t="s">
        <v>228</v>
      </c>
      <c r="J32" s="91">
        <v>2</v>
      </c>
      <c r="K32" s="236"/>
      <c r="L32" s="86" t="s">
        <v>228</v>
      </c>
      <c r="M32" s="91">
        <v>2</v>
      </c>
      <c r="N32" s="236"/>
      <c r="O32" s="86" t="s">
        <v>228</v>
      </c>
      <c r="P32" s="91">
        <v>2</v>
      </c>
      <c r="Q32" s="236"/>
      <c r="R32" s="86" t="s">
        <v>228</v>
      </c>
      <c r="S32" s="92">
        <v>2</v>
      </c>
    </row>
    <row r="33" spans="2:19" ht="15.75" thickBot="1">
      <c r="B33" s="236"/>
      <c r="C33" s="93" t="s">
        <v>229</v>
      </c>
      <c r="D33" s="91">
        <v>3</v>
      </c>
      <c r="E33" s="236"/>
      <c r="F33" s="93" t="s">
        <v>229</v>
      </c>
      <c r="G33" s="91">
        <v>3</v>
      </c>
      <c r="H33" s="236"/>
      <c r="I33" s="93" t="s">
        <v>229</v>
      </c>
      <c r="J33" s="91">
        <v>3</v>
      </c>
      <c r="K33" s="236"/>
      <c r="L33" s="93" t="s">
        <v>229</v>
      </c>
      <c r="M33" s="91">
        <v>3</v>
      </c>
      <c r="N33" s="236"/>
      <c r="O33" s="93" t="s">
        <v>229</v>
      </c>
      <c r="P33" s="91">
        <v>3</v>
      </c>
      <c r="Q33" s="237"/>
      <c r="R33" s="87" t="s">
        <v>229</v>
      </c>
      <c r="S33" s="94">
        <v>3</v>
      </c>
    </row>
    <row r="34" spans="2:19" ht="15.75" thickBot="1">
      <c r="B34" s="236"/>
      <c r="C34" s="93" t="s">
        <v>230</v>
      </c>
      <c r="D34" s="91">
        <v>4</v>
      </c>
      <c r="E34" s="236"/>
      <c r="F34" s="93" t="s">
        <v>230</v>
      </c>
      <c r="G34" s="91">
        <v>4</v>
      </c>
      <c r="H34" s="237"/>
      <c r="I34" s="87" t="s">
        <v>230</v>
      </c>
      <c r="J34" s="95">
        <v>4</v>
      </c>
      <c r="K34" s="236"/>
      <c r="L34" s="93" t="s">
        <v>230</v>
      </c>
      <c r="M34" s="91">
        <v>4</v>
      </c>
      <c r="N34" s="236"/>
      <c r="O34" s="93" t="s">
        <v>230</v>
      </c>
      <c r="P34" s="92">
        <v>4</v>
      </c>
      <c r="Q34" s="90"/>
    </row>
    <row r="35" spans="2:19" ht="15.75" thickBot="1">
      <c r="B35" s="236"/>
      <c r="C35" s="93" t="s">
        <v>231</v>
      </c>
      <c r="D35" s="91">
        <v>5</v>
      </c>
      <c r="E35" s="236"/>
      <c r="F35" s="93" t="s">
        <v>231</v>
      </c>
      <c r="G35" s="92">
        <v>5</v>
      </c>
      <c r="H35" s="90"/>
      <c r="K35" s="236"/>
      <c r="L35" s="93" t="s">
        <v>231</v>
      </c>
      <c r="M35" s="91">
        <v>5</v>
      </c>
      <c r="N35" s="237"/>
      <c r="O35" s="87" t="s">
        <v>232</v>
      </c>
      <c r="P35" s="94">
        <v>5</v>
      </c>
      <c r="Q35" s="90"/>
    </row>
    <row r="36" spans="2:19" ht="15.75" thickBot="1">
      <c r="B36" s="237"/>
      <c r="C36" s="87" t="s">
        <v>233</v>
      </c>
      <c r="D36" s="95">
        <v>6</v>
      </c>
      <c r="E36" s="237"/>
      <c r="F36" s="87" t="s">
        <v>233</v>
      </c>
      <c r="G36" s="94">
        <v>6</v>
      </c>
      <c r="K36" s="237"/>
      <c r="L36" s="87" t="s">
        <v>233</v>
      </c>
      <c r="M36" s="94">
        <v>6</v>
      </c>
      <c r="N36" s="78"/>
      <c r="O36" s="31"/>
    </row>
    <row r="37" spans="2:19">
      <c r="N37" s="78"/>
      <c r="O37" s="31"/>
    </row>
    <row r="38" spans="2:19">
      <c r="B38" s="90"/>
      <c r="E38" s="96"/>
      <c r="H38" s="90"/>
      <c r="K38" s="90"/>
      <c r="N38" s="90"/>
      <c r="Q38" s="90"/>
    </row>
    <row r="39" spans="2:19" ht="15.75" thickBot="1">
      <c r="B39" s="73" t="s">
        <v>234</v>
      </c>
      <c r="C39" s="73"/>
      <c r="D39" s="73"/>
      <c r="E39" s="31"/>
      <c r="F39" s="31"/>
      <c r="G39" s="31"/>
      <c r="H39" s="31"/>
      <c r="I39" s="31"/>
      <c r="J39" s="31"/>
      <c r="K39" s="31"/>
      <c r="L39" s="31"/>
      <c r="M39" s="31"/>
      <c r="N39" s="31"/>
      <c r="O39" s="31"/>
    </row>
    <row r="40" spans="2:19">
      <c r="B40" s="74" t="s">
        <v>208</v>
      </c>
      <c r="C40" s="75"/>
      <c r="D40" s="31"/>
      <c r="E40" s="74" t="s">
        <v>208</v>
      </c>
      <c r="F40" s="75"/>
      <c r="G40" s="31"/>
      <c r="H40" s="74" t="s">
        <v>208</v>
      </c>
      <c r="I40" s="75"/>
      <c r="J40" s="31"/>
      <c r="K40" s="74" t="s">
        <v>208</v>
      </c>
      <c r="L40" s="75"/>
      <c r="N40" s="74" t="s">
        <v>208</v>
      </c>
      <c r="O40" s="75"/>
      <c r="Q40" s="74" t="s">
        <v>208</v>
      </c>
      <c r="R40" s="75"/>
    </row>
    <row r="41" spans="2:19" ht="15.75" thickBot="1">
      <c r="B41" s="76" t="s">
        <v>209</v>
      </c>
      <c r="C41" s="77"/>
      <c r="D41" s="78"/>
      <c r="E41" s="76" t="s">
        <v>210</v>
      </c>
      <c r="F41" s="77"/>
      <c r="G41" s="78"/>
      <c r="H41" s="76" t="s">
        <v>211</v>
      </c>
      <c r="I41" s="77"/>
      <c r="J41" s="78"/>
      <c r="K41" s="76" t="s">
        <v>212</v>
      </c>
      <c r="L41" s="77"/>
      <c r="M41" s="78"/>
      <c r="N41" s="76" t="s">
        <v>49</v>
      </c>
      <c r="O41" s="77"/>
      <c r="Q41" s="76" t="s">
        <v>55</v>
      </c>
      <c r="R41" s="77"/>
    </row>
    <row r="42" spans="2:19">
      <c r="B42" s="79" t="s">
        <v>213</v>
      </c>
      <c r="C42" s="80" t="s">
        <v>216</v>
      </c>
      <c r="D42" s="82" t="s">
        <v>215</v>
      </c>
      <c r="E42" s="79" t="s">
        <v>213</v>
      </c>
      <c r="F42" s="80" t="s">
        <v>216</v>
      </c>
      <c r="G42" s="82" t="s">
        <v>215</v>
      </c>
      <c r="H42" s="79" t="s">
        <v>213</v>
      </c>
      <c r="I42" s="80" t="s">
        <v>216</v>
      </c>
      <c r="J42" s="82" t="s">
        <v>215</v>
      </c>
      <c r="K42" s="79" t="s">
        <v>213</v>
      </c>
      <c r="L42" s="80" t="s">
        <v>216</v>
      </c>
      <c r="M42" s="82" t="s">
        <v>215</v>
      </c>
      <c r="N42" s="79" t="s">
        <v>213</v>
      </c>
      <c r="O42" s="80" t="s">
        <v>216</v>
      </c>
      <c r="P42" s="82" t="s">
        <v>215</v>
      </c>
      <c r="Q42" s="79" t="s">
        <v>213</v>
      </c>
      <c r="R42" s="80" t="s">
        <v>216</v>
      </c>
      <c r="S42" s="81" t="s">
        <v>215</v>
      </c>
    </row>
    <row r="43" spans="2:19" ht="15" customHeight="1">
      <c r="B43" s="236" t="s">
        <v>217</v>
      </c>
      <c r="C43" s="83" t="s">
        <v>235</v>
      </c>
      <c r="D43" s="91">
        <v>1</v>
      </c>
      <c r="E43" s="236" t="s">
        <v>219</v>
      </c>
      <c r="F43" s="83" t="s">
        <v>236</v>
      </c>
      <c r="G43" s="91">
        <v>1</v>
      </c>
      <c r="H43" s="236" t="s">
        <v>220</v>
      </c>
      <c r="I43" s="83" t="s">
        <v>236</v>
      </c>
      <c r="J43" s="91">
        <v>1</v>
      </c>
      <c r="K43" s="236" t="s">
        <v>637</v>
      </c>
      <c r="L43" s="83" t="s">
        <v>235</v>
      </c>
      <c r="M43" s="91">
        <v>1</v>
      </c>
      <c r="N43" s="236" t="s">
        <v>221</v>
      </c>
      <c r="O43" s="83" t="s">
        <v>236</v>
      </c>
      <c r="P43" s="91">
        <v>1</v>
      </c>
      <c r="Q43" s="236" t="s">
        <v>222</v>
      </c>
      <c r="R43" s="83" t="s">
        <v>236</v>
      </c>
      <c r="S43" s="92">
        <v>1</v>
      </c>
    </row>
    <row r="44" spans="2:19" ht="15" customHeight="1">
      <c r="B44" s="236"/>
      <c r="C44" s="86" t="s">
        <v>237</v>
      </c>
      <c r="D44" s="91">
        <v>2</v>
      </c>
      <c r="E44" s="236"/>
      <c r="F44" s="86" t="s">
        <v>238</v>
      </c>
      <c r="G44" s="91">
        <v>2</v>
      </c>
      <c r="H44" s="236"/>
      <c r="I44" s="86" t="s">
        <v>238</v>
      </c>
      <c r="J44" s="91">
        <v>2</v>
      </c>
      <c r="K44" s="236"/>
      <c r="L44" s="86" t="s">
        <v>237</v>
      </c>
      <c r="M44" s="91">
        <v>2</v>
      </c>
      <c r="N44" s="236"/>
      <c r="O44" s="86" t="s">
        <v>238</v>
      </c>
      <c r="P44" s="91">
        <v>2</v>
      </c>
      <c r="Q44" s="236"/>
      <c r="R44" s="86" t="s">
        <v>238</v>
      </c>
      <c r="S44" s="92">
        <v>2</v>
      </c>
    </row>
    <row r="45" spans="2:19" ht="15" customHeight="1" thickBot="1">
      <c r="B45" s="236"/>
      <c r="C45" s="93" t="s">
        <v>239</v>
      </c>
      <c r="D45" s="91">
        <v>3</v>
      </c>
      <c r="E45" s="237"/>
      <c r="F45" s="87" t="s">
        <v>240</v>
      </c>
      <c r="G45" s="95">
        <v>3</v>
      </c>
      <c r="H45" s="237"/>
      <c r="I45" s="87" t="s">
        <v>240</v>
      </c>
      <c r="J45" s="95">
        <v>3</v>
      </c>
      <c r="K45" s="236"/>
      <c r="L45" s="93" t="s">
        <v>239</v>
      </c>
      <c r="M45" s="91">
        <v>3</v>
      </c>
      <c r="N45" s="236"/>
      <c r="O45" s="93" t="s">
        <v>240</v>
      </c>
      <c r="P45" s="91">
        <v>3</v>
      </c>
      <c r="Q45" s="236"/>
      <c r="R45" s="93" t="s">
        <v>240</v>
      </c>
      <c r="S45" s="92">
        <v>3</v>
      </c>
    </row>
    <row r="46" spans="2:19" ht="15" customHeight="1" thickBot="1">
      <c r="B46" s="236"/>
      <c r="C46" s="93" t="s">
        <v>238</v>
      </c>
      <c r="D46" s="92">
        <v>4</v>
      </c>
      <c r="K46" s="236"/>
      <c r="L46" s="93" t="s">
        <v>238</v>
      </c>
      <c r="M46" s="91">
        <v>4</v>
      </c>
      <c r="N46" s="236"/>
      <c r="O46" s="93" t="s">
        <v>241</v>
      </c>
      <c r="P46" s="91">
        <v>4</v>
      </c>
      <c r="Q46" s="237"/>
      <c r="R46" s="87" t="s">
        <v>241</v>
      </c>
      <c r="S46" s="94">
        <v>4</v>
      </c>
    </row>
    <row r="47" spans="2:19" ht="15" customHeight="1" thickBot="1">
      <c r="B47" s="237"/>
      <c r="C47" s="87" t="s">
        <v>240</v>
      </c>
      <c r="D47" s="94">
        <v>5</v>
      </c>
      <c r="K47" s="237"/>
      <c r="L47" s="87" t="s">
        <v>240</v>
      </c>
      <c r="M47" s="95">
        <v>5</v>
      </c>
      <c r="N47" s="237"/>
      <c r="O47" s="87" t="s">
        <v>242</v>
      </c>
      <c r="P47" s="94">
        <v>5</v>
      </c>
      <c r="Q47" s="97"/>
    </row>
    <row r="48" spans="2:19">
      <c r="B48" s="90"/>
      <c r="E48" s="96"/>
      <c r="H48" s="90"/>
      <c r="K48" s="90"/>
      <c r="N48" s="90"/>
      <c r="Q48" s="90"/>
    </row>
    <row r="49" spans="2:15">
      <c r="N49" s="78"/>
      <c r="O49" s="31"/>
    </row>
    <row r="50" spans="2:15" ht="18">
      <c r="B50" s="98" t="s">
        <v>243</v>
      </c>
      <c r="C50" s="78"/>
      <c r="D50" s="78"/>
      <c r="E50" s="78"/>
      <c r="F50" s="78"/>
      <c r="G50" s="78"/>
      <c r="H50" s="78"/>
      <c r="I50" s="78"/>
      <c r="J50" s="78"/>
      <c r="K50" s="78"/>
      <c r="L50" s="78"/>
      <c r="M50" s="78"/>
      <c r="N50" s="31"/>
      <c r="O50" s="31"/>
    </row>
    <row r="51" spans="2:15">
      <c r="B51" s="78"/>
      <c r="C51" s="78"/>
      <c r="D51" s="78"/>
      <c r="E51" s="78"/>
      <c r="F51" s="78"/>
      <c r="G51" s="78"/>
      <c r="H51" s="78"/>
      <c r="I51" s="78"/>
      <c r="J51" s="78"/>
      <c r="K51" s="78"/>
      <c r="L51" s="78"/>
      <c r="M51" s="78"/>
      <c r="N51" s="31"/>
      <c r="O51" s="31"/>
    </row>
    <row r="52" spans="2:15">
      <c r="B52" s="78" t="s">
        <v>244</v>
      </c>
      <c r="C52" s="78"/>
      <c r="D52" s="78"/>
      <c r="E52" s="78"/>
      <c r="F52" s="78"/>
      <c r="G52" s="78"/>
      <c r="H52" s="78"/>
      <c r="I52" s="78"/>
      <c r="J52" s="78"/>
      <c r="K52" s="78"/>
      <c r="L52" s="78"/>
      <c r="N52" s="31"/>
      <c r="O52" s="31"/>
    </row>
    <row r="53" spans="2:15">
      <c r="B53" s="78" t="s">
        <v>245</v>
      </c>
      <c r="C53" s="78"/>
      <c r="D53" s="78"/>
      <c r="E53" s="78"/>
      <c r="F53" s="78"/>
      <c r="G53" s="78"/>
      <c r="H53" s="78"/>
      <c r="I53" s="78"/>
      <c r="J53" s="78"/>
      <c r="K53" s="78"/>
      <c r="L53" s="78"/>
      <c r="N53" s="31"/>
      <c r="O53" s="31"/>
    </row>
    <row r="54" spans="2:15">
      <c r="B54" s="78"/>
      <c r="C54" s="78"/>
      <c r="D54" s="78"/>
      <c r="E54" s="78"/>
      <c r="F54" s="78"/>
      <c r="G54" s="78"/>
      <c r="H54" s="78"/>
      <c r="I54" s="78"/>
      <c r="J54" s="78"/>
      <c r="K54" s="78"/>
      <c r="L54" s="78"/>
      <c r="N54" s="31"/>
      <c r="O54" s="31"/>
    </row>
    <row r="55" spans="2:15">
      <c r="B55" s="78" t="s">
        <v>246</v>
      </c>
      <c r="C55" s="78"/>
      <c r="D55" s="78"/>
      <c r="E55" s="78"/>
      <c r="F55" s="78"/>
      <c r="G55" s="78"/>
      <c r="H55" s="78"/>
      <c r="I55" s="78"/>
      <c r="J55" s="78"/>
      <c r="K55" s="78"/>
      <c r="L55" s="78"/>
    </row>
    <row r="56" spans="2:15">
      <c r="B56" s="78" t="s">
        <v>247</v>
      </c>
      <c r="C56" s="78"/>
      <c r="D56" s="78"/>
      <c r="E56" s="78"/>
      <c r="F56" s="78"/>
      <c r="G56" s="78"/>
      <c r="H56" s="78"/>
      <c r="I56" s="78"/>
      <c r="J56" s="78"/>
      <c r="K56" s="78"/>
      <c r="L56" s="78"/>
    </row>
    <row r="57" spans="2:15">
      <c r="B57" s="78" t="s">
        <v>248</v>
      </c>
      <c r="C57" s="78"/>
      <c r="D57" s="78"/>
      <c r="E57" s="78"/>
      <c r="F57" s="78"/>
      <c r="G57" s="78"/>
      <c r="H57" s="78"/>
      <c r="I57" s="78"/>
      <c r="J57" s="78"/>
      <c r="K57" s="78"/>
      <c r="L57" s="78"/>
    </row>
    <row r="58" spans="2:15">
      <c r="B58" s="78"/>
      <c r="C58" s="78"/>
      <c r="D58" s="78"/>
      <c r="E58" s="78"/>
      <c r="F58" s="78"/>
      <c r="G58" s="78"/>
      <c r="H58" s="78"/>
      <c r="I58" s="78"/>
      <c r="J58" s="78"/>
      <c r="K58" s="78"/>
      <c r="L58" s="78"/>
    </row>
    <row r="59" spans="2:15" ht="24.75" thickBot="1">
      <c r="B59" s="99" t="s">
        <v>249</v>
      </c>
      <c r="C59" s="99" t="s">
        <v>250</v>
      </c>
      <c r="D59" s="99" t="s">
        <v>251</v>
      </c>
      <c r="E59" s="99" t="s">
        <v>252</v>
      </c>
      <c r="F59" s="99" t="s">
        <v>253</v>
      </c>
      <c r="G59" s="99" t="s">
        <v>254</v>
      </c>
      <c r="H59" s="99" t="s">
        <v>255</v>
      </c>
      <c r="I59" s="100" t="s">
        <v>256</v>
      </c>
      <c r="J59" s="100" t="s">
        <v>202</v>
      </c>
      <c r="K59" s="99" t="s">
        <v>257</v>
      </c>
      <c r="L59" s="99" t="s">
        <v>258</v>
      </c>
    </row>
    <row r="60" spans="2:15" ht="15.75" thickTop="1">
      <c r="B60" s="101" t="s">
        <v>51</v>
      </c>
      <c r="C60" s="101" t="s">
        <v>259</v>
      </c>
      <c r="D60" s="101" t="s">
        <v>260</v>
      </c>
      <c r="E60" s="101" t="s">
        <v>261</v>
      </c>
      <c r="F60" s="101" t="s">
        <v>262</v>
      </c>
      <c r="G60" s="101" t="s">
        <v>263</v>
      </c>
      <c r="H60" s="101" t="s">
        <v>264</v>
      </c>
      <c r="I60" s="101">
        <v>20180701</v>
      </c>
      <c r="J60" s="102" t="s">
        <v>238</v>
      </c>
      <c r="K60" s="101">
        <v>6</v>
      </c>
      <c r="L60" s="103" t="s">
        <v>265</v>
      </c>
    </row>
    <row r="61" spans="2:15">
      <c r="B61" s="104" t="s">
        <v>53</v>
      </c>
      <c r="C61" s="104" t="s">
        <v>259</v>
      </c>
      <c r="D61" s="104" t="s">
        <v>260</v>
      </c>
      <c r="E61" s="104" t="s">
        <v>261</v>
      </c>
      <c r="F61" s="104" t="s">
        <v>262</v>
      </c>
      <c r="G61" s="104" t="s">
        <v>263</v>
      </c>
      <c r="H61" s="104" t="s">
        <v>264</v>
      </c>
      <c r="I61" s="104">
        <v>20180701</v>
      </c>
      <c r="J61" s="104" t="s">
        <v>236</v>
      </c>
      <c r="K61" s="105">
        <v>5</v>
      </c>
      <c r="L61" s="106" t="s">
        <v>265</v>
      </c>
    </row>
    <row r="62" spans="2:15">
      <c r="B62" s="107" t="s">
        <v>57</v>
      </c>
      <c r="C62" s="107" t="s">
        <v>259</v>
      </c>
      <c r="D62" s="107" t="s">
        <v>260</v>
      </c>
      <c r="E62" s="107" t="s">
        <v>261</v>
      </c>
      <c r="F62" s="107" t="s">
        <v>262</v>
      </c>
      <c r="G62" s="107" t="s">
        <v>263</v>
      </c>
      <c r="H62" s="107" t="s">
        <v>264</v>
      </c>
      <c r="I62" s="107">
        <v>20180701</v>
      </c>
      <c r="J62" s="108" t="s">
        <v>238</v>
      </c>
      <c r="K62" s="107">
        <v>6</v>
      </c>
      <c r="L62" s="109" t="s">
        <v>265</v>
      </c>
    </row>
    <row r="63" spans="2:15">
      <c r="B63" s="107" t="s">
        <v>51</v>
      </c>
      <c r="C63" s="107" t="s">
        <v>259</v>
      </c>
      <c r="D63" s="107" t="s">
        <v>260</v>
      </c>
      <c r="E63" s="107" t="s">
        <v>261</v>
      </c>
      <c r="F63" s="107" t="s">
        <v>262</v>
      </c>
      <c r="G63" s="107" t="s">
        <v>266</v>
      </c>
      <c r="H63" s="107" t="s">
        <v>267</v>
      </c>
      <c r="I63" s="107">
        <v>20180701</v>
      </c>
      <c r="J63" s="107" t="s">
        <v>236</v>
      </c>
      <c r="K63" s="107">
        <v>4</v>
      </c>
      <c r="L63" s="109" t="s">
        <v>265</v>
      </c>
    </row>
    <row r="64" spans="2:15">
      <c r="B64" s="104" t="s">
        <v>53</v>
      </c>
      <c r="C64" s="104" t="s">
        <v>259</v>
      </c>
      <c r="D64" s="104" t="s">
        <v>260</v>
      </c>
      <c r="E64" s="104" t="s">
        <v>261</v>
      </c>
      <c r="F64" s="104" t="s">
        <v>262</v>
      </c>
      <c r="G64" s="104" t="s">
        <v>266</v>
      </c>
      <c r="H64" s="104" t="s">
        <v>267</v>
      </c>
      <c r="I64" s="104">
        <v>20180701</v>
      </c>
      <c r="J64" s="104" t="s">
        <v>236</v>
      </c>
      <c r="K64" s="104">
        <v>4</v>
      </c>
      <c r="L64" s="106" t="s">
        <v>265</v>
      </c>
    </row>
    <row r="65" spans="2:13">
      <c r="B65" s="107" t="s">
        <v>57</v>
      </c>
      <c r="C65" s="107" t="s">
        <v>259</v>
      </c>
      <c r="D65" s="107" t="s">
        <v>260</v>
      </c>
      <c r="E65" s="107" t="s">
        <v>261</v>
      </c>
      <c r="F65" s="107" t="s">
        <v>262</v>
      </c>
      <c r="G65" s="107" t="s">
        <v>266</v>
      </c>
      <c r="H65" s="107" t="s">
        <v>267</v>
      </c>
      <c r="I65" s="107">
        <v>20180701</v>
      </c>
      <c r="J65" s="107" t="s">
        <v>236</v>
      </c>
      <c r="K65" s="108">
        <v>0</v>
      </c>
      <c r="L65" s="110" t="s">
        <v>268</v>
      </c>
    </row>
    <row r="66" spans="2:13">
      <c r="B66" s="78"/>
      <c r="C66" s="78"/>
      <c r="D66" s="78"/>
      <c r="E66" s="78"/>
      <c r="F66" s="78"/>
      <c r="G66" s="78"/>
      <c r="H66" s="78"/>
      <c r="I66" s="78"/>
      <c r="J66" s="78"/>
      <c r="K66" s="78"/>
      <c r="L66" s="78"/>
    </row>
    <row r="67" spans="2:13" ht="24.75" thickBot="1">
      <c r="B67" s="99" t="s">
        <v>249</v>
      </c>
      <c r="C67" s="99" t="s">
        <v>250</v>
      </c>
      <c r="D67" s="99" t="s">
        <v>251</v>
      </c>
      <c r="E67" s="99" t="s">
        <v>252</v>
      </c>
      <c r="F67" s="99" t="s">
        <v>253</v>
      </c>
      <c r="G67" s="99" t="s">
        <v>254</v>
      </c>
      <c r="H67" s="99" t="s">
        <v>255</v>
      </c>
      <c r="I67" s="100" t="s">
        <v>256</v>
      </c>
      <c r="J67" s="100" t="s">
        <v>202</v>
      </c>
      <c r="K67" s="99" t="s">
        <v>257</v>
      </c>
      <c r="L67" s="99" t="s">
        <v>258</v>
      </c>
    </row>
    <row r="68" spans="2:13" ht="15.75" thickTop="1">
      <c r="B68" s="101" t="s">
        <v>49</v>
      </c>
      <c r="C68" s="101" t="s">
        <v>259</v>
      </c>
      <c r="D68" s="101" t="s">
        <v>260</v>
      </c>
      <c r="E68" s="101" t="s">
        <v>261</v>
      </c>
      <c r="F68" s="101" t="s">
        <v>262</v>
      </c>
      <c r="G68" s="101" t="s">
        <v>263</v>
      </c>
      <c r="H68" s="101" t="s">
        <v>264</v>
      </c>
      <c r="I68" s="101">
        <v>20180701</v>
      </c>
      <c r="J68" s="102" t="s">
        <v>236</v>
      </c>
      <c r="K68" s="101">
        <f t="array" ref="K68">MAX(IF($H$10:$H$16=$G68,$K$10:$K$16))</f>
        <v>0</v>
      </c>
      <c r="L68" s="101" t="s">
        <v>265</v>
      </c>
    </row>
    <row r="69" spans="2:13">
      <c r="B69" s="107" t="s">
        <v>49</v>
      </c>
      <c r="C69" s="107" t="s">
        <v>259</v>
      </c>
      <c r="D69" s="107" t="s">
        <v>260</v>
      </c>
      <c r="E69" s="107" t="s">
        <v>261</v>
      </c>
      <c r="F69" s="107" t="s">
        <v>262</v>
      </c>
      <c r="G69" s="107" t="s">
        <v>266</v>
      </c>
      <c r="H69" s="107" t="s">
        <v>267</v>
      </c>
      <c r="I69" s="107">
        <v>20180701</v>
      </c>
      <c r="J69" s="107" t="s">
        <v>236</v>
      </c>
      <c r="K69" s="107">
        <f t="array" ref="K69">MAX(IF($H$10:$H$16=$G69,$K$10:$K$16))</f>
        <v>0</v>
      </c>
      <c r="L69" s="108" t="s">
        <v>265</v>
      </c>
    </row>
    <row r="70" spans="2:13">
      <c r="B70" s="78"/>
      <c r="C70" s="78"/>
      <c r="D70" s="78"/>
      <c r="E70" s="78"/>
      <c r="F70" s="78"/>
      <c r="G70" s="78"/>
      <c r="H70" s="78"/>
      <c r="I70" s="78"/>
      <c r="J70" s="78"/>
      <c r="K70" s="78"/>
      <c r="L70" s="78"/>
    </row>
    <row r="71" spans="2:13">
      <c r="B71" s="78" t="s">
        <v>269</v>
      </c>
      <c r="C71" s="78"/>
      <c r="D71" s="78"/>
      <c r="E71" s="78"/>
      <c r="F71" s="78"/>
      <c r="G71" s="78"/>
      <c r="H71" s="78"/>
      <c r="I71" s="78"/>
      <c r="J71" s="78"/>
      <c r="K71" s="78"/>
      <c r="L71" s="78"/>
    </row>
    <row r="72" spans="2:13">
      <c r="B72" s="78"/>
      <c r="C72" s="78"/>
      <c r="D72" s="78"/>
      <c r="E72" s="78"/>
      <c r="F72" s="78"/>
      <c r="G72" s="78"/>
      <c r="H72" s="78"/>
      <c r="I72" s="78"/>
      <c r="J72" s="78"/>
      <c r="K72" s="78"/>
      <c r="L72" s="78"/>
      <c r="M72" s="78"/>
    </row>
    <row r="73" spans="2:13" ht="18">
      <c r="B73" s="98" t="s">
        <v>270</v>
      </c>
      <c r="C73" s="78"/>
      <c r="D73" s="78"/>
      <c r="E73" s="78"/>
      <c r="F73" s="78"/>
      <c r="G73" s="78"/>
      <c r="H73" s="31"/>
      <c r="I73" s="31"/>
      <c r="J73" s="31"/>
      <c r="K73" s="31"/>
      <c r="L73" s="31"/>
      <c r="M73" s="31"/>
    </row>
    <row r="74" spans="2:13">
      <c r="B74" s="78"/>
      <c r="C74" s="78"/>
      <c r="D74" s="78"/>
      <c r="E74" s="78"/>
      <c r="F74" s="78"/>
      <c r="G74" s="78"/>
      <c r="H74" s="31"/>
      <c r="I74" s="31"/>
      <c r="J74" s="31"/>
      <c r="K74" s="31"/>
      <c r="L74" s="31"/>
      <c r="M74" s="31"/>
    </row>
    <row r="75" spans="2:13">
      <c r="B75" s="78" t="s">
        <v>271</v>
      </c>
      <c r="C75" s="78"/>
      <c r="D75" s="78"/>
      <c r="E75" s="78"/>
      <c r="F75" s="78"/>
      <c r="H75" s="31"/>
      <c r="I75" s="31"/>
      <c r="J75" s="31"/>
      <c r="K75" s="31"/>
      <c r="L75" s="31"/>
      <c r="M75" s="31"/>
    </row>
    <row r="76" spans="2:13">
      <c r="B76" s="78" t="s">
        <v>272</v>
      </c>
      <c r="C76" s="78"/>
      <c r="D76" s="78"/>
      <c r="E76" s="78"/>
      <c r="F76" s="78"/>
      <c r="H76" s="31"/>
      <c r="I76" s="31"/>
      <c r="J76" s="31"/>
      <c r="K76" s="31"/>
      <c r="L76" s="31"/>
      <c r="M76" s="31"/>
    </row>
    <row r="77" spans="2:13">
      <c r="B77" s="78"/>
      <c r="C77" s="78"/>
      <c r="D77" s="78"/>
      <c r="E77" s="78"/>
      <c r="F77" s="78"/>
      <c r="H77" s="31"/>
      <c r="I77" s="31"/>
      <c r="J77" s="31"/>
      <c r="K77" s="31"/>
      <c r="L77" s="31"/>
      <c r="M77" s="31"/>
    </row>
    <row r="78" spans="2:13">
      <c r="B78" s="78" t="s">
        <v>273</v>
      </c>
      <c r="C78" s="78"/>
      <c r="D78" s="78"/>
      <c r="E78" s="78"/>
      <c r="F78" s="78"/>
    </row>
    <row r="79" spans="2:13">
      <c r="B79" s="78" t="s">
        <v>274</v>
      </c>
      <c r="C79" s="78"/>
      <c r="D79" s="78"/>
      <c r="E79" s="78"/>
      <c r="F79" s="78"/>
    </row>
    <row r="80" spans="2:13">
      <c r="B80" s="78" t="s">
        <v>275</v>
      </c>
      <c r="C80" s="78"/>
      <c r="D80" s="78"/>
      <c r="E80" s="78"/>
      <c r="F80" s="78"/>
    </row>
    <row r="81" spans="2:16">
      <c r="B81" s="78"/>
      <c r="C81" s="78"/>
      <c r="D81" s="78"/>
      <c r="E81" s="78"/>
      <c r="F81" s="78"/>
    </row>
    <row r="82" spans="2:16" ht="24.75" thickBot="1">
      <c r="B82" s="99" t="s">
        <v>249</v>
      </c>
      <c r="C82" s="99" t="s">
        <v>250</v>
      </c>
      <c r="D82" s="99" t="s">
        <v>251</v>
      </c>
      <c r="E82" s="99" t="s">
        <v>276</v>
      </c>
      <c r="F82" s="99" t="s">
        <v>199</v>
      </c>
    </row>
    <row r="83" spans="2:16" ht="15.75" thickTop="1">
      <c r="B83" s="101" t="s">
        <v>51</v>
      </c>
      <c r="C83" s="101" t="s">
        <v>259</v>
      </c>
      <c r="D83" s="101" t="s">
        <v>260</v>
      </c>
      <c r="E83" s="101" t="s">
        <v>277</v>
      </c>
      <c r="F83" s="101" t="s">
        <v>228</v>
      </c>
    </row>
    <row r="84" spans="2:16">
      <c r="B84" s="104" t="s">
        <v>53</v>
      </c>
      <c r="C84" s="104" t="s">
        <v>259</v>
      </c>
      <c r="D84" s="104" t="s">
        <v>260</v>
      </c>
      <c r="E84" s="104" t="s">
        <v>277</v>
      </c>
      <c r="F84" s="111" t="s">
        <v>227</v>
      </c>
    </row>
    <row r="85" spans="2:16">
      <c r="B85" s="107" t="s">
        <v>57</v>
      </c>
      <c r="C85" s="107" t="s">
        <v>259</v>
      </c>
      <c r="D85" s="107" t="s">
        <v>260</v>
      </c>
      <c r="E85" s="107" t="s">
        <v>277</v>
      </c>
      <c r="F85" s="107" t="s">
        <v>228</v>
      </c>
    </row>
    <row r="86" spans="2:16">
      <c r="B86" s="78"/>
      <c r="C86" s="78"/>
      <c r="D86" s="78"/>
      <c r="E86" s="78"/>
      <c r="F86" s="78"/>
    </row>
    <row r="87" spans="2:16">
      <c r="B87" s="78"/>
      <c r="C87" s="78"/>
      <c r="D87" s="78"/>
      <c r="E87" s="78"/>
      <c r="F87" s="78"/>
    </row>
    <row r="88" spans="2:16" ht="24.75" thickBot="1">
      <c r="B88" s="99" t="s">
        <v>249</v>
      </c>
      <c r="C88" s="99" t="s">
        <v>250</v>
      </c>
      <c r="D88" s="99" t="s">
        <v>251</v>
      </c>
      <c r="E88" s="99" t="s">
        <v>276</v>
      </c>
      <c r="F88" s="99" t="s">
        <v>199</v>
      </c>
    </row>
    <row r="89" spans="2:16" ht="15.75" thickTop="1">
      <c r="B89" s="101" t="s">
        <v>49</v>
      </c>
      <c r="C89" s="101" t="s">
        <v>259</v>
      </c>
      <c r="D89" s="101" t="s">
        <v>260</v>
      </c>
      <c r="E89" s="101" t="s">
        <v>277</v>
      </c>
      <c r="F89" s="101" t="s">
        <v>227</v>
      </c>
    </row>
    <row r="90" spans="2:16">
      <c r="B90" s="78"/>
      <c r="C90" s="78"/>
      <c r="D90" s="78"/>
      <c r="E90" s="78"/>
      <c r="F90" s="78"/>
    </row>
    <row r="91" spans="2:16">
      <c r="B91" s="78" t="s">
        <v>269</v>
      </c>
      <c r="C91" s="78"/>
      <c r="D91" s="78"/>
      <c r="E91" s="78"/>
      <c r="F91" s="78"/>
    </row>
    <row r="93" spans="2:16" ht="18">
      <c r="B93" s="98" t="s">
        <v>278</v>
      </c>
    </row>
    <row r="94" spans="2:16">
      <c r="B94" s="112" t="s">
        <v>279</v>
      </c>
      <c r="C94" s="112" t="s">
        <v>280</v>
      </c>
      <c r="D94" s="112" t="s">
        <v>281</v>
      </c>
      <c r="E94" s="112" t="s">
        <v>282</v>
      </c>
      <c r="F94" s="112" t="s">
        <v>283</v>
      </c>
      <c r="G94" s="112" t="s">
        <v>284</v>
      </c>
      <c r="H94" s="112" t="s">
        <v>285</v>
      </c>
      <c r="I94" s="112" t="s">
        <v>286</v>
      </c>
      <c r="J94" s="112" t="s">
        <v>287</v>
      </c>
      <c r="K94" s="112" t="s">
        <v>288</v>
      </c>
      <c r="L94" s="112" t="s">
        <v>289</v>
      </c>
      <c r="M94" s="112" t="s">
        <v>290</v>
      </c>
      <c r="N94" s="112" t="s">
        <v>291</v>
      </c>
      <c r="O94" s="113" t="s">
        <v>292</v>
      </c>
      <c r="P94" s="113" t="s">
        <v>293</v>
      </c>
    </row>
    <row r="95" spans="2:16">
      <c r="B95" s="114" t="s">
        <v>294</v>
      </c>
      <c r="C95" s="115">
        <v>44046</v>
      </c>
      <c r="D95" s="114" t="s">
        <v>295</v>
      </c>
      <c r="E95" s="114" t="s">
        <v>296</v>
      </c>
      <c r="F95" s="114">
        <v>0</v>
      </c>
      <c r="G95" s="114" t="s">
        <v>297</v>
      </c>
      <c r="H95" s="114">
        <v>1</v>
      </c>
      <c r="I95" s="114" t="s">
        <v>56</v>
      </c>
      <c r="J95" s="116" t="s">
        <v>298</v>
      </c>
      <c r="K95" s="114" t="s">
        <v>299</v>
      </c>
      <c r="L95" s="117" t="s">
        <v>300</v>
      </c>
      <c r="M95" s="117" t="s">
        <v>300</v>
      </c>
      <c r="N95" s="117" t="s">
        <v>300</v>
      </c>
      <c r="O95" s="118" t="s">
        <v>301</v>
      </c>
      <c r="P95" s="118" t="s">
        <v>302</v>
      </c>
    </row>
    <row r="96" spans="2:16">
      <c r="B96" s="114" t="s">
        <v>294</v>
      </c>
      <c r="C96" s="115">
        <v>44046</v>
      </c>
      <c r="D96" s="114" t="s">
        <v>295</v>
      </c>
      <c r="E96" s="114" t="s">
        <v>296</v>
      </c>
      <c r="F96" s="114">
        <v>0</v>
      </c>
      <c r="G96" s="114" t="s">
        <v>303</v>
      </c>
      <c r="H96" s="114">
        <v>2</v>
      </c>
      <c r="I96" s="114" t="s">
        <v>52</v>
      </c>
      <c r="J96" s="116" t="s">
        <v>298</v>
      </c>
      <c r="K96" s="114" t="s">
        <v>299</v>
      </c>
      <c r="L96" s="117" t="s">
        <v>300</v>
      </c>
      <c r="M96" s="117" t="s">
        <v>300</v>
      </c>
      <c r="N96" s="117" t="s">
        <v>300</v>
      </c>
      <c r="O96" s="118" t="s">
        <v>301</v>
      </c>
      <c r="P96" s="118" t="s">
        <v>302</v>
      </c>
    </row>
    <row r="97" spans="2:24">
      <c r="B97" s="114" t="s">
        <v>294</v>
      </c>
      <c r="C97" s="115">
        <v>44046</v>
      </c>
      <c r="D97" s="114" t="s">
        <v>295</v>
      </c>
      <c r="E97" s="114" t="s">
        <v>296</v>
      </c>
      <c r="F97" s="114">
        <v>0</v>
      </c>
      <c r="G97" s="114" t="s">
        <v>304</v>
      </c>
      <c r="H97" s="114">
        <v>3</v>
      </c>
      <c r="I97" s="114" t="s">
        <v>70</v>
      </c>
      <c r="J97" s="119" t="s">
        <v>305</v>
      </c>
      <c r="K97" s="114" t="s">
        <v>299</v>
      </c>
      <c r="L97" s="117" t="s">
        <v>300</v>
      </c>
      <c r="M97" s="117" t="s">
        <v>300</v>
      </c>
      <c r="N97" s="117" t="s">
        <v>300</v>
      </c>
      <c r="O97" s="118" t="s">
        <v>301</v>
      </c>
      <c r="P97" s="118" t="s">
        <v>302</v>
      </c>
    </row>
    <row r="98" spans="2:24">
      <c r="B98" s="114" t="s">
        <v>294</v>
      </c>
      <c r="C98" s="115">
        <v>44046</v>
      </c>
      <c r="D98" s="114" t="s">
        <v>295</v>
      </c>
      <c r="E98" s="114" t="s">
        <v>296</v>
      </c>
      <c r="F98" s="114">
        <v>0</v>
      </c>
      <c r="G98" s="114" t="s">
        <v>306</v>
      </c>
      <c r="H98" s="114">
        <v>4</v>
      </c>
      <c r="I98" s="114" t="s">
        <v>50</v>
      </c>
      <c r="J98" s="116" t="s">
        <v>298</v>
      </c>
      <c r="K98" s="114" t="s">
        <v>299</v>
      </c>
      <c r="L98" s="117" t="s">
        <v>300</v>
      </c>
      <c r="M98" s="117" t="s">
        <v>300</v>
      </c>
      <c r="N98" s="117" t="s">
        <v>300</v>
      </c>
      <c r="O98" s="118" t="s">
        <v>301</v>
      </c>
      <c r="P98" s="118" t="s">
        <v>302</v>
      </c>
    </row>
    <row r="99" spans="2:24">
      <c r="B99" s="114" t="s">
        <v>294</v>
      </c>
      <c r="C99" s="115">
        <v>44046</v>
      </c>
      <c r="D99" s="114" t="s">
        <v>295</v>
      </c>
      <c r="E99" s="114" t="s">
        <v>296</v>
      </c>
      <c r="F99" s="114">
        <v>0</v>
      </c>
      <c r="G99" s="114" t="s">
        <v>307</v>
      </c>
      <c r="H99" s="114">
        <v>5</v>
      </c>
      <c r="I99" s="114" t="s">
        <v>60</v>
      </c>
      <c r="J99" s="120" t="s">
        <v>308</v>
      </c>
      <c r="K99" s="114" t="s">
        <v>299</v>
      </c>
      <c r="L99" s="117" t="s">
        <v>300</v>
      </c>
      <c r="M99" s="117" t="s">
        <v>300</v>
      </c>
      <c r="N99" s="117" t="s">
        <v>300</v>
      </c>
      <c r="O99" s="118" t="s">
        <v>301</v>
      </c>
      <c r="P99" s="118" t="s">
        <v>302</v>
      </c>
    </row>
    <row r="100" spans="2:24">
      <c r="B100" s="121"/>
      <c r="C100" s="121"/>
      <c r="D100" s="121"/>
      <c r="E100" s="121"/>
      <c r="F100" s="121"/>
      <c r="G100" s="121"/>
      <c r="H100" s="121"/>
      <c r="I100" s="121"/>
      <c r="J100" s="121"/>
      <c r="K100" s="121"/>
      <c r="L100" s="121"/>
      <c r="M100" s="122"/>
      <c r="N100" s="121"/>
      <c r="O100" s="121"/>
      <c r="P100" s="121"/>
      <c r="Q100" s="121"/>
      <c r="R100" s="121"/>
      <c r="S100" s="121"/>
      <c r="T100" s="121"/>
      <c r="U100" s="121"/>
      <c r="V100" s="121"/>
      <c r="W100" s="121"/>
      <c r="X100" s="121"/>
    </row>
    <row r="101" spans="2:24">
      <c r="B101" s="112" t="s">
        <v>309</v>
      </c>
      <c r="C101" s="112" t="s">
        <v>280</v>
      </c>
      <c r="D101" s="112" t="s">
        <v>287</v>
      </c>
      <c r="E101" s="112" t="s">
        <v>310</v>
      </c>
      <c r="F101" s="112" t="s">
        <v>311</v>
      </c>
      <c r="G101" s="112" t="s">
        <v>312</v>
      </c>
      <c r="H101" s="112" t="s">
        <v>313</v>
      </c>
      <c r="I101" s="112" t="s">
        <v>314</v>
      </c>
      <c r="J101" s="113" t="s">
        <v>292</v>
      </c>
      <c r="K101" s="113" t="s">
        <v>293</v>
      </c>
    </row>
    <row r="102" spans="2:24">
      <c r="B102" s="114" t="s">
        <v>294</v>
      </c>
      <c r="C102" s="115">
        <v>44046</v>
      </c>
      <c r="D102" s="116" t="s">
        <v>298</v>
      </c>
      <c r="E102" s="117">
        <v>1</v>
      </c>
      <c r="F102" s="117">
        <v>1</v>
      </c>
      <c r="G102" s="117">
        <v>1</v>
      </c>
      <c r="H102" s="117">
        <v>1</v>
      </c>
      <c r="I102" s="123">
        <v>0</v>
      </c>
      <c r="J102" s="118" t="s">
        <v>301</v>
      </c>
      <c r="K102" s="118" t="s">
        <v>302</v>
      </c>
    </row>
    <row r="103" spans="2:24">
      <c r="B103" s="114" t="s">
        <v>294</v>
      </c>
      <c r="C103" s="115">
        <v>44046</v>
      </c>
      <c r="D103" s="119" t="s">
        <v>305</v>
      </c>
      <c r="E103" s="117">
        <v>1</v>
      </c>
      <c r="F103" s="117">
        <v>1</v>
      </c>
      <c r="G103" s="117">
        <v>1</v>
      </c>
      <c r="H103" s="117">
        <v>1</v>
      </c>
      <c r="I103" s="123">
        <v>0</v>
      </c>
      <c r="J103" s="118" t="s">
        <v>301</v>
      </c>
      <c r="K103" s="118" t="s">
        <v>302</v>
      </c>
    </row>
    <row r="104" spans="2:24">
      <c r="B104" s="114" t="s">
        <v>294</v>
      </c>
      <c r="C104" s="115">
        <v>44046</v>
      </c>
      <c r="D104" s="120" t="s">
        <v>308</v>
      </c>
      <c r="E104" s="117">
        <v>1</v>
      </c>
      <c r="F104" s="117">
        <v>1</v>
      </c>
      <c r="G104" s="117">
        <v>1</v>
      </c>
      <c r="H104" s="117">
        <v>1</v>
      </c>
      <c r="I104" s="123">
        <v>0</v>
      </c>
      <c r="J104" s="118" t="s">
        <v>301</v>
      </c>
      <c r="K104" s="118" t="s">
        <v>302</v>
      </c>
    </row>
    <row r="106" spans="2:24" ht="18">
      <c r="B106" s="98" t="s">
        <v>315</v>
      </c>
    </row>
    <row r="107" spans="2:24">
      <c r="B107" s="113" t="s">
        <v>316</v>
      </c>
      <c r="C107" s="113" t="s">
        <v>317</v>
      </c>
      <c r="D107" s="113" t="s">
        <v>292</v>
      </c>
      <c r="E107" s="113" t="s">
        <v>293</v>
      </c>
      <c r="F107" s="113" t="s">
        <v>318</v>
      </c>
      <c r="G107" s="113" t="s">
        <v>319</v>
      </c>
      <c r="H107" s="113" t="s">
        <v>320</v>
      </c>
      <c r="I107" s="113" t="s">
        <v>321</v>
      </c>
      <c r="J107" s="113" t="s">
        <v>322</v>
      </c>
      <c r="K107" s="113" t="s">
        <v>323</v>
      </c>
      <c r="L107" s="113" t="s">
        <v>324</v>
      </c>
      <c r="M107" s="113" t="s">
        <v>325</v>
      </c>
      <c r="N107" s="113" t="s">
        <v>326</v>
      </c>
    </row>
    <row r="108" spans="2:24">
      <c r="B108" s="124" t="s">
        <v>327</v>
      </c>
      <c r="C108" s="124">
        <v>202008</v>
      </c>
      <c r="D108" s="118" t="s">
        <v>301</v>
      </c>
      <c r="E108" s="118" t="s">
        <v>302</v>
      </c>
      <c r="F108" s="125">
        <v>1</v>
      </c>
      <c r="G108" s="125">
        <v>5</v>
      </c>
      <c r="H108" s="125">
        <v>1</v>
      </c>
      <c r="I108" s="125">
        <v>0</v>
      </c>
      <c r="J108" s="125">
        <v>1</v>
      </c>
      <c r="K108" s="125">
        <v>1</v>
      </c>
      <c r="L108" s="125">
        <v>0</v>
      </c>
      <c r="M108" s="125">
        <v>0</v>
      </c>
      <c r="N108" s="125">
        <v>0</v>
      </c>
    </row>
    <row r="109" spans="2:24">
      <c r="B109" s="124" t="s">
        <v>328</v>
      </c>
      <c r="C109" s="124">
        <v>202008</v>
      </c>
      <c r="D109" s="118" t="s">
        <v>301</v>
      </c>
      <c r="E109" s="118" t="s">
        <v>302</v>
      </c>
      <c r="F109" s="125">
        <v>1</v>
      </c>
      <c r="G109" s="125">
        <v>5</v>
      </c>
      <c r="H109" s="125">
        <v>1</v>
      </c>
      <c r="I109" s="125">
        <v>0</v>
      </c>
      <c r="J109" s="125">
        <v>1</v>
      </c>
      <c r="K109" s="125">
        <v>1</v>
      </c>
      <c r="L109" s="125">
        <v>0</v>
      </c>
      <c r="M109" s="125">
        <v>0</v>
      </c>
      <c r="N109" s="125">
        <v>0</v>
      </c>
    </row>
    <row r="110" spans="2:24">
      <c r="B110" s="126" t="s">
        <v>329</v>
      </c>
      <c r="C110" s="126">
        <v>202008</v>
      </c>
      <c r="D110" s="127" t="s">
        <v>301</v>
      </c>
      <c r="E110" s="127" t="s">
        <v>302</v>
      </c>
      <c r="F110" s="128">
        <v>1</v>
      </c>
      <c r="G110" s="128">
        <v>5</v>
      </c>
      <c r="H110" s="128">
        <v>1</v>
      </c>
      <c r="I110" s="128">
        <v>0</v>
      </c>
      <c r="J110" s="128">
        <v>1</v>
      </c>
      <c r="K110" s="128">
        <v>1</v>
      </c>
      <c r="L110" s="128">
        <v>0</v>
      </c>
      <c r="M110" s="128">
        <v>0</v>
      </c>
      <c r="N110" s="128">
        <v>0</v>
      </c>
    </row>
    <row r="112" spans="2:24">
      <c r="B112" s="129" t="s">
        <v>330</v>
      </c>
    </row>
    <row r="113" spans="2:2">
      <c r="B113" s="129" t="s">
        <v>331</v>
      </c>
    </row>
    <row r="114" spans="2:2">
      <c r="B114" s="129" t="s">
        <v>332</v>
      </c>
    </row>
  </sheetData>
  <mergeCells count="36">
    <mergeCell ref="E15:O15"/>
    <mergeCell ref="C2:O2"/>
    <mergeCell ref="C3:O3"/>
    <mergeCell ref="E6:O6"/>
    <mergeCell ref="E7:O7"/>
    <mergeCell ref="E8:O8"/>
    <mergeCell ref="E9:O9"/>
    <mergeCell ref="E10:O10"/>
    <mergeCell ref="E11:O11"/>
    <mergeCell ref="E12:O12"/>
    <mergeCell ref="E13:O13"/>
    <mergeCell ref="E14:O14"/>
    <mergeCell ref="E16:O16"/>
    <mergeCell ref="E17:O17"/>
    <mergeCell ref="B23:B25"/>
    <mergeCell ref="E23:E25"/>
    <mergeCell ref="H23:H25"/>
    <mergeCell ref="K23:K25"/>
    <mergeCell ref="N23:N24"/>
    <mergeCell ref="O23:O24"/>
    <mergeCell ref="B31:B36"/>
    <mergeCell ref="E31:E36"/>
    <mergeCell ref="H31:H34"/>
    <mergeCell ref="K31:K36"/>
    <mergeCell ref="N31:N35"/>
    <mergeCell ref="Q43:Q46"/>
    <mergeCell ref="P23:P24"/>
    <mergeCell ref="Q23:Q24"/>
    <mergeCell ref="R23:R24"/>
    <mergeCell ref="S23:S24"/>
    <mergeCell ref="Q31:Q33"/>
    <mergeCell ref="B43:B47"/>
    <mergeCell ref="E43:E45"/>
    <mergeCell ref="H43:H45"/>
    <mergeCell ref="K43:K47"/>
    <mergeCell ref="N43:N47"/>
  </mergeCells>
  <pageMargins left="0.7" right="0.7" top="0.75" bottom="0.75" header="0.3" footer="0.3"/>
  <pageSetup paperSize="0" orientation="portrait" horizontalDpi="0" verticalDpi="0" copie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1FB50-D6D1-4D52-8DB6-4FE2CC270781}">
  <dimension ref="A1:N33"/>
  <sheetViews>
    <sheetView showGridLines="0" zoomScale="85" zoomScaleNormal="85" workbookViewId="0">
      <pane xSplit="4" ySplit="3" topLeftCell="E4" activePane="bottomRight" state="frozen"/>
      <selection activeCell="L23" sqref="L23"/>
      <selection pane="topRight" activeCell="L23" sqref="L23"/>
      <selection pane="bottomLeft" activeCell="L23" sqref="L23"/>
      <selection pane="bottomRight"/>
    </sheetView>
  </sheetViews>
  <sheetFormatPr defaultColWidth="0" defaultRowHeight="0" customHeight="1" zeroHeight="1"/>
  <cols>
    <col min="1" max="1" width="1.7109375" style="131" customWidth="1"/>
    <col min="2" max="2" width="6.7109375" style="130" customWidth="1"/>
    <col min="3" max="4" width="30.7109375" style="131" customWidth="1"/>
    <col min="5" max="10" width="4.7109375" style="130" customWidth="1"/>
    <col min="11" max="12" width="60.7109375" style="131" customWidth="1"/>
    <col min="13" max="13" width="1.7109375" style="131" customWidth="1"/>
    <col min="14" max="14" width="0" style="131" hidden="1" customWidth="1"/>
    <col min="15" max="16384" width="8.85546875" style="131" hidden="1"/>
  </cols>
  <sheetData>
    <row r="1" spans="2:12" ht="15"/>
    <row r="2" spans="2:12" ht="18" customHeight="1">
      <c r="B2" s="132" t="s">
        <v>333</v>
      </c>
      <c r="C2" s="133" t="s">
        <v>334</v>
      </c>
      <c r="D2" s="133" t="s">
        <v>335</v>
      </c>
      <c r="E2" s="134" t="s">
        <v>336</v>
      </c>
      <c r="F2" s="135"/>
      <c r="G2" s="135"/>
      <c r="H2" s="135"/>
      <c r="I2" s="135"/>
      <c r="J2" s="136"/>
      <c r="K2" s="137" t="s">
        <v>337</v>
      </c>
      <c r="L2" s="137" t="s">
        <v>338</v>
      </c>
    </row>
    <row r="3" spans="2:12" ht="80.099999999999994" customHeight="1">
      <c r="B3" s="138"/>
      <c r="C3" s="139"/>
      <c r="D3" s="139"/>
      <c r="E3" s="140" t="s">
        <v>339</v>
      </c>
      <c r="F3" s="141" t="s">
        <v>340</v>
      </c>
      <c r="G3" s="141" t="s">
        <v>341</v>
      </c>
      <c r="H3" s="141" t="s">
        <v>83</v>
      </c>
      <c r="I3" s="142" t="s">
        <v>342</v>
      </c>
      <c r="J3" s="143" t="s">
        <v>343</v>
      </c>
      <c r="K3" s="144"/>
      <c r="L3" s="145"/>
    </row>
    <row r="4" spans="2:12" s="153" customFormat="1" ht="15">
      <c r="B4" s="146">
        <v>1</v>
      </c>
      <c r="C4" s="147" t="s">
        <v>344</v>
      </c>
      <c r="D4" s="147" t="s">
        <v>5</v>
      </c>
      <c r="E4" s="148" t="s">
        <v>345</v>
      </c>
      <c r="F4" s="149" t="s">
        <v>346</v>
      </c>
      <c r="G4" s="149" t="s">
        <v>347</v>
      </c>
      <c r="H4" s="149" t="s">
        <v>347</v>
      </c>
      <c r="I4" s="150" t="s">
        <v>347</v>
      </c>
      <c r="J4" s="151" t="s">
        <v>347</v>
      </c>
      <c r="K4" s="152" t="s">
        <v>5</v>
      </c>
      <c r="L4" s="152"/>
    </row>
    <row r="5" spans="2:12" s="153" customFormat="1" ht="15">
      <c r="B5" s="146">
        <f>B4+1</f>
        <v>2</v>
      </c>
      <c r="C5" s="147" t="s">
        <v>348</v>
      </c>
      <c r="D5" s="147" t="s">
        <v>5</v>
      </c>
      <c r="E5" s="148" t="s">
        <v>347</v>
      </c>
      <c r="F5" s="149" t="s">
        <v>345</v>
      </c>
      <c r="G5" s="149" t="s">
        <v>347</v>
      </c>
      <c r="H5" s="149" t="s">
        <v>347</v>
      </c>
      <c r="I5" s="150" t="s">
        <v>347</v>
      </c>
      <c r="J5" s="151" t="s">
        <v>347</v>
      </c>
      <c r="K5" s="154" t="s">
        <v>5</v>
      </c>
      <c r="L5" s="152"/>
    </row>
    <row r="6" spans="2:12" s="153" customFormat="1" ht="204">
      <c r="B6" s="146">
        <f t="shared" ref="B6:B17" si="0">B5+1</f>
        <v>3</v>
      </c>
      <c r="C6" s="259" t="s">
        <v>349</v>
      </c>
      <c r="D6" s="147" t="s">
        <v>350</v>
      </c>
      <c r="E6" s="148" t="s">
        <v>347</v>
      </c>
      <c r="F6" s="149" t="s">
        <v>347</v>
      </c>
      <c r="G6" s="149" t="s">
        <v>347</v>
      </c>
      <c r="H6" s="149" t="s">
        <v>345</v>
      </c>
      <c r="I6" s="150" t="s">
        <v>347</v>
      </c>
      <c r="J6" s="151" t="s">
        <v>351</v>
      </c>
      <c r="K6" s="15" t="s">
        <v>22</v>
      </c>
      <c r="L6" s="152"/>
    </row>
    <row r="7" spans="2:12" s="153" customFormat="1" ht="204">
      <c r="B7" s="146">
        <f t="shared" si="0"/>
        <v>4</v>
      </c>
      <c r="C7" s="260"/>
      <c r="D7" s="147" t="s">
        <v>352</v>
      </c>
      <c r="E7" s="148" t="s">
        <v>347</v>
      </c>
      <c r="F7" s="149" t="s">
        <v>347</v>
      </c>
      <c r="G7" s="149" t="s">
        <v>347</v>
      </c>
      <c r="H7" s="149" t="s">
        <v>345</v>
      </c>
      <c r="I7" s="150" t="s">
        <v>347</v>
      </c>
      <c r="J7" s="151" t="s">
        <v>351</v>
      </c>
      <c r="K7" s="15" t="s">
        <v>22</v>
      </c>
      <c r="L7" s="152"/>
    </row>
    <row r="8" spans="2:12" s="153" customFormat="1" ht="204">
      <c r="B8" s="146">
        <f t="shared" si="0"/>
        <v>5</v>
      </c>
      <c r="C8" s="147" t="s">
        <v>353</v>
      </c>
      <c r="D8" s="147" t="s">
        <v>5</v>
      </c>
      <c r="E8" s="148" t="s">
        <v>347</v>
      </c>
      <c r="F8" s="149" t="s">
        <v>347</v>
      </c>
      <c r="G8" s="149" t="s">
        <v>347</v>
      </c>
      <c r="H8" s="149" t="s">
        <v>345</v>
      </c>
      <c r="I8" s="150" t="s">
        <v>347</v>
      </c>
      <c r="J8" s="151" t="s">
        <v>351</v>
      </c>
      <c r="K8" s="15" t="s">
        <v>22</v>
      </c>
      <c r="L8" s="152"/>
    </row>
    <row r="9" spans="2:12" s="153" customFormat="1" ht="204">
      <c r="B9" s="146">
        <f t="shared" si="0"/>
        <v>6</v>
      </c>
      <c r="C9" s="147" t="s">
        <v>23</v>
      </c>
      <c r="D9" s="147" t="s">
        <v>5</v>
      </c>
      <c r="E9" s="148" t="s">
        <v>347</v>
      </c>
      <c r="F9" s="149" t="s">
        <v>347</v>
      </c>
      <c r="G9" s="149" t="s">
        <v>347</v>
      </c>
      <c r="H9" s="149" t="s">
        <v>345</v>
      </c>
      <c r="I9" s="150" t="s">
        <v>347</v>
      </c>
      <c r="J9" s="151" t="s">
        <v>351</v>
      </c>
      <c r="K9" s="15" t="s">
        <v>22</v>
      </c>
      <c r="L9" s="152"/>
    </row>
    <row r="10" spans="2:12" s="153" customFormat="1" ht="360">
      <c r="B10" s="146">
        <f t="shared" si="0"/>
        <v>7</v>
      </c>
      <c r="C10" s="259" t="s">
        <v>354</v>
      </c>
      <c r="D10" s="147" t="s">
        <v>355</v>
      </c>
      <c r="E10" s="148" t="s">
        <v>347</v>
      </c>
      <c r="F10" s="149" t="s">
        <v>347</v>
      </c>
      <c r="G10" s="149" t="s">
        <v>345</v>
      </c>
      <c r="H10" s="149" t="s">
        <v>347</v>
      </c>
      <c r="I10" s="150" t="s">
        <v>347</v>
      </c>
      <c r="J10" s="151" t="s">
        <v>351</v>
      </c>
      <c r="K10" s="15" t="s">
        <v>638</v>
      </c>
      <c r="L10" s="155"/>
    </row>
    <row r="11" spans="2:12" s="153" customFormat="1" ht="360">
      <c r="B11" s="146">
        <f t="shared" si="0"/>
        <v>8</v>
      </c>
      <c r="C11" s="261"/>
      <c r="D11" s="147" t="s">
        <v>356</v>
      </c>
      <c r="E11" s="148" t="s">
        <v>347</v>
      </c>
      <c r="F11" s="149" t="s">
        <v>347</v>
      </c>
      <c r="G11" s="149" t="s">
        <v>345</v>
      </c>
      <c r="H11" s="149" t="s">
        <v>347</v>
      </c>
      <c r="I11" s="150" t="s">
        <v>347</v>
      </c>
      <c r="J11" s="151" t="s">
        <v>351</v>
      </c>
      <c r="K11" s="15" t="s">
        <v>638</v>
      </c>
      <c r="L11" s="155"/>
    </row>
    <row r="12" spans="2:12" s="153" customFormat="1" ht="360">
      <c r="B12" s="146">
        <f t="shared" si="0"/>
        <v>9</v>
      </c>
      <c r="C12" s="261"/>
      <c r="D12" s="147" t="s">
        <v>357</v>
      </c>
      <c r="E12" s="148" t="s">
        <v>347</v>
      </c>
      <c r="F12" s="149" t="s">
        <v>347</v>
      </c>
      <c r="G12" s="149" t="s">
        <v>345</v>
      </c>
      <c r="H12" s="149" t="s">
        <v>347</v>
      </c>
      <c r="I12" s="150" t="s">
        <v>347</v>
      </c>
      <c r="J12" s="151" t="s">
        <v>351</v>
      </c>
      <c r="K12" s="15" t="s">
        <v>638</v>
      </c>
      <c r="L12" s="155"/>
    </row>
    <row r="13" spans="2:12" s="153" customFormat="1" ht="360">
      <c r="B13" s="146">
        <f t="shared" si="0"/>
        <v>10</v>
      </c>
      <c r="C13" s="261"/>
      <c r="D13" s="147" t="s">
        <v>358</v>
      </c>
      <c r="E13" s="156" t="s">
        <v>347</v>
      </c>
      <c r="F13" s="149" t="s">
        <v>347</v>
      </c>
      <c r="G13" s="157" t="s">
        <v>345</v>
      </c>
      <c r="H13" s="157" t="s">
        <v>347</v>
      </c>
      <c r="I13" s="158" t="s">
        <v>347</v>
      </c>
      <c r="J13" s="151" t="s">
        <v>351</v>
      </c>
      <c r="K13" s="15" t="s">
        <v>638</v>
      </c>
      <c r="L13" s="155"/>
    </row>
    <row r="14" spans="2:12" s="153" customFormat="1" ht="15">
      <c r="B14" s="146">
        <f t="shared" si="0"/>
        <v>11</v>
      </c>
      <c r="C14" s="261"/>
      <c r="D14" s="147" t="s">
        <v>342</v>
      </c>
      <c r="E14" s="148" t="s">
        <v>347</v>
      </c>
      <c r="F14" s="149" t="s">
        <v>347</v>
      </c>
      <c r="G14" s="149" t="s">
        <v>346</v>
      </c>
      <c r="H14" s="149" t="s">
        <v>347</v>
      </c>
      <c r="I14" s="150" t="s">
        <v>345</v>
      </c>
      <c r="J14" s="151" t="s">
        <v>347</v>
      </c>
      <c r="K14" s="159" t="s">
        <v>359</v>
      </c>
      <c r="L14" s="155"/>
    </row>
    <row r="15" spans="2:12" s="153" customFormat="1" ht="360">
      <c r="B15" s="146">
        <f t="shared" si="0"/>
        <v>12</v>
      </c>
      <c r="C15" s="260"/>
      <c r="D15" s="147" t="s">
        <v>360</v>
      </c>
      <c r="E15" s="148" t="s">
        <v>347</v>
      </c>
      <c r="F15" s="149" t="s">
        <v>347</v>
      </c>
      <c r="G15" s="149" t="s">
        <v>345</v>
      </c>
      <c r="H15" s="149" t="s">
        <v>347</v>
      </c>
      <c r="I15" s="150" t="s">
        <v>347</v>
      </c>
      <c r="J15" s="151" t="s">
        <v>351</v>
      </c>
      <c r="K15" s="15" t="s">
        <v>638</v>
      </c>
      <c r="L15" s="155"/>
    </row>
    <row r="16" spans="2:12" s="153" customFormat="1" ht="15">
      <c r="B16" s="146">
        <f t="shared" si="0"/>
        <v>13</v>
      </c>
      <c r="C16" s="259" t="s">
        <v>361</v>
      </c>
      <c r="D16" s="147" t="s">
        <v>362</v>
      </c>
      <c r="E16" s="148" t="s">
        <v>347</v>
      </c>
      <c r="F16" s="149" t="s">
        <v>347</v>
      </c>
      <c r="G16" s="149" t="s">
        <v>345</v>
      </c>
      <c r="H16" s="149" t="s">
        <v>347</v>
      </c>
      <c r="I16" s="150" t="s">
        <v>347</v>
      </c>
      <c r="J16" s="151" t="s">
        <v>347</v>
      </c>
      <c r="K16" s="159" t="s">
        <v>363</v>
      </c>
      <c r="L16" s="155"/>
    </row>
    <row r="17" spans="2:14" s="153" customFormat="1" ht="15">
      <c r="B17" s="146">
        <f t="shared" si="0"/>
        <v>14</v>
      </c>
      <c r="C17" s="260"/>
      <c r="D17" s="147" t="s">
        <v>364</v>
      </c>
      <c r="E17" s="148" t="s">
        <v>347</v>
      </c>
      <c r="F17" s="149" t="s">
        <v>347</v>
      </c>
      <c r="G17" s="149" t="s">
        <v>345</v>
      </c>
      <c r="H17" s="149" t="s">
        <v>347</v>
      </c>
      <c r="I17" s="150" t="s">
        <v>347</v>
      </c>
      <c r="J17" s="151" t="s">
        <v>347</v>
      </c>
      <c r="K17" s="159" t="s">
        <v>363</v>
      </c>
      <c r="L17" s="155"/>
    </row>
    <row r="18" spans="2:14" s="130" customFormat="1" ht="15">
      <c r="C18" s="131"/>
      <c r="D18" s="131"/>
      <c r="K18" s="131"/>
      <c r="L18" s="131"/>
      <c r="M18" s="131"/>
      <c r="N18" s="131"/>
    </row>
    <row r="19" spans="2:14" ht="15" hidden="1"/>
    <row r="20" spans="2:14" ht="15" hidden="1"/>
    <row r="21" spans="2:14" ht="15" hidden="1"/>
    <row r="22" spans="2:14" ht="15" hidden="1"/>
    <row r="23" spans="2:14" ht="15" hidden="1"/>
    <row r="24" spans="2:14" ht="15" hidden="1"/>
    <row r="25" spans="2:14" ht="15" hidden="1"/>
    <row r="26" spans="2:14" ht="15" hidden="1"/>
    <row r="27" spans="2:14" ht="15" hidden="1"/>
    <row r="28" spans="2:14" ht="15" hidden="1"/>
    <row r="29" spans="2:14" ht="15" hidden="1"/>
    <row r="30" spans="2:14" ht="15" hidden="1"/>
    <row r="31" spans="2:14" ht="15" hidden="1"/>
    <row r="32" spans="2:14" ht="15" hidden="1"/>
    <row r="33" ht="15" hidden="1"/>
  </sheetData>
  <autoFilter ref="B3:L3" xr:uid="{00000000-0009-0000-0000-000007000000}"/>
  <mergeCells count="3">
    <mergeCell ref="C6:C7"/>
    <mergeCell ref="C10:C15"/>
    <mergeCell ref="C16:C17"/>
  </mergeCells>
  <conditionalFormatting sqref="E4:J17">
    <cfRule type="expression" dxfId="16" priority="1">
      <formula>E4="N"</formula>
    </cfRule>
    <cfRule type="expression" dxfId="15" priority="2">
      <formula>E4="Y"</formula>
    </cfRule>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42BCF-415E-45FD-89F4-D1B9644BFF03}">
  <dimension ref="A1:V96"/>
  <sheetViews>
    <sheetView showGridLines="0" zoomScale="70" zoomScaleNormal="70" workbookViewId="0"/>
  </sheetViews>
  <sheetFormatPr defaultColWidth="0" defaultRowHeight="15"/>
  <cols>
    <col min="1" max="1" width="3.42578125" style="18" customWidth="1"/>
    <col min="2" max="2" width="19.42578125" style="18" customWidth="1"/>
    <col min="3" max="3" width="16.7109375" style="18" customWidth="1"/>
    <col min="4" max="4" width="19.42578125" style="18" customWidth="1"/>
    <col min="5" max="5" width="15" style="18" customWidth="1"/>
    <col min="6" max="6" width="12.5703125" style="18" customWidth="1"/>
    <col min="7" max="7" width="14.5703125" style="18" customWidth="1"/>
    <col min="8" max="8" width="12.5703125" style="18" customWidth="1"/>
    <col min="9" max="9" width="16.7109375" style="18" customWidth="1"/>
    <col min="10" max="10" width="19.42578125" style="18" customWidth="1"/>
    <col min="11" max="11" width="15" style="18" customWidth="1"/>
    <col min="12" max="12" width="12.5703125" style="18" customWidth="1"/>
    <col min="13" max="13" width="14.5703125" style="18" customWidth="1"/>
    <col min="14" max="14" width="12.5703125" style="18" customWidth="1"/>
    <col min="15" max="15" width="16.28515625" style="18" customWidth="1"/>
    <col min="16" max="20" width="12.5703125" style="18" customWidth="1"/>
    <col min="21" max="21" width="9" style="18" customWidth="1"/>
    <col min="22" max="22" width="0" style="18" hidden="1" customWidth="1"/>
    <col min="23" max="16384" width="9" style="18" hidden="1"/>
  </cols>
  <sheetData>
    <row r="1" spans="2:20">
      <c r="B1" s="18" t="s">
        <v>365</v>
      </c>
    </row>
    <row r="3" spans="2:20">
      <c r="C3" s="287" t="s">
        <v>366</v>
      </c>
      <c r="D3" s="288"/>
      <c r="E3" s="288"/>
      <c r="F3" s="288"/>
      <c r="G3" s="288"/>
      <c r="H3" s="288"/>
      <c r="I3" s="288"/>
      <c r="J3" s="288"/>
      <c r="K3" s="288"/>
      <c r="L3" s="288"/>
      <c r="M3" s="288"/>
      <c r="N3" s="288"/>
      <c r="O3" s="288"/>
      <c r="P3" s="289"/>
      <c r="Q3" s="290" t="s">
        <v>367</v>
      </c>
      <c r="R3" s="291"/>
      <c r="S3" s="291"/>
      <c r="T3" s="291"/>
    </row>
    <row r="4" spans="2:20">
      <c r="C4" s="287" t="s">
        <v>46</v>
      </c>
      <c r="D4" s="288"/>
      <c r="E4" s="288"/>
      <c r="F4" s="288"/>
      <c r="G4" s="288"/>
      <c r="H4" s="288"/>
      <c r="I4" s="288"/>
      <c r="J4" s="288"/>
      <c r="K4" s="289"/>
      <c r="L4" s="287" t="s">
        <v>341</v>
      </c>
      <c r="M4" s="288"/>
      <c r="N4" s="289"/>
      <c r="O4" s="287" t="s">
        <v>83</v>
      </c>
      <c r="P4" s="289"/>
      <c r="Q4" s="287" t="s">
        <v>47</v>
      </c>
      <c r="R4" s="292"/>
      <c r="S4" s="287" t="s">
        <v>83</v>
      </c>
      <c r="T4" s="289"/>
    </row>
    <row r="5" spans="2:20" ht="39">
      <c r="B5" s="20" t="s">
        <v>368</v>
      </c>
      <c r="C5" s="160" t="s">
        <v>369</v>
      </c>
      <c r="D5" s="160" t="s">
        <v>370</v>
      </c>
      <c r="E5" s="160" t="s">
        <v>371</v>
      </c>
      <c r="F5" s="160" t="s">
        <v>372</v>
      </c>
      <c r="G5" s="160" t="s">
        <v>373</v>
      </c>
      <c r="H5" s="160" t="s">
        <v>374</v>
      </c>
      <c r="I5" s="160" t="s">
        <v>375</v>
      </c>
      <c r="J5" s="160" t="s">
        <v>376</v>
      </c>
      <c r="K5" s="160" t="s">
        <v>377</v>
      </c>
      <c r="L5" s="160" t="s">
        <v>378</v>
      </c>
      <c r="M5" s="160" t="s">
        <v>379</v>
      </c>
      <c r="N5" s="160" t="s">
        <v>380</v>
      </c>
      <c r="O5" s="160" t="s">
        <v>381</v>
      </c>
      <c r="P5" s="160" t="s">
        <v>382</v>
      </c>
      <c r="Q5" s="160" t="s">
        <v>383</v>
      </c>
      <c r="R5" s="160" t="s">
        <v>384</v>
      </c>
      <c r="S5" s="160" t="s">
        <v>381</v>
      </c>
      <c r="T5" s="160" t="s">
        <v>382</v>
      </c>
    </row>
    <row r="6" spans="2:20">
      <c r="B6" s="161" t="s">
        <v>49</v>
      </c>
      <c r="C6" s="162"/>
      <c r="D6" s="162"/>
      <c r="E6" s="163"/>
      <c r="F6" s="162"/>
      <c r="G6" s="163"/>
      <c r="H6" s="162"/>
      <c r="I6" s="162"/>
      <c r="J6" s="162"/>
      <c r="K6" s="162"/>
      <c r="L6" s="162" t="s">
        <v>351</v>
      </c>
      <c r="M6" s="162"/>
      <c r="N6" s="162"/>
      <c r="O6" s="162"/>
      <c r="P6" s="162"/>
      <c r="Q6" s="162"/>
      <c r="R6" s="162"/>
      <c r="S6" s="162"/>
      <c r="T6" s="162"/>
    </row>
    <row r="7" spans="2:20">
      <c r="B7" s="164" t="s">
        <v>55</v>
      </c>
      <c r="C7" s="162"/>
      <c r="D7" s="163"/>
      <c r="E7" s="163"/>
      <c r="F7" s="163"/>
      <c r="G7" s="163"/>
      <c r="H7" s="163"/>
      <c r="I7" s="163"/>
      <c r="J7" s="163"/>
      <c r="K7" s="163"/>
      <c r="L7" s="162" t="s">
        <v>351</v>
      </c>
      <c r="M7" s="162"/>
      <c r="N7" s="163"/>
      <c r="O7" s="162"/>
      <c r="P7" s="162"/>
      <c r="Q7" s="162"/>
      <c r="R7" s="162"/>
      <c r="S7" s="162"/>
      <c r="T7" s="162"/>
    </row>
    <row r="8" spans="2:20">
      <c r="B8" s="24" t="s">
        <v>59</v>
      </c>
      <c r="C8" s="162"/>
      <c r="D8" s="165"/>
      <c r="E8" s="163"/>
      <c r="F8" s="165"/>
      <c r="G8" s="163"/>
      <c r="H8" s="165"/>
      <c r="I8" s="165"/>
      <c r="J8" s="165"/>
      <c r="K8" s="165"/>
      <c r="L8" s="162" t="s">
        <v>351</v>
      </c>
      <c r="M8" s="162"/>
      <c r="N8" s="165"/>
      <c r="O8" s="162"/>
      <c r="P8" s="162"/>
      <c r="Q8" s="162"/>
      <c r="R8" s="162"/>
      <c r="S8" s="162"/>
      <c r="T8" s="162"/>
    </row>
    <row r="9" spans="2:20">
      <c r="B9" s="27" t="s">
        <v>62</v>
      </c>
      <c r="C9" s="162"/>
      <c r="D9" s="163"/>
      <c r="E9" s="163"/>
      <c r="F9" s="163"/>
      <c r="G9" s="163"/>
      <c r="H9" s="163"/>
      <c r="I9" s="163"/>
      <c r="J9" s="163"/>
      <c r="K9" s="163"/>
      <c r="L9" s="162" t="s">
        <v>351</v>
      </c>
      <c r="M9" s="162"/>
      <c r="N9" s="163"/>
      <c r="O9" s="162"/>
      <c r="P9" s="162"/>
      <c r="Q9" s="162"/>
      <c r="R9" s="162"/>
      <c r="S9" s="162"/>
      <c r="T9" s="162"/>
    </row>
    <row r="10" spans="2:20">
      <c r="B10" s="27" t="s">
        <v>65</v>
      </c>
      <c r="C10" s="162"/>
      <c r="D10" s="163"/>
      <c r="E10" s="163"/>
      <c r="F10" s="163"/>
      <c r="G10" s="163"/>
      <c r="H10" s="163"/>
      <c r="I10" s="163"/>
      <c r="J10" s="163"/>
      <c r="K10" s="163"/>
      <c r="L10" s="162" t="s">
        <v>351</v>
      </c>
      <c r="M10" s="162"/>
      <c r="N10" s="163"/>
      <c r="O10" s="162"/>
      <c r="P10" s="162"/>
      <c r="Q10" s="162"/>
      <c r="R10" s="162"/>
      <c r="S10" s="162"/>
      <c r="T10" s="162"/>
    </row>
    <row r="11" spans="2:20">
      <c r="B11" s="27" t="s">
        <v>385</v>
      </c>
      <c r="C11" s="162"/>
      <c r="D11" s="163"/>
      <c r="E11" s="163"/>
      <c r="F11" s="163"/>
      <c r="G11" s="163"/>
      <c r="H11" s="163"/>
      <c r="I11" s="163"/>
      <c r="J11" s="163"/>
      <c r="K11" s="163"/>
      <c r="L11" s="162" t="s">
        <v>351</v>
      </c>
      <c r="M11" s="162"/>
      <c r="N11" s="163"/>
      <c r="O11" s="162"/>
      <c r="P11" s="162"/>
      <c r="Q11" s="162"/>
      <c r="R11" s="162"/>
      <c r="S11" s="162"/>
      <c r="T11" s="162"/>
    </row>
    <row r="13" spans="2:20">
      <c r="B13" s="166"/>
    </row>
    <row r="14" spans="2:20">
      <c r="B14" s="166"/>
    </row>
    <row r="16" spans="2:20" ht="15.75" thickBot="1"/>
    <row r="17" spans="2:15" ht="37.35" customHeight="1">
      <c r="B17" s="167" t="s">
        <v>386</v>
      </c>
      <c r="O17" s="168" t="s">
        <v>387</v>
      </c>
    </row>
    <row r="18" spans="2:15" ht="125.65" customHeight="1" thickBot="1">
      <c r="O18" s="280" t="s">
        <v>388</v>
      </c>
    </row>
    <row r="19" spans="2:15" ht="14.25" customHeight="1">
      <c r="C19" s="282" t="s">
        <v>389</v>
      </c>
      <c r="D19" s="283"/>
      <c r="E19" s="283"/>
      <c r="F19" s="283"/>
      <c r="G19" s="283"/>
      <c r="H19" s="284"/>
      <c r="I19" s="282" t="s">
        <v>390</v>
      </c>
      <c r="J19" s="283"/>
      <c r="K19" s="283"/>
      <c r="L19" s="283"/>
      <c r="M19" s="283"/>
      <c r="N19" s="285"/>
      <c r="O19" s="281"/>
    </row>
    <row r="20" spans="2:15" ht="14.25" customHeight="1">
      <c r="C20" s="286" t="s">
        <v>391</v>
      </c>
      <c r="D20" s="169" t="s">
        <v>392</v>
      </c>
      <c r="E20" s="69"/>
      <c r="F20" s="70"/>
      <c r="G20" s="170"/>
      <c r="H20" s="171"/>
      <c r="I20" s="286" t="s">
        <v>393</v>
      </c>
      <c r="J20" s="169" t="s">
        <v>392</v>
      </c>
      <c r="K20" s="69"/>
      <c r="L20" s="70"/>
      <c r="M20" s="172"/>
      <c r="N20" s="69"/>
      <c r="O20" s="173" t="s">
        <v>394</v>
      </c>
    </row>
    <row r="21" spans="2:15">
      <c r="C21" s="286"/>
      <c r="D21" s="169" t="s">
        <v>395</v>
      </c>
      <c r="E21" s="69"/>
      <c r="F21" s="70"/>
      <c r="G21" s="69"/>
      <c r="H21" s="171"/>
      <c r="I21" s="286"/>
      <c r="J21" s="169" t="s">
        <v>396</v>
      </c>
      <c r="K21" s="69"/>
      <c r="L21" s="70"/>
      <c r="M21" s="71"/>
      <c r="N21" s="69"/>
      <c r="O21" s="173" t="s">
        <v>394</v>
      </c>
    </row>
    <row r="22" spans="2:15">
      <c r="C22" s="286"/>
      <c r="D22" s="169" t="s">
        <v>397</v>
      </c>
      <c r="E22" s="69"/>
      <c r="F22" s="70"/>
      <c r="G22" s="69"/>
      <c r="H22" s="171"/>
      <c r="I22" s="286"/>
      <c r="J22" s="169" t="s">
        <v>398</v>
      </c>
      <c r="K22" s="69"/>
      <c r="L22" s="70"/>
      <c r="M22" s="71"/>
      <c r="N22" s="69"/>
      <c r="O22" s="173" t="s">
        <v>394</v>
      </c>
    </row>
    <row r="23" spans="2:15">
      <c r="C23" s="286"/>
      <c r="D23" s="169" t="s">
        <v>399</v>
      </c>
      <c r="E23" s="69"/>
      <c r="F23" s="70"/>
      <c r="G23" s="69"/>
      <c r="H23" s="171"/>
      <c r="I23" s="286"/>
      <c r="J23" s="169" t="s">
        <v>400</v>
      </c>
      <c r="K23" s="69"/>
      <c r="L23" s="70"/>
      <c r="M23" s="71"/>
      <c r="N23" s="69"/>
      <c r="O23" s="173" t="s">
        <v>394</v>
      </c>
    </row>
    <row r="24" spans="2:15">
      <c r="C24" s="286"/>
      <c r="D24" s="169" t="s">
        <v>401</v>
      </c>
      <c r="E24" s="69"/>
      <c r="F24" s="70"/>
      <c r="G24" s="69"/>
      <c r="H24" s="171"/>
      <c r="I24" s="286"/>
      <c r="J24" s="169" t="s">
        <v>402</v>
      </c>
      <c r="K24" s="69"/>
      <c r="L24" s="70"/>
      <c r="M24" s="71"/>
      <c r="N24" s="69"/>
      <c r="O24" s="173" t="s">
        <v>394</v>
      </c>
    </row>
    <row r="25" spans="2:15" ht="14.25" customHeight="1">
      <c r="C25" s="273" t="s">
        <v>403</v>
      </c>
      <c r="D25" s="169" t="s">
        <v>404</v>
      </c>
      <c r="E25" s="69"/>
      <c r="F25" s="70"/>
      <c r="G25" s="69"/>
      <c r="H25" s="171"/>
      <c r="I25" s="277" t="s">
        <v>405</v>
      </c>
      <c r="J25" s="169" t="s">
        <v>406</v>
      </c>
      <c r="K25" s="69"/>
      <c r="L25" s="70"/>
      <c r="M25" s="71"/>
      <c r="N25" s="69"/>
      <c r="O25" s="173" t="s">
        <v>394</v>
      </c>
    </row>
    <row r="26" spans="2:15">
      <c r="C26" s="274"/>
      <c r="D26" s="169" t="s">
        <v>407</v>
      </c>
      <c r="E26" s="69"/>
      <c r="F26" s="70"/>
      <c r="G26" s="69"/>
      <c r="H26" s="171"/>
      <c r="I26" s="278"/>
      <c r="J26" s="169" t="s">
        <v>408</v>
      </c>
      <c r="K26" s="69"/>
      <c r="L26" s="70"/>
      <c r="M26" s="71"/>
      <c r="N26" s="69"/>
      <c r="O26" s="173" t="s">
        <v>394</v>
      </c>
    </row>
    <row r="27" spans="2:15">
      <c r="C27" s="274"/>
      <c r="D27" s="169" t="s">
        <v>409</v>
      </c>
      <c r="E27" s="69"/>
      <c r="F27" s="70"/>
      <c r="G27" s="69"/>
      <c r="H27" s="171"/>
      <c r="I27" s="278"/>
      <c r="J27" s="169" t="s">
        <v>410</v>
      </c>
      <c r="K27" s="69"/>
      <c r="L27" s="70"/>
      <c r="M27" s="71"/>
      <c r="N27" s="69"/>
      <c r="O27" s="173" t="s">
        <v>394</v>
      </c>
    </row>
    <row r="28" spans="2:15">
      <c r="C28" s="274"/>
      <c r="D28" s="169" t="s">
        <v>411</v>
      </c>
      <c r="E28" s="69"/>
      <c r="F28" s="70"/>
      <c r="G28" s="69"/>
      <c r="H28" s="171"/>
      <c r="I28" s="278"/>
      <c r="J28" s="169" t="s">
        <v>412</v>
      </c>
      <c r="K28" s="69"/>
      <c r="L28" s="70"/>
      <c r="M28" s="71"/>
      <c r="N28" s="69"/>
      <c r="O28" s="173" t="s">
        <v>394</v>
      </c>
    </row>
    <row r="29" spans="2:15">
      <c r="C29" s="275"/>
      <c r="D29" s="169" t="s">
        <v>413</v>
      </c>
      <c r="E29" s="69"/>
      <c r="F29" s="70"/>
      <c r="G29" s="69"/>
      <c r="H29" s="171"/>
      <c r="I29" s="279"/>
      <c r="J29" s="169" t="s">
        <v>414</v>
      </c>
      <c r="K29" s="69"/>
      <c r="L29" s="70"/>
      <c r="M29" s="71"/>
      <c r="N29" s="69"/>
      <c r="O29" s="173" t="s">
        <v>394</v>
      </c>
    </row>
    <row r="30" spans="2:15">
      <c r="C30" s="271" t="s">
        <v>415</v>
      </c>
      <c r="D30" s="174" t="s">
        <v>416</v>
      </c>
      <c r="E30" s="69"/>
      <c r="F30" s="70"/>
      <c r="G30" s="175"/>
      <c r="H30" s="171"/>
      <c r="I30" s="272" t="s">
        <v>417</v>
      </c>
      <c r="J30" s="174" t="s">
        <v>418</v>
      </c>
      <c r="K30" s="69"/>
      <c r="L30" s="70"/>
      <c r="M30" s="176"/>
      <c r="N30" s="69"/>
      <c r="O30" s="173" t="s">
        <v>394</v>
      </c>
    </row>
    <row r="31" spans="2:15">
      <c r="C31" s="271"/>
      <c r="D31" s="172" t="s">
        <v>419</v>
      </c>
      <c r="E31" s="69"/>
      <c r="F31" s="70"/>
      <c r="G31" s="175"/>
      <c r="H31" s="171"/>
      <c r="I31" s="272"/>
      <c r="J31" s="172" t="s">
        <v>420</v>
      </c>
      <c r="K31" s="69"/>
      <c r="L31" s="70"/>
      <c r="M31" s="176"/>
      <c r="N31" s="69"/>
      <c r="O31" s="173" t="s">
        <v>394</v>
      </c>
    </row>
    <row r="32" spans="2:15">
      <c r="C32" s="271"/>
      <c r="D32" s="172" t="s">
        <v>421</v>
      </c>
      <c r="E32" s="69"/>
      <c r="F32" s="70"/>
      <c r="G32" s="175"/>
      <c r="H32" s="171"/>
      <c r="I32" s="272"/>
      <c r="J32" s="172" t="s">
        <v>422</v>
      </c>
      <c r="K32" s="69"/>
      <c r="L32" s="70"/>
      <c r="M32" s="176"/>
      <c r="N32" s="69"/>
      <c r="O32" s="173" t="s">
        <v>394</v>
      </c>
    </row>
    <row r="33" spans="3:15">
      <c r="C33" s="271"/>
      <c r="D33" s="172" t="s">
        <v>423</v>
      </c>
      <c r="E33" s="69"/>
      <c r="F33" s="70"/>
      <c r="G33" s="175"/>
      <c r="H33" s="171"/>
      <c r="I33" s="272"/>
      <c r="J33" s="172" t="s">
        <v>424</v>
      </c>
      <c r="K33" s="69"/>
      <c r="L33" s="70"/>
      <c r="M33" s="176"/>
      <c r="N33" s="69"/>
      <c r="O33" s="173" t="s">
        <v>394</v>
      </c>
    </row>
    <row r="34" spans="3:15">
      <c r="C34" s="271"/>
      <c r="D34" s="172" t="s">
        <v>425</v>
      </c>
      <c r="E34" s="69"/>
      <c r="F34" s="70"/>
      <c r="G34" s="175"/>
      <c r="H34" s="171"/>
      <c r="I34" s="272"/>
      <c r="J34" s="172" t="s">
        <v>426</v>
      </c>
      <c r="K34" s="69"/>
      <c r="L34" s="70"/>
      <c r="M34" s="176"/>
      <c r="N34" s="69"/>
      <c r="O34" s="173" t="s">
        <v>394</v>
      </c>
    </row>
    <row r="35" spans="3:15">
      <c r="C35" s="271"/>
      <c r="D35" s="177" t="s">
        <v>427</v>
      </c>
      <c r="E35" s="69"/>
      <c r="F35" s="70"/>
      <c r="G35" s="175"/>
      <c r="H35" s="171"/>
      <c r="I35" s="272"/>
      <c r="J35" s="177" t="s">
        <v>428</v>
      </c>
      <c r="K35" s="69"/>
      <c r="L35" s="70"/>
      <c r="M35" s="176"/>
      <c r="N35" s="69"/>
      <c r="O35" s="173" t="s">
        <v>394</v>
      </c>
    </row>
    <row r="36" spans="3:15">
      <c r="C36" s="271" t="s">
        <v>429</v>
      </c>
      <c r="D36" s="174" t="s">
        <v>430</v>
      </c>
      <c r="E36" s="69"/>
      <c r="F36" s="70"/>
      <c r="G36" s="175"/>
      <c r="H36" s="171"/>
      <c r="I36" s="272" t="s">
        <v>431</v>
      </c>
      <c r="J36" s="174" t="s">
        <v>432</v>
      </c>
      <c r="K36" s="69"/>
      <c r="L36" s="70"/>
      <c r="M36" s="176"/>
      <c r="N36" s="69"/>
      <c r="O36" s="173" t="s">
        <v>394</v>
      </c>
    </row>
    <row r="37" spans="3:15">
      <c r="C37" s="271"/>
      <c r="D37" s="174" t="s">
        <v>433</v>
      </c>
      <c r="E37" s="69"/>
      <c r="F37" s="70"/>
      <c r="G37" s="175"/>
      <c r="H37" s="171"/>
      <c r="I37" s="272"/>
      <c r="J37" s="174" t="s">
        <v>434</v>
      </c>
      <c r="K37" s="69"/>
      <c r="L37" s="70"/>
      <c r="M37" s="176"/>
      <c r="N37" s="69"/>
      <c r="O37" s="173" t="s">
        <v>394</v>
      </c>
    </row>
    <row r="38" spans="3:15">
      <c r="C38" s="271"/>
      <c r="D38" s="174" t="s">
        <v>435</v>
      </c>
      <c r="E38" s="69"/>
      <c r="F38" s="70"/>
      <c r="G38" s="175"/>
      <c r="H38" s="171"/>
      <c r="I38" s="272"/>
      <c r="J38" s="174" t="s">
        <v>436</v>
      </c>
      <c r="K38" s="69"/>
      <c r="L38" s="70"/>
      <c r="M38" s="176"/>
      <c r="N38" s="69"/>
      <c r="O38" s="173" t="s">
        <v>394</v>
      </c>
    </row>
    <row r="39" spans="3:15">
      <c r="C39" s="271"/>
      <c r="D39" s="174" t="s">
        <v>437</v>
      </c>
      <c r="E39" s="69"/>
      <c r="F39" s="70"/>
      <c r="G39" s="175"/>
      <c r="H39" s="171"/>
      <c r="I39" s="272"/>
      <c r="J39" s="174" t="s">
        <v>438</v>
      </c>
      <c r="K39" s="69"/>
      <c r="L39" s="70"/>
      <c r="M39" s="176"/>
      <c r="N39" s="69"/>
      <c r="O39" s="173" t="s">
        <v>394</v>
      </c>
    </row>
    <row r="40" spans="3:15" ht="14.25" customHeight="1">
      <c r="C40" s="271" t="s">
        <v>439</v>
      </c>
      <c r="D40" s="174" t="s">
        <v>440</v>
      </c>
      <c r="E40" s="69"/>
      <c r="F40" s="70"/>
      <c r="G40" s="175"/>
      <c r="H40" s="171"/>
      <c r="I40" s="272" t="s">
        <v>441</v>
      </c>
      <c r="J40" s="174" t="s">
        <v>442</v>
      </c>
      <c r="K40" s="69"/>
      <c r="L40" s="70"/>
      <c r="M40" s="176"/>
      <c r="N40" s="69"/>
      <c r="O40" s="173" t="s">
        <v>394</v>
      </c>
    </row>
    <row r="41" spans="3:15">
      <c r="C41" s="271"/>
      <c r="D41" s="174" t="s">
        <v>443</v>
      </c>
      <c r="E41" s="69"/>
      <c r="F41" s="70"/>
      <c r="G41" s="175"/>
      <c r="H41" s="171"/>
      <c r="I41" s="272"/>
      <c r="J41" s="174" t="s">
        <v>444</v>
      </c>
      <c r="K41" s="69"/>
      <c r="L41" s="70"/>
      <c r="M41" s="176"/>
      <c r="N41" s="69"/>
      <c r="O41" s="173" t="s">
        <v>394</v>
      </c>
    </row>
    <row r="42" spans="3:15">
      <c r="C42" s="271"/>
      <c r="D42" s="174" t="s">
        <v>445</v>
      </c>
      <c r="E42" s="69"/>
      <c r="F42" s="70"/>
      <c r="G42" s="178"/>
      <c r="H42" s="171"/>
      <c r="I42" s="272"/>
      <c r="J42" s="174" t="s">
        <v>446</v>
      </c>
      <c r="K42" s="69"/>
      <c r="L42" s="70"/>
      <c r="M42" s="179"/>
      <c r="N42" s="69"/>
      <c r="O42" s="173" t="s">
        <v>394</v>
      </c>
    </row>
    <row r="43" spans="3:15">
      <c r="C43" s="271"/>
      <c r="D43" s="174" t="s">
        <v>447</v>
      </c>
      <c r="E43" s="69"/>
      <c r="F43" s="70"/>
      <c r="G43" s="175"/>
      <c r="H43" s="171"/>
      <c r="I43" s="272"/>
      <c r="J43" s="174" t="s">
        <v>448</v>
      </c>
      <c r="K43" s="69"/>
      <c r="L43" s="70"/>
      <c r="M43" s="176"/>
      <c r="N43" s="69"/>
      <c r="O43" s="173" t="s">
        <v>394</v>
      </c>
    </row>
    <row r="44" spans="3:15">
      <c r="C44" s="271"/>
      <c r="D44" s="174" t="s">
        <v>449</v>
      </c>
      <c r="E44" s="69"/>
      <c r="F44" s="70"/>
      <c r="G44" s="178"/>
      <c r="H44" s="171"/>
      <c r="I44" s="272"/>
      <c r="J44" s="174" t="s">
        <v>450</v>
      </c>
      <c r="K44" s="69"/>
      <c r="L44" s="70"/>
      <c r="M44" s="179"/>
      <c r="N44" s="69"/>
      <c r="O44" s="173" t="s">
        <v>394</v>
      </c>
    </row>
    <row r="45" spans="3:15">
      <c r="C45" s="271" t="s">
        <v>451</v>
      </c>
      <c r="D45" s="169" t="s">
        <v>452</v>
      </c>
      <c r="E45" s="69"/>
      <c r="F45" s="70"/>
      <c r="G45" s="180" t="s">
        <v>453</v>
      </c>
      <c r="H45" s="171"/>
      <c r="I45" s="272" t="s">
        <v>454</v>
      </c>
      <c r="J45" s="169" t="s">
        <v>455</v>
      </c>
      <c r="K45" s="69"/>
      <c r="L45" s="70"/>
      <c r="M45" s="181" t="s">
        <v>456</v>
      </c>
      <c r="N45" s="69"/>
      <c r="O45" s="173" t="s">
        <v>457</v>
      </c>
    </row>
    <row r="46" spans="3:15">
      <c r="C46" s="271"/>
      <c r="D46" s="169" t="s">
        <v>458</v>
      </c>
      <c r="E46" s="69"/>
      <c r="F46" s="70"/>
      <c r="G46" s="180" t="s">
        <v>459</v>
      </c>
      <c r="H46" s="171"/>
      <c r="I46" s="272"/>
      <c r="J46" s="169" t="s">
        <v>460</v>
      </c>
      <c r="K46" s="69"/>
      <c r="L46" s="70"/>
      <c r="M46" s="181" t="s">
        <v>461</v>
      </c>
      <c r="N46" s="69"/>
      <c r="O46" s="173" t="s">
        <v>457</v>
      </c>
    </row>
    <row r="47" spans="3:15">
      <c r="C47" s="271"/>
      <c r="D47" s="169" t="s">
        <v>462</v>
      </c>
      <c r="E47" s="69"/>
      <c r="F47" s="70"/>
      <c r="G47" s="180" t="s">
        <v>463</v>
      </c>
      <c r="H47" s="171"/>
      <c r="I47" s="272"/>
      <c r="J47" s="169" t="s">
        <v>464</v>
      </c>
      <c r="K47" s="69"/>
      <c r="L47" s="70"/>
      <c r="M47" s="181" t="s">
        <v>465</v>
      </c>
      <c r="N47" s="69"/>
      <c r="O47" s="173" t="s">
        <v>457</v>
      </c>
    </row>
    <row r="48" spans="3:15">
      <c r="C48" s="273" t="s">
        <v>466</v>
      </c>
      <c r="D48" s="276" t="s">
        <v>467</v>
      </c>
      <c r="E48" s="182"/>
      <c r="F48" s="183"/>
      <c r="G48" s="184" t="s">
        <v>468</v>
      </c>
      <c r="H48" s="171"/>
      <c r="I48" s="277" t="s">
        <v>469</v>
      </c>
      <c r="J48" s="276" t="s">
        <v>470</v>
      </c>
      <c r="K48" s="182"/>
      <c r="L48" s="183"/>
      <c r="M48" s="185" t="s">
        <v>471</v>
      </c>
      <c r="N48" s="69"/>
      <c r="O48" s="173" t="s">
        <v>457</v>
      </c>
    </row>
    <row r="49" spans="3:15">
      <c r="C49" s="274"/>
      <c r="D49" s="276"/>
      <c r="F49" s="186"/>
      <c r="G49" s="184" t="s">
        <v>472</v>
      </c>
      <c r="H49" s="171"/>
      <c r="I49" s="278"/>
      <c r="J49" s="276"/>
      <c r="L49" s="186"/>
      <c r="M49" s="185" t="s">
        <v>473</v>
      </c>
      <c r="N49" s="69"/>
      <c r="O49" s="173" t="s">
        <v>457</v>
      </c>
    </row>
    <row r="50" spans="3:15">
      <c r="C50" s="274"/>
      <c r="D50" s="276"/>
      <c r="F50" s="186"/>
      <c r="G50" s="184" t="s">
        <v>474</v>
      </c>
      <c r="H50" s="171"/>
      <c r="I50" s="278"/>
      <c r="J50" s="276"/>
      <c r="L50" s="186"/>
      <c r="M50" s="185" t="s">
        <v>475</v>
      </c>
      <c r="N50" s="69"/>
      <c r="O50" s="173" t="s">
        <v>457</v>
      </c>
    </row>
    <row r="51" spans="3:15">
      <c r="C51" s="274"/>
      <c r="D51" s="276"/>
      <c r="F51" s="186"/>
      <c r="G51" s="184" t="s">
        <v>476</v>
      </c>
      <c r="H51" s="171"/>
      <c r="I51" s="278"/>
      <c r="J51" s="276"/>
      <c r="L51" s="186"/>
      <c r="M51" s="185" t="s">
        <v>477</v>
      </c>
      <c r="N51" s="69"/>
      <c r="O51" s="173" t="s">
        <v>394</v>
      </c>
    </row>
    <row r="52" spans="3:15">
      <c r="C52" s="274"/>
      <c r="D52" s="276"/>
      <c r="F52" s="186"/>
      <c r="G52" s="184" t="s">
        <v>478</v>
      </c>
      <c r="H52" s="171"/>
      <c r="I52" s="278"/>
      <c r="J52" s="276"/>
      <c r="L52" s="186"/>
      <c r="M52" s="185" t="s">
        <v>479</v>
      </c>
      <c r="N52" s="69"/>
      <c r="O52" s="173" t="s">
        <v>394</v>
      </c>
    </row>
    <row r="53" spans="3:15">
      <c r="C53" s="274"/>
      <c r="D53" s="276"/>
      <c r="F53" s="186"/>
      <c r="G53" s="184" t="s">
        <v>480</v>
      </c>
      <c r="H53" s="171"/>
      <c r="I53" s="278"/>
      <c r="J53" s="276"/>
      <c r="L53" s="186"/>
      <c r="M53" s="185" t="s">
        <v>481</v>
      </c>
      <c r="N53" s="69"/>
      <c r="O53" s="173" t="s">
        <v>394</v>
      </c>
    </row>
    <row r="54" spans="3:15">
      <c r="C54" s="274"/>
      <c r="D54" s="276"/>
      <c r="F54" s="186"/>
      <c r="G54" s="184" t="s">
        <v>482</v>
      </c>
      <c r="H54" s="171"/>
      <c r="I54" s="278"/>
      <c r="J54" s="276"/>
      <c r="L54" s="186"/>
      <c r="M54" s="185" t="s">
        <v>483</v>
      </c>
      <c r="N54" s="69"/>
      <c r="O54" s="173" t="s">
        <v>394</v>
      </c>
    </row>
    <row r="55" spans="3:15">
      <c r="C55" s="274"/>
      <c r="D55" s="276"/>
      <c r="F55" s="186"/>
      <c r="G55" s="184" t="s">
        <v>484</v>
      </c>
      <c r="H55" s="171"/>
      <c r="I55" s="278"/>
      <c r="J55" s="276"/>
      <c r="L55" s="186"/>
      <c r="M55" s="185" t="s">
        <v>485</v>
      </c>
      <c r="N55" s="69"/>
      <c r="O55" s="173" t="s">
        <v>394</v>
      </c>
    </row>
    <row r="56" spans="3:15">
      <c r="C56" s="274"/>
      <c r="D56" s="276"/>
      <c r="F56" s="186"/>
      <c r="G56" s="184" t="s">
        <v>486</v>
      </c>
      <c r="H56" s="171"/>
      <c r="I56" s="278"/>
      <c r="J56" s="276"/>
      <c r="L56" s="186"/>
      <c r="M56" s="185" t="s">
        <v>487</v>
      </c>
      <c r="N56" s="69"/>
      <c r="O56" s="173" t="s">
        <v>457</v>
      </c>
    </row>
    <row r="57" spans="3:15">
      <c r="C57" s="274"/>
      <c r="D57" s="276"/>
      <c r="E57" s="187"/>
      <c r="F57" s="188"/>
      <c r="G57" s="184" t="s">
        <v>488</v>
      </c>
      <c r="H57" s="171"/>
      <c r="I57" s="278"/>
      <c r="J57" s="276"/>
      <c r="K57" s="187"/>
      <c r="L57" s="188"/>
      <c r="M57" s="185" t="s">
        <v>489</v>
      </c>
      <c r="N57" s="69"/>
      <c r="O57" s="173" t="s">
        <v>457</v>
      </c>
    </row>
    <row r="58" spans="3:15">
      <c r="C58" s="274"/>
      <c r="D58" s="276" t="s">
        <v>490</v>
      </c>
      <c r="E58" s="182"/>
      <c r="F58" s="183"/>
      <c r="G58" s="184" t="s">
        <v>491</v>
      </c>
      <c r="H58" s="171"/>
      <c r="I58" s="278"/>
      <c r="J58" s="276" t="s">
        <v>492</v>
      </c>
      <c r="K58" s="182"/>
      <c r="L58" s="183"/>
      <c r="M58" s="185" t="s">
        <v>493</v>
      </c>
      <c r="N58" s="69"/>
      <c r="O58" s="173" t="s">
        <v>394</v>
      </c>
    </row>
    <row r="59" spans="3:15">
      <c r="C59" s="274"/>
      <c r="D59" s="276"/>
      <c r="F59" s="186"/>
      <c r="G59" s="184" t="s">
        <v>494</v>
      </c>
      <c r="H59" s="171"/>
      <c r="I59" s="278"/>
      <c r="J59" s="276"/>
      <c r="L59" s="186"/>
      <c r="M59" s="189" t="s">
        <v>495</v>
      </c>
      <c r="N59" s="69"/>
      <c r="O59" s="173" t="s">
        <v>394</v>
      </c>
    </row>
    <row r="60" spans="3:15">
      <c r="C60" s="274"/>
      <c r="D60" s="276"/>
      <c r="F60" s="186"/>
      <c r="G60" s="184" t="s">
        <v>496</v>
      </c>
      <c r="H60" s="171"/>
      <c r="I60" s="278"/>
      <c r="J60" s="276"/>
      <c r="L60" s="186"/>
      <c r="M60" s="189" t="s">
        <v>497</v>
      </c>
      <c r="N60" s="69"/>
      <c r="O60" s="173" t="s">
        <v>457</v>
      </c>
    </row>
    <row r="61" spans="3:15">
      <c r="C61" s="275"/>
      <c r="D61" s="276"/>
      <c r="E61" s="187"/>
      <c r="F61" s="188"/>
      <c r="G61" s="184" t="s">
        <v>83</v>
      </c>
      <c r="H61" s="171"/>
      <c r="I61" s="279"/>
      <c r="J61" s="276"/>
      <c r="K61" s="187"/>
      <c r="L61" s="188"/>
      <c r="M61" s="189" t="s">
        <v>498</v>
      </c>
      <c r="N61" s="69"/>
      <c r="O61" s="173" t="s">
        <v>457</v>
      </c>
    </row>
    <row r="62" spans="3:15">
      <c r="C62" s="190" t="s">
        <v>499</v>
      </c>
      <c r="D62" s="177"/>
      <c r="E62" s="69"/>
      <c r="F62" s="70"/>
      <c r="G62" s="191" t="s">
        <v>500</v>
      </c>
      <c r="H62" s="171"/>
      <c r="I62" s="192" t="s">
        <v>501</v>
      </c>
      <c r="J62" s="177"/>
      <c r="K62" s="69"/>
      <c r="L62" s="70"/>
      <c r="M62" s="193" t="s">
        <v>502</v>
      </c>
      <c r="N62" s="69"/>
      <c r="O62" s="173" t="s">
        <v>394</v>
      </c>
    </row>
    <row r="63" spans="3:15">
      <c r="C63" s="264" t="s">
        <v>503</v>
      </c>
      <c r="D63" s="268"/>
      <c r="E63" s="182"/>
      <c r="F63" s="183"/>
      <c r="G63" s="191" t="s">
        <v>504</v>
      </c>
      <c r="H63" s="171"/>
      <c r="I63" s="265" t="s">
        <v>505</v>
      </c>
      <c r="J63" s="268"/>
      <c r="K63" s="182"/>
      <c r="L63" s="183"/>
      <c r="M63" s="193" t="s">
        <v>506</v>
      </c>
      <c r="N63" s="69"/>
      <c r="O63" s="173" t="s">
        <v>394</v>
      </c>
    </row>
    <row r="64" spans="3:15">
      <c r="C64" s="264"/>
      <c r="D64" s="269"/>
      <c r="F64" s="186"/>
      <c r="G64" s="191" t="s">
        <v>507</v>
      </c>
      <c r="H64" s="171"/>
      <c r="I64" s="265"/>
      <c r="J64" s="269"/>
      <c r="L64" s="186"/>
      <c r="M64" s="193" t="s">
        <v>508</v>
      </c>
      <c r="N64" s="69"/>
      <c r="O64" s="173" t="s">
        <v>394</v>
      </c>
    </row>
    <row r="65" spans="3:15">
      <c r="C65" s="264"/>
      <c r="D65" s="269"/>
      <c r="F65" s="186"/>
      <c r="G65" s="191" t="s">
        <v>509</v>
      </c>
      <c r="H65" s="171"/>
      <c r="I65" s="265"/>
      <c r="J65" s="269"/>
      <c r="L65" s="186"/>
      <c r="M65" s="193" t="s">
        <v>510</v>
      </c>
      <c r="N65" s="69"/>
      <c r="O65" s="173" t="s">
        <v>394</v>
      </c>
    </row>
    <row r="66" spans="3:15">
      <c r="C66" s="264"/>
      <c r="D66" s="269"/>
      <c r="F66" s="186"/>
      <c r="G66" s="191" t="s">
        <v>511</v>
      </c>
      <c r="H66" s="171"/>
      <c r="I66" s="265"/>
      <c r="J66" s="269"/>
      <c r="L66" s="186"/>
      <c r="M66" s="193" t="s">
        <v>512</v>
      </c>
      <c r="N66" s="69"/>
      <c r="O66" s="173" t="s">
        <v>457</v>
      </c>
    </row>
    <row r="67" spans="3:15">
      <c r="C67" s="264"/>
      <c r="D67" s="270"/>
      <c r="E67" s="187"/>
      <c r="F67" s="188"/>
      <c r="G67" s="191" t="s">
        <v>513</v>
      </c>
      <c r="H67" s="171"/>
      <c r="I67" s="265"/>
      <c r="J67" s="270"/>
      <c r="K67" s="187"/>
      <c r="L67" s="188"/>
      <c r="M67" s="193" t="s">
        <v>514</v>
      </c>
      <c r="N67" s="69"/>
      <c r="O67" s="173" t="s">
        <v>457</v>
      </c>
    </row>
    <row r="68" spans="3:15">
      <c r="C68" s="264" t="s">
        <v>515</v>
      </c>
      <c r="D68" s="177" t="s">
        <v>516</v>
      </c>
      <c r="E68" s="69"/>
      <c r="F68" s="70"/>
      <c r="G68" s="69"/>
      <c r="H68" s="171"/>
      <c r="I68" s="265" t="s">
        <v>515</v>
      </c>
      <c r="J68" s="177" t="s">
        <v>517</v>
      </c>
      <c r="K68" s="69"/>
      <c r="L68" s="70"/>
      <c r="M68" s="71"/>
      <c r="N68" s="69"/>
      <c r="O68" s="173" t="s">
        <v>457</v>
      </c>
    </row>
    <row r="69" spans="3:15">
      <c r="C69" s="264"/>
      <c r="D69" s="177" t="s">
        <v>518</v>
      </c>
      <c r="E69" s="69"/>
      <c r="F69" s="70"/>
      <c r="G69" s="69"/>
      <c r="H69" s="171"/>
      <c r="I69" s="265"/>
      <c r="J69" s="177" t="s">
        <v>519</v>
      </c>
      <c r="K69" s="69"/>
      <c r="L69" s="70"/>
      <c r="M69" s="71"/>
      <c r="N69" s="69"/>
      <c r="O69" s="173" t="s">
        <v>457</v>
      </c>
    </row>
    <row r="70" spans="3:15">
      <c r="C70" s="264"/>
      <c r="D70" s="177" t="s">
        <v>520</v>
      </c>
      <c r="E70" s="69"/>
      <c r="F70" s="70"/>
      <c r="G70" s="69"/>
      <c r="H70" s="171"/>
      <c r="I70" s="265"/>
      <c r="J70" s="177" t="s">
        <v>521</v>
      </c>
      <c r="K70" s="69"/>
      <c r="L70" s="70"/>
      <c r="M70" s="71"/>
      <c r="N70" s="69"/>
      <c r="O70" s="173" t="s">
        <v>457</v>
      </c>
    </row>
    <row r="71" spans="3:15">
      <c r="C71" s="264"/>
      <c r="D71" s="177" t="s">
        <v>522</v>
      </c>
      <c r="E71" s="69"/>
      <c r="F71" s="70"/>
      <c r="G71" s="69"/>
      <c r="H71" s="171"/>
      <c r="I71" s="265"/>
      <c r="J71" s="177" t="s">
        <v>523</v>
      </c>
      <c r="K71" s="69"/>
      <c r="L71" s="70"/>
      <c r="M71" s="71"/>
      <c r="N71" s="69"/>
      <c r="O71" s="173"/>
    </row>
    <row r="72" spans="3:15">
      <c r="C72" s="264"/>
      <c r="D72" s="194" t="s">
        <v>524</v>
      </c>
      <c r="E72" s="69"/>
      <c r="F72" s="70"/>
      <c r="G72" s="69"/>
      <c r="H72" s="171"/>
      <c r="I72" s="265"/>
      <c r="J72" s="177" t="s">
        <v>525</v>
      </c>
      <c r="K72" s="69"/>
      <c r="L72" s="70"/>
      <c r="M72" s="71"/>
      <c r="N72" s="69"/>
      <c r="O72" s="173" t="s">
        <v>457</v>
      </c>
    </row>
    <row r="73" spans="3:15">
      <c r="C73" s="264" t="s">
        <v>526</v>
      </c>
      <c r="D73" s="177" t="s">
        <v>527</v>
      </c>
      <c r="E73" s="69"/>
      <c r="F73" s="70"/>
      <c r="G73" s="69"/>
      <c r="H73" s="171"/>
      <c r="I73" s="265" t="s">
        <v>528</v>
      </c>
      <c r="J73" s="177" t="s">
        <v>529</v>
      </c>
      <c r="K73" s="69"/>
      <c r="L73" s="70"/>
      <c r="M73" s="71"/>
      <c r="N73" s="69"/>
      <c r="O73" s="173" t="s">
        <v>457</v>
      </c>
    </row>
    <row r="74" spans="3:15">
      <c r="C74" s="264"/>
      <c r="D74" s="177" t="s">
        <v>530</v>
      </c>
      <c r="E74" s="69"/>
      <c r="F74" s="70"/>
      <c r="G74" s="69"/>
      <c r="H74" s="171"/>
      <c r="I74" s="265"/>
      <c r="J74" s="177" t="s">
        <v>531</v>
      </c>
      <c r="K74" s="69"/>
      <c r="L74" s="70"/>
      <c r="M74" s="71"/>
      <c r="N74" s="69"/>
      <c r="O74" s="173" t="s">
        <v>457</v>
      </c>
    </row>
    <row r="75" spans="3:15">
      <c r="C75" s="264"/>
      <c r="D75" s="177" t="s">
        <v>532</v>
      </c>
      <c r="E75" s="69"/>
      <c r="F75" s="70"/>
      <c r="G75" s="69"/>
      <c r="H75" s="171"/>
      <c r="I75" s="265"/>
      <c r="J75" s="177" t="s">
        <v>533</v>
      </c>
      <c r="K75" s="69"/>
      <c r="L75" s="70"/>
      <c r="M75" s="71"/>
      <c r="N75" s="69"/>
      <c r="O75" s="173" t="s">
        <v>457</v>
      </c>
    </row>
    <row r="76" spans="3:15" ht="28.5" customHeight="1">
      <c r="C76" s="190" t="s">
        <v>534</v>
      </c>
      <c r="D76" s="177" t="s">
        <v>535</v>
      </c>
      <c r="E76" s="69"/>
      <c r="F76" s="70"/>
      <c r="G76" s="69"/>
      <c r="H76" s="171"/>
      <c r="I76" s="192" t="s">
        <v>536</v>
      </c>
      <c r="J76" s="177" t="s">
        <v>537</v>
      </c>
      <c r="K76" s="69"/>
      <c r="L76" s="70"/>
      <c r="M76" s="71"/>
      <c r="N76" s="69"/>
      <c r="O76" s="173" t="s">
        <v>457</v>
      </c>
    </row>
    <row r="77" spans="3:15">
      <c r="C77" s="190" t="s">
        <v>538</v>
      </c>
      <c r="D77" s="177" t="s">
        <v>539</v>
      </c>
      <c r="E77" s="69"/>
      <c r="F77" s="70"/>
      <c r="G77" s="69"/>
      <c r="H77" s="171"/>
      <c r="I77" s="192" t="s">
        <v>540</v>
      </c>
      <c r="J77" s="177" t="s">
        <v>541</v>
      </c>
      <c r="K77" s="69"/>
      <c r="L77" s="70"/>
      <c r="M77" s="71"/>
      <c r="N77" s="69"/>
      <c r="O77" s="173" t="s">
        <v>457</v>
      </c>
    </row>
    <row r="78" spans="3:15">
      <c r="C78" s="264" t="s">
        <v>542</v>
      </c>
      <c r="D78" s="262" t="s">
        <v>543</v>
      </c>
      <c r="E78" s="182"/>
      <c r="F78" s="183"/>
      <c r="G78" s="191" t="s">
        <v>544</v>
      </c>
      <c r="H78" s="171"/>
      <c r="I78" s="265" t="s">
        <v>545</v>
      </c>
      <c r="J78" s="262" t="s">
        <v>546</v>
      </c>
      <c r="K78" s="182"/>
      <c r="L78" s="183"/>
      <c r="M78" s="193" t="s">
        <v>547</v>
      </c>
      <c r="N78" s="69"/>
      <c r="O78" s="173" t="s">
        <v>457</v>
      </c>
    </row>
    <row r="79" spans="3:15">
      <c r="C79" s="264"/>
      <c r="D79" s="262"/>
      <c r="F79" s="186"/>
      <c r="G79" s="170" t="s">
        <v>548</v>
      </c>
      <c r="H79" s="171"/>
      <c r="I79" s="265"/>
      <c r="J79" s="262"/>
      <c r="L79" s="186"/>
      <c r="M79" s="71" t="s">
        <v>549</v>
      </c>
      <c r="N79" s="69"/>
      <c r="O79" s="173" t="s">
        <v>457</v>
      </c>
    </row>
    <row r="80" spans="3:15">
      <c r="C80" s="264"/>
      <c r="D80" s="262"/>
      <c r="E80" s="187"/>
      <c r="F80" s="188"/>
      <c r="G80" s="170" t="s">
        <v>550</v>
      </c>
      <c r="H80" s="171"/>
      <c r="I80" s="265"/>
      <c r="J80" s="262"/>
      <c r="K80" s="187"/>
      <c r="L80" s="188"/>
      <c r="M80" s="71" t="s">
        <v>551</v>
      </c>
      <c r="N80" s="69"/>
      <c r="O80" s="173" t="s">
        <v>457</v>
      </c>
    </row>
    <row r="81" spans="3:15">
      <c r="C81" s="264"/>
      <c r="D81" s="262" t="s">
        <v>552</v>
      </c>
      <c r="E81" s="182"/>
      <c r="F81" s="183"/>
      <c r="G81" s="191" t="s">
        <v>544</v>
      </c>
      <c r="H81" s="171"/>
      <c r="I81" s="265"/>
      <c r="J81" s="262" t="s">
        <v>553</v>
      </c>
      <c r="K81" s="182"/>
      <c r="L81" s="183"/>
      <c r="M81" s="193" t="s">
        <v>547</v>
      </c>
      <c r="N81" s="69"/>
      <c r="O81" s="173" t="s">
        <v>457</v>
      </c>
    </row>
    <row r="82" spans="3:15">
      <c r="C82" s="264"/>
      <c r="D82" s="262"/>
      <c r="E82" s="187"/>
      <c r="F82" s="188"/>
      <c r="G82" s="191" t="s">
        <v>554</v>
      </c>
      <c r="H82" s="171"/>
      <c r="I82" s="265"/>
      <c r="J82" s="262"/>
      <c r="K82" s="187"/>
      <c r="L82" s="188"/>
      <c r="M82" s="193" t="s">
        <v>555</v>
      </c>
      <c r="N82" s="69"/>
      <c r="O82" s="173" t="s">
        <v>457</v>
      </c>
    </row>
    <row r="83" spans="3:15">
      <c r="C83" s="264"/>
      <c r="D83" s="262" t="s">
        <v>556</v>
      </c>
      <c r="E83" s="182"/>
      <c r="F83" s="183"/>
      <c r="G83" s="191" t="s">
        <v>557</v>
      </c>
      <c r="H83" s="171"/>
      <c r="I83" s="265"/>
      <c r="J83" s="262" t="s">
        <v>558</v>
      </c>
      <c r="K83" s="182"/>
      <c r="L83" s="183"/>
      <c r="M83" s="193" t="s">
        <v>559</v>
      </c>
      <c r="N83" s="69"/>
      <c r="O83" s="173" t="s">
        <v>457</v>
      </c>
    </row>
    <row r="84" spans="3:15">
      <c r="C84" s="264"/>
      <c r="D84" s="262"/>
      <c r="F84" s="186"/>
      <c r="G84" s="191" t="s">
        <v>560</v>
      </c>
      <c r="H84" s="171"/>
      <c r="I84" s="265"/>
      <c r="J84" s="262"/>
      <c r="L84" s="186"/>
      <c r="M84" s="193" t="s">
        <v>561</v>
      </c>
      <c r="N84" s="69"/>
      <c r="O84" s="173" t="s">
        <v>457</v>
      </c>
    </row>
    <row r="85" spans="3:15">
      <c r="C85" s="264"/>
      <c r="D85" s="262"/>
      <c r="F85" s="186"/>
      <c r="G85" s="191" t="s">
        <v>562</v>
      </c>
      <c r="H85" s="171"/>
      <c r="I85" s="265"/>
      <c r="J85" s="262"/>
      <c r="L85" s="186"/>
      <c r="M85" s="193" t="s">
        <v>563</v>
      </c>
      <c r="N85" s="69"/>
      <c r="O85" s="173" t="s">
        <v>457</v>
      </c>
    </row>
    <row r="86" spans="3:15">
      <c r="C86" s="264"/>
      <c r="D86" s="262"/>
      <c r="F86" s="186"/>
      <c r="G86" s="191" t="s">
        <v>564</v>
      </c>
      <c r="H86" s="171"/>
      <c r="I86" s="265"/>
      <c r="J86" s="262"/>
      <c r="L86" s="186"/>
      <c r="M86" s="193" t="s">
        <v>565</v>
      </c>
      <c r="N86" s="69"/>
      <c r="O86" s="173" t="s">
        <v>457</v>
      </c>
    </row>
    <row r="87" spans="3:15">
      <c r="C87" s="264"/>
      <c r="D87" s="262"/>
      <c r="F87" s="186"/>
      <c r="G87" s="191" t="s">
        <v>566</v>
      </c>
      <c r="H87" s="171"/>
      <c r="I87" s="265"/>
      <c r="J87" s="262"/>
      <c r="L87" s="186"/>
      <c r="M87" s="193" t="s">
        <v>567</v>
      </c>
      <c r="N87" s="69"/>
      <c r="O87" s="173" t="s">
        <v>457</v>
      </c>
    </row>
    <row r="88" spans="3:15">
      <c r="C88" s="264"/>
      <c r="D88" s="262"/>
      <c r="F88" s="186"/>
      <c r="G88" s="191" t="s">
        <v>568</v>
      </c>
      <c r="H88" s="171"/>
      <c r="I88" s="265"/>
      <c r="J88" s="262"/>
      <c r="L88" s="186"/>
      <c r="M88" s="193" t="s">
        <v>569</v>
      </c>
      <c r="N88" s="69"/>
      <c r="O88" s="173" t="s">
        <v>457</v>
      </c>
    </row>
    <row r="89" spans="3:15">
      <c r="C89" s="264"/>
      <c r="D89" s="262"/>
      <c r="E89" s="187"/>
      <c r="F89" s="188"/>
      <c r="G89" s="191" t="s">
        <v>570</v>
      </c>
      <c r="H89" s="171"/>
      <c r="I89" s="265"/>
      <c r="J89" s="262"/>
      <c r="K89" s="187"/>
      <c r="L89" s="188"/>
      <c r="M89" s="193" t="s">
        <v>571</v>
      </c>
      <c r="N89" s="69"/>
      <c r="O89" s="173" t="s">
        <v>457</v>
      </c>
    </row>
    <row r="90" spans="3:15">
      <c r="C90" s="264"/>
      <c r="D90" s="262" t="s">
        <v>572</v>
      </c>
      <c r="E90" s="182"/>
      <c r="F90" s="183"/>
      <c r="G90" s="191" t="s">
        <v>573</v>
      </c>
      <c r="H90" s="171"/>
      <c r="I90" s="265"/>
      <c r="J90" s="262" t="s">
        <v>574</v>
      </c>
      <c r="K90" s="182"/>
      <c r="L90" s="183"/>
      <c r="M90" s="193" t="s">
        <v>575</v>
      </c>
      <c r="N90" s="69"/>
      <c r="O90" s="173" t="s">
        <v>457</v>
      </c>
    </row>
    <row r="91" spans="3:15">
      <c r="C91" s="264"/>
      <c r="D91" s="262"/>
      <c r="F91" s="186"/>
      <c r="G91" s="191" t="s">
        <v>576</v>
      </c>
      <c r="H91" s="171"/>
      <c r="I91" s="265"/>
      <c r="J91" s="262"/>
      <c r="L91" s="186"/>
      <c r="M91" s="193" t="s">
        <v>577</v>
      </c>
      <c r="N91" s="69"/>
      <c r="O91" s="173" t="s">
        <v>457</v>
      </c>
    </row>
    <row r="92" spans="3:15">
      <c r="C92" s="264"/>
      <c r="D92" s="262"/>
      <c r="F92" s="186"/>
      <c r="G92" s="191" t="s">
        <v>566</v>
      </c>
      <c r="H92" s="171"/>
      <c r="I92" s="265"/>
      <c r="J92" s="262"/>
      <c r="L92" s="186"/>
      <c r="M92" s="193" t="s">
        <v>567</v>
      </c>
      <c r="N92" s="69"/>
      <c r="O92" s="173" t="s">
        <v>457</v>
      </c>
    </row>
    <row r="93" spans="3:15">
      <c r="C93" s="264"/>
      <c r="D93" s="262"/>
      <c r="F93" s="186"/>
      <c r="G93" s="191" t="s">
        <v>578</v>
      </c>
      <c r="H93" s="171"/>
      <c r="I93" s="265"/>
      <c r="J93" s="262"/>
      <c r="L93" s="186"/>
      <c r="M93" s="193" t="s">
        <v>579</v>
      </c>
      <c r="N93" s="69"/>
      <c r="O93" s="173" t="s">
        <v>457</v>
      </c>
    </row>
    <row r="94" spans="3:15">
      <c r="C94" s="264"/>
      <c r="D94" s="262"/>
      <c r="F94" s="186"/>
      <c r="G94" s="191" t="s">
        <v>570</v>
      </c>
      <c r="H94" s="171"/>
      <c r="I94" s="265"/>
      <c r="J94" s="262"/>
      <c r="L94" s="186"/>
      <c r="M94" s="193" t="s">
        <v>571</v>
      </c>
      <c r="N94" s="69"/>
      <c r="O94" s="173" t="s">
        <v>457</v>
      </c>
    </row>
    <row r="95" spans="3:15">
      <c r="C95" s="264"/>
      <c r="D95" s="262"/>
      <c r="F95" s="186"/>
      <c r="G95" s="191" t="s">
        <v>580</v>
      </c>
      <c r="H95" s="171"/>
      <c r="I95" s="265"/>
      <c r="J95" s="262"/>
      <c r="L95" s="186"/>
      <c r="M95" s="193" t="s">
        <v>581</v>
      </c>
      <c r="N95" s="69"/>
      <c r="O95" s="173" t="s">
        <v>457</v>
      </c>
    </row>
    <row r="96" spans="3:15" ht="15.75" thickBot="1">
      <c r="C96" s="266"/>
      <c r="D96" s="263"/>
      <c r="E96" s="195"/>
      <c r="F96" s="196"/>
      <c r="G96" s="197" t="s">
        <v>582</v>
      </c>
      <c r="H96" s="198"/>
      <c r="I96" s="267"/>
      <c r="J96" s="263"/>
      <c r="K96" s="195"/>
      <c r="L96" s="196"/>
      <c r="M96" s="199" t="s">
        <v>583</v>
      </c>
      <c r="N96" s="200"/>
      <c r="O96" s="173" t="s">
        <v>457</v>
      </c>
    </row>
  </sheetData>
  <mergeCells count="46">
    <mergeCell ref="C25:C29"/>
    <mergeCell ref="I25:I29"/>
    <mergeCell ref="C3:P3"/>
    <mergeCell ref="Q3:T3"/>
    <mergeCell ref="C4:K4"/>
    <mergeCell ref="L4:N4"/>
    <mergeCell ref="O4:P4"/>
    <mergeCell ref="Q4:R4"/>
    <mergeCell ref="S4:T4"/>
    <mergeCell ref="O18:O19"/>
    <mergeCell ref="C19:H19"/>
    <mergeCell ref="I19:N19"/>
    <mergeCell ref="C20:C24"/>
    <mergeCell ref="I20:I24"/>
    <mergeCell ref="J48:J57"/>
    <mergeCell ref="D58:D61"/>
    <mergeCell ref="J58:J61"/>
    <mergeCell ref="C30:C35"/>
    <mergeCell ref="I30:I35"/>
    <mergeCell ref="C36:C39"/>
    <mergeCell ref="I36:I39"/>
    <mergeCell ref="C40:C44"/>
    <mergeCell ref="I40:I44"/>
    <mergeCell ref="C45:C47"/>
    <mergeCell ref="I45:I47"/>
    <mergeCell ref="C48:C61"/>
    <mergeCell ref="D48:D57"/>
    <mergeCell ref="I48:I61"/>
    <mergeCell ref="C63:C67"/>
    <mergeCell ref="D63:D67"/>
    <mergeCell ref="I63:I67"/>
    <mergeCell ref="J63:J67"/>
    <mergeCell ref="C68:C72"/>
    <mergeCell ref="I68:I72"/>
    <mergeCell ref="D90:D96"/>
    <mergeCell ref="J90:J96"/>
    <mergeCell ref="C73:C75"/>
    <mergeCell ref="I73:I75"/>
    <mergeCell ref="C78:C96"/>
    <mergeCell ref="D78:D80"/>
    <mergeCell ref="I78:I96"/>
    <mergeCell ref="J78:J80"/>
    <mergeCell ref="D81:D82"/>
    <mergeCell ref="J81:J82"/>
    <mergeCell ref="D83:D89"/>
    <mergeCell ref="J83:J89"/>
  </mergeCells>
  <conditionalFormatting sqref="C6:T11">
    <cfRule type="containsText" dxfId="14" priority="15" operator="containsText" text="Y">
      <formula>NOT(ISERROR(SEARCH("Y",C6)))</formula>
    </cfRule>
  </conditionalFormatting>
  <conditionalFormatting sqref="J40">
    <cfRule type="expression" dxfId="13" priority="1">
      <formula>J40&lt;&gt;#REF!</formula>
    </cfRule>
    <cfRule type="expression" dxfId="12" priority="2">
      <formula>#REF!=J40</formula>
    </cfRule>
  </conditionalFormatting>
  <conditionalFormatting sqref="J25">
    <cfRule type="expression" dxfId="11" priority="13">
      <formula>J25&lt;&gt;#REF!</formula>
    </cfRule>
    <cfRule type="expression" dxfId="10" priority="14">
      <formula>#REF!=J25</formula>
    </cfRule>
  </conditionalFormatting>
  <conditionalFormatting sqref="J26">
    <cfRule type="expression" dxfId="9" priority="11">
      <formula>J26&lt;&gt;#REF!</formula>
    </cfRule>
    <cfRule type="expression" dxfId="8" priority="12">
      <formula>#REF!=J26</formula>
    </cfRule>
  </conditionalFormatting>
  <conditionalFormatting sqref="J27">
    <cfRule type="expression" dxfId="7" priority="9">
      <formula>J27&lt;&gt;#REF!</formula>
    </cfRule>
    <cfRule type="expression" dxfId="6" priority="10">
      <formula>#REF!=J27</formula>
    </cfRule>
  </conditionalFormatting>
  <conditionalFormatting sqref="J28">
    <cfRule type="expression" dxfId="5" priority="7">
      <formula>J28&lt;&gt;#REF!</formula>
    </cfRule>
    <cfRule type="expression" dxfId="4" priority="8">
      <formula>#REF!=J28</formula>
    </cfRule>
  </conditionalFormatting>
  <conditionalFormatting sqref="J29">
    <cfRule type="expression" dxfId="3" priority="5">
      <formula>J29&lt;&gt;#REF!</formula>
    </cfRule>
    <cfRule type="expression" dxfId="2" priority="6">
      <formula>#REF!=J29</formula>
    </cfRule>
  </conditionalFormatting>
  <conditionalFormatting sqref="J30:J35">
    <cfRule type="expression" dxfId="1" priority="3">
      <formula>J30&lt;&gt;#REF!</formula>
    </cfRule>
    <cfRule type="expression" dxfId="0" priority="4">
      <formula>#REF!=J30</formula>
    </cfRule>
  </conditionalFormatting>
  <pageMargins left="0.7" right="0.7" top="0.75" bottom="0.75" header="0.3" footer="0.3"/>
  <pageSetup paperSize="0" orientation="portrait" horizontalDpi="0" verticalDpi="0" copie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B3DEE-0D0D-4447-B6A8-906B02214D4A}">
  <dimension ref="A2:AG2"/>
  <sheetViews>
    <sheetView showGridLines="0" zoomScale="70" zoomScaleNormal="70" workbookViewId="0"/>
  </sheetViews>
  <sheetFormatPr defaultColWidth="0" defaultRowHeight="15"/>
  <cols>
    <col min="1" max="33" width="9" style="202" customWidth="1"/>
    <col min="34" max="16384" width="9" style="202" hidden="1"/>
  </cols>
  <sheetData>
    <row r="2" spans="2:18" ht="18.75">
      <c r="B2" s="201" t="s">
        <v>584</v>
      </c>
      <c r="R2" s="201" t="s">
        <v>585</v>
      </c>
    </row>
  </sheetData>
  <pageMargins left="0.7" right="0.7" top="0.75" bottom="0.75" header="0.3" footer="0.3"/>
  <pageSetup paperSize="9" orientation="portrait"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AFF70-E646-4326-BD12-1AE518C6BA4F}">
  <dimension ref="A2:AH2"/>
  <sheetViews>
    <sheetView showGridLines="0" zoomScale="70" zoomScaleNormal="70" workbookViewId="0"/>
  </sheetViews>
  <sheetFormatPr defaultColWidth="0" defaultRowHeight="15"/>
  <cols>
    <col min="1" max="34" width="9" style="202" customWidth="1"/>
    <col min="35" max="16384" width="9" style="202" hidden="1"/>
  </cols>
  <sheetData>
    <row r="2" spans="2:19" ht="21">
      <c r="B2" s="203" t="s">
        <v>350</v>
      </c>
      <c r="S2" s="203" t="s">
        <v>352</v>
      </c>
    </row>
  </sheetData>
  <pageMargins left="0.7" right="0.7" top="0.75" bottom="0.75" header="0.3" footer="0.3"/>
  <pageSetup paperSize="9" orientation="portrait"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4F5AE-C6F4-44ED-B17D-4D16402956F0}">
  <dimension ref="A2:AI90"/>
  <sheetViews>
    <sheetView showGridLines="0" zoomScale="70" zoomScaleNormal="70" workbookViewId="0"/>
  </sheetViews>
  <sheetFormatPr defaultColWidth="0" defaultRowHeight="15"/>
  <cols>
    <col min="1" max="35" width="9" style="18" customWidth="1"/>
    <col min="36" max="16384" width="9" style="18" hidden="1"/>
  </cols>
  <sheetData>
    <row r="2" spans="2:19" ht="21">
      <c r="B2" s="203" t="s">
        <v>586</v>
      </c>
    </row>
    <row r="3" spans="2:19" ht="21">
      <c r="B3" s="203" t="s">
        <v>587</v>
      </c>
      <c r="S3" s="203" t="s">
        <v>588</v>
      </c>
    </row>
    <row r="44" spans="2:19" ht="97.15" customHeight="1"/>
    <row r="45" spans="2:19" ht="21">
      <c r="B45" s="203" t="s">
        <v>589</v>
      </c>
      <c r="S45" s="203" t="s">
        <v>590</v>
      </c>
    </row>
    <row r="90" spans="2:2" ht="21">
      <c r="B90" s="203" t="s">
        <v>591</v>
      </c>
    </row>
  </sheetData>
  <pageMargins left="0.7" right="0.7" top="0.75" bottom="0.75" header="0.3" footer="0.3"/>
  <pageSetup paperSize="0" orientation="portrait" horizontalDpi="0" verticalDpi="0" copie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E1273-C964-469A-9324-80D4C32CA918}">
  <dimension ref="A2:L18"/>
  <sheetViews>
    <sheetView showGridLines="0" zoomScale="70" zoomScaleNormal="70" workbookViewId="0"/>
  </sheetViews>
  <sheetFormatPr defaultColWidth="0" defaultRowHeight="15"/>
  <cols>
    <col min="1" max="1" width="42.42578125" style="204" customWidth="1"/>
    <col min="2" max="2" width="12.85546875" style="204" customWidth="1"/>
    <col min="3" max="3" width="17" style="204" customWidth="1"/>
    <col min="4" max="4" width="22.140625" style="204" customWidth="1"/>
    <col min="5" max="5" width="19.85546875" style="204" customWidth="1"/>
    <col min="6" max="6" width="14.28515625" style="204" customWidth="1"/>
    <col min="7" max="7" width="11.42578125" style="204" customWidth="1"/>
    <col min="8" max="8" width="16.28515625" style="204" customWidth="1"/>
    <col min="9" max="9" width="16.140625" style="204" customWidth="1"/>
    <col min="10" max="10" width="17.140625" style="204" customWidth="1"/>
    <col min="11" max="11" width="16.28515625" style="204" customWidth="1"/>
    <col min="12" max="12" width="9" style="204" customWidth="1"/>
    <col min="13" max="16384" width="9" style="204" hidden="1"/>
  </cols>
  <sheetData>
    <row r="2" spans="3:11">
      <c r="C2" s="204" t="s">
        <v>592</v>
      </c>
    </row>
    <row r="3" spans="3:11" ht="15.75" thickBot="1">
      <c r="C3" s="205" t="s">
        <v>593</v>
      </c>
      <c r="D3" s="205" t="s">
        <v>594</v>
      </c>
      <c r="E3" s="205" t="s">
        <v>595</v>
      </c>
      <c r="F3" s="205" t="s">
        <v>596</v>
      </c>
      <c r="G3" s="205" t="s">
        <v>369</v>
      </c>
      <c r="H3" s="205" t="s">
        <v>341</v>
      </c>
      <c r="I3" s="205" t="s">
        <v>597</v>
      </c>
      <c r="J3" s="205" t="s">
        <v>382</v>
      </c>
      <c r="K3" s="205" t="s">
        <v>381</v>
      </c>
    </row>
    <row r="4" spans="3:11" ht="60">
      <c r="C4" s="206" t="s">
        <v>598</v>
      </c>
      <c r="D4" s="207" t="s">
        <v>599</v>
      </c>
      <c r="E4" s="208" t="s">
        <v>600</v>
      </c>
      <c r="F4" s="208" t="s">
        <v>600</v>
      </c>
      <c r="G4" s="208" t="s">
        <v>600</v>
      </c>
      <c r="H4" s="208" t="s">
        <v>639</v>
      </c>
      <c r="I4" s="208" t="s">
        <v>601</v>
      </c>
      <c r="J4" s="208" t="s">
        <v>212</v>
      </c>
      <c r="K4" s="209" t="s">
        <v>212</v>
      </c>
    </row>
    <row r="5" spans="3:11" ht="30">
      <c r="C5" s="210" t="s">
        <v>602</v>
      </c>
      <c r="D5" s="211" t="s">
        <v>603</v>
      </c>
      <c r="E5" s="212" t="s">
        <v>600</v>
      </c>
      <c r="F5" s="212" t="s">
        <v>600</v>
      </c>
      <c r="G5" s="212" t="s">
        <v>600</v>
      </c>
      <c r="H5" s="212" t="s">
        <v>217</v>
      </c>
      <c r="I5" s="212" t="s">
        <v>601</v>
      </c>
      <c r="J5" s="212" t="s">
        <v>209</v>
      </c>
      <c r="K5" s="213" t="s">
        <v>209</v>
      </c>
    </row>
    <row r="6" spans="3:11" ht="30">
      <c r="C6" s="210" t="s">
        <v>604</v>
      </c>
      <c r="D6" s="211" t="s">
        <v>605</v>
      </c>
      <c r="E6" s="212" t="s">
        <v>606</v>
      </c>
      <c r="F6" s="211" t="s">
        <v>606</v>
      </c>
      <c r="G6" s="211" t="s">
        <v>606</v>
      </c>
      <c r="H6" s="211" t="s">
        <v>115</v>
      </c>
      <c r="I6" s="211" t="s">
        <v>601</v>
      </c>
      <c r="J6" s="211" t="s">
        <v>607</v>
      </c>
      <c r="K6" s="214" t="s">
        <v>607</v>
      </c>
    </row>
    <row r="7" spans="3:11">
      <c r="C7" s="210" t="s">
        <v>608</v>
      </c>
      <c r="D7" s="211" t="s">
        <v>609</v>
      </c>
      <c r="E7" s="212" t="s">
        <v>606</v>
      </c>
      <c r="F7" s="211" t="s">
        <v>606</v>
      </c>
      <c r="G7" s="211" t="s">
        <v>606</v>
      </c>
      <c r="H7" s="211" t="s">
        <v>125</v>
      </c>
      <c r="I7" s="211" t="s">
        <v>601</v>
      </c>
      <c r="J7" s="211" t="s">
        <v>610</v>
      </c>
      <c r="K7" s="214" t="s">
        <v>610</v>
      </c>
    </row>
    <row r="8" spans="3:11" ht="30">
      <c r="C8" s="210" t="s">
        <v>611</v>
      </c>
      <c r="D8" s="211" t="s">
        <v>612</v>
      </c>
      <c r="E8" s="212" t="s">
        <v>606</v>
      </c>
      <c r="F8" s="211" t="s">
        <v>606</v>
      </c>
      <c r="G8" s="211" t="s">
        <v>606</v>
      </c>
      <c r="H8" s="211" t="s">
        <v>127</v>
      </c>
      <c r="I8" s="211" t="s">
        <v>601</v>
      </c>
      <c r="J8" s="211" t="s">
        <v>613</v>
      </c>
      <c r="K8" s="214" t="s">
        <v>613</v>
      </c>
    </row>
    <row r="9" spans="3:11" ht="30">
      <c r="C9" s="210" t="s">
        <v>614</v>
      </c>
      <c r="D9" s="211" t="s">
        <v>615</v>
      </c>
      <c r="E9" s="212" t="s">
        <v>600</v>
      </c>
      <c r="F9" s="212" t="s">
        <v>600</v>
      </c>
      <c r="G9" s="212" t="s">
        <v>600</v>
      </c>
      <c r="H9" s="212" t="s">
        <v>219</v>
      </c>
      <c r="I9" s="212" t="s">
        <v>601</v>
      </c>
      <c r="J9" s="212" t="s">
        <v>210</v>
      </c>
      <c r="K9" s="213" t="s">
        <v>210</v>
      </c>
    </row>
    <row r="10" spans="3:11" ht="30.75" thickBot="1">
      <c r="C10" s="215" t="s">
        <v>616</v>
      </c>
      <c r="D10" s="216" t="s">
        <v>617</v>
      </c>
      <c r="E10" s="217" t="s">
        <v>600</v>
      </c>
      <c r="F10" s="217" t="s">
        <v>600</v>
      </c>
      <c r="G10" s="217" t="s">
        <v>600</v>
      </c>
      <c r="H10" s="217" t="s">
        <v>618</v>
      </c>
      <c r="I10" s="217" t="s">
        <v>601</v>
      </c>
      <c r="J10" s="217" t="s">
        <v>619</v>
      </c>
      <c r="K10" s="218" t="s">
        <v>619</v>
      </c>
    </row>
    <row r="11" spans="3:11">
      <c r="C11" s="206" t="s">
        <v>620</v>
      </c>
      <c r="D11" s="207" t="s">
        <v>620</v>
      </c>
      <c r="E11" s="208" t="s">
        <v>150</v>
      </c>
      <c r="F11" s="208" t="s">
        <v>150</v>
      </c>
      <c r="G11" s="208" t="s">
        <v>150</v>
      </c>
      <c r="H11" s="208" t="s">
        <v>150</v>
      </c>
      <c r="I11" s="207" t="s">
        <v>601</v>
      </c>
      <c r="J11" s="207" t="s">
        <v>150</v>
      </c>
      <c r="K11" s="219" t="s">
        <v>150</v>
      </c>
    </row>
    <row r="12" spans="3:11" ht="15.75" thickBot="1">
      <c r="C12" s="215" t="s">
        <v>621</v>
      </c>
      <c r="D12" s="216" t="s">
        <v>621</v>
      </c>
      <c r="E12" s="217" t="s">
        <v>152</v>
      </c>
      <c r="F12" s="217" t="s">
        <v>152</v>
      </c>
      <c r="G12" s="217" t="s">
        <v>152</v>
      </c>
      <c r="H12" s="217" t="s">
        <v>152</v>
      </c>
      <c r="I12" s="216" t="s">
        <v>601</v>
      </c>
      <c r="J12" s="216" t="s">
        <v>152</v>
      </c>
      <c r="K12" s="220" t="s">
        <v>152</v>
      </c>
    </row>
    <row r="13" spans="3:11" ht="45">
      <c r="C13" s="206" t="s">
        <v>622</v>
      </c>
      <c r="D13" s="207" t="s">
        <v>49</v>
      </c>
      <c r="E13" s="208" t="s">
        <v>623</v>
      </c>
      <c r="F13" s="208" t="s">
        <v>623</v>
      </c>
      <c r="G13" s="208" t="s">
        <v>623</v>
      </c>
      <c r="H13" s="208" t="s">
        <v>221</v>
      </c>
      <c r="I13" s="207" t="s">
        <v>601</v>
      </c>
      <c r="J13" s="207" t="s">
        <v>49</v>
      </c>
      <c r="K13" s="209" t="s">
        <v>49</v>
      </c>
    </row>
    <row r="14" spans="3:11" ht="30">
      <c r="C14" s="210" t="s">
        <v>624</v>
      </c>
      <c r="D14" s="211" t="s">
        <v>625</v>
      </c>
      <c r="E14" s="212" t="s">
        <v>626</v>
      </c>
      <c r="F14" s="212" t="s">
        <v>626</v>
      </c>
      <c r="G14" s="212" t="s">
        <v>626</v>
      </c>
      <c r="H14" s="212" t="s">
        <v>222</v>
      </c>
      <c r="I14" s="211" t="s">
        <v>601</v>
      </c>
      <c r="J14" s="211" t="s">
        <v>625</v>
      </c>
      <c r="K14" s="213" t="s">
        <v>625</v>
      </c>
    </row>
    <row r="15" spans="3:11" ht="30">
      <c r="C15" s="210" t="s">
        <v>627</v>
      </c>
      <c r="D15" s="211" t="s">
        <v>59</v>
      </c>
      <c r="E15" s="212" t="s">
        <v>628</v>
      </c>
      <c r="F15" s="212" t="s">
        <v>628</v>
      </c>
      <c r="G15" s="212" t="s">
        <v>628</v>
      </c>
      <c r="H15" s="212" t="s">
        <v>58</v>
      </c>
      <c r="I15" s="211" t="s">
        <v>601</v>
      </c>
      <c r="J15" s="211" t="s">
        <v>59</v>
      </c>
      <c r="K15" s="214" t="s">
        <v>59</v>
      </c>
    </row>
    <row r="16" spans="3:11" ht="45">
      <c r="C16" s="210" t="s">
        <v>629</v>
      </c>
      <c r="D16" s="211" t="s">
        <v>62</v>
      </c>
      <c r="E16" s="212" t="s">
        <v>628</v>
      </c>
      <c r="F16" s="212" t="s">
        <v>628</v>
      </c>
      <c r="G16" s="212" t="s">
        <v>628</v>
      </c>
      <c r="H16" s="212" t="s">
        <v>61</v>
      </c>
      <c r="I16" s="211" t="s">
        <v>601</v>
      </c>
      <c r="J16" s="211" t="s">
        <v>62</v>
      </c>
      <c r="K16" s="214" t="s">
        <v>62</v>
      </c>
    </row>
    <row r="17" spans="3:11" ht="30">
      <c r="C17" s="210" t="s">
        <v>630</v>
      </c>
      <c r="D17" s="211" t="s">
        <v>65</v>
      </c>
      <c r="E17" s="212" t="s">
        <v>67</v>
      </c>
      <c r="F17" s="212" t="s">
        <v>67</v>
      </c>
      <c r="G17" s="212" t="s">
        <v>67</v>
      </c>
      <c r="H17" s="212" t="s">
        <v>67</v>
      </c>
      <c r="I17" s="211" t="s">
        <v>601</v>
      </c>
      <c r="J17" s="211" t="s">
        <v>65</v>
      </c>
      <c r="K17" s="214" t="s">
        <v>65</v>
      </c>
    </row>
    <row r="18" spans="3:11" ht="30.75" thickBot="1">
      <c r="C18" s="215" t="s">
        <v>631</v>
      </c>
      <c r="D18" s="216" t="s">
        <v>68</v>
      </c>
      <c r="E18" s="217" t="s">
        <v>606</v>
      </c>
      <c r="F18" s="217" t="s">
        <v>606</v>
      </c>
      <c r="G18" s="217" t="s">
        <v>606</v>
      </c>
      <c r="H18" s="217" t="s">
        <v>72</v>
      </c>
      <c r="I18" s="216" t="s">
        <v>601</v>
      </c>
      <c r="J18" s="216" t="s">
        <v>68</v>
      </c>
      <c r="K18" s="220" t="s">
        <v>68</v>
      </c>
    </row>
  </sheetData>
  <pageMargins left="0.7" right="0.7" top="0.75" bottom="0.75" header="0.3" footer="0.3"/>
  <pageSetup paperSize="9" orientation="portrait" horizontalDpi="1200" verticalDpi="1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54a256c0c3345278c38030f865ea850 xmlns="ffb9abc9-8c49-474a-b8d5-bdc06e9ec9a2">
      <Terms xmlns="http://schemas.microsoft.com/office/infopath/2007/PartnerControls"/>
    </l54a256c0c3345278c38030f865ea850>
    <g70981765b9848389334e828d5ffd3ee xmlns="c93b7add-9709-4bf6-b763-96f254727f6c">
      <Terms xmlns="http://schemas.microsoft.com/office/infopath/2007/PartnerControls"/>
    </g70981765b9848389334e828d5ffd3ee>
    <ia0e769a780b4d4ebf0f9d29ba16b063 xmlns="ffb9abc9-8c49-474a-b8d5-bdc06e9ec9a2" xsi:nil="true"/>
    <Document_x005f_x0020_Champion xmlns="C93B7ADD-9709-4BF6-B763-96F254727F6C">
      <UserInfo>
        <DisplayName/>
        <AccountId xsi:nil="true"/>
        <AccountType/>
      </UserInfo>
    </Document_x005f_x0020_Champion>
    <i7e3a726937945c0b55fd8a84d1eb519 xmlns="c93b7add-9709-4bf6-b763-96f254727f6c">
      <Terms xmlns="http://schemas.microsoft.com/office/infopath/2007/PartnerControls"/>
    </i7e3a726937945c0b55fd8a84d1eb519>
    <p4f8290b47e843c5a899e891616f49ab xmlns="c93b7add-9709-4bf6-b763-96f254727f6c">
      <Terms xmlns="http://schemas.microsoft.com/office/infopath/2007/PartnerControls"/>
    </p4f8290b47e843c5a899e891616f49ab>
    <Description xmlns="http://schemas.microsoft.com/sharepoint/v3/fields" xsi:nil="true"/>
    <obdad211ae7b400284dd94ad9a34a32d xmlns="c93b7add-9709-4bf6-b763-96f254727f6c">
      <Terms xmlns="http://schemas.microsoft.com/office/infopath/2007/PartnerControls"/>
    </obdad211ae7b400284dd94ad9a34a32d>
    <k3c04b898cb84412b61f4a5fa909f33a xmlns="c93b7add-9709-4bf6-b763-96f254727f6c">
      <Terms xmlns="http://schemas.microsoft.com/office/infopath/2007/PartnerControls"/>
    </k3c04b898cb84412b61f4a5fa909f33a>
    <f6bbb64cce2142a9be3972dedfc49d09 xmlns="ffb9abc9-8c49-474a-b8d5-bdc06e9ec9a2">
      <Terms xmlns="http://schemas.microsoft.com/office/infopath/2007/PartnerControls"/>
    </f6bbb64cce2142a9be3972dedfc49d09>
    <le810d0f6f6242b486cf32bd938c51ea xmlns="ffb9abc9-8c49-474a-b8d5-bdc06e9ec9a2">
      <Terms xmlns="http://schemas.microsoft.com/office/infopath/2007/PartnerControls"/>
    </le810d0f6f6242b486cf32bd938c51ea>
    <pfd70da4a55340c2aa6f54f9a8f1ac99 xmlns="ffb9abc9-8c49-474a-b8d5-bdc06e9ec9a2">
      <Terms xmlns="http://schemas.microsoft.com/office/infopath/2007/PartnerControls"/>
    </pfd70da4a55340c2aa6f54f9a8f1ac99>
    <n330dedb03e34b2589c43ad463d07605 xmlns="c93b7add-9709-4bf6-b763-96f254727f6c">
      <Terms xmlns="http://schemas.microsoft.com/office/infopath/2007/PartnerControls"/>
    </n330dedb03e34b2589c43ad463d07605>
    <Notes1 xmlns="C93B7ADD-9709-4BF6-B763-96F254727F6C" xsi:nil="true"/>
    <d550cdcf47da45a49a410f8f6b7b2e08 xmlns="ffb9abc9-8c49-474a-b8d5-bdc06e9ec9a2">
      <Terms xmlns="http://schemas.microsoft.com/office/infopath/2007/PartnerControls"/>
    </d550cdcf47da45a49a410f8f6b7b2e08>
    <f1334376777a4fe79e5e9508c349bf3e xmlns="c93b7add-9709-4bf6-b763-96f254727f6c">
      <Terms xmlns="http://schemas.microsoft.com/office/infopath/2007/PartnerControls"/>
    </f1334376777a4fe79e5e9508c349bf3e>
    <b774691e17904fd29865b4a3a167f6f7 xmlns="ffb9abc9-8c49-474a-b8d5-bdc06e9ec9a2" xsi:nil="true"/>
    <TaxCatchAll xmlns="c93b7add-9709-4bf6-b763-96f254727f6c"/>
    <g5b27afc9017479f8a298f71a7b9d1ce xmlns="ffb9abc9-8c49-474a-b8d5-bdc06e9ec9a2">
      <Terms xmlns="http://schemas.microsoft.com/office/infopath/2007/PartnerControls"/>
    </g5b27afc9017479f8a298f71a7b9d1c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CA Documents" ma:contentTypeID="0x010100F29EE3A8541FD84E839C1BF6BC27F486009480CDEB9BE0C74BA589BA65094B053F" ma:contentTypeVersion="59" ma:contentTypeDescription="" ma:contentTypeScope="" ma:versionID="0501deb6076b8fd430a1e179e114b498">
  <xsd:schema xmlns:xsd="http://www.w3.org/2001/XMLSchema" xmlns:xs="http://www.w3.org/2001/XMLSchema" xmlns:p="http://schemas.microsoft.com/office/2006/metadata/properties" xmlns:ns2="C93B7ADD-9709-4BF6-B763-96F254727F6C" xmlns:ns4="c93b7add-9709-4bf6-b763-96f254727f6c" xmlns:ns5="http://schemas.microsoft.com/sharepoint/v3/fields" xmlns:ns6="ffb9abc9-8c49-474a-b8d5-bdc06e9ec9a2" targetNamespace="http://schemas.microsoft.com/office/2006/metadata/properties" ma:root="true" ma:fieldsID="2c6c309915232daf2b517c219befd5a6" ns2:_="" ns4:_="" ns5:_="" ns6:_="">
    <xsd:import namespace="C93B7ADD-9709-4BF6-B763-96F254727F6C"/>
    <xsd:import namespace="c93b7add-9709-4bf6-b763-96f254727f6c"/>
    <xsd:import namespace="http://schemas.microsoft.com/sharepoint/v3/fields"/>
    <xsd:import namespace="ffb9abc9-8c49-474a-b8d5-bdc06e9ec9a2"/>
    <xsd:element name="properties">
      <xsd:complexType>
        <xsd:sequence>
          <xsd:element name="documentManagement">
            <xsd:complexType>
              <xsd:all>
                <xsd:element ref="ns2:Document_x005f_x0020_Champion" minOccurs="0"/>
                <xsd:element ref="ns2:Notes1" minOccurs="0"/>
                <xsd:element ref="ns4:TaxCatchAll" minOccurs="0"/>
                <xsd:element ref="ns4:TaxCatchAllLabel" minOccurs="0"/>
                <xsd:element ref="ns4:n330dedb03e34b2589c43ad463d07605" minOccurs="0"/>
                <xsd:element ref="ns5:Description" minOccurs="0"/>
                <xsd:element ref="ns4:obdad211ae7b400284dd94ad9a34a32d" minOccurs="0"/>
                <xsd:element ref="ns4:k3c04b898cb84412b61f4a5fa909f33a" minOccurs="0"/>
                <xsd:element ref="ns4:p4f8290b47e843c5a899e891616f49ab" minOccurs="0"/>
                <xsd:element ref="ns4:g70981765b9848389334e828d5ffd3ee" minOccurs="0"/>
                <xsd:element ref="ns4:i7e3a726937945c0b55fd8a84d1eb519" minOccurs="0"/>
                <xsd:element ref="ns4:f1334376777a4fe79e5e9508c349bf3e" minOccurs="0"/>
                <xsd:element ref="ns6:l54a256c0c3345278c38030f865ea850" minOccurs="0"/>
                <xsd:element ref="ns6:f6bbb64cce2142a9be3972dedfc49d09" minOccurs="0"/>
                <xsd:element ref="ns6:d550cdcf47da45a49a410f8f6b7b2e08" minOccurs="0"/>
                <xsd:element ref="ns6:le810d0f6f6242b486cf32bd938c51ea" minOccurs="0"/>
                <xsd:element ref="ns6:g5b27afc9017479f8a298f71a7b9d1ce" minOccurs="0"/>
                <xsd:element ref="ns6:pfd70da4a55340c2aa6f54f9a8f1ac99" minOccurs="0"/>
                <xsd:element ref="ns6:b774691e17904fd29865b4a3a167f6f7" minOccurs="0"/>
                <xsd:element ref="ns6:ia0e769a780b4d4ebf0f9d29ba16b063" minOccurs="0"/>
                <xsd:element ref="ns6:MediaServiceMetadata" minOccurs="0"/>
                <xsd:element ref="ns6:MediaServiceFastMetadata" minOccurs="0"/>
                <xsd:element ref="ns6:MediaServiceDateTaken" minOccurs="0"/>
                <xsd:element ref="ns6:MediaServiceAutoKeyPoints" minOccurs="0"/>
                <xsd:element ref="ns6:MediaServiceKeyPoints" minOccurs="0"/>
                <xsd:element ref="ns4:SharedWithUsers" minOccurs="0"/>
                <xsd:element ref="ns4:SharedWithDetails" minOccurs="0"/>
                <xsd:element ref="ns6:MediaServiceAutoTags" minOccurs="0"/>
                <xsd:element ref="ns6:MediaServiceOCR" minOccurs="0"/>
                <xsd:element ref="ns6:MediaServiceGenerationTime" minOccurs="0"/>
                <xsd:element ref="ns6: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3B7ADD-9709-4BF6-B763-96F254727F6C" elementFormDefault="qualified">
    <xsd:import namespace="http://schemas.microsoft.com/office/2006/documentManagement/types"/>
    <xsd:import namespace="http://schemas.microsoft.com/office/infopath/2007/PartnerControls"/>
    <xsd:element name="Document_x005f_x0020_Champion" ma:index="2" nillable="true" ma:displayName="Document Champion" ma:list="UserInfo" ma:SharePointGroup="0" ma:internalName="Document_x0020_Champion"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Notes1" ma:index="6" nillable="true" ma:displayName="Notes" ma:internalName="Notes1"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93b7add-9709-4bf6-b763-96f254727f6c" elementFormDefault="qualified">
    <xsd:import namespace="http://schemas.microsoft.com/office/2006/documentManagement/types"/>
    <xsd:import namespace="http://schemas.microsoft.com/office/infopath/2007/PartnerControls"/>
    <xsd:element name="TaxCatchAll" ma:index="9" nillable="true" ma:displayName="Taxonomy Catch All Column" ma:hidden="true" ma:list="{27b152c7-13fc-4252-b57b-212c175ae1ea}" ma:internalName="TaxCatchAll" ma:showField="CatchAllData" ma:web="c93b7add-9709-4bf6-b763-96f254727f6c">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27b152c7-13fc-4252-b57b-212c175ae1ea}" ma:internalName="TaxCatchAllLabel" ma:readOnly="true" ma:showField="CatchAllDataLabel" ma:web="c93b7add-9709-4bf6-b763-96f254727f6c">
      <xsd:complexType>
        <xsd:complexContent>
          <xsd:extension base="dms:MultiChoiceLookup">
            <xsd:sequence>
              <xsd:element name="Value" type="dms:Lookup" maxOccurs="unbounded" minOccurs="0" nillable="true"/>
            </xsd:sequence>
          </xsd:extension>
        </xsd:complexContent>
      </xsd:complexType>
    </xsd:element>
    <xsd:element name="n330dedb03e34b2589c43ad463d07605" ma:index="13" nillable="true" ma:taxonomy="true" ma:internalName="n330dedb03e34b2589c43ad463d07605" ma:taxonomyFieldName="CAFunctionalGroup" ma:displayName="Functional Group" ma:readOnly="false" ma:default="" ma:fieldId="{7330dedb-03e3-4b25-89c4-3ad463d07605}" ma:sspId="75f3bec0-dff0-44ea-b4c0-494f6bf37501" ma:termSetId="0b00c03d-7e06-4b91-a393-d5e1fab4c228" ma:anchorId="00000000-0000-0000-0000-000000000000" ma:open="false" ma:isKeyword="false">
      <xsd:complexType>
        <xsd:sequence>
          <xsd:element ref="pc:Terms" minOccurs="0" maxOccurs="1"/>
        </xsd:sequence>
      </xsd:complexType>
    </xsd:element>
    <xsd:element name="obdad211ae7b400284dd94ad9a34a32d" ma:index="15" nillable="true" ma:taxonomy="true" ma:internalName="obdad211ae7b400284dd94ad9a34a32d" ma:taxonomyFieldName="CADocumentType" ma:displayName="Document Type" ma:readOnly="false" ma:default="" ma:fieldId="{8bdad211-ae7b-4002-84dd-94ad9a34a32d}" ma:sspId="75f3bec0-dff0-44ea-b4c0-494f6bf37501" ma:termSetId="cb9fdaaa-9dbf-4abd-af21-a441222adf64" ma:anchorId="00000000-0000-0000-0000-000000000000" ma:open="false" ma:isKeyword="false">
      <xsd:complexType>
        <xsd:sequence>
          <xsd:element ref="pc:Terms" minOccurs="0" maxOccurs="1"/>
        </xsd:sequence>
      </xsd:complexType>
    </xsd:element>
    <xsd:element name="k3c04b898cb84412b61f4a5fa909f33a" ma:index="17" nillable="true" ma:taxonomy="true" ma:internalName="k3c04b898cb84412b61f4a5fa909f33a" ma:taxonomyFieldName="Geographies" ma:displayName="Geography" ma:readOnly="false" ma:default="" ma:fieldId="{43c04b89-8cb8-4412-b61f-4a5fa909f33a}" ma:taxonomyMulti="true" ma:sspId="75f3bec0-dff0-44ea-b4c0-494f6bf37501" ma:termSetId="51863974-f163-47ec-acd7-c80c086ab7ae" ma:anchorId="00000000-0000-0000-0000-000000000000" ma:open="false" ma:isKeyword="false">
      <xsd:complexType>
        <xsd:sequence>
          <xsd:element ref="pc:Terms" minOccurs="0" maxOccurs="1"/>
        </xsd:sequence>
      </xsd:complexType>
    </xsd:element>
    <xsd:element name="p4f8290b47e843c5a899e891616f49ab" ma:index="19" nillable="true" ma:taxonomy="true" ma:internalName="p4f8290b47e843c5a899e891616f49ab" ma:taxonomyFieldName="CABusinessUnit" ma:displayName="Business Unit" ma:readOnly="false" ma:default="" ma:fieldId="{94f8290b-47e8-43c5-a899-e891616f49ab}" ma:taxonomyMulti="true" ma:sspId="75f3bec0-dff0-44ea-b4c0-494f6bf37501" ma:termSetId="7717ddd5-f419-4d2f-b71a-5b499f7e05c6" ma:anchorId="00000000-0000-0000-0000-000000000000" ma:open="false" ma:isKeyword="false">
      <xsd:complexType>
        <xsd:sequence>
          <xsd:element ref="pc:Terms" minOccurs="0" maxOccurs="1"/>
        </xsd:sequence>
      </xsd:complexType>
    </xsd:element>
    <xsd:element name="g70981765b9848389334e828d5ffd3ee" ma:index="21" nillable="true" ma:taxonomy="true" ma:internalName="g70981765b9848389334e828d5ffd3ee" ma:taxonomyFieldName="Indications" ma:displayName="Indications" ma:readOnly="false" ma:default="" ma:fieldId="{07098176-5b98-4838-9334-e828d5ffd3ee}" ma:taxonomyMulti="true" ma:sspId="75f3bec0-dff0-44ea-b4c0-494f6bf37501" ma:termSetId="bf2d3431-3e5b-4221-aa53-cec1ddb1ca5e" ma:anchorId="00000000-0000-0000-0000-000000000000" ma:open="false" ma:isKeyword="false">
      <xsd:complexType>
        <xsd:sequence>
          <xsd:element ref="pc:Terms" minOccurs="0" maxOccurs="1"/>
        </xsd:sequence>
      </xsd:complexType>
    </xsd:element>
    <xsd:element name="i7e3a726937945c0b55fd8a84d1eb519" ma:index="23" nillable="true" ma:taxonomy="true" ma:internalName="i7e3a726937945c0b55fd8a84d1eb519" ma:taxonomyFieldName="Brands" ma:displayName="Brand" ma:readOnly="false" ma:default="" ma:fieldId="{27e3a726-9379-45c0-b55f-d8a84d1eb519}" ma:taxonomyMulti="true" ma:sspId="75f3bec0-dff0-44ea-b4c0-494f6bf37501" ma:termSetId="197ea435-a5c4-4b29-b659-ab3b4d9908a3" ma:anchorId="00000000-0000-0000-0000-000000000000" ma:open="false" ma:isKeyword="false">
      <xsd:complexType>
        <xsd:sequence>
          <xsd:element ref="pc:Terms" minOccurs="0" maxOccurs="1"/>
        </xsd:sequence>
      </xsd:complexType>
    </xsd:element>
    <xsd:element name="f1334376777a4fe79e5e9508c349bf3e" ma:index="25" nillable="true" ma:taxonomy="true" ma:internalName="f1334376777a4fe79e5e9508c349bf3e" ma:taxonomyFieldName="CAPageType" ma:displayName="Content Type" ma:readOnly="false" ma:default="" ma:fieldId="{f1334376-777a-4fe7-9e5e-9508c349bf3e}" ma:sspId="75f3bec0-dff0-44ea-b4c0-494f6bf37501" ma:termSetId="07133748-e45c-425f-921a-40063d783a75" ma:anchorId="00000000-0000-0000-0000-000000000000" ma:open="false" ma:isKeyword="false">
      <xsd:complexType>
        <xsd:sequence>
          <xsd:element ref="pc:Terms" minOccurs="0" maxOccurs="1"/>
        </xsd:sequence>
      </xsd:complexType>
    </xsd:element>
    <xsd:element name="SharedWithUsers" ma:index="4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Description" ma:index="14" nillable="true" ma:displayName="Description" ma:internalName="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fb9abc9-8c49-474a-b8d5-bdc06e9ec9a2" elementFormDefault="qualified">
    <xsd:import namespace="http://schemas.microsoft.com/office/2006/documentManagement/types"/>
    <xsd:import namespace="http://schemas.microsoft.com/office/infopath/2007/PartnerControls"/>
    <xsd:element name="l54a256c0c3345278c38030f865ea850" ma:index="27" nillable="true" ma:taxonomy="true" ma:internalName="l54a256c0c3345278c38030f865ea850" ma:taxonomyFieldName="Document_x0020_Type" ma:displayName="Document Purpose/Type" ma:readOnly="false" ma:default="" ma:fieldId="{554a256c-0c33-4527-8c38-030f865ea850}" ma:sspId="75f3bec0-dff0-44ea-b4c0-494f6bf37501" ma:termSetId="af89588d-1b5f-4236-a73d-478a3e7d58ef" ma:anchorId="00000000-0000-0000-0000-000000000000" ma:open="false" ma:isKeyword="false">
      <xsd:complexType>
        <xsd:sequence>
          <xsd:element ref="pc:Terms" minOccurs="0" maxOccurs="1"/>
        </xsd:sequence>
      </xsd:complexType>
    </xsd:element>
    <xsd:element name="f6bbb64cce2142a9be3972dedfc49d09" ma:index="29" nillable="true" ma:taxonomy="true" ma:internalName="f6bbb64cce2142a9be3972dedfc49d09" ma:taxonomyFieldName="Functional_x0020_Area" ma:displayName="Functional Area" ma:readOnly="false" ma:default="" ma:fieldId="{f6bbb64c-ce21-42a9-be39-72dedfc49d09}" ma:sspId="75f3bec0-dff0-44ea-b4c0-494f6bf37501" ma:termSetId="657e3656-74bf-4d2c-9a41-cb636aed381f" ma:anchorId="00000000-0000-0000-0000-000000000000" ma:open="false" ma:isKeyword="false">
      <xsd:complexType>
        <xsd:sequence>
          <xsd:element ref="pc:Terms" minOccurs="0" maxOccurs="1"/>
        </xsd:sequence>
      </xsd:complexType>
    </xsd:element>
    <xsd:element name="d550cdcf47da45a49a410f8f6b7b2e08" ma:index="30" nillable="true" ma:taxonomy="true" ma:internalName="d550cdcf47da45a49a410f8f6b7b2e08" ma:taxonomyFieldName="Market" ma:displayName="Market" ma:readOnly="false" ma:default="" ma:fieldId="{d550cdcf-47da-45a4-9a41-0f8f6b7b2e08}" ma:sspId="75f3bec0-dff0-44ea-b4c0-494f6bf37501" ma:termSetId="ae22d045-4ba3-468e-a376-eb89c11876a3" ma:anchorId="00000000-0000-0000-0000-000000000000" ma:open="false" ma:isKeyword="false">
      <xsd:complexType>
        <xsd:sequence>
          <xsd:element ref="pc:Terms" minOccurs="0" maxOccurs="1"/>
        </xsd:sequence>
      </xsd:complexType>
    </xsd:element>
    <xsd:element name="le810d0f6f6242b486cf32bd938c51ea" ma:index="31" nillable="true" ma:taxonomy="true" ma:internalName="le810d0f6f6242b486cf32bd938c51ea" ma:taxonomyFieldName="Product_x002f__x0020_Brand" ma:displayName="Product/ Brand" ma:readOnly="false" ma:default="" ma:fieldId="{5e810d0f-6f62-42b4-86cf-32bd938c51ea}" ma:taxonomyMulti="true" ma:sspId="75f3bec0-dff0-44ea-b4c0-494f6bf37501" ma:termSetId="1499343f-d07f-4c5b-ae63-20971c76be98" ma:anchorId="00000000-0000-0000-0000-000000000000" ma:open="false" ma:isKeyword="false">
      <xsd:complexType>
        <xsd:sequence>
          <xsd:element ref="pc:Terms" minOccurs="0" maxOccurs="1"/>
        </xsd:sequence>
      </xsd:complexType>
    </xsd:element>
    <xsd:element name="g5b27afc9017479f8a298f71a7b9d1ce" ma:index="33" nillable="true" ma:taxonomy="true" ma:internalName="g5b27afc9017479f8a298f71a7b9d1ce" ma:taxonomyFieldName="Therapeutic_x0020_Area" ma:displayName="Therapeutic Area" ma:readOnly="false" ma:default="" ma:fieldId="{05b27afc-9017-479f-8a29-8f71a7b9d1ce}" ma:sspId="75f3bec0-dff0-44ea-b4c0-494f6bf37501" ma:termSetId="0d4caf05-2a01-46c4-b432-8ef23550d5fd" ma:anchorId="00000000-0000-0000-0000-000000000000" ma:open="false" ma:isKeyword="false">
      <xsd:complexType>
        <xsd:sequence>
          <xsd:element ref="pc:Terms" minOccurs="0" maxOccurs="1"/>
        </xsd:sequence>
      </xsd:complexType>
    </xsd:element>
    <xsd:element name="pfd70da4a55340c2aa6f54f9a8f1ac99" ma:index="34" nillable="true" ma:taxonomy="true" ma:internalName="pfd70da4a55340c2aa6f54f9a8f1ac99" ma:taxonomyFieldName="CA_x002d_Business_x002d_Units" ma:displayName="Business Units" ma:readOnly="false" ma:default="" ma:fieldId="{9fd70da4-a553-40c2-aa6f-54f9a8f1ac99}" ma:sspId="75f3bec0-dff0-44ea-b4c0-494f6bf37501" ma:termSetId="b79727f0-5b06-4aa8-bbe2-c975a46f68e0" ma:anchorId="00000000-0000-0000-0000-000000000000" ma:open="false" ma:isKeyword="false">
      <xsd:complexType>
        <xsd:sequence>
          <xsd:element ref="pc:Terms" minOccurs="0" maxOccurs="1"/>
        </xsd:sequence>
      </xsd:complexType>
    </xsd:element>
    <xsd:element name="b774691e17904fd29865b4a3a167f6f7" ma:index="35" nillable="true" ma:displayName="Access_x0020_Type_0" ma:hidden="true" ma:internalName="b774691e17904fd29865b4a3a167f6f7">
      <xsd:simpleType>
        <xsd:restriction base="dms:Note"/>
      </xsd:simpleType>
    </xsd:element>
    <xsd:element name="ia0e769a780b4d4ebf0f9d29ba16b063" ma:index="36" nillable="true" ma:displayName="Indication_1" ma:hidden="true" ma:internalName="ia0e769a780b4d4ebf0f9d29ba16b063">
      <xsd:simpleType>
        <xsd:restriction base="dms:Note"/>
      </xsd:simpleType>
    </xsd:element>
    <xsd:element name="MediaServiceMetadata" ma:index="42" nillable="true" ma:displayName="MediaServiceMetadata" ma:hidden="true" ma:internalName="MediaServiceMetadata" ma:readOnly="true">
      <xsd:simpleType>
        <xsd:restriction base="dms:Note"/>
      </xsd:simpleType>
    </xsd:element>
    <xsd:element name="MediaServiceFastMetadata" ma:index="43" nillable="true" ma:displayName="MediaServiceFastMetadata" ma:hidden="true" ma:internalName="MediaServiceFastMetadata" ma:readOnly="true">
      <xsd:simpleType>
        <xsd:restriction base="dms:Note"/>
      </xsd:simpleType>
    </xsd:element>
    <xsd:element name="MediaServiceDateTaken" ma:index="44" nillable="true" ma:displayName="MediaServiceDateTaken" ma:hidden="true" ma:internalName="MediaServiceDateTaken" ma:readOnly="true">
      <xsd:simpleType>
        <xsd:restriction base="dms:Text"/>
      </xsd:simpleType>
    </xsd:element>
    <xsd:element name="MediaServiceAutoKeyPoints" ma:index="45" nillable="true" ma:displayName="MediaServiceAutoKeyPoints" ma:hidden="true" ma:internalName="MediaServiceAutoKeyPoints" ma:readOnly="true">
      <xsd:simpleType>
        <xsd:restriction base="dms:Note"/>
      </xsd:simpleType>
    </xsd:element>
    <xsd:element name="MediaServiceKeyPoints" ma:index="46" nillable="true" ma:displayName="KeyPoints" ma:internalName="MediaServiceKeyPoints" ma:readOnly="true">
      <xsd:simpleType>
        <xsd:restriction base="dms:Note">
          <xsd:maxLength value="255"/>
        </xsd:restriction>
      </xsd:simpleType>
    </xsd:element>
    <xsd:element name="MediaServiceAutoTags" ma:index="49" nillable="true" ma:displayName="Tags" ma:internalName="MediaServiceAutoTags" ma:readOnly="true">
      <xsd:simpleType>
        <xsd:restriction base="dms:Text"/>
      </xsd:simpleType>
    </xsd:element>
    <xsd:element name="MediaServiceOCR" ma:index="50" nillable="true" ma:displayName="Extracted Text" ma:internalName="MediaServiceOCR" ma:readOnly="true">
      <xsd:simpleType>
        <xsd:restriction base="dms:Note">
          <xsd:maxLength value="255"/>
        </xsd:restriction>
      </xsd:simpleType>
    </xsd:element>
    <xsd:element name="MediaServiceGenerationTime" ma:index="51" nillable="true" ma:displayName="MediaServiceGenerationTime" ma:hidden="true" ma:internalName="MediaServiceGenerationTime" ma:readOnly="true">
      <xsd:simpleType>
        <xsd:restriction base="dms:Text"/>
      </xsd:simpleType>
    </xsd:element>
    <xsd:element name="MediaServiceEventHashCode" ma:index="52"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1"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DD93C57-555D-4A0A-A2EB-6D57B3F405B8}">
  <ds:schemaRefs>
    <ds:schemaRef ds:uri="http://purl.org/dc/elements/1.1/"/>
    <ds:schemaRef ds:uri="http://schemas.microsoft.com/sharepoint/v3/fields"/>
    <ds:schemaRef ds:uri="C93B7ADD-9709-4BF6-B763-96F254727F6C"/>
    <ds:schemaRef ds:uri="c93b7add-9709-4bf6-b763-96f254727f6c"/>
    <ds:schemaRef ds:uri="http://purl.org/dc/terms/"/>
    <ds:schemaRef ds:uri="http://schemas.microsoft.com/office/2006/documentManagement/types"/>
    <ds:schemaRef ds:uri="http://schemas.microsoft.com/office/infopath/2007/PartnerControls"/>
    <ds:schemaRef ds:uri="http://schemas.openxmlformats.org/package/2006/metadata/core-properties"/>
    <ds:schemaRef ds:uri="ffb9abc9-8c49-474a-b8d5-bdc06e9ec9a2"/>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F9009B2E-2A95-4B21-A2F0-9061EE5C0FF2}">
  <ds:schemaRefs>
    <ds:schemaRef ds:uri="http://schemas.microsoft.com/sharepoint/v3/contenttype/forms"/>
  </ds:schemaRefs>
</ds:datastoreItem>
</file>

<file path=customXml/itemProps3.xml><?xml version="1.0" encoding="utf-8"?>
<ds:datastoreItem xmlns:ds="http://schemas.openxmlformats.org/officeDocument/2006/customXml" ds:itemID="{C98E18C6-FB64-4EF3-A001-560F16FAD8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93B7ADD-9709-4BF6-B763-96F254727F6C"/>
    <ds:schemaRef ds:uri="c93b7add-9709-4bf6-b763-96f254727f6c"/>
    <ds:schemaRef ds:uri="http://schemas.microsoft.com/sharepoint/v3/fields"/>
    <ds:schemaRef ds:uri="ffb9abc9-8c49-474a-b8d5-bdc06e9ec9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CR_Summary</vt:lpstr>
      <vt:lpstr>Requirement</vt:lpstr>
      <vt:lpstr>Product master</vt:lpstr>
      <vt:lpstr>BU Product List</vt:lpstr>
      <vt:lpstr>Calculation</vt:lpstr>
      <vt:lpstr>Summary(C-STAR)</vt:lpstr>
      <vt:lpstr>DEL Summary</vt:lpstr>
      <vt:lpstr>IQVIA JPM</vt:lpstr>
      <vt:lpstr>En-Cluster</vt:lpstr>
      <vt:lpstr>Veeva (Activity)</vt:lpstr>
      <vt:lpstr>C-STAR Landing Page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Chen</dc:creator>
  <cp:lastModifiedBy>Kevin Chen</cp:lastModifiedBy>
  <dcterms:created xsi:type="dcterms:W3CDTF">2020-10-07T15:37:29Z</dcterms:created>
  <dcterms:modified xsi:type="dcterms:W3CDTF">2020-10-22T18:13:56Z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0x010100F29EE3A8541FD84E839C1BF6BC27F486009480CDEB9BE0C74BA589BA65094B053F</vt:lpwstr>
  </property>
  <property fmtid="{D5CDD505-2E9C-101B-9397-08002B2CF9AE}" pid="3" name="Indications">
    <vt:lpwstr/>
  </property>
  <property fmtid="{D5CDD505-2E9C-101B-9397-08002B2CF9AE}" pid="4" name="Market">
    <vt:lpwstr/>
  </property>
  <property fmtid="{D5CDD505-2E9C-101B-9397-08002B2CF9AE}" pid="5" name="CA-Business-Units">
    <vt:lpwstr/>
  </property>
  <property fmtid="{D5CDD505-2E9C-101B-9397-08002B2CF9AE}" pid="6" name="CADocumentType">
    <vt:lpwstr/>
  </property>
  <property fmtid="{D5CDD505-2E9C-101B-9397-08002B2CF9AE}" pid="7" name="Brands">
    <vt:lpwstr/>
  </property>
  <property fmtid="{D5CDD505-2E9C-101B-9397-08002B2CF9AE}" pid="8" name="Indication">
    <vt:lpwstr/>
  </property>
  <property fmtid="{D5CDD505-2E9C-101B-9397-08002B2CF9AE}" pid="9" name="CAPageType">
    <vt:lpwstr/>
  </property>
  <property fmtid="{D5CDD505-2E9C-101B-9397-08002B2CF9AE}" pid="10" name="Product/ Brand">
    <vt:lpwstr/>
  </property>
  <property fmtid="{D5CDD505-2E9C-101B-9397-08002B2CF9AE}" pid="11" name="Therapeutic Area">
    <vt:lpwstr/>
  </property>
  <property fmtid="{D5CDD505-2E9C-101B-9397-08002B2CF9AE}" pid="12" name="Document Type">
    <vt:lpwstr/>
  </property>
  <property fmtid="{D5CDD505-2E9C-101B-9397-08002B2CF9AE}" pid="13" name="CABusinessUnit">
    <vt:lpwstr/>
  </property>
  <property fmtid="{D5CDD505-2E9C-101B-9397-08002B2CF9AE}" pid="14" name="Functional Area">
    <vt:lpwstr/>
  </property>
  <property fmtid="{D5CDD505-2E9C-101B-9397-08002B2CF9AE}" pid="15" name="CAFunctionalGroup">
    <vt:lpwstr/>
  </property>
  <property fmtid="{D5CDD505-2E9C-101B-9397-08002B2CF9AE}" pid="16" name="Geographies">
    <vt:lpwstr/>
  </property>
  <property fmtid="{D5CDD505-2E9C-101B-9397-08002B2CF9AE}" pid="17" name="Access Type">
    <vt:lpwstr/>
  </property>
</Properties>
</file>