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18"/>
  <workbookPr filterPrivacy="1"/>
  <xr:revisionPtr revIDLastSave="0" documentId="11_DFF9A8BD3C74AB223FF61CCE0A354E2716F7136F" xr6:coauthVersionLast="45" xr6:coauthVersionMax="45" xr10:uidLastSave="{00000000-0000-0000-0000-000000000000}"/>
  <bookViews>
    <workbookView xWindow="0" yWindow="0" windowWidth="23040" windowHeight="10380" xr2:uid="{00000000-000D-0000-FFFF-FFFF00000000}"/>
  </bookViews>
  <sheets>
    <sheet name="CR_Summary" sheetId="2" r:id="rId1"/>
    <sheet name="Requirement" sheetId="3" r:id="rId2"/>
    <sheet name="Summary" sheetId="38" r:id="rId3"/>
    <sheet name="My Geography, Custome 360" sheetId="40" r:id="rId4"/>
    <sheet name="ES Trend" sheetId="39" r:id="rId5"/>
    <sheet name="C-STAR" sheetId="42" r:id="rId6"/>
    <sheet name="Appendix" sheetId="37" r:id="rId7"/>
    <sheet name="Indication Dropdowns" sheetId="16" state="hidden" r:id="rId8"/>
  </sheets>
  <definedNames>
    <definedName name="_xlnm._FilterDatabase" localSheetId="1" hidden="1">Requirement!$B$1:$E$123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B28" i="3"/>
  <c r="B60" i="3"/>
  <c r="B13" i="3"/>
  <c r="B30" i="3"/>
  <c r="B50" i="3"/>
  <c r="B15" i="3"/>
  <c r="B38" i="3"/>
  <c r="B7" i="3"/>
  <c r="B23" i="3"/>
  <c r="B34" i="3"/>
  <c r="B46" i="3"/>
  <c r="B44" i="3"/>
  <c r="B54" i="3"/>
  <c r="B19" i="3"/>
  <c r="B48" i="3"/>
  <c r="B58" i="3"/>
  <c r="B11" i="3"/>
  <c r="B32" i="3"/>
  <c r="B40" i="3"/>
  <c r="B56" i="3"/>
  <c r="B36" i="3"/>
  <c r="B21" i="3"/>
  <c r="B26" i="3"/>
  <c r="B17" i="3"/>
  <c r="B52" i="3"/>
  <c r="B42" i="3"/>
  <c r="B9" i="3"/>
  <c r="B5" i="3"/>
  <c r="B3" i="3"/>
  <c r="B134" i="3" l="1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53" i="3"/>
  <c r="B37" i="3"/>
  <c r="B59" i="3"/>
  <c r="B35" i="3"/>
  <c r="B47" i="3"/>
  <c r="B18" i="3"/>
  <c r="B45" i="3"/>
  <c r="B49" i="3"/>
  <c r="B61" i="3"/>
  <c r="B55" i="3"/>
  <c r="B6" i="3"/>
  <c r="B41" i="3"/>
  <c r="B57" i="3"/>
  <c r="B51" i="3"/>
  <c r="B8" i="3"/>
  <c r="B12" i="3"/>
  <c r="B27" i="3"/>
  <c r="B29" i="3"/>
  <c r="B43" i="3"/>
  <c r="B16" i="3"/>
  <c r="B20" i="3"/>
  <c r="B33" i="3"/>
  <c r="B31" i="3"/>
  <c r="B39" i="3"/>
  <c r="B10" i="3"/>
  <c r="B22" i="3"/>
  <c r="B25" i="3"/>
  <c r="B24" i="3"/>
  <c r="B14" i="3"/>
  <c r="B2" i="3"/>
  <c r="B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79" authorId="0" shapeId="0" xr:uid="{00000000-0006-0000-0200-000001000000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Confirm with Akita-san if we are using this data</t>
        </r>
      </text>
    </comment>
  </commentList>
</comments>
</file>

<file path=xl/sharedStrings.xml><?xml version="1.0" encoding="utf-8"?>
<sst xmlns="http://schemas.openxmlformats.org/spreadsheetml/2006/main" count="239" uniqueCount="153">
  <si>
    <t>Impacted Workstream</t>
    <phoneticPr fontId="0"/>
  </si>
  <si>
    <t>DEL</t>
    <phoneticPr fontId="15"/>
  </si>
  <si>
    <t>Demand #</t>
  </si>
  <si>
    <t>DMND0000000</t>
  </si>
  <si>
    <t>Impacted Report</t>
    <phoneticPr fontId="0"/>
  </si>
  <si>
    <t>-</t>
  </si>
  <si>
    <t>Requested Date</t>
    <phoneticPr fontId="0"/>
  </si>
  <si>
    <t>Change Name</t>
  </si>
  <si>
    <t>Provide ES Amount with NHI Price and Dealer Price</t>
    <phoneticPr fontId="15"/>
  </si>
  <si>
    <t>Change Description</t>
    <phoneticPr fontId="0"/>
  </si>
  <si>
    <t>Since BMS and Celgene have different criteria to measure ES amount, i.e. BMS uses Dealer price and Celgene uses NHI price, C-SCOR should provide two ES amount by providing choices  to allow users to choose one of two criteria</t>
    <phoneticPr fontId="15"/>
  </si>
  <si>
    <t>Business Priority</t>
    <phoneticPr fontId="0"/>
  </si>
  <si>
    <t>High</t>
  </si>
  <si>
    <t>#</t>
    <phoneticPr fontId="0"/>
  </si>
  <si>
    <t>Requirement ID</t>
    <phoneticPr fontId="0"/>
  </si>
  <si>
    <t>System</t>
    <phoneticPr fontId="0"/>
  </si>
  <si>
    <t>Report Name</t>
    <phoneticPr fontId="0"/>
  </si>
  <si>
    <t>Description</t>
    <phoneticPr fontId="0"/>
  </si>
  <si>
    <t>C-SCAN</t>
    <phoneticPr fontId="15"/>
  </si>
  <si>
    <t>Recalculate hBMS ES Amount using NHI Price against both historical data and current month</t>
    <phoneticPr fontId="15"/>
  </si>
  <si>
    <t>C-SCOR</t>
    <phoneticPr fontId="15"/>
  </si>
  <si>
    <t>Provide ES Actual, %P, %G and %E on NHI basis. Sope on which amount is calculated as NHI price basis is specified in Summary sheet</t>
    <phoneticPr fontId="15"/>
  </si>
  <si>
    <t>C-STAR</t>
    <phoneticPr fontId="15"/>
  </si>
  <si>
    <r>
      <t xml:space="preserve">Approach </t>
    </r>
    <r>
      <rPr>
        <sz val="11"/>
        <color theme="1"/>
        <rFont val="ＭＳ Ｐゴシック"/>
        <family val="3"/>
        <charset val="128"/>
      </rPr>
      <t>アプローチ</t>
    </r>
    <phoneticPr fontId="15"/>
  </si>
  <si>
    <r>
      <rPr>
        <sz val="11"/>
        <color theme="1"/>
        <rFont val="ＭＳ Ｐゴシック"/>
        <family val="3"/>
        <charset val="128"/>
      </rPr>
      <t>実現方法</t>
    </r>
    <r>
      <rPr>
        <sz val="11"/>
        <color theme="1"/>
        <rFont val="Arial"/>
        <family val="2"/>
      </rPr>
      <t xml:space="preserve"> How to achieve</t>
    </r>
    <rPh sb="0" eb="2">
      <t>ジツゲン</t>
    </rPh>
    <rPh sb="2" eb="4">
      <t>ホウホウ</t>
    </rPh>
    <phoneticPr fontId="15"/>
  </si>
  <si>
    <r>
      <t xml:space="preserve">Assumption </t>
    </r>
    <r>
      <rPr>
        <sz val="11"/>
        <color theme="1"/>
        <rFont val="游ゴシック"/>
        <family val="2"/>
      </rPr>
      <t>前提事項</t>
    </r>
    <rPh sb="11" eb="13">
      <t>ゼンテイ</t>
    </rPh>
    <rPh sb="13" eb="15">
      <t>ジコウ</t>
    </rPh>
    <phoneticPr fontId="15"/>
  </si>
  <si>
    <t>Approach 1</t>
    <phoneticPr fontId="15"/>
  </si>
  <si>
    <t>Calculate ES with Point-in-time NHI price from beginning</t>
    <phoneticPr fontId="15"/>
  </si>
  <si>
    <t xml:space="preserve">C-SCAN will look at BRIDGE price master (M_HIN_KAKAKU) </t>
    <phoneticPr fontId="15"/>
  </si>
  <si>
    <t>1. Update historical ES Plan based on NHI price</t>
    <phoneticPr fontId="15"/>
  </si>
  <si>
    <t>(Raised by FFE)</t>
    <phoneticPr fontId="15"/>
  </si>
  <si>
    <r>
      <rPr>
        <sz val="11"/>
        <color theme="1"/>
        <rFont val="ＭＳ Ｐゴシック"/>
        <family val="3"/>
        <charset val="128"/>
      </rPr>
      <t>過去データ含めて当時の薬価で表示</t>
    </r>
  </si>
  <si>
    <t>NHI price is identified with following conditions.</t>
    <phoneticPr fontId="15"/>
  </si>
  <si>
    <r>
      <t xml:space="preserve">    Plan</t>
    </r>
    <r>
      <rPr>
        <sz val="11"/>
        <color theme="1"/>
        <rFont val="ＭＳ Ｐゴシック"/>
        <family val="3"/>
        <charset val="128"/>
      </rPr>
      <t>は過去データ含めて薬価ベースで再入力する</t>
    </r>
    <rPh sb="9" eb="11">
      <t>カコ</t>
    </rPh>
    <rPh sb="14" eb="15">
      <t>フク</t>
    </rPh>
    <rPh sb="17" eb="18">
      <t>ヤク</t>
    </rPh>
    <rPh sb="23" eb="26">
      <t>サイニュウリョク</t>
    </rPh>
    <phoneticPr fontId="15"/>
  </si>
  <si>
    <r>
      <rPr>
        <sz val="11"/>
        <color theme="1"/>
        <rFont val="游ゴシック"/>
        <family val="2"/>
      </rPr>
      <t>販売累積明細の発伝年月日（西暦）</t>
    </r>
    <r>
      <rPr>
        <sz val="11"/>
        <color theme="1"/>
        <rFont val="Arial"/>
        <family val="2"/>
      </rPr>
      <t xml:space="preserve">between </t>
    </r>
    <r>
      <rPr>
        <sz val="11"/>
        <color theme="1"/>
        <rFont val="游ゴシック"/>
        <family val="2"/>
      </rPr>
      <t>価格マスタの適用開始日</t>
    </r>
    <r>
      <rPr>
        <sz val="11"/>
        <color theme="1"/>
        <rFont val="Arial"/>
        <family val="2"/>
      </rPr>
      <t xml:space="preserve"> and </t>
    </r>
    <r>
      <rPr>
        <sz val="11"/>
        <color theme="1"/>
        <rFont val="游ゴシック"/>
        <family val="2"/>
      </rPr>
      <t>適用終了日</t>
    </r>
    <rPh sb="0" eb="2">
      <t>ハンバイ</t>
    </rPh>
    <rPh sb="2" eb="4">
      <t>ルイセキ</t>
    </rPh>
    <rPh sb="4" eb="6">
      <t>メイサイ</t>
    </rPh>
    <rPh sb="24" eb="26">
      <t>カカク</t>
    </rPh>
    <rPh sb="30" eb="32">
      <t>テキヨウ</t>
    </rPh>
    <rPh sb="32" eb="34">
      <t>カイシ</t>
    </rPh>
    <rPh sb="34" eb="35">
      <t>ヒ</t>
    </rPh>
    <rPh sb="40" eb="42">
      <t>テキヨウ</t>
    </rPh>
    <rPh sb="42" eb="45">
      <t>シュウリョウビ</t>
    </rPh>
    <phoneticPr fontId="15"/>
  </si>
  <si>
    <t>2. Historical EST will not be replaced with NHI based amount</t>
    <phoneticPr fontId="15"/>
  </si>
  <si>
    <t>HATSUDEN_YMD in T_OROSHI_HANBAI_RUISEKI_MEISAI</t>
    <phoneticPr fontId="15"/>
  </si>
  <si>
    <r>
      <t xml:space="preserve">    EST</t>
    </r>
    <r>
      <rPr>
        <b/>
        <sz val="11"/>
        <color theme="1"/>
        <rFont val="游ゴシック"/>
        <family val="3"/>
        <charset val="128"/>
      </rPr>
      <t>はそのまま使う（過去データで</t>
    </r>
    <r>
      <rPr>
        <b/>
        <sz val="11"/>
        <color theme="1"/>
        <rFont val="Arial"/>
        <family val="2"/>
      </rPr>
      <t>EST</t>
    </r>
    <r>
      <rPr>
        <b/>
        <sz val="11"/>
        <color theme="1"/>
        <rFont val="游ゴシック"/>
        <family val="3"/>
        <charset val="128"/>
      </rPr>
      <t>対比を見ないはず）</t>
    </r>
    <rPh sb="12" eb="13">
      <t>ツカ</t>
    </rPh>
    <rPh sb="15" eb="17">
      <t>カコ</t>
    </rPh>
    <rPh sb="24" eb="26">
      <t>タイヒ</t>
    </rPh>
    <rPh sb="27" eb="28">
      <t>ミ</t>
    </rPh>
    <phoneticPr fontId="15"/>
  </si>
  <si>
    <t xml:space="preserve"> between TEKIYO_START_YMD and TEKIYO_END_YMD in M_HIN_KAKAKU</t>
    <phoneticPr fontId="15"/>
  </si>
  <si>
    <t xml:space="preserve"> </t>
    <phoneticPr fontId="15"/>
  </si>
  <si>
    <t>3. C-SCOR should show message to inform incosistent EST</t>
    <phoneticPr fontId="15"/>
  </si>
  <si>
    <t>4. Business and IT should discuss timing to replace PLAN in 2020</t>
    <phoneticPr fontId="15"/>
  </si>
  <si>
    <r>
      <t xml:space="preserve">    2020</t>
    </r>
    <r>
      <rPr>
        <sz val="11"/>
        <color theme="1"/>
        <rFont val="游ゴシック"/>
        <family val="2"/>
      </rPr>
      <t>年の</t>
    </r>
    <r>
      <rPr>
        <sz val="11"/>
        <color theme="1"/>
        <rFont val="Arial"/>
        <family val="2"/>
      </rPr>
      <t>Plan</t>
    </r>
    <r>
      <rPr>
        <sz val="11"/>
        <color theme="1"/>
        <rFont val="游ゴシック"/>
        <family val="2"/>
      </rPr>
      <t>の薬価置き換えのタイミングを今後検討する</t>
    </r>
    <rPh sb="28" eb="30">
      <t>コンゴ</t>
    </rPh>
    <rPh sb="30" eb="32">
      <t>ケントウ</t>
    </rPh>
    <phoneticPr fontId="15"/>
  </si>
  <si>
    <t>5. No change required at C-SCOR front end design</t>
    <phoneticPr fontId="15"/>
  </si>
  <si>
    <t>Approach 1 - ES Ranking</t>
    <phoneticPr fontId="15"/>
  </si>
  <si>
    <t>Calculate with Point-in-time NHI price from 2021</t>
    <phoneticPr fontId="15"/>
  </si>
  <si>
    <t>Same approach to identify NHI price from price master as Approach 1</t>
    <phoneticPr fontId="15"/>
  </si>
  <si>
    <t>Same assumption as Approach 1 is applied</t>
    <phoneticPr fontId="15"/>
  </si>
  <si>
    <r>
      <t>2021</t>
    </r>
    <r>
      <rPr>
        <sz val="11"/>
        <color theme="1"/>
        <rFont val="ＭＳ Ｐゴシック"/>
        <family val="3"/>
        <charset val="128"/>
      </rPr>
      <t>年以降の</t>
    </r>
    <r>
      <rPr>
        <sz val="11"/>
        <color theme="1"/>
        <rFont val="Arial"/>
        <family val="2"/>
      </rPr>
      <t>ES</t>
    </r>
    <r>
      <rPr>
        <sz val="11"/>
        <color theme="1"/>
        <rFont val="ＭＳ Ｐゴシック"/>
        <family val="3"/>
        <charset val="128"/>
      </rPr>
      <t>を当時の薬価ベースで計算</t>
    </r>
    <rPh sb="11" eb="13">
      <t>トウジ</t>
    </rPh>
    <phoneticPr fontId="15"/>
  </si>
  <si>
    <t xml:space="preserve">Plus, note that 2020 ES Actual should be calculated based on NHI price </t>
    <phoneticPr fontId="15"/>
  </si>
  <si>
    <t>in order to calculate %G for 2021</t>
    <phoneticPr fontId="15"/>
  </si>
  <si>
    <t>Approach 2</t>
    <phoneticPr fontId="15"/>
  </si>
  <si>
    <t>Calculate with latest NHI price from beginning</t>
    <phoneticPr fontId="15"/>
  </si>
  <si>
    <t>Change front end to hide Plan, EST, %P and %E</t>
    <phoneticPr fontId="15"/>
  </si>
  <si>
    <r>
      <rPr>
        <sz val="11"/>
        <color theme="1"/>
        <rFont val="游ゴシック"/>
        <family val="2"/>
      </rPr>
      <t>過去データ含めて最新薬価で表示</t>
    </r>
    <rPh sb="0" eb="2">
      <t>カコ</t>
    </rPh>
    <rPh sb="5" eb="6">
      <t>フク</t>
    </rPh>
    <rPh sb="8" eb="10">
      <t>サイシン</t>
    </rPh>
    <rPh sb="10" eb="11">
      <t>ヤク</t>
    </rPh>
    <rPh sb="13" eb="15">
      <t>ヒョウジ</t>
    </rPh>
    <phoneticPr fontId="15"/>
  </si>
  <si>
    <r>
      <rPr>
        <b/>
        <sz val="11"/>
        <color theme="1"/>
        <rFont val="Arial"/>
        <family val="2"/>
      </rPr>
      <t>Plan</t>
    </r>
    <r>
      <rPr>
        <b/>
        <sz val="11"/>
        <color theme="1"/>
        <rFont val="ＭＳ Ｐゴシック"/>
        <family val="3"/>
        <charset val="128"/>
      </rPr>
      <t>、</t>
    </r>
    <r>
      <rPr>
        <b/>
        <sz val="11"/>
        <color theme="1"/>
        <rFont val="Arial"/>
        <family val="2"/>
      </rPr>
      <t>EST</t>
    </r>
    <r>
      <rPr>
        <b/>
        <sz val="11"/>
        <color theme="1"/>
        <rFont val="ＭＳ Ｐゴシック"/>
        <family val="3"/>
        <charset val="128"/>
      </rPr>
      <t>との対比は見せない</t>
    </r>
    <r>
      <rPr>
        <sz val="11"/>
        <color theme="1"/>
        <rFont val="ＭＳ Ｐゴシック"/>
        <family val="3"/>
        <charset val="128"/>
      </rPr>
      <t>よう既存レポートの変更を実施</t>
    </r>
    <rPh sb="10" eb="12">
      <t>タイヒ</t>
    </rPh>
    <rPh sb="13" eb="14">
      <t>ミ</t>
    </rPh>
    <rPh sb="19" eb="21">
      <t>キソン</t>
    </rPh>
    <rPh sb="26" eb="28">
      <t>ヘンコウ</t>
    </rPh>
    <rPh sb="29" eb="31">
      <t>ジッシ</t>
    </rPh>
    <phoneticPr fontId="15"/>
  </si>
  <si>
    <r>
      <rPr>
        <sz val="11"/>
        <color theme="1"/>
        <rFont val="游ゴシック"/>
        <family val="2"/>
      </rPr>
      <t>価格マスタの適用開始日が最新のレコード</t>
    </r>
    <rPh sb="0" eb="2">
      <t>カカク</t>
    </rPh>
    <rPh sb="6" eb="8">
      <t>テキヨウ</t>
    </rPh>
    <rPh sb="8" eb="10">
      <t>カイシ</t>
    </rPh>
    <rPh sb="10" eb="11">
      <t>ヒ</t>
    </rPh>
    <rPh sb="12" eb="14">
      <t>サイシン</t>
    </rPh>
    <phoneticPr fontId="15"/>
  </si>
  <si>
    <t>Use price entry which has latest TEKIYO_START_YMD in M_HIN_KAKAKU</t>
    <phoneticPr fontId="15"/>
  </si>
  <si>
    <t>Approach by Report</t>
    <phoneticPr fontId="15"/>
  </si>
  <si>
    <t>Application</t>
    <phoneticPr fontId="15"/>
  </si>
  <si>
    <t>Report</t>
    <phoneticPr fontId="15"/>
  </si>
  <si>
    <t>Appraoch 1
PIT NHI Price</t>
    <phoneticPr fontId="15"/>
  </si>
  <si>
    <t>Appraoch 2
Latest NHI Price</t>
    <phoneticPr fontId="15"/>
  </si>
  <si>
    <t>Appraoch 3
Dealer Price</t>
    <phoneticPr fontId="15"/>
  </si>
  <si>
    <t>Note</t>
    <phoneticPr fontId="15"/>
  </si>
  <si>
    <t>C-SCOR Dashboard</t>
    <phoneticPr fontId="15"/>
  </si>
  <si>
    <t>My Performance</t>
    <phoneticPr fontId="15"/>
  </si>
  <si>
    <t>Y</t>
    <phoneticPr fontId="15"/>
  </si>
  <si>
    <t>Actual Sales with PLAN and EST  (Current and Previous month)</t>
    <phoneticPr fontId="15"/>
  </si>
  <si>
    <t>My Geography</t>
    <phoneticPr fontId="15"/>
  </si>
  <si>
    <t>Monthly Trend with PLAN, EST and Previous Year (12 Months)</t>
    <phoneticPr fontId="15"/>
  </si>
  <si>
    <t>Customer 360 Institution</t>
    <phoneticPr fontId="15"/>
  </si>
  <si>
    <t>Monthly Trend  (12 Months) Only Actual</t>
    <phoneticPr fontId="15"/>
  </si>
  <si>
    <t>My Customer Institution List</t>
    <phoneticPr fontId="15"/>
  </si>
  <si>
    <t>Current month sales with previous month, previous year along with PLAN and EST</t>
    <phoneticPr fontId="15"/>
  </si>
  <si>
    <t>C-SCOR Drill Down</t>
    <phoneticPr fontId="15"/>
  </si>
  <si>
    <t>ES KPI</t>
    <phoneticPr fontId="15"/>
  </si>
  <si>
    <t>Actual Sales with PLAN and EST  (3 Years)</t>
    <phoneticPr fontId="15"/>
  </si>
  <si>
    <t>ES Trend</t>
    <phoneticPr fontId="15"/>
  </si>
  <si>
    <t>Daily Trend (2 Months), Only Actual</t>
    <phoneticPr fontId="15"/>
  </si>
  <si>
    <t>Monthly Trend for (3 Years), Only Actual</t>
    <phoneticPr fontId="15"/>
  </si>
  <si>
    <t>Quarterly and Half Trend (3 Years), Only Actual</t>
    <phoneticPr fontId="15"/>
  </si>
  <si>
    <t>Yearly Trend (3 Years), Only Actual</t>
    <phoneticPr fontId="15"/>
  </si>
  <si>
    <t>ES Ranking</t>
    <phoneticPr fontId="15"/>
  </si>
  <si>
    <t>Ranking by %P  (2 Years)</t>
    <phoneticPr fontId="15"/>
  </si>
  <si>
    <t>JD Net Detail</t>
    <phoneticPr fontId="15"/>
  </si>
  <si>
    <t>ES Transaction (3 Months)</t>
    <phoneticPr fontId="15"/>
  </si>
  <si>
    <t>JD Net Summary</t>
    <phoneticPr fontId="15"/>
  </si>
  <si>
    <t>Monthly ES</t>
    <phoneticPr fontId="15"/>
  </si>
  <si>
    <t>Actual Sales with BUDJET and PROJECTION</t>
    <phoneticPr fontId="15"/>
  </si>
  <si>
    <t>ES Summary Table</t>
    <phoneticPr fontId="15"/>
  </si>
  <si>
    <t>Actual Sales with BUDJET, PROJECTION and PLAN</t>
    <phoneticPr fontId="15"/>
  </si>
  <si>
    <t>ES Trend Daily</t>
    <phoneticPr fontId="15"/>
  </si>
  <si>
    <t>ES Trend Monthly</t>
    <phoneticPr fontId="15"/>
  </si>
  <si>
    <t>ES Alliance</t>
    <phoneticPr fontId="15"/>
  </si>
  <si>
    <t>Actual Sales with BUDJET and Alliance BUDGET</t>
    <phoneticPr fontId="15"/>
  </si>
  <si>
    <t>ES Region District</t>
    <phoneticPr fontId="15"/>
  </si>
  <si>
    <t xml:space="preserve">Actual Sales with PLAN </t>
    <phoneticPr fontId="15"/>
  </si>
  <si>
    <t>ES by Accounts (Top 300)</t>
    <phoneticPr fontId="15"/>
  </si>
  <si>
    <t>Ranking of Actual Sales by institution</t>
    <phoneticPr fontId="15"/>
  </si>
  <si>
    <t>ES by Accounts (All)</t>
    <phoneticPr fontId="15"/>
  </si>
  <si>
    <t>Actual Sales by institution</t>
    <phoneticPr fontId="15"/>
  </si>
  <si>
    <t># of Accounts</t>
    <phoneticPr fontId="15"/>
  </si>
  <si>
    <t>Input to C-SCAN</t>
    <phoneticPr fontId="15"/>
  </si>
  <si>
    <t>2021 onwards</t>
    <phoneticPr fontId="15"/>
  </si>
  <si>
    <t>Data</t>
    <phoneticPr fontId="15"/>
  </si>
  <si>
    <t>Product</t>
    <phoneticPr fontId="15"/>
  </si>
  <si>
    <t>Dealer Price</t>
    <phoneticPr fontId="15"/>
  </si>
  <si>
    <t>NHI Price</t>
    <phoneticPr fontId="15"/>
  </si>
  <si>
    <t>ES Actual</t>
    <phoneticPr fontId="15"/>
  </si>
  <si>
    <t>hBMS product</t>
    <phoneticPr fontId="15"/>
  </si>
  <si>
    <t>SP, EM, OP HL</t>
    <phoneticPr fontId="15"/>
  </si>
  <si>
    <t>hCLG product</t>
    <phoneticPr fontId="15"/>
  </si>
  <si>
    <t>ES Plan</t>
    <phoneticPr fontId="15"/>
  </si>
  <si>
    <t>SP,EM,OP HL</t>
    <phoneticPr fontId="15"/>
  </si>
  <si>
    <t xml:space="preserve">hCLG product </t>
    <phoneticPr fontId="15"/>
  </si>
  <si>
    <t>ES EST</t>
    <phoneticPr fontId="15"/>
  </si>
  <si>
    <t>-</t>
    <phoneticPr fontId="15"/>
  </si>
  <si>
    <t>ES Budget</t>
    <phoneticPr fontId="15"/>
  </si>
  <si>
    <t>ES Projection</t>
    <phoneticPr fontId="15"/>
  </si>
  <si>
    <t>Alliance Budget</t>
    <phoneticPr fontId="15"/>
  </si>
  <si>
    <t>Suggested dropdown list order:</t>
  </si>
  <si>
    <t>ONC1</t>
  </si>
  <si>
    <t>IO LC</t>
  </si>
  <si>
    <t>IO RCC</t>
  </si>
  <si>
    <t>OP RCC</t>
  </si>
  <si>
    <t>OPYV RCC</t>
  </si>
  <si>
    <t>IO HN</t>
  </si>
  <si>
    <t>ONC2</t>
  </si>
  <si>
    <t>IO GC</t>
  </si>
  <si>
    <t>IO EC</t>
  </si>
  <si>
    <t>IO CRC</t>
  </si>
  <si>
    <t>OP CRC</t>
  </si>
  <si>
    <t>* according to OPYV CRC launch</t>
  </si>
  <si>
    <t>OPYV CRC</t>
  </si>
  <si>
    <t>IO MELA</t>
  </si>
  <si>
    <t>OP MELA</t>
  </si>
  <si>
    <t>OPYV MELA</t>
  </si>
  <si>
    <t>ONC1,ONC2</t>
  </si>
  <si>
    <t>YV</t>
  </si>
  <si>
    <t>IM</t>
  </si>
  <si>
    <t>EQ</t>
  </si>
  <si>
    <t>OR</t>
  </si>
  <si>
    <t>HEMA</t>
  </si>
  <si>
    <t>REV MM</t>
  </si>
  <si>
    <t>REV FL</t>
  </si>
  <si>
    <t>REV MDS</t>
  </si>
  <si>
    <t>REV ATL</t>
  </si>
  <si>
    <t>POM</t>
  </si>
  <si>
    <t>SP</t>
  </si>
  <si>
    <t>EM</t>
  </si>
  <si>
    <t>IST</t>
  </si>
  <si>
    <t>IO 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</si>
</sst>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24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Arial"/>
      <family val="2"/>
      <charset val="128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  <charset val="128"/>
    </font>
    <font>
      <sz val="9"/>
      <color rgb="FFFF0000"/>
      <name val="Arial"/>
      <family val="2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9"/>
      <name val="Arial"/>
      <family val="2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1"/>
      <color theme="1"/>
      <name val="游ゴシック"/>
      <family val="2"/>
    </font>
    <font>
      <b/>
      <sz val="11"/>
      <color theme="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b/>
      <sz val="11"/>
      <color theme="1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>
      <alignment vertical="center"/>
    </xf>
    <xf numFmtId="0" fontId="11" fillId="0" borderId="0"/>
    <xf numFmtId="0" fontId="12" fillId="0" borderId="0"/>
    <xf numFmtId="0" fontId="1" fillId="0" borderId="0"/>
    <xf numFmtId="0" fontId="6" fillId="0" borderId="0">
      <alignment vertical="center"/>
    </xf>
  </cellStyleXfs>
  <cellXfs count="84">
    <xf numFmtId="0" fontId="0" fillId="0" borderId="0" xfId="0"/>
    <xf numFmtId="0" fontId="3" fillId="0" borderId="0" xfId="1" applyFont="1" applyFill="1" applyBorder="1" applyAlignment="1">
      <alignment vertical="top"/>
    </xf>
    <xf numFmtId="0" fontId="3" fillId="0" borderId="0" xfId="1" applyFont="1" applyFill="1" applyBorder="1" applyAlignment="1">
      <alignment vertical="top" wrapText="1"/>
    </xf>
    <xf numFmtId="0" fontId="5" fillId="0" borderId="1" xfId="1" applyFont="1" applyFill="1" applyBorder="1" applyAlignment="1">
      <alignment vertical="top" wrapText="1"/>
    </xf>
    <xf numFmtId="0" fontId="3" fillId="0" borderId="5" xfId="1" applyFont="1" applyFill="1" applyBorder="1" applyAlignment="1">
      <alignment vertical="top" wrapText="1"/>
    </xf>
    <xf numFmtId="0" fontId="3" fillId="0" borderId="6" xfId="1" applyFont="1" applyFill="1" applyBorder="1" applyAlignment="1">
      <alignment vertical="top" wrapText="1"/>
    </xf>
    <xf numFmtId="0" fontId="5" fillId="0" borderId="7" xfId="1" applyFont="1" applyFill="1" applyBorder="1" applyAlignment="1">
      <alignment vertical="top" wrapText="1"/>
    </xf>
    <xf numFmtId="164" fontId="3" fillId="0" borderId="1" xfId="1" applyNumberFormat="1" applyFont="1" applyFill="1" applyBorder="1" applyAlignment="1">
      <alignment vertical="top" wrapText="1"/>
    </xf>
    <xf numFmtId="0" fontId="7" fillId="2" borderId="8" xfId="1" applyFont="1" applyFill="1" applyBorder="1" applyAlignment="1">
      <alignment vertical="top" wrapText="1"/>
    </xf>
    <xf numFmtId="0" fontId="2" fillId="0" borderId="0" xfId="1" applyAlignment="1">
      <alignment vertical="top" wrapText="1"/>
    </xf>
    <xf numFmtId="0" fontId="2" fillId="3" borderId="9" xfId="1" applyFill="1" applyBorder="1" applyAlignment="1">
      <alignment vertical="top" wrapText="1"/>
    </xf>
    <xf numFmtId="0" fontId="8" fillId="3" borderId="9" xfId="1" applyFont="1" applyFill="1" applyBorder="1" applyAlignment="1">
      <alignment vertical="top" wrapText="1"/>
    </xf>
    <xf numFmtId="0" fontId="8" fillId="0" borderId="9" xfId="1" applyFont="1" applyBorder="1" applyAlignment="1">
      <alignment vertical="top" wrapText="1"/>
    </xf>
    <xf numFmtId="0" fontId="8" fillId="0" borderId="9" xfId="1" applyFont="1" applyFill="1" applyBorder="1" applyAlignment="1">
      <alignment vertical="top" wrapText="1"/>
    </xf>
    <xf numFmtId="0" fontId="9" fillId="0" borderId="0" xfId="1" applyFont="1" applyAlignment="1">
      <alignment vertical="top" wrapText="1"/>
    </xf>
    <xf numFmtId="0" fontId="2" fillId="3" borderId="10" xfId="1" applyFill="1" applyBorder="1" applyAlignment="1">
      <alignment vertical="top" wrapText="1"/>
    </xf>
    <xf numFmtId="0" fontId="8" fillId="3" borderId="10" xfId="1" applyFont="1" applyFill="1" applyBorder="1" applyAlignment="1">
      <alignment vertical="top" wrapText="1"/>
    </xf>
    <xf numFmtId="0" fontId="8" fillId="0" borderId="10" xfId="1" applyFont="1" applyBorder="1" applyAlignment="1">
      <alignment vertical="top" wrapText="1"/>
    </xf>
    <xf numFmtId="0" fontId="8" fillId="0" borderId="10" xfId="1" applyFont="1" applyFill="1" applyBorder="1" applyAlignment="1">
      <alignment vertical="top" wrapText="1"/>
    </xf>
    <xf numFmtId="0" fontId="10" fillId="0" borderId="10" xfId="1" applyFont="1" applyFill="1" applyBorder="1" applyAlignment="1">
      <alignment vertical="top" wrapText="1"/>
    </xf>
    <xf numFmtId="0" fontId="1" fillId="0" borderId="0" xfId="4"/>
    <xf numFmtId="0" fontId="1" fillId="0" borderId="1" xfId="4" applyBorder="1"/>
    <xf numFmtId="0" fontId="1" fillId="0" borderId="0" xfId="4" applyAlignment="1">
      <alignment vertical="center"/>
    </xf>
    <xf numFmtId="0" fontId="13" fillId="0" borderId="0" xfId="4" applyFont="1"/>
    <xf numFmtId="0" fontId="1" fillId="0" borderId="1" xfId="4" applyBorder="1" applyAlignment="1">
      <alignment horizontal="center"/>
    </xf>
    <xf numFmtId="0" fontId="1" fillId="0" borderId="0" xfId="4" applyAlignment="1">
      <alignment horizontal="center"/>
    </xf>
    <xf numFmtId="0" fontId="1" fillId="4" borderId="1" xfId="4" applyFill="1" applyBorder="1"/>
    <xf numFmtId="0" fontId="6" fillId="4" borderId="1" xfId="1" applyFont="1" applyFill="1" applyBorder="1" applyAlignment="1">
      <alignment vertical="top" wrapText="1"/>
    </xf>
    <xf numFmtId="0" fontId="14" fillId="0" borderId="10" xfId="1" applyFont="1" applyFill="1" applyBorder="1" applyAlignment="1">
      <alignment vertical="top" wrapText="1"/>
    </xf>
    <xf numFmtId="0" fontId="16" fillId="0" borderId="0" xfId="0" applyFont="1"/>
    <xf numFmtId="0" fontId="17" fillId="0" borderId="0" xfId="0" applyFont="1"/>
    <xf numFmtId="0" fontId="17" fillId="2" borderId="14" xfId="0" applyFont="1" applyFill="1" applyBorder="1"/>
    <xf numFmtId="0" fontId="17" fillId="2" borderId="15" xfId="0" applyFont="1" applyFill="1" applyBorder="1"/>
    <xf numFmtId="0" fontId="17" fillId="2" borderId="1" xfId="0" applyFont="1" applyFill="1" applyBorder="1"/>
    <xf numFmtId="0" fontId="17" fillId="2" borderId="11" xfId="0" applyFont="1" applyFill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17" fillId="2" borderId="13" xfId="0" applyFont="1" applyFill="1" applyBorder="1"/>
    <xf numFmtId="0" fontId="17" fillId="2" borderId="12" xfId="0" applyFont="1" applyFill="1" applyBorder="1"/>
    <xf numFmtId="0" fontId="17" fillId="6" borderId="1" xfId="0" applyFont="1" applyFill="1" applyBorder="1" applyAlignment="1">
      <alignment horizontal="center"/>
    </xf>
    <xf numFmtId="0" fontId="17" fillId="2" borderId="6" xfId="0" applyFont="1" applyFill="1" applyBorder="1"/>
    <xf numFmtId="0" fontId="17" fillId="2" borderId="5" xfId="0" applyFont="1" applyFill="1" applyBorder="1"/>
    <xf numFmtId="0" fontId="17" fillId="5" borderId="11" xfId="0" applyFont="1" applyFill="1" applyBorder="1" applyAlignment="1">
      <alignment vertical="center" wrapText="1"/>
    </xf>
    <xf numFmtId="0" fontId="17" fillId="5" borderId="11" xfId="0" applyFont="1" applyFill="1" applyBorder="1"/>
    <xf numFmtId="0" fontId="17" fillId="5" borderId="13" xfId="0" applyFont="1" applyFill="1" applyBorder="1" applyAlignment="1">
      <alignment vertical="center" wrapText="1"/>
    </xf>
    <xf numFmtId="0" fontId="17" fillId="5" borderId="13" xfId="0" applyFont="1" applyFill="1" applyBorder="1"/>
    <xf numFmtId="0" fontId="17" fillId="5" borderId="12" xfId="0" applyFont="1" applyFill="1" applyBorder="1"/>
    <xf numFmtId="0" fontId="17" fillId="5" borderId="7" xfId="0" applyFont="1" applyFill="1" applyBorder="1"/>
    <xf numFmtId="0" fontId="17" fillId="5" borderId="6" xfId="0" applyFont="1" applyFill="1" applyBorder="1"/>
    <xf numFmtId="0" fontId="17" fillId="5" borderId="5" xfId="0" applyFont="1" applyFill="1" applyBorder="1"/>
    <xf numFmtId="0" fontId="17" fillId="5" borderId="18" xfId="0" applyFont="1" applyFill="1" applyBorder="1"/>
    <xf numFmtId="0" fontId="17" fillId="5" borderId="0" xfId="0" applyFont="1" applyFill="1" applyBorder="1"/>
    <xf numFmtId="0" fontId="17" fillId="5" borderId="17" xfId="0" applyFont="1" applyFill="1" applyBorder="1"/>
    <xf numFmtId="0" fontId="17" fillId="5" borderId="4" xfId="0" applyFont="1" applyFill="1" applyBorder="1"/>
    <xf numFmtId="0" fontId="17" fillId="5" borderId="3" xfId="0" applyFont="1" applyFill="1" applyBorder="1"/>
    <xf numFmtId="0" fontId="17" fillId="5" borderId="2" xfId="0" applyFont="1" applyFill="1" applyBorder="1"/>
    <xf numFmtId="0" fontId="0" fillId="5" borderId="0" xfId="0" applyFill="1"/>
    <xf numFmtId="0" fontId="17" fillId="0" borderId="0" xfId="0" applyFont="1" applyBorder="1" applyAlignment="1">
      <alignment horizontal="center"/>
    </xf>
    <xf numFmtId="0" fontId="17" fillId="2" borderId="16" xfId="0" applyFont="1" applyFill="1" applyBorder="1"/>
    <xf numFmtId="0" fontId="17" fillId="5" borderId="0" xfId="0" applyFont="1" applyFill="1"/>
    <xf numFmtId="0" fontId="16" fillId="5" borderId="18" xfId="0" applyFont="1" applyFill="1" applyBorder="1"/>
    <xf numFmtId="0" fontId="17" fillId="0" borderId="18" xfId="0" applyFont="1" applyBorder="1"/>
    <xf numFmtId="0" fontId="17" fillId="0" borderId="0" xfId="0" applyFont="1" applyFill="1" applyBorder="1"/>
    <xf numFmtId="0" fontId="17" fillId="0" borderId="0" xfId="0" applyFont="1" applyFill="1" applyBorder="1" applyAlignment="1">
      <alignment horizontal="center"/>
    </xf>
    <xf numFmtId="0" fontId="17" fillId="5" borderId="1" xfId="0" applyFont="1" applyFill="1" applyBorder="1" applyAlignment="1"/>
    <xf numFmtId="0" fontId="17" fillId="5" borderId="14" xfId="0" applyFont="1" applyFill="1" applyBorder="1"/>
    <xf numFmtId="0" fontId="17" fillId="5" borderId="16" xfId="0" applyFont="1" applyFill="1" applyBorder="1"/>
    <xf numFmtId="0" fontId="17" fillId="5" borderId="15" xfId="0" applyFont="1" applyFill="1" applyBorder="1"/>
    <xf numFmtId="0" fontId="17" fillId="2" borderId="1" xfId="0" applyFont="1" applyFill="1" applyBorder="1" applyAlignment="1">
      <alignment vertical="top" wrapText="1"/>
    </xf>
    <xf numFmtId="0" fontId="17" fillId="2" borderId="14" xfId="0" applyFont="1" applyFill="1" applyBorder="1" applyAlignment="1">
      <alignment vertical="top"/>
    </xf>
    <xf numFmtId="0" fontId="17" fillId="5" borderId="11" xfId="0" applyFont="1" applyFill="1" applyBorder="1" applyAlignment="1"/>
    <xf numFmtId="0" fontId="17" fillId="5" borderId="13" xfId="0" applyFont="1" applyFill="1" applyBorder="1" applyAlignment="1"/>
    <xf numFmtId="0" fontId="17" fillId="5" borderId="12" xfId="0" applyFont="1" applyFill="1" applyBorder="1" applyAlignment="1"/>
    <xf numFmtId="0" fontId="17" fillId="5" borderId="1" xfId="0" applyFont="1" applyFill="1" applyBorder="1"/>
    <xf numFmtId="0" fontId="3" fillId="0" borderId="1" xfId="1" applyFont="1" applyFill="1" applyBorder="1" applyAlignment="1">
      <alignment vertical="top" wrapText="1"/>
    </xf>
    <xf numFmtId="0" fontId="3" fillId="0" borderId="1" xfId="1" applyFont="1" applyFill="1" applyBorder="1" applyAlignment="1">
      <alignment vertical="top" wrapText="1"/>
    </xf>
    <xf numFmtId="0" fontId="4" fillId="0" borderId="1" xfId="1" applyFont="1" applyFill="1" applyBorder="1" applyAlignment="1">
      <alignment horizontal="left" vertical="top" wrapText="1"/>
    </xf>
    <xf numFmtId="0" fontId="3" fillId="5" borderId="4" xfId="1" applyFont="1" applyFill="1" applyBorder="1" applyAlignment="1">
      <alignment vertical="top" wrapText="1"/>
    </xf>
    <xf numFmtId="0" fontId="3" fillId="5" borderId="3" xfId="1" applyFont="1" applyFill="1" applyBorder="1" applyAlignment="1">
      <alignment vertical="top" wrapText="1"/>
    </xf>
    <xf numFmtId="0" fontId="3" fillId="5" borderId="2" xfId="1" applyFont="1" applyFill="1" applyBorder="1" applyAlignment="1">
      <alignment vertical="top" wrapText="1"/>
    </xf>
    <xf numFmtId="0" fontId="1" fillId="0" borderId="1" xfId="4" applyBorder="1" applyAlignment="1">
      <alignment horizontal="center" vertical="center"/>
    </xf>
    <xf numFmtId="0" fontId="1" fillId="0" borderId="11" xfId="4" applyBorder="1" applyAlignment="1">
      <alignment horizontal="center" vertical="center"/>
    </xf>
    <xf numFmtId="0" fontId="1" fillId="0" borderId="13" xfId="4" applyBorder="1" applyAlignment="1">
      <alignment horizontal="center" vertical="center"/>
    </xf>
    <xf numFmtId="0" fontId="1" fillId="0" borderId="12" xfId="4" applyBorder="1" applyAlignment="1">
      <alignment horizontal="center" vertical="center"/>
    </xf>
  </cellXfs>
  <cellStyles count="6">
    <cellStyle name="Normal" xfId="0" builtinId="0"/>
    <cellStyle name="Normal 2" xfId="1" xr:uid="{00000000-0005-0000-0000-000000000000}"/>
    <cellStyle name="Normal 3" xfId="3" xr:uid="{00000000-0005-0000-0000-000001000000}"/>
    <cellStyle name="Normal 4" xfId="4" xr:uid="{00000000-0005-0000-0000-000002000000}"/>
    <cellStyle name="標準 2" xfId="2" xr:uid="{00000000-0005-0000-0000-000004000000}"/>
    <cellStyle name="標準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</xdr:rowOff>
    </xdr:from>
    <xdr:to>
      <xdr:col>11</xdr:col>
      <xdr:colOff>580114</xdr:colOff>
      <xdr:row>21</xdr:row>
      <xdr:rowOff>39458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457201"/>
          <a:ext cx="7285714" cy="4382857"/>
        </a:xfrm>
        <a:prstGeom prst="rect">
          <a:avLst/>
        </a:prstGeom>
      </xdr:spPr>
    </xdr:pic>
    <xdr:clientData/>
  </xdr:twoCellAnchor>
  <xdr:twoCellAnchor>
    <xdr:from>
      <xdr:col>5</xdr:col>
      <xdr:colOff>480060</xdr:colOff>
      <xdr:row>4</xdr:row>
      <xdr:rowOff>15240</xdr:rowOff>
    </xdr:from>
    <xdr:to>
      <xdr:col>5</xdr:col>
      <xdr:colOff>556260</xdr:colOff>
      <xdr:row>4</xdr:row>
      <xdr:rowOff>91440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832860" y="929640"/>
          <a:ext cx="76200" cy="762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7620</xdr:colOff>
      <xdr:row>4</xdr:row>
      <xdr:rowOff>22860</xdr:rowOff>
    </xdr:from>
    <xdr:to>
      <xdr:col>7</xdr:col>
      <xdr:colOff>83820</xdr:colOff>
      <xdr:row>4</xdr:row>
      <xdr:rowOff>99060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701540" y="937260"/>
          <a:ext cx="76200" cy="76200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83820</xdr:colOff>
      <xdr:row>3</xdr:row>
      <xdr:rowOff>160020</xdr:rowOff>
    </xdr:from>
    <xdr:to>
      <xdr:col>8</xdr:col>
      <xdr:colOff>495300</xdr:colOff>
      <xdr:row>5</xdr:row>
      <xdr:rowOff>15240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4777740" y="845820"/>
          <a:ext cx="108204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Arial" panose="020B0604020202020204" pitchFamily="34" charset="0"/>
              <a:cs typeface="Arial" panose="020B0604020202020204" pitchFamily="34" charset="0"/>
            </a:rPr>
            <a:t>最新薬価</a:t>
          </a:r>
        </a:p>
      </xdr:txBody>
    </xdr:sp>
    <xdr:clientData/>
  </xdr:twoCellAnchor>
  <xdr:twoCellAnchor>
    <xdr:from>
      <xdr:col>5</xdr:col>
      <xdr:colOff>556260</xdr:colOff>
      <xdr:row>3</xdr:row>
      <xdr:rowOff>167640</xdr:rowOff>
    </xdr:from>
    <xdr:to>
      <xdr:col>6</xdr:col>
      <xdr:colOff>609600</xdr:colOff>
      <xdr:row>5</xdr:row>
      <xdr:rowOff>22860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3909060" y="853440"/>
          <a:ext cx="72390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Arial" panose="020B0604020202020204" pitchFamily="34" charset="0"/>
              <a:cs typeface="Arial" panose="020B0604020202020204" pitchFamily="34" charset="0"/>
            </a:rPr>
            <a:t>売上時薬価</a:t>
          </a:r>
        </a:p>
      </xdr:txBody>
    </xdr:sp>
    <xdr:clientData/>
  </xdr:twoCellAnchor>
  <xdr:twoCellAnchor>
    <xdr:from>
      <xdr:col>5</xdr:col>
      <xdr:colOff>381000</xdr:colOff>
      <xdr:row>3</xdr:row>
      <xdr:rowOff>91440</xdr:rowOff>
    </xdr:from>
    <xdr:to>
      <xdr:col>7</xdr:col>
      <xdr:colOff>655320</xdr:colOff>
      <xdr:row>4</xdr:row>
      <xdr:rowOff>205740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3733800" y="777240"/>
          <a:ext cx="1615440" cy="342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228600</xdr:colOff>
      <xdr:row>0</xdr:row>
      <xdr:rowOff>45720</xdr:rowOff>
    </xdr:from>
    <xdr:to>
      <xdr:col>14</xdr:col>
      <xdr:colOff>30480</xdr:colOff>
      <xdr:row>2</xdr:row>
      <xdr:rowOff>220980</xdr:rowOff>
    </xdr:to>
    <xdr:sp macro="" textlink="">
      <xdr:nvSpPr>
        <xdr:cNvPr id="11" name="四角形吹き出し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5593080" y="45720"/>
          <a:ext cx="3825240" cy="632460"/>
        </a:xfrm>
        <a:prstGeom prst="wedgeRectCallout">
          <a:avLst>
            <a:gd name="adj1" fmla="val -55562"/>
            <a:gd name="adj2" fmla="val 903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Allow</a:t>
          </a:r>
          <a:r>
            <a:rPr kumimoji="1" lang="en-US" altLang="ja-JP" sz="1100" baseline="0"/>
            <a:t> to choose either Point-in-time NHI Price(</a:t>
          </a:r>
          <a:r>
            <a:rPr kumimoji="1" lang="ja-JP" altLang="en-US" sz="1100" baseline="0"/>
            <a:t>売上時薬価</a:t>
          </a:r>
          <a:r>
            <a:rPr kumimoji="1" lang="en-US" altLang="ja-JP" sz="1100" baseline="0"/>
            <a:t>) or </a:t>
          </a:r>
          <a:br>
            <a:rPr kumimoji="1" lang="en-US" altLang="ja-JP" sz="1100" baseline="0"/>
          </a:br>
          <a:r>
            <a:rPr kumimoji="1" lang="en-US" altLang="ja-JP" sz="1100" baseline="0"/>
            <a:t>latest NHI Price(</a:t>
          </a:r>
          <a:r>
            <a:rPr kumimoji="1" lang="ja-JP" altLang="en-US" sz="1100" baseline="0"/>
            <a:t>最新薬価</a:t>
          </a:r>
          <a:r>
            <a:rPr kumimoji="1" lang="en-US" altLang="ja-JP" sz="1100" baseline="0"/>
            <a:t>) </a:t>
          </a:r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11</xdr:col>
      <xdr:colOff>614400</xdr:colOff>
      <xdr:row>43</xdr:row>
      <xdr:rowOff>62314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" y="5486400"/>
          <a:ext cx="7320000" cy="4405714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213360</xdr:rowOff>
    </xdr:from>
    <xdr:to>
      <xdr:col>6</xdr:col>
      <xdr:colOff>76200</xdr:colOff>
      <xdr:row>25</xdr:row>
      <xdr:rowOff>60960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4023360" y="5699760"/>
          <a:ext cx="76200" cy="762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198120</xdr:colOff>
      <xdr:row>24</xdr:row>
      <xdr:rowOff>220980</xdr:rowOff>
    </xdr:from>
    <xdr:to>
      <xdr:col>7</xdr:col>
      <xdr:colOff>274320</xdr:colOff>
      <xdr:row>25</xdr:row>
      <xdr:rowOff>68580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4892040" y="5707380"/>
          <a:ext cx="76200" cy="76200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274320</xdr:colOff>
      <xdr:row>24</xdr:row>
      <xdr:rowOff>129540</xdr:rowOff>
    </xdr:from>
    <xdr:to>
      <xdr:col>9</xdr:col>
      <xdr:colOff>15240</xdr:colOff>
      <xdr:row>25</xdr:row>
      <xdr:rowOff>213360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4968240" y="5615940"/>
          <a:ext cx="108204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Arial" panose="020B0604020202020204" pitchFamily="34" charset="0"/>
              <a:cs typeface="Arial" panose="020B0604020202020204" pitchFamily="34" charset="0"/>
            </a:rPr>
            <a:t>最新薬価</a:t>
          </a:r>
        </a:p>
      </xdr:txBody>
    </xdr:sp>
    <xdr:clientData/>
  </xdr:twoCellAnchor>
  <xdr:twoCellAnchor>
    <xdr:from>
      <xdr:col>6</xdr:col>
      <xdr:colOff>76200</xdr:colOff>
      <xdr:row>24</xdr:row>
      <xdr:rowOff>137160</xdr:rowOff>
    </xdr:from>
    <xdr:to>
      <xdr:col>7</xdr:col>
      <xdr:colOff>129540</xdr:colOff>
      <xdr:row>25</xdr:row>
      <xdr:rowOff>220980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4099560" y="5623560"/>
          <a:ext cx="72390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Arial" panose="020B0604020202020204" pitchFamily="34" charset="0"/>
              <a:cs typeface="Arial" panose="020B0604020202020204" pitchFamily="34" charset="0"/>
            </a:rPr>
            <a:t>売上時薬価</a:t>
          </a:r>
        </a:p>
      </xdr:txBody>
    </xdr:sp>
    <xdr:clientData/>
  </xdr:twoCellAnchor>
  <xdr:twoCellAnchor>
    <xdr:from>
      <xdr:col>5</xdr:col>
      <xdr:colOff>571500</xdr:colOff>
      <xdr:row>24</xdr:row>
      <xdr:rowOff>60960</xdr:rowOff>
    </xdr:from>
    <xdr:to>
      <xdr:col>8</xdr:col>
      <xdr:colOff>175260</xdr:colOff>
      <xdr:row>25</xdr:row>
      <xdr:rowOff>175260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3924300" y="5547360"/>
          <a:ext cx="1615440" cy="342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320040</xdr:colOff>
      <xdr:row>20</xdr:row>
      <xdr:rowOff>15240</xdr:rowOff>
    </xdr:from>
    <xdr:to>
      <xdr:col>16</xdr:col>
      <xdr:colOff>121920</xdr:colOff>
      <xdr:row>22</xdr:row>
      <xdr:rowOff>182880</xdr:rowOff>
    </xdr:to>
    <xdr:sp macro="" textlink="">
      <xdr:nvSpPr>
        <xdr:cNvPr id="17" name="四角形吹き出し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7025640" y="4587240"/>
          <a:ext cx="3825240" cy="624840"/>
        </a:xfrm>
        <a:prstGeom prst="wedgeRectCallout">
          <a:avLst>
            <a:gd name="adj1" fmla="val -88232"/>
            <a:gd name="adj2" fmla="val 10358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Allow</a:t>
          </a:r>
          <a:r>
            <a:rPr kumimoji="1" lang="en-US" altLang="ja-JP" sz="1100" baseline="0"/>
            <a:t> to choose either Point-in-time NHI Price(</a:t>
          </a:r>
          <a:r>
            <a:rPr kumimoji="1" lang="ja-JP" altLang="en-US" sz="1100" baseline="0"/>
            <a:t>売上時薬価</a:t>
          </a:r>
          <a:r>
            <a:rPr kumimoji="1" lang="en-US" altLang="ja-JP" sz="1100" baseline="0"/>
            <a:t>) or </a:t>
          </a:r>
          <a:br>
            <a:rPr kumimoji="1" lang="en-US" altLang="ja-JP" sz="1100" baseline="0"/>
          </a:br>
          <a:r>
            <a:rPr kumimoji="1" lang="en-US" altLang="ja-JP" sz="1100" baseline="0"/>
            <a:t>latest NHI Price(</a:t>
          </a:r>
          <a:r>
            <a:rPr kumimoji="1" lang="ja-JP" altLang="en-US" sz="1100" baseline="0"/>
            <a:t>最新薬価</a:t>
          </a:r>
          <a:r>
            <a:rPr kumimoji="1" lang="en-US" altLang="ja-JP" sz="1100" baseline="0"/>
            <a:t>) 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0</xdr:rowOff>
    </xdr:from>
    <xdr:to>
      <xdr:col>22</xdr:col>
      <xdr:colOff>470622</xdr:colOff>
      <xdr:row>16</xdr:row>
      <xdr:rowOff>190076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1" y="457200"/>
          <a:ext cx="14552381" cy="3390476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6</xdr:row>
      <xdr:rowOff>106680</xdr:rowOff>
    </xdr:from>
    <xdr:to>
      <xdr:col>9</xdr:col>
      <xdr:colOff>243840</xdr:colOff>
      <xdr:row>9</xdr:row>
      <xdr:rowOff>213360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922520" y="1478280"/>
          <a:ext cx="1356360" cy="792480"/>
        </a:xfrm>
        <a:prstGeom prst="rect">
          <a:avLst/>
        </a:prstGeom>
        <a:solidFill>
          <a:srgbClr val="A6A6A6">
            <a:alpha val="50196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11</xdr:col>
      <xdr:colOff>419100</xdr:colOff>
      <xdr:row>4</xdr:row>
      <xdr:rowOff>22860</xdr:rowOff>
    </xdr:to>
    <xdr:sp macro="" textlink="">
      <xdr:nvSpPr>
        <xdr:cNvPr id="4" name="四角形吹き出し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035040" y="0"/>
          <a:ext cx="1760220" cy="937260"/>
        </a:xfrm>
        <a:prstGeom prst="wedgeRectCallout">
          <a:avLst>
            <a:gd name="adj1" fmla="val -49837"/>
            <a:gd name="adj2" fmla="val 9624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Remove PLAN</a:t>
          </a:r>
          <a:r>
            <a:rPr kumimoji="1" lang="ja-JP" altLang="en-US" sz="1100"/>
            <a:t>、</a:t>
          </a:r>
          <a:r>
            <a:rPr kumimoji="1" lang="en-US" altLang="ja-JP" sz="1100"/>
            <a:t>EST</a:t>
          </a:r>
          <a:r>
            <a:rPr kumimoji="1" lang="ja-JP" altLang="en-US" sz="1100"/>
            <a:t>、％</a:t>
          </a:r>
          <a:r>
            <a:rPr kumimoji="1" lang="en-US" altLang="ja-JP" sz="1100"/>
            <a:t>P</a:t>
          </a:r>
          <a:r>
            <a:rPr kumimoji="1" lang="ja-JP" altLang="en-US" sz="1100"/>
            <a:t>、</a:t>
          </a:r>
          <a:r>
            <a:rPr kumimoji="1" lang="en-US" altLang="ja-JP" sz="1100"/>
            <a:t>%E</a:t>
          </a:r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22</xdr:row>
      <xdr:rowOff>7620</xdr:rowOff>
    </xdr:from>
    <xdr:to>
      <xdr:col>11</xdr:col>
      <xdr:colOff>256305</xdr:colOff>
      <xdr:row>47</xdr:row>
      <xdr:rowOff>187858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" y="5036820"/>
          <a:ext cx="6961905" cy="5895238"/>
        </a:xfrm>
        <a:prstGeom prst="rect">
          <a:avLst/>
        </a:prstGeom>
      </xdr:spPr>
    </xdr:pic>
    <xdr:clientData/>
  </xdr:twoCellAnchor>
  <xdr:twoCellAnchor>
    <xdr:from>
      <xdr:col>4</xdr:col>
      <xdr:colOff>304800</xdr:colOff>
      <xdr:row>17</xdr:row>
      <xdr:rowOff>7620</xdr:rowOff>
    </xdr:from>
    <xdr:to>
      <xdr:col>7</xdr:col>
      <xdr:colOff>53340</xdr:colOff>
      <xdr:row>21</xdr:row>
      <xdr:rowOff>30480</xdr:rowOff>
    </xdr:to>
    <xdr:sp macro="" textlink="">
      <xdr:nvSpPr>
        <xdr:cNvPr id="6" name="四角形吹き出し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987040" y="3893820"/>
          <a:ext cx="1760220" cy="937260"/>
        </a:xfrm>
        <a:prstGeom prst="wedgeRectCallout">
          <a:avLst>
            <a:gd name="adj1" fmla="val -49837"/>
            <a:gd name="adj2" fmla="val 9624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Calculate</a:t>
          </a:r>
          <a:r>
            <a:rPr kumimoji="1" lang="en-US" altLang="ja-JP" sz="1100" baseline="0"/>
            <a:t> and display based on latest NHI Priace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454148</xdr:colOff>
      <xdr:row>21</xdr:row>
      <xdr:rowOff>56600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215" y="457200"/>
          <a:ext cx="9140948" cy="44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1</xdr:rowOff>
    </xdr:from>
    <xdr:to>
      <xdr:col>14</xdr:col>
      <xdr:colOff>528434</xdr:colOff>
      <xdr:row>43</xdr:row>
      <xdr:rowOff>205172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" y="5486401"/>
          <a:ext cx="9245714" cy="454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14</xdr:col>
      <xdr:colOff>499863</xdr:colOff>
      <xdr:row>61</xdr:row>
      <xdr:rowOff>56800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215" y="11201400"/>
          <a:ext cx="9186663" cy="28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14</xdr:col>
      <xdr:colOff>528434</xdr:colOff>
      <xdr:row>83</xdr:row>
      <xdr:rowOff>188029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" y="14630400"/>
          <a:ext cx="9245714" cy="453142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88</xdr:row>
      <xdr:rowOff>129540</xdr:rowOff>
    </xdr:from>
    <xdr:to>
      <xdr:col>14</xdr:col>
      <xdr:colOff>518914</xdr:colOff>
      <xdr:row>108</xdr:row>
      <xdr:rowOff>123254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1040" y="20246340"/>
          <a:ext cx="9205714" cy="456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14</xdr:col>
      <xdr:colOff>334148</xdr:colOff>
      <xdr:row>129</xdr:row>
      <xdr:rowOff>62314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" y="25146000"/>
          <a:ext cx="9051428" cy="440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14</xdr:col>
      <xdr:colOff>517006</xdr:colOff>
      <xdr:row>150</xdr:row>
      <xdr:rowOff>170885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0560" y="29946600"/>
          <a:ext cx="9234286" cy="45142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14</xdr:col>
      <xdr:colOff>397006</xdr:colOff>
      <xdr:row>168</xdr:row>
      <xdr:rowOff>153829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8215" y="34747200"/>
          <a:ext cx="9083806" cy="381142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171</xdr:row>
      <xdr:rowOff>0</xdr:rowOff>
    </xdr:from>
    <xdr:to>
      <xdr:col>14</xdr:col>
      <xdr:colOff>511292</xdr:colOff>
      <xdr:row>190</xdr:row>
      <xdr:rowOff>176600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561" y="39090600"/>
          <a:ext cx="9228571" cy="45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9</xdr:col>
      <xdr:colOff>606949</xdr:colOff>
      <xdr:row>201</xdr:row>
      <xdr:rowOff>119743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8215" y="43891200"/>
          <a:ext cx="5952672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14</xdr:col>
      <xdr:colOff>482720</xdr:colOff>
      <xdr:row>217</xdr:row>
      <xdr:rowOff>113914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0560" y="46634400"/>
          <a:ext cx="9200000" cy="30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219</xdr:row>
      <xdr:rowOff>0</xdr:rowOff>
    </xdr:from>
    <xdr:to>
      <xdr:col>14</xdr:col>
      <xdr:colOff>459864</xdr:colOff>
      <xdr:row>226</xdr:row>
      <xdr:rowOff>199800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0561" y="50063400"/>
          <a:ext cx="9177143" cy="18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229</xdr:row>
      <xdr:rowOff>0</xdr:rowOff>
    </xdr:from>
    <xdr:to>
      <xdr:col>14</xdr:col>
      <xdr:colOff>385578</xdr:colOff>
      <xdr:row>248</xdr:row>
      <xdr:rowOff>119457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0561" y="52349400"/>
          <a:ext cx="9102857" cy="446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14</xdr:col>
      <xdr:colOff>482720</xdr:colOff>
      <xdr:row>268</xdr:row>
      <xdr:rowOff>159514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0560" y="57378600"/>
          <a:ext cx="9200000" cy="4045714"/>
        </a:xfrm>
        <a:prstGeom prst="rect">
          <a:avLst/>
        </a:prstGeom>
      </xdr:spPr>
    </xdr:pic>
    <xdr:clientData/>
  </xdr:twoCellAnchor>
  <xdr:twoCellAnchor>
    <xdr:from>
      <xdr:col>9</xdr:col>
      <xdr:colOff>521677</xdr:colOff>
      <xdr:row>7</xdr:row>
      <xdr:rowOff>186397</xdr:rowOff>
    </xdr:from>
    <xdr:to>
      <xdr:col>12</xdr:col>
      <xdr:colOff>584391</xdr:colOff>
      <xdr:row>9</xdr:row>
      <xdr:rowOff>127783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pSpPr/>
      </xdr:nvGrpSpPr>
      <xdr:grpSpPr>
        <a:xfrm>
          <a:off x="6522427" y="1786597"/>
          <a:ext cx="2062964" cy="398586"/>
          <a:chOff x="6535615" y="1786597"/>
          <a:chExt cx="2067361" cy="398586"/>
        </a:xfrm>
      </xdr:grpSpPr>
      <xdr:sp macro="" textlink="">
        <xdr:nvSpPr>
          <xdr:cNvPr id="16" name="楕円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/>
        </xdr:nvSpPr>
        <xdr:spPr>
          <a:xfrm>
            <a:off x="6634676" y="1938997"/>
            <a:ext cx="76200" cy="762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楕円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7503356" y="1940755"/>
            <a:ext cx="76200" cy="76200"/>
          </a:xfrm>
          <a:prstGeom prst="ellipse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 txBox="1"/>
        </xdr:nvSpPr>
        <xdr:spPr>
          <a:xfrm>
            <a:off x="7520936" y="1872763"/>
            <a:ext cx="108204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Dealer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SpPr txBox="1"/>
        </xdr:nvSpPr>
        <xdr:spPr>
          <a:xfrm>
            <a:off x="6652258" y="1868660"/>
            <a:ext cx="72390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NHI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6535615" y="1786597"/>
            <a:ext cx="1787769" cy="3429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13</xdr:col>
      <xdr:colOff>323558</xdr:colOff>
      <xdr:row>2</xdr:row>
      <xdr:rowOff>175846</xdr:rowOff>
    </xdr:from>
    <xdr:to>
      <xdr:col>18</xdr:col>
      <xdr:colOff>158261</xdr:colOff>
      <xdr:row>5</xdr:row>
      <xdr:rowOff>71510</xdr:rowOff>
    </xdr:to>
    <xdr:sp macro="" textlink="">
      <xdr:nvSpPr>
        <xdr:cNvPr id="21" name="四角形吹き出し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9010358" y="633046"/>
          <a:ext cx="3175780" cy="581464"/>
        </a:xfrm>
        <a:prstGeom prst="wedgeRectCallout">
          <a:avLst>
            <a:gd name="adj1" fmla="val -79773"/>
            <a:gd name="adj2" fmla="val 1396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Allow</a:t>
          </a:r>
          <a:r>
            <a:rPr kumimoji="1" lang="en-US" altLang="ja-JP" sz="1100" baseline="0"/>
            <a:t> to choose either Point-in-time NHI Price or </a:t>
          </a:r>
          <a:br>
            <a:rPr kumimoji="1" lang="en-US" altLang="ja-JP" sz="1100" baseline="0"/>
          </a:br>
          <a:r>
            <a:rPr kumimoji="1" lang="en-US" altLang="ja-JP" sz="1100" baseline="0"/>
            <a:t>latest Dealer Price </a:t>
          </a:r>
          <a:endParaRPr kumimoji="1" lang="ja-JP" altLang="en-US" sz="1100"/>
        </a:p>
      </xdr:txBody>
    </xdr:sp>
    <xdr:clientData/>
  </xdr:twoCellAnchor>
  <xdr:twoCellAnchor>
    <xdr:from>
      <xdr:col>2</xdr:col>
      <xdr:colOff>586153</xdr:colOff>
      <xdr:row>11</xdr:row>
      <xdr:rowOff>98472</xdr:rowOff>
    </xdr:from>
    <xdr:to>
      <xdr:col>4</xdr:col>
      <xdr:colOff>105507</xdr:colOff>
      <xdr:row>21</xdr:row>
      <xdr:rowOff>76199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1922584" y="2613072"/>
          <a:ext cx="855785" cy="2263727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515815</xdr:colOff>
      <xdr:row>11</xdr:row>
      <xdr:rowOff>110197</xdr:rowOff>
    </xdr:from>
    <xdr:to>
      <xdr:col>7</xdr:col>
      <xdr:colOff>140677</xdr:colOff>
      <xdr:row>21</xdr:row>
      <xdr:rowOff>93785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3188677" y="2624797"/>
          <a:ext cx="1629508" cy="2269588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87923</xdr:colOff>
      <xdr:row>11</xdr:row>
      <xdr:rowOff>104334</xdr:rowOff>
    </xdr:from>
    <xdr:to>
      <xdr:col>10</xdr:col>
      <xdr:colOff>181708</xdr:colOff>
      <xdr:row>21</xdr:row>
      <xdr:rowOff>123091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6101861" y="2618934"/>
          <a:ext cx="762001" cy="2304757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615461</xdr:colOff>
      <xdr:row>11</xdr:row>
      <xdr:rowOff>110196</xdr:rowOff>
    </xdr:from>
    <xdr:to>
      <xdr:col>13</xdr:col>
      <xdr:colOff>234462</xdr:colOff>
      <xdr:row>21</xdr:row>
      <xdr:rowOff>123091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7297615" y="2624796"/>
          <a:ext cx="1623647" cy="2298895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574431</xdr:colOff>
      <xdr:row>20</xdr:row>
      <xdr:rowOff>58615</xdr:rowOff>
    </xdr:from>
    <xdr:to>
      <xdr:col>17</xdr:col>
      <xdr:colOff>193431</xdr:colOff>
      <xdr:row>21</xdr:row>
      <xdr:rowOff>46892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9929446" y="4630615"/>
          <a:ext cx="1623647" cy="216877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FF0000"/>
              </a:solidFill>
            </a:rPr>
            <a:t>Hide</a:t>
          </a:r>
          <a:r>
            <a:rPr kumimoji="1" lang="en-US" altLang="ja-JP" sz="800" baseline="0">
              <a:solidFill>
                <a:srgbClr val="FF0000"/>
              </a:solidFill>
            </a:rPr>
            <a:t> in case of Dealer Price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662353</xdr:colOff>
      <xdr:row>31</xdr:row>
      <xdr:rowOff>193429</xdr:rowOff>
    </xdr:from>
    <xdr:to>
      <xdr:col>11</xdr:col>
      <xdr:colOff>56853</xdr:colOff>
      <xdr:row>33</xdr:row>
      <xdr:rowOff>134815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pSpPr/>
      </xdr:nvGrpSpPr>
      <xdr:grpSpPr>
        <a:xfrm>
          <a:off x="5329603" y="7280029"/>
          <a:ext cx="2061500" cy="398586"/>
          <a:chOff x="6535615" y="1786597"/>
          <a:chExt cx="2067361" cy="398586"/>
        </a:xfrm>
      </xdr:grpSpPr>
      <xdr:sp macro="" textlink="">
        <xdr:nvSpPr>
          <xdr:cNvPr id="29" name="楕円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/>
        </xdr:nvSpPr>
        <xdr:spPr>
          <a:xfrm>
            <a:off x="6634676" y="1938997"/>
            <a:ext cx="76200" cy="762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楕円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/>
        </xdr:nvSpPr>
        <xdr:spPr>
          <a:xfrm>
            <a:off x="7503356" y="1940755"/>
            <a:ext cx="76200" cy="76200"/>
          </a:xfrm>
          <a:prstGeom prst="ellipse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7520936" y="1872763"/>
            <a:ext cx="108204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Dealer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6652258" y="1868660"/>
            <a:ext cx="72390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NHI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/>
        </xdr:nvSpPr>
        <xdr:spPr>
          <a:xfrm>
            <a:off x="6535615" y="1786597"/>
            <a:ext cx="1787769" cy="3429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0</xdr:colOff>
      <xdr:row>42</xdr:row>
      <xdr:rowOff>164123</xdr:rowOff>
    </xdr:from>
    <xdr:to>
      <xdr:col>17</xdr:col>
      <xdr:colOff>287216</xdr:colOff>
      <xdr:row>43</xdr:row>
      <xdr:rowOff>152400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0023231" y="9765323"/>
          <a:ext cx="1623647" cy="216877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FF0000"/>
              </a:solidFill>
            </a:rPr>
            <a:t>Hide</a:t>
          </a:r>
          <a:r>
            <a:rPr kumimoji="1" lang="en-US" altLang="ja-JP" sz="800" baseline="0">
              <a:solidFill>
                <a:srgbClr val="FF0000"/>
              </a:solidFill>
            </a:rPr>
            <a:t> in case of Dealer Price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369277</xdr:colOff>
      <xdr:row>36</xdr:row>
      <xdr:rowOff>41031</xdr:rowOff>
    </xdr:from>
    <xdr:to>
      <xdr:col>6</xdr:col>
      <xdr:colOff>111370</xdr:colOff>
      <xdr:row>44</xdr:row>
      <xdr:rowOff>11722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2373923" y="8270631"/>
          <a:ext cx="1746739" cy="1799491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369277</xdr:colOff>
      <xdr:row>36</xdr:row>
      <xdr:rowOff>52755</xdr:rowOff>
    </xdr:from>
    <xdr:to>
      <xdr:col>12</xdr:col>
      <xdr:colOff>111369</xdr:colOff>
      <xdr:row>43</xdr:row>
      <xdr:rowOff>216877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6383215" y="8282355"/>
          <a:ext cx="1746739" cy="1764322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662354</xdr:colOff>
      <xdr:row>54</xdr:row>
      <xdr:rowOff>134815</xdr:rowOff>
    </xdr:from>
    <xdr:to>
      <xdr:col>12</xdr:col>
      <xdr:colOff>56853</xdr:colOff>
      <xdr:row>56</xdr:row>
      <xdr:rowOff>76201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GrpSpPr/>
      </xdr:nvGrpSpPr>
      <xdr:grpSpPr>
        <a:xfrm>
          <a:off x="5996354" y="12479215"/>
          <a:ext cx="2061499" cy="398586"/>
          <a:chOff x="6535615" y="1786597"/>
          <a:chExt cx="2067361" cy="398586"/>
        </a:xfrm>
      </xdr:grpSpPr>
      <xdr:sp macro="" textlink="">
        <xdr:nvSpPr>
          <xdr:cNvPr id="38" name="楕円 37">
            <a:extLst>
              <a:ext uri="{FF2B5EF4-FFF2-40B4-BE49-F238E27FC236}">
                <a16:creationId xmlns:a16="http://schemas.microsoft.com/office/drawing/2014/main" id="{00000000-0008-0000-0500-000026000000}"/>
              </a:ext>
            </a:extLst>
          </xdr:cNvPr>
          <xdr:cNvSpPr/>
        </xdr:nvSpPr>
        <xdr:spPr>
          <a:xfrm>
            <a:off x="6634676" y="1938997"/>
            <a:ext cx="76200" cy="762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9" name="楕円 38">
            <a:extLst>
              <a:ext uri="{FF2B5EF4-FFF2-40B4-BE49-F238E27FC236}">
                <a16:creationId xmlns:a16="http://schemas.microsoft.com/office/drawing/2014/main" id="{00000000-0008-0000-0500-000027000000}"/>
              </a:ext>
            </a:extLst>
          </xdr:cNvPr>
          <xdr:cNvSpPr/>
        </xdr:nvSpPr>
        <xdr:spPr>
          <a:xfrm>
            <a:off x="7503356" y="1940755"/>
            <a:ext cx="76200" cy="76200"/>
          </a:xfrm>
          <a:prstGeom prst="ellipse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テキスト ボックス 39">
            <a:extLst>
              <a:ext uri="{FF2B5EF4-FFF2-40B4-BE49-F238E27FC236}">
                <a16:creationId xmlns:a16="http://schemas.microsoft.com/office/drawing/2014/main" id="{00000000-0008-0000-0500-000028000000}"/>
              </a:ext>
            </a:extLst>
          </xdr:cNvPr>
          <xdr:cNvSpPr txBox="1"/>
        </xdr:nvSpPr>
        <xdr:spPr>
          <a:xfrm>
            <a:off x="7520936" y="1872763"/>
            <a:ext cx="108204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Dealer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1" name="テキスト ボックス 40">
            <a:extLst>
              <a:ext uri="{FF2B5EF4-FFF2-40B4-BE49-F238E27FC236}">
                <a16:creationId xmlns:a16="http://schemas.microsoft.com/office/drawing/2014/main" id="{00000000-0008-0000-0500-000029000000}"/>
              </a:ext>
            </a:extLst>
          </xdr:cNvPr>
          <xdr:cNvSpPr txBox="1"/>
        </xdr:nvSpPr>
        <xdr:spPr>
          <a:xfrm>
            <a:off x="6652258" y="1868660"/>
            <a:ext cx="72390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NHI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00000000-0008-0000-0500-00002A000000}"/>
              </a:ext>
            </a:extLst>
          </xdr:cNvPr>
          <xdr:cNvSpPr/>
        </xdr:nvSpPr>
        <xdr:spPr>
          <a:xfrm>
            <a:off x="6535615" y="1786597"/>
            <a:ext cx="1787769" cy="3429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35169</xdr:colOff>
      <xdr:row>82</xdr:row>
      <xdr:rowOff>35168</xdr:rowOff>
    </xdr:from>
    <xdr:to>
      <xdr:col>14</xdr:col>
      <xdr:colOff>498231</xdr:colOff>
      <xdr:row>83</xdr:row>
      <xdr:rowOff>140675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703384" y="18780368"/>
          <a:ext cx="9149862" cy="334107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380998</xdr:colOff>
      <xdr:row>56</xdr:row>
      <xdr:rowOff>46892</xdr:rowOff>
    </xdr:from>
    <xdr:to>
      <xdr:col>14</xdr:col>
      <xdr:colOff>427892</xdr:colOff>
      <xdr:row>58</xdr:row>
      <xdr:rowOff>146538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5058506" y="12848492"/>
          <a:ext cx="4724401" cy="556846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58</xdr:row>
      <xdr:rowOff>0</xdr:rowOff>
    </xdr:from>
    <xdr:to>
      <xdr:col>17</xdr:col>
      <xdr:colOff>287216</xdr:colOff>
      <xdr:row>58</xdr:row>
      <xdr:rowOff>216877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10023231" y="13258800"/>
          <a:ext cx="1623647" cy="216877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FF0000"/>
              </a:solidFill>
            </a:rPr>
            <a:t>Hide</a:t>
          </a:r>
          <a:r>
            <a:rPr kumimoji="1" lang="en-US" altLang="ja-JP" sz="800" baseline="0">
              <a:solidFill>
                <a:srgbClr val="FF0000"/>
              </a:solidFill>
            </a:rPr>
            <a:t> in case of Dealer Price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0</xdr:colOff>
      <xdr:row>82</xdr:row>
      <xdr:rowOff>123092</xdr:rowOff>
    </xdr:from>
    <xdr:to>
      <xdr:col>17</xdr:col>
      <xdr:colOff>287216</xdr:colOff>
      <xdr:row>83</xdr:row>
      <xdr:rowOff>111369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10023231" y="18868292"/>
          <a:ext cx="1623647" cy="216877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FF0000"/>
              </a:solidFill>
            </a:rPr>
            <a:t>Hide</a:t>
          </a:r>
          <a:r>
            <a:rPr kumimoji="1" lang="en-US" altLang="ja-JP" sz="800" baseline="0">
              <a:solidFill>
                <a:srgbClr val="FF0000"/>
              </a:solidFill>
            </a:rPr>
            <a:t> in case of Dealer Price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17585</xdr:colOff>
      <xdr:row>95</xdr:row>
      <xdr:rowOff>93785</xdr:rowOff>
    </xdr:from>
    <xdr:to>
      <xdr:col>12</xdr:col>
      <xdr:colOff>80299</xdr:colOff>
      <xdr:row>97</xdr:row>
      <xdr:rowOff>35171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GrpSpPr/>
      </xdr:nvGrpSpPr>
      <xdr:grpSpPr>
        <a:xfrm>
          <a:off x="6018335" y="21810785"/>
          <a:ext cx="2062964" cy="398586"/>
          <a:chOff x="6535615" y="1786597"/>
          <a:chExt cx="2067361" cy="398586"/>
        </a:xfrm>
      </xdr:grpSpPr>
      <xdr:sp macro="" textlink="">
        <xdr:nvSpPr>
          <xdr:cNvPr id="48" name="楕円 47">
            <a:extLst>
              <a:ext uri="{FF2B5EF4-FFF2-40B4-BE49-F238E27FC236}">
                <a16:creationId xmlns:a16="http://schemas.microsoft.com/office/drawing/2014/main" id="{00000000-0008-0000-0500-000030000000}"/>
              </a:ext>
            </a:extLst>
          </xdr:cNvPr>
          <xdr:cNvSpPr/>
        </xdr:nvSpPr>
        <xdr:spPr>
          <a:xfrm>
            <a:off x="6634676" y="1938997"/>
            <a:ext cx="76200" cy="762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楕円 48">
            <a:extLst>
              <a:ext uri="{FF2B5EF4-FFF2-40B4-BE49-F238E27FC236}">
                <a16:creationId xmlns:a16="http://schemas.microsoft.com/office/drawing/2014/main" id="{00000000-0008-0000-0500-000031000000}"/>
              </a:ext>
            </a:extLst>
          </xdr:cNvPr>
          <xdr:cNvSpPr/>
        </xdr:nvSpPr>
        <xdr:spPr>
          <a:xfrm>
            <a:off x="7503356" y="1940755"/>
            <a:ext cx="76200" cy="76200"/>
          </a:xfrm>
          <a:prstGeom prst="ellipse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00000000-0008-0000-0500-000032000000}"/>
              </a:ext>
            </a:extLst>
          </xdr:cNvPr>
          <xdr:cNvSpPr txBox="1"/>
        </xdr:nvSpPr>
        <xdr:spPr>
          <a:xfrm>
            <a:off x="7520936" y="1872763"/>
            <a:ext cx="108204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Dealer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00000000-0008-0000-0500-000033000000}"/>
              </a:ext>
            </a:extLst>
          </xdr:cNvPr>
          <xdr:cNvSpPr txBox="1"/>
        </xdr:nvSpPr>
        <xdr:spPr>
          <a:xfrm>
            <a:off x="6652258" y="1868660"/>
            <a:ext cx="72390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NHI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00000000-0008-0000-0500-000034000000}"/>
              </a:ext>
            </a:extLst>
          </xdr:cNvPr>
          <xdr:cNvSpPr/>
        </xdr:nvSpPr>
        <xdr:spPr>
          <a:xfrm>
            <a:off x="6535615" y="1786597"/>
            <a:ext cx="1787769" cy="3429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23446</xdr:colOff>
      <xdr:row>122</xdr:row>
      <xdr:rowOff>93784</xdr:rowOff>
    </xdr:from>
    <xdr:to>
      <xdr:col>14</xdr:col>
      <xdr:colOff>486508</xdr:colOff>
      <xdr:row>124</xdr:row>
      <xdr:rowOff>70338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>
          <a:off x="691661" y="27982984"/>
          <a:ext cx="9149862" cy="433754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17585</xdr:colOff>
      <xdr:row>125</xdr:row>
      <xdr:rowOff>140676</xdr:rowOff>
    </xdr:from>
    <xdr:to>
      <xdr:col>14</xdr:col>
      <xdr:colOff>480647</xdr:colOff>
      <xdr:row>127</xdr:row>
      <xdr:rowOff>152400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>
          <a:off x="685800" y="28715676"/>
          <a:ext cx="9149862" cy="468924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644770</xdr:colOff>
      <xdr:row>126</xdr:row>
      <xdr:rowOff>175846</xdr:rowOff>
    </xdr:from>
    <xdr:to>
      <xdr:col>17</xdr:col>
      <xdr:colOff>263770</xdr:colOff>
      <xdr:row>127</xdr:row>
      <xdr:rowOff>164123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9999785" y="28979446"/>
          <a:ext cx="1623647" cy="216877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FF0000"/>
              </a:solidFill>
            </a:rPr>
            <a:t>Hide</a:t>
          </a:r>
          <a:r>
            <a:rPr kumimoji="1" lang="en-US" altLang="ja-JP" sz="800" baseline="0">
              <a:solidFill>
                <a:srgbClr val="FF0000"/>
              </a:solidFill>
            </a:rPr>
            <a:t> in case of Dealer Price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568570</xdr:colOff>
      <xdr:row>134</xdr:row>
      <xdr:rowOff>29308</xdr:rowOff>
    </xdr:from>
    <xdr:to>
      <xdr:col>12</xdr:col>
      <xdr:colOff>631284</xdr:colOff>
      <xdr:row>135</xdr:row>
      <xdr:rowOff>199294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GrpSpPr/>
      </xdr:nvGrpSpPr>
      <xdr:grpSpPr>
        <a:xfrm>
          <a:off x="6569320" y="30661708"/>
          <a:ext cx="2062964" cy="398586"/>
          <a:chOff x="6535615" y="1786597"/>
          <a:chExt cx="2067361" cy="398586"/>
        </a:xfrm>
      </xdr:grpSpPr>
      <xdr:sp macro="" textlink="">
        <xdr:nvSpPr>
          <xdr:cNvPr id="57" name="楕円 56">
            <a:extLst>
              <a:ext uri="{FF2B5EF4-FFF2-40B4-BE49-F238E27FC236}">
                <a16:creationId xmlns:a16="http://schemas.microsoft.com/office/drawing/2014/main" id="{00000000-0008-0000-0500-000039000000}"/>
              </a:ext>
            </a:extLst>
          </xdr:cNvPr>
          <xdr:cNvSpPr/>
        </xdr:nvSpPr>
        <xdr:spPr>
          <a:xfrm>
            <a:off x="6634676" y="1938997"/>
            <a:ext cx="76200" cy="762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8" name="楕円 57">
            <a:extLst>
              <a:ext uri="{FF2B5EF4-FFF2-40B4-BE49-F238E27FC236}">
                <a16:creationId xmlns:a16="http://schemas.microsoft.com/office/drawing/2014/main" id="{00000000-0008-0000-0500-00003A000000}"/>
              </a:ext>
            </a:extLst>
          </xdr:cNvPr>
          <xdr:cNvSpPr/>
        </xdr:nvSpPr>
        <xdr:spPr>
          <a:xfrm>
            <a:off x="7503356" y="1940755"/>
            <a:ext cx="76200" cy="76200"/>
          </a:xfrm>
          <a:prstGeom prst="ellipse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9" name="テキスト ボックス 58">
            <a:extLst>
              <a:ext uri="{FF2B5EF4-FFF2-40B4-BE49-F238E27FC236}">
                <a16:creationId xmlns:a16="http://schemas.microsoft.com/office/drawing/2014/main" id="{00000000-0008-0000-0500-00003B000000}"/>
              </a:ext>
            </a:extLst>
          </xdr:cNvPr>
          <xdr:cNvSpPr txBox="1"/>
        </xdr:nvSpPr>
        <xdr:spPr>
          <a:xfrm>
            <a:off x="7520936" y="1872763"/>
            <a:ext cx="108204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Dealer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00000000-0008-0000-0500-00003C000000}"/>
              </a:ext>
            </a:extLst>
          </xdr:cNvPr>
          <xdr:cNvSpPr txBox="1"/>
        </xdr:nvSpPr>
        <xdr:spPr>
          <a:xfrm>
            <a:off x="6652258" y="1868660"/>
            <a:ext cx="72390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NHI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00000000-0008-0000-0500-00003D000000}"/>
              </a:ext>
            </a:extLst>
          </xdr:cNvPr>
          <xdr:cNvSpPr/>
        </xdr:nvSpPr>
        <xdr:spPr>
          <a:xfrm>
            <a:off x="6535615" y="1786597"/>
            <a:ext cx="1787769" cy="3429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298938</xdr:colOff>
      <xdr:row>161</xdr:row>
      <xdr:rowOff>29308</xdr:rowOff>
    </xdr:from>
    <xdr:to>
      <xdr:col>14</xdr:col>
      <xdr:colOff>281354</xdr:colOff>
      <xdr:row>162</xdr:row>
      <xdr:rowOff>175846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/>
      </xdr:nvSpPr>
      <xdr:spPr>
        <a:xfrm>
          <a:off x="1635369" y="36833908"/>
          <a:ext cx="8001000" cy="375138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638908</xdr:colOff>
      <xdr:row>166</xdr:row>
      <xdr:rowOff>164124</xdr:rowOff>
    </xdr:from>
    <xdr:to>
      <xdr:col>17</xdr:col>
      <xdr:colOff>257908</xdr:colOff>
      <xdr:row>167</xdr:row>
      <xdr:rowOff>152401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/>
      </xdr:nvSpPr>
      <xdr:spPr>
        <a:xfrm>
          <a:off x="9993923" y="38111724"/>
          <a:ext cx="1623647" cy="216877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FF0000"/>
              </a:solidFill>
            </a:rPr>
            <a:t>Hide</a:t>
          </a:r>
          <a:r>
            <a:rPr kumimoji="1" lang="en-US" altLang="ja-JP" sz="800" baseline="0">
              <a:solidFill>
                <a:srgbClr val="FF0000"/>
              </a:solidFill>
            </a:rPr>
            <a:t> in case of Dealer Price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304799</xdr:colOff>
      <xdr:row>153</xdr:row>
      <xdr:rowOff>134815</xdr:rowOff>
    </xdr:from>
    <xdr:to>
      <xdr:col>14</xdr:col>
      <xdr:colOff>304800</xdr:colOff>
      <xdr:row>155</xdr:row>
      <xdr:rowOff>41031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/>
      </xdr:nvSpPr>
      <xdr:spPr>
        <a:xfrm>
          <a:off x="1641230" y="35110615"/>
          <a:ext cx="8018585" cy="363416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287215</xdr:colOff>
      <xdr:row>158</xdr:row>
      <xdr:rowOff>117229</xdr:rowOff>
    </xdr:from>
    <xdr:to>
      <xdr:col>14</xdr:col>
      <xdr:colOff>287216</xdr:colOff>
      <xdr:row>160</xdr:row>
      <xdr:rowOff>58614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/>
      </xdr:nvSpPr>
      <xdr:spPr>
        <a:xfrm>
          <a:off x="1623646" y="36236029"/>
          <a:ext cx="8018585" cy="398585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304800</xdr:colOff>
      <xdr:row>165</xdr:row>
      <xdr:rowOff>35170</xdr:rowOff>
    </xdr:from>
    <xdr:to>
      <xdr:col>14</xdr:col>
      <xdr:colOff>287216</xdr:colOff>
      <xdr:row>167</xdr:row>
      <xdr:rowOff>76200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/>
      </xdr:nvSpPr>
      <xdr:spPr>
        <a:xfrm>
          <a:off x="1641231" y="37754170"/>
          <a:ext cx="8001000" cy="498230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633047</xdr:colOff>
      <xdr:row>176</xdr:row>
      <xdr:rowOff>70339</xdr:rowOff>
    </xdr:from>
    <xdr:to>
      <xdr:col>15</xdr:col>
      <xdr:colOff>27546</xdr:colOff>
      <xdr:row>178</xdr:row>
      <xdr:rowOff>11725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GrpSpPr/>
      </xdr:nvGrpSpPr>
      <xdr:grpSpPr>
        <a:xfrm>
          <a:off x="7967297" y="40303939"/>
          <a:ext cx="2061499" cy="398586"/>
          <a:chOff x="6535615" y="1786597"/>
          <a:chExt cx="2067361" cy="398586"/>
        </a:xfrm>
      </xdr:grpSpPr>
      <xdr:sp macro="" textlink="">
        <xdr:nvSpPr>
          <xdr:cNvPr id="68" name="楕円 67">
            <a:extLst>
              <a:ext uri="{FF2B5EF4-FFF2-40B4-BE49-F238E27FC236}">
                <a16:creationId xmlns:a16="http://schemas.microsoft.com/office/drawing/2014/main" id="{00000000-0008-0000-0500-000044000000}"/>
              </a:ext>
            </a:extLst>
          </xdr:cNvPr>
          <xdr:cNvSpPr/>
        </xdr:nvSpPr>
        <xdr:spPr>
          <a:xfrm>
            <a:off x="6634676" y="1938997"/>
            <a:ext cx="76200" cy="762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9" name="楕円 68">
            <a:extLst>
              <a:ext uri="{FF2B5EF4-FFF2-40B4-BE49-F238E27FC236}">
                <a16:creationId xmlns:a16="http://schemas.microsoft.com/office/drawing/2014/main" id="{00000000-0008-0000-0500-000045000000}"/>
              </a:ext>
            </a:extLst>
          </xdr:cNvPr>
          <xdr:cNvSpPr/>
        </xdr:nvSpPr>
        <xdr:spPr>
          <a:xfrm>
            <a:off x="7503356" y="1940755"/>
            <a:ext cx="76200" cy="76200"/>
          </a:xfrm>
          <a:prstGeom prst="ellipse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00000000-0008-0000-0500-000046000000}"/>
              </a:ext>
            </a:extLst>
          </xdr:cNvPr>
          <xdr:cNvSpPr txBox="1"/>
        </xdr:nvSpPr>
        <xdr:spPr>
          <a:xfrm>
            <a:off x="7520936" y="1872763"/>
            <a:ext cx="108204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Dealer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00000000-0008-0000-0500-000047000000}"/>
              </a:ext>
            </a:extLst>
          </xdr:cNvPr>
          <xdr:cNvSpPr txBox="1"/>
        </xdr:nvSpPr>
        <xdr:spPr>
          <a:xfrm>
            <a:off x="6652258" y="1868660"/>
            <a:ext cx="72390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NHI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00000000-0008-0000-0500-000048000000}"/>
              </a:ext>
            </a:extLst>
          </xdr:cNvPr>
          <xdr:cNvSpPr/>
        </xdr:nvSpPr>
        <xdr:spPr>
          <a:xfrm>
            <a:off x="6535615" y="1786597"/>
            <a:ext cx="1787769" cy="3429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10</xdr:col>
      <xdr:colOff>463061</xdr:colOff>
      <xdr:row>200</xdr:row>
      <xdr:rowOff>70339</xdr:rowOff>
    </xdr:from>
    <xdr:to>
      <xdr:col>13</xdr:col>
      <xdr:colOff>82062</xdr:colOff>
      <xdr:row>201</xdr:row>
      <xdr:rowOff>58616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/>
      </xdr:nvSpPr>
      <xdr:spPr>
        <a:xfrm>
          <a:off x="7145215" y="45790339"/>
          <a:ext cx="1623647" cy="216877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>
              <a:solidFill>
                <a:srgbClr val="FF0000"/>
              </a:solidFill>
            </a:rPr>
            <a:t>Hide</a:t>
          </a:r>
          <a:r>
            <a:rPr kumimoji="1" lang="en-US" altLang="ja-JP" sz="800" baseline="0">
              <a:solidFill>
                <a:srgbClr val="FF0000"/>
              </a:solidFill>
            </a:rPr>
            <a:t> in case of Dealer Price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5862</xdr:colOff>
      <xdr:row>197</xdr:row>
      <xdr:rowOff>87924</xdr:rowOff>
    </xdr:from>
    <xdr:to>
      <xdr:col>9</xdr:col>
      <xdr:colOff>539262</xdr:colOff>
      <xdr:row>198</xdr:row>
      <xdr:rowOff>64477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/>
      </xdr:nvSpPr>
      <xdr:spPr>
        <a:xfrm>
          <a:off x="674077" y="45122124"/>
          <a:ext cx="5879123" cy="205153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662354</xdr:colOff>
      <xdr:row>199</xdr:row>
      <xdr:rowOff>128955</xdr:rowOff>
    </xdr:from>
    <xdr:to>
      <xdr:col>9</xdr:col>
      <xdr:colOff>527539</xdr:colOff>
      <xdr:row>200</xdr:row>
      <xdr:rowOff>41030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/>
      </xdr:nvSpPr>
      <xdr:spPr>
        <a:xfrm>
          <a:off x="662354" y="45620355"/>
          <a:ext cx="5879123" cy="140675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580293</xdr:colOff>
      <xdr:row>234</xdr:row>
      <xdr:rowOff>46892</xdr:rowOff>
    </xdr:from>
    <xdr:to>
      <xdr:col>12</xdr:col>
      <xdr:colOff>643007</xdr:colOff>
      <xdr:row>235</xdr:row>
      <xdr:rowOff>216878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GrpSpPr/>
      </xdr:nvGrpSpPr>
      <xdr:grpSpPr>
        <a:xfrm>
          <a:off x="6581043" y="53539292"/>
          <a:ext cx="2062964" cy="398586"/>
          <a:chOff x="6535615" y="1786597"/>
          <a:chExt cx="2067361" cy="398586"/>
        </a:xfrm>
      </xdr:grpSpPr>
      <xdr:sp macro="" textlink="">
        <xdr:nvSpPr>
          <xdr:cNvPr id="77" name="楕円 76">
            <a:extLst>
              <a:ext uri="{FF2B5EF4-FFF2-40B4-BE49-F238E27FC236}">
                <a16:creationId xmlns:a16="http://schemas.microsoft.com/office/drawing/2014/main" id="{00000000-0008-0000-0500-00004D000000}"/>
              </a:ext>
            </a:extLst>
          </xdr:cNvPr>
          <xdr:cNvSpPr/>
        </xdr:nvSpPr>
        <xdr:spPr>
          <a:xfrm>
            <a:off x="6634676" y="1938997"/>
            <a:ext cx="76200" cy="762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8" name="楕円 77">
            <a:extLst>
              <a:ext uri="{FF2B5EF4-FFF2-40B4-BE49-F238E27FC236}">
                <a16:creationId xmlns:a16="http://schemas.microsoft.com/office/drawing/2014/main" id="{00000000-0008-0000-0500-00004E000000}"/>
              </a:ext>
            </a:extLst>
          </xdr:cNvPr>
          <xdr:cNvSpPr/>
        </xdr:nvSpPr>
        <xdr:spPr>
          <a:xfrm>
            <a:off x="7503356" y="1940755"/>
            <a:ext cx="76200" cy="76200"/>
          </a:xfrm>
          <a:prstGeom prst="ellipse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9" name="テキスト ボックス 78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SpPr txBox="1"/>
        </xdr:nvSpPr>
        <xdr:spPr>
          <a:xfrm>
            <a:off x="7520936" y="1872763"/>
            <a:ext cx="108204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Dealer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00000000-0008-0000-0500-000050000000}"/>
              </a:ext>
            </a:extLst>
          </xdr:cNvPr>
          <xdr:cNvSpPr txBox="1"/>
        </xdr:nvSpPr>
        <xdr:spPr>
          <a:xfrm>
            <a:off x="6652258" y="1868660"/>
            <a:ext cx="72390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NHI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00000000-0008-0000-0500-000051000000}"/>
              </a:ext>
            </a:extLst>
          </xdr:cNvPr>
          <xdr:cNvSpPr/>
        </xdr:nvSpPr>
        <xdr:spPr>
          <a:xfrm>
            <a:off x="6535615" y="1786597"/>
            <a:ext cx="1787769" cy="3429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11723</xdr:colOff>
      <xdr:row>223</xdr:row>
      <xdr:rowOff>11723</xdr:rowOff>
    </xdr:from>
    <xdr:to>
      <xdr:col>14</xdr:col>
      <xdr:colOff>410308</xdr:colOff>
      <xdr:row>223</xdr:row>
      <xdr:rowOff>158262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/>
      </xdr:nvSpPr>
      <xdr:spPr>
        <a:xfrm>
          <a:off x="679938" y="50989523"/>
          <a:ext cx="9085385" cy="146539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644768</xdr:colOff>
      <xdr:row>224</xdr:row>
      <xdr:rowOff>193431</xdr:rowOff>
    </xdr:from>
    <xdr:to>
      <xdr:col>14</xdr:col>
      <xdr:colOff>375138</xdr:colOff>
      <xdr:row>225</xdr:row>
      <xdr:rowOff>111370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/>
      </xdr:nvSpPr>
      <xdr:spPr>
        <a:xfrm>
          <a:off x="644768" y="51399831"/>
          <a:ext cx="9085385" cy="146539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603739</xdr:colOff>
      <xdr:row>256</xdr:row>
      <xdr:rowOff>99647</xdr:rowOff>
    </xdr:from>
    <xdr:to>
      <xdr:col>12</xdr:col>
      <xdr:colOff>666453</xdr:colOff>
      <xdr:row>258</xdr:row>
      <xdr:rowOff>41033</xdr:rowOff>
    </xdr:to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GrpSpPr/>
      </xdr:nvGrpSpPr>
      <xdr:grpSpPr>
        <a:xfrm>
          <a:off x="6604489" y="58621247"/>
          <a:ext cx="2062964" cy="398586"/>
          <a:chOff x="6535615" y="1786597"/>
          <a:chExt cx="2067361" cy="398586"/>
        </a:xfrm>
      </xdr:grpSpPr>
      <xdr:sp macro="" textlink="">
        <xdr:nvSpPr>
          <xdr:cNvPr id="85" name="楕円 84">
            <a:extLst>
              <a:ext uri="{FF2B5EF4-FFF2-40B4-BE49-F238E27FC236}">
                <a16:creationId xmlns:a16="http://schemas.microsoft.com/office/drawing/2014/main" id="{00000000-0008-0000-0500-000055000000}"/>
              </a:ext>
            </a:extLst>
          </xdr:cNvPr>
          <xdr:cNvSpPr/>
        </xdr:nvSpPr>
        <xdr:spPr>
          <a:xfrm>
            <a:off x="6634676" y="1938997"/>
            <a:ext cx="76200" cy="762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6" name="楕円 85">
            <a:extLst>
              <a:ext uri="{FF2B5EF4-FFF2-40B4-BE49-F238E27FC236}">
                <a16:creationId xmlns:a16="http://schemas.microsoft.com/office/drawing/2014/main" id="{00000000-0008-0000-0500-000056000000}"/>
              </a:ext>
            </a:extLst>
          </xdr:cNvPr>
          <xdr:cNvSpPr/>
        </xdr:nvSpPr>
        <xdr:spPr>
          <a:xfrm>
            <a:off x="7503356" y="1940755"/>
            <a:ext cx="76200" cy="76200"/>
          </a:xfrm>
          <a:prstGeom prst="ellipse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7" name="テキスト ボックス 86">
            <a:extLst>
              <a:ext uri="{FF2B5EF4-FFF2-40B4-BE49-F238E27FC236}">
                <a16:creationId xmlns:a16="http://schemas.microsoft.com/office/drawing/2014/main" id="{00000000-0008-0000-0500-000057000000}"/>
              </a:ext>
            </a:extLst>
          </xdr:cNvPr>
          <xdr:cNvSpPr txBox="1"/>
        </xdr:nvSpPr>
        <xdr:spPr>
          <a:xfrm>
            <a:off x="7520936" y="1872763"/>
            <a:ext cx="108204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Dealer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00000000-0008-0000-0500-000058000000}"/>
              </a:ext>
            </a:extLst>
          </xdr:cNvPr>
          <xdr:cNvSpPr txBox="1"/>
        </xdr:nvSpPr>
        <xdr:spPr>
          <a:xfrm>
            <a:off x="6652258" y="1868660"/>
            <a:ext cx="723900" cy="3124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Arial" panose="020B0604020202020204" pitchFamily="34" charset="0"/>
                <a:cs typeface="Arial" panose="020B0604020202020204" pitchFamily="34" charset="0"/>
              </a:rPr>
              <a:t>NHI Price</a:t>
            </a:r>
            <a:endParaRPr kumimoji="1" lang="ja-JP" altLang="en-US" sz="8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00000000-0008-0000-0500-000059000000}"/>
              </a:ext>
            </a:extLst>
          </xdr:cNvPr>
          <xdr:cNvSpPr/>
        </xdr:nvSpPr>
        <xdr:spPr>
          <a:xfrm>
            <a:off x="6535615" y="1786597"/>
            <a:ext cx="1787769" cy="3429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129540</xdr:colOff>
      <xdr:row>22</xdr:row>
      <xdr:rowOff>175737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8846820" cy="4976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7"/>
  <sheetViews>
    <sheetView showGridLines="0" tabSelected="1" workbookViewId="0">
      <selection activeCell="B14" sqref="B14"/>
    </sheetView>
  </sheetViews>
  <sheetFormatPr defaultColWidth="9.125" defaultRowHeight="13.15"/>
  <cols>
    <col min="1" max="1" width="1.75" style="1" customWidth="1"/>
    <col min="2" max="5" width="30.75" style="1" customWidth="1"/>
    <col min="6" max="6" width="43.375" style="1" customWidth="1"/>
    <col min="7" max="16384" width="9.125" style="1"/>
  </cols>
  <sheetData>
    <row r="2" spans="2:6">
      <c r="B2" s="3" t="s">
        <v>0</v>
      </c>
      <c r="C2" s="74" t="s">
        <v>1</v>
      </c>
      <c r="D2" s="3" t="s">
        <v>2</v>
      </c>
      <c r="E2" s="27" t="s">
        <v>3</v>
      </c>
    </row>
    <row r="3" spans="2:6">
      <c r="B3" s="3" t="s">
        <v>4</v>
      </c>
      <c r="C3" s="74" t="s">
        <v>5</v>
      </c>
      <c r="D3" s="3" t="s">
        <v>6</v>
      </c>
      <c r="E3" s="7">
        <v>44013</v>
      </c>
    </row>
    <row r="4" spans="2:6" ht="30.4" customHeight="1">
      <c r="B4" s="3" t="s">
        <v>7</v>
      </c>
      <c r="C4" s="75" t="s">
        <v>8</v>
      </c>
      <c r="D4" s="75"/>
      <c r="E4" s="75"/>
    </row>
    <row r="5" spans="2:6">
      <c r="B5" s="6" t="s">
        <v>9</v>
      </c>
      <c r="C5" s="5"/>
      <c r="D5" s="5"/>
      <c r="E5" s="4"/>
    </row>
    <row r="6" spans="2:6" ht="216" customHeight="1">
      <c r="B6" s="77" t="s">
        <v>10</v>
      </c>
      <c r="C6" s="78"/>
      <c r="D6" s="78"/>
      <c r="E6" s="79"/>
    </row>
    <row r="7" spans="2:6">
      <c r="B7" s="3" t="s">
        <v>11</v>
      </c>
      <c r="C7" s="76" t="s">
        <v>12</v>
      </c>
      <c r="D7" s="76"/>
      <c r="E7" s="76"/>
      <c r="F7" s="2"/>
    </row>
  </sheetData>
  <mergeCells count="3">
    <mergeCell ref="C4:E4"/>
    <mergeCell ref="C7:E7"/>
    <mergeCell ref="B6:E6"/>
  </mergeCells>
  <phoneticPr fontId="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4"/>
  <sheetViews>
    <sheetView showGridLines="0" zoomScaleNormal="100" workbookViewId="0">
      <pane ySplit="1" topLeftCell="A118" activePane="bottomLeft" state="frozen"/>
      <selection pane="bottomLeft" activeCell="D18" sqref="D18:D134"/>
    </sheetView>
  </sheetViews>
  <sheetFormatPr defaultColWidth="9.125" defaultRowHeight="11.45"/>
  <cols>
    <col min="1" max="1" width="3.75" style="9" customWidth="1"/>
    <col min="2" max="4" width="25.75" style="9" customWidth="1"/>
    <col min="5" max="5" width="80.75" style="9" customWidth="1"/>
    <col min="6" max="6" width="9.125" style="9"/>
    <col min="7" max="7" width="72" style="9" customWidth="1"/>
    <col min="8" max="16384" width="9.125" style="9"/>
  </cols>
  <sheetData>
    <row r="1" spans="1:6" ht="12.6" thickBot="1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</row>
    <row r="2" spans="1:6" ht="48.6" customHeight="1" thickTop="1">
      <c r="A2" s="10">
        <v>1</v>
      </c>
      <c r="B2" s="11" t="str">
        <f ca="1">IF($C2="","",INDIRECT("'CR_Summary'!E2")&amp;"_REQ_"&amp;TEXT($A2,"000"))</f>
        <v>DMND0000000_REQ_001</v>
      </c>
      <c r="C2" s="12" t="s">
        <v>18</v>
      </c>
      <c r="D2" s="12"/>
      <c r="E2" s="13" t="s">
        <v>19</v>
      </c>
      <c r="F2" s="14"/>
    </row>
    <row r="3" spans="1:6" ht="25.9" customHeight="1">
      <c r="A3" s="15">
        <f>A2+1</f>
        <v>2</v>
      </c>
      <c r="B3" s="16" t="str">
        <f ca="1">IF($C3="","",INDIRECT("'CR_Summary'!E2")&amp;"_REQ_"&amp;TEXT($A3,"000"))</f>
        <v>DMND0000000_REQ_002</v>
      </c>
      <c r="C3" s="17" t="s">
        <v>20</v>
      </c>
      <c r="D3" s="17"/>
      <c r="E3" s="28" t="s">
        <v>21</v>
      </c>
      <c r="F3" s="14"/>
    </row>
    <row r="4" spans="1:6" ht="22.9">
      <c r="A4" s="15">
        <f t="shared" ref="A4:A67" si="0">A3+1</f>
        <v>3</v>
      </c>
      <c r="B4" s="16" t="str">
        <f t="shared" ref="B4:B94" ca="1" si="1">IF($C4="","",INDIRECT("'CR_Summary'!E2")&amp;"_REQ_"&amp;TEXT($A4,"000"))</f>
        <v>DMND0000000_REQ_003</v>
      </c>
      <c r="C4" s="17" t="s">
        <v>22</v>
      </c>
      <c r="D4" s="17"/>
      <c r="E4" s="28" t="s">
        <v>21</v>
      </c>
    </row>
    <row r="5" spans="1:6">
      <c r="A5" s="15">
        <f t="shared" si="0"/>
        <v>4</v>
      </c>
      <c r="B5" s="16" t="str">
        <f t="shared" ca="1" si="1"/>
        <v/>
      </c>
      <c r="C5" s="17"/>
      <c r="D5" s="17"/>
      <c r="E5" s="28"/>
    </row>
    <row r="6" spans="1:6">
      <c r="A6" s="15">
        <f t="shared" si="0"/>
        <v>5</v>
      </c>
      <c r="B6" s="16" t="str">
        <f t="shared" ca="1" si="1"/>
        <v/>
      </c>
      <c r="C6" s="17"/>
      <c r="D6" s="17"/>
      <c r="E6" s="18"/>
    </row>
    <row r="7" spans="1:6">
      <c r="A7" s="15">
        <f t="shared" si="0"/>
        <v>6</v>
      </c>
      <c r="B7" s="16" t="str">
        <f t="shared" ca="1" si="1"/>
        <v/>
      </c>
      <c r="C7" s="17"/>
      <c r="D7" s="17"/>
      <c r="E7" s="28"/>
    </row>
    <row r="8" spans="1:6">
      <c r="A8" s="15">
        <f t="shared" si="0"/>
        <v>7</v>
      </c>
      <c r="B8" s="16" t="str">
        <f t="shared" ca="1" si="1"/>
        <v/>
      </c>
      <c r="C8" s="17"/>
      <c r="D8" s="17"/>
      <c r="E8" s="18"/>
    </row>
    <row r="9" spans="1:6">
      <c r="A9" s="15">
        <f t="shared" si="0"/>
        <v>8</v>
      </c>
      <c r="B9" s="16" t="str">
        <f t="shared" ca="1" si="1"/>
        <v/>
      </c>
      <c r="C9" s="17"/>
      <c r="D9" s="17"/>
      <c r="E9" s="28"/>
    </row>
    <row r="10" spans="1:6">
      <c r="A10" s="15">
        <f t="shared" si="0"/>
        <v>9</v>
      </c>
      <c r="B10" s="16" t="str">
        <f t="shared" ca="1" si="1"/>
        <v/>
      </c>
      <c r="C10" s="17"/>
      <c r="D10" s="17"/>
      <c r="E10" s="18"/>
    </row>
    <row r="11" spans="1:6">
      <c r="A11" s="15">
        <f t="shared" si="0"/>
        <v>10</v>
      </c>
      <c r="B11" s="16" t="str">
        <f t="shared" ca="1" si="1"/>
        <v/>
      </c>
      <c r="C11" s="17"/>
      <c r="D11" s="17"/>
      <c r="E11" s="28"/>
    </row>
    <row r="12" spans="1:6">
      <c r="A12" s="15">
        <f t="shared" si="0"/>
        <v>11</v>
      </c>
      <c r="B12" s="16" t="str">
        <f t="shared" ca="1" si="1"/>
        <v/>
      </c>
      <c r="C12" s="17"/>
      <c r="D12" s="17"/>
      <c r="E12" s="18"/>
    </row>
    <row r="13" spans="1:6">
      <c r="A13" s="15">
        <f t="shared" si="0"/>
        <v>12</v>
      </c>
      <c r="B13" s="16" t="str">
        <f t="shared" ca="1" si="1"/>
        <v/>
      </c>
      <c r="C13" s="17"/>
      <c r="D13" s="17"/>
      <c r="E13" s="28"/>
    </row>
    <row r="14" spans="1:6">
      <c r="A14" s="15">
        <f t="shared" si="0"/>
        <v>13</v>
      </c>
      <c r="B14" s="16" t="str">
        <f t="shared" ca="1" si="1"/>
        <v/>
      </c>
      <c r="C14" s="17"/>
      <c r="D14" s="17"/>
      <c r="E14" s="18"/>
    </row>
    <row r="15" spans="1:6">
      <c r="A15" s="15">
        <f t="shared" si="0"/>
        <v>14</v>
      </c>
      <c r="B15" s="16" t="str">
        <f t="shared" ca="1" si="1"/>
        <v/>
      </c>
      <c r="C15" s="17"/>
      <c r="D15" s="17"/>
      <c r="E15" s="28"/>
    </row>
    <row r="16" spans="1:6">
      <c r="A16" s="15">
        <f t="shared" si="0"/>
        <v>15</v>
      </c>
      <c r="B16" s="16" t="str">
        <f t="shared" ca="1" si="1"/>
        <v/>
      </c>
      <c r="C16" s="17"/>
      <c r="D16" s="17"/>
      <c r="E16" s="18"/>
    </row>
    <row r="17" spans="1:5">
      <c r="A17" s="15">
        <f t="shared" si="0"/>
        <v>16</v>
      </c>
      <c r="B17" s="16" t="str">
        <f t="shared" ca="1" si="1"/>
        <v/>
      </c>
      <c r="C17" s="17"/>
      <c r="D17" s="17"/>
      <c r="E17" s="28"/>
    </row>
    <row r="18" spans="1:5">
      <c r="A18" s="15">
        <f t="shared" si="0"/>
        <v>17</v>
      </c>
      <c r="B18" s="16" t="str">
        <f t="shared" ca="1" si="1"/>
        <v/>
      </c>
      <c r="C18" s="17"/>
      <c r="D18" s="17"/>
      <c r="E18" s="18"/>
    </row>
    <row r="19" spans="1:5">
      <c r="A19" s="15">
        <f t="shared" si="0"/>
        <v>18</v>
      </c>
      <c r="B19" s="16" t="str">
        <f t="shared" ca="1" si="1"/>
        <v/>
      </c>
      <c r="C19" s="17"/>
      <c r="D19" s="17"/>
      <c r="E19" s="28"/>
    </row>
    <row r="20" spans="1:5">
      <c r="A20" s="15">
        <f t="shared" si="0"/>
        <v>19</v>
      </c>
      <c r="B20" s="16" t="str">
        <f t="shared" ca="1" si="1"/>
        <v/>
      </c>
      <c r="C20" s="17"/>
      <c r="D20" s="17"/>
      <c r="E20" s="18"/>
    </row>
    <row r="21" spans="1:5">
      <c r="A21" s="15">
        <f t="shared" si="0"/>
        <v>20</v>
      </c>
      <c r="B21" s="16" t="str">
        <f t="shared" ca="1" si="1"/>
        <v/>
      </c>
      <c r="C21" s="17"/>
      <c r="D21" s="17"/>
      <c r="E21" s="28"/>
    </row>
    <row r="22" spans="1:5">
      <c r="A22" s="15">
        <f t="shared" si="0"/>
        <v>21</v>
      </c>
      <c r="B22" s="16" t="str">
        <f t="shared" ca="1" si="1"/>
        <v/>
      </c>
      <c r="C22" s="17"/>
      <c r="D22" s="17"/>
      <c r="E22" s="18"/>
    </row>
    <row r="23" spans="1:5">
      <c r="A23" s="15">
        <f t="shared" si="0"/>
        <v>22</v>
      </c>
      <c r="B23" s="16" t="str">
        <f t="shared" ca="1" si="1"/>
        <v/>
      </c>
      <c r="C23" s="17"/>
      <c r="D23" s="17"/>
      <c r="E23" s="28"/>
    </row>
    <row r="24" spans="1:5">
      <c r="A24" s="15">
        <f t="shared" si="0"/>
        <v>23</v>
      </c>
      <c r="B24" s="16" t="str">
        <f t="shared" ca="1" si="1"/>
        <v/>
      </c>
      <c r="C24" s="17"/>
      <c r="D24" s="17"/>
      <c r="E24" s="18"/>
    </row>
    <row r="25" spans="1:5">
      <c r="A25" s="15">
        <f t="shared" si="0"/>
        <v>24</v>
      </c>
      <c r="B25" s="16" t="str">
        <f t="shared" ca="1" si="1"/>
        <v/>
      </c>
      <c r="C25" s="17"/>
      <c r="D25" s="17"/>
      <c r="E25" s="18"/>
    </row>
    <row r="26" spans="1:5">
      <c r="A26" s="15">
        <f t="shared" si="0"/>
        <v>25</v>
      </c>
      <c r="B26" s="16" t="str">
        <f t="shared" ca="1" si="1"/>
        <v/>
      </c>
      <c r="C26" s="17"/>
      <c r="D26" s="17"/>
      <c r="E26" s="28"/>
    </row>
    <row r="27" spans="1:5">
      <c r="A27" s="15">
        <f t="shared" si="0"/>
        <v>26</v>
      </c>
      <c r="B27" s="16" t="str">
        <f t="shared" ca="1" si="1"/>
        <v/>
      </c>
      <c r="C27" s="17"/>
      <c r="D27" s="17"/>
      <c r="E27" s="18"/>
    </row>
    <row r="28" spans="1:5">
      <c r="A28" s="15">
        <f t="shared" si="0"/>
        <v>27</v>
      </c>
      <c r="B28" s="16" t="str">
        <f t="shared" ca="1" si="1"/>
        <v/>
      </c>
      <c r="C28" s="17"/>
      <c r="D28" s="17"/>
      <c r="E28" s="28"/>
    </row>
    <row r="29" spans="1:5">
      <c r="A29" s="15">
        <f t="shared" si="0"/>
        <v>28</v>
      </c>
      <c r="B29" s="16" t="str">
        <f t="shared" ca="1" si="1"/>
        <v/>
      </c>
      <c r="C29" s="17"/>
      <c r="D29" s="17"/>
      <c r="E29" s="18"/>
    </row>
    <row r="30" spans="1:5">
      <c r="A30" s="15">
        <f t="shared" si="0"/>
        <v>29</v>
      </c>
      <c r="B30" s="16" t="str">
        <f t="shared" ca="1" si="1"/>
        <v/>
      </c>
      <c r="C30" s="17"/>
      <c r="D30" s="17"/>
      <c r="E30" s="28"/>
    </row>
    <row r="31" spans="1:5">
      <c r="A31" s="15">
        <f t="shared" si="0"/>
        <v>30</v>
      </c>
      <c r="B31" s="16" t="str">
        <f t="shared" ca="1" si="1"/>
        <v/>
      </c>
      <c r="C31" s="17"/>
      <c r="D31" s="17"/>
      <c r="E31" s="18"/>
    </row>
    <row r="32" spans="1:5">
      <c r="A32" s="15">
        <f t="shared" si="0"/>
        <v>31</v>
      </c>
      <c r="B32" s="16" t="str">
        <f t="shared" ca="1" si="1"/>
        <v/>
      </c>
      <c r="C32" s="17"/>
      <c r="D32" s="17"/>
      <c r="E32" s="28"/>
    </row>
    <row r="33" spans="1:5">
      <c r="A33" s="15">
        <f t="shared" si="0"/>
        <v>32</v>
      </c>
      <c r="B33" s="16" t="str">
        <f t="shared" ca="1" si="1"/>
        <v/>
      </c>
      <c r="C33" s="17"/>
      <c r="D33" s="17"/>
      <c r="E33" s="18"/>
    </row>
    <row r="34" spans="1:5">
      <c r="A34" s="15">
        <f t="shared" si="0"/>
        <v>33</v>
      </c>
      <c r="B34" s="16" t="str">
        <f t="shared" ca="1" si="1"/>
        <v/>
      </c>
      <c r="C34" s="17"/>
      <c r="D34" s="17"/>
      <c r="E34" s="28"/>
    </row>
    <row r="35" spans="1:5">
      <c r="A35" s="15">
        <f t="shared" si="0"/>
        <v>34</v>
      </c>
      <c r="B35" s="16" t="str">
        <f t="shared" ca="1" si="1"/>
        <v/>
      </c>
      <c r="C35" s="17"/>
      <c r="D35" s="17"/>
      <c r="E35" s="18"/>
    </row>
    <row r="36" spans="1:5">
      <c r="A36" s="15">
        <f t="shared" si="0"/>
        <v>35</v>
      </c>
      <c r="B36" s="16" t="str">
        <f t="shared" ca="1" si="1"/>
        <v/>
      </c>
      <c r="C36" s="17"/>
      <c r="D36" s="17"/>
      <c r="E36" s="28"/>
    </row>
    <row r="37" spans="1:5">
      <c r="A37" s="15">
        <f t="shared" si="0"/>
        <v>36</v>
      </c>
      <c r="B37" s="16" t="str">
        <f t="shared" ca="1" si="1"/>
        <v/>
      </c>
      <c r="C37" s="17"/>
      <c r="D37" s="17"/>
      <c r="E37" s="18"/>
    </row>
    <row r="38" spans="1:5">
      <c r="A38" s="15">
        <f t="shared" si="0"/>
        <v>37</v>
      </c>
      <c r="B38" s="16" t="str">
        <f t="shared" ca="1" si="1"/>
        <v/>
      </c>
      <c r="C38" s="17"/>
      <c r="D38" s="17"/>
      <c r="E38" s="28"/>
    </row>
    <row r="39" spans="1:5">
      <c r="A39" s="15">
        <f t="shared" si="0"/>
        <v>38</v>
      </c>
      <c r="B39" s="16" t="str">
        <f t="shared" ca="1" si="1"/>
        <v/>
      </c>
      <c r="C39" s="17"/>
      <c r="D39" s="17"/>
      <c r="E39" s="18"/>
    </row>
    <row r="40" spans="1:5">
      <c r="A40" s="15">
        <f t="shared" si="0"/>
        <v>39</v>
      </c>
      <c r="B40" s="16" t="str">
        <f t="shared" ca="1" si="1"/>
        <v/>
      </c>
      <c r="C40" s="17"/>
      <c r="D40" s="17"/>
      <c r="E40" s="28"/>
    </row>
    <row r="41" spans="1:5">
      <c r="A41" s="15">
        <f t="shared" si="0"/>
        <v>40</v>
      </c>
      <c r="B41" s="16" t="str">
        <f t="shared" ca="1" si="1"/>
        <v/>
      </c>
      <c r="C41" s="17"/>
      <c r="D41" s="17"/>
      <c r="E41" s="18"/>
    </row>
    <row r="42" spans="1:5">
      <c r="A42" s="15">
        <f t="shared" si="0"/>
        <v>41</v>
      </c>
      <c r="B42" s="16" t="str">
        <f t="shared" ca="1" si="1"/>
        <v/>
      </c>
      <c r="C42" s="17"/>
      <c r="D42" s="17"/>
      <c r="E42" s="28"/>
    </row>
    <row r="43" spans="1:5">
      <c r="A43" s="15">
        <f t="shared" si="0"/>
        <v>42</v>
      </c>
      <c r="B43" s="16" t="str">
        <f t="shared" ca="1" si="1"/>
        <v/>
      </c>
      <c r="C43" s="17"/>
      <c r="D43" s="17"/>
      <c r="E43" s="18"/>
    </row>
    <row r="44" spans="1:5">
      <c r="A44" s="15">
        <f t="shared" si="0"/>
        <v>43</v>
      </c>
      <c r="B44" s="16" t="str">
        <f t="shared" ca="1" si="1"/>
        <v/>
      </c>
      <c r="C44" s="17"/>
      <c r="D44" s="17"/>
      <c r="E44" s="28"/>
    </row>
    <row r="45" spans="1:5">
      <c r="A45" s="15">
        <f t="shared" si="0"/>
        <v>44</v>
      </c>
      <c r="B45" s="16" t="str">
        <f t="shared" ca="1" si="1"/>
        <v/>
      </c>
      <c r="C45" s="17"/>
      <c r="D45" s="17"/>
      <c r="E45" s="18"/>
    </row>
    <row r="46" spans="1:5">
      <c r="A46" s="15">
        <f t="shared" si="0"/>
        <v>45</v>
      </c>
      <c r="B46" s="16" t="str">
        <f t="shared" ca="1" si="1"/>
        <v/>
      </c>
      <c r="C46" s="17"/>
      <c r="D46" s="17"/>
      <c r="E46" s="28"/>
    </row>
    <row r="47" spans="1:5">
      <c r="A47" s="15">
        <f t="shared" si="0"/>
        <v>46</v>
      </c>
      <c r="B47" s="16" t="str">
        <f t="shared" ca="1" si="1"/>
        <v/>
      </c>
      <c r="C47" s="17"/>
      <c r="D47" s="17"/>
      <c r="E47" s="18"/>
    </row>
    <row r="48" spans="1:5">
      <c r="A48" s="15">
        <f t="shared" si="0"/>
        <v>47</v>
      </c>
      <c r="B48" s="16" t="str">
        <f t="shared" ca="1" si="1"/>
        <v/>
      </c>
      <c r="C48" s="17"/>
      <c r="D48" s="17"/>
      <c r="E48" s="28"/>
    </row>
    <row r="49" spans="1:5">
      <c r="A49" s="15">
        <f t="shared" si="0"/>
        <v>48</v>
      </c>
      <c r="B49" s="16" t="str">
        <f t="shared" ca="1" si="1"/>
        <v/>
      </c>
      <c r="C49" s="17"/>
      <c r="D49" s="17"/>
      <c r="E49" s="18"/>
    </row>
    <row r="50" spans="1:5">
      <c r="A50" s="15">
        <f t="shared" si="0"/>
        <v>49</v>
      </c>
      <c r="B50" s="16" t="str">
        <f t="shared" ca="1" si="1"/>
        <v/>
      </c>
      <c r="C50" s="17"/>
      <c r="D50" s="17"/>
      <c r="E50" s="28"/>
    </row>
    <row r="51" spans="1:5">
      <c r="A51" s="15">
        <f t="shared" si="0"/>
        <v>50</v>
      </c>
      <c r="B51" s="16" t="str">
        <f t="shared" ca="1" si="1"/>
        <v/>
      </c>
      <c r="C51" s="17"/>
      <c r="D51" s="17"/>
      <c r="E51" s="18"/>
    </row>
    <row r="52" spans="1:5">
      <c r="A52" s="15">
        <f t="shared" si="0"/>
        <v>51</v>
      </c>
      <c r="B52" s="16" t="str">
        <f t="shared" ca="1" si="1"/>
        <v/>
      </c>
      <c r="C52" s="17"/>
      <c r="D52" s="17"/>
      <c r="E52" s="28"/>
    </row>
    <row r="53" spans="1:5">
      <c r="A53" s="15">
        <f t="shared" si="0"/>
        <v>52</v>
      </c>
      <c r="B53" s="16" t="str">
        <f t="shared" ca="1" si="1"/>
        <v/>
      </c>
      <c r="C53" s="17"/>
      <c r="D53" s="17"/>
      <c r="E53" s="18"/>
    </row>
    <row r="54" spans="1:5">
      <c r="A54" s="15">
        <f t="shared" si="0"/>
        <v>53</v>
      </c>
      <c r="B54" s="16" t="str">
        <f t="shared" ca="1" si="1"/>
        <v/>
      </c>
      <c r="C54" s="17"/>
      <c r="D54" s="17"/>
      <c r="E54" s="28"/>
    </row>
    <row r="55" spans="1:5">
      <c r="A55" s="15">
        <f t="shared" si="0"/>
        <v>54</v>
      </c>
      <c r="B55" s="16" t="str">
        <f t="shared" ca="1" si="1"/>
        <v/>
      </c>
      <c r="C55" s="17"/>
      <c r="D55" s="17"/>
      <c r="E55" s="18"/>
    </row>
    <row r="56" spans="1:5">
      <c r="A56" s="15">
        <f t="shared" si="0"/>
        <v>55</v>
      </c>
      <c r="B56" s="16" t="str">
        <f t="shared" ca="1" si="1"/>
        <v/>
      </c>
      <c r="C56" s="17"/>
      <c r="D56" s="17"/>
      <c r="E56" s="28"/>
    </row>
    <row r="57" spans="1:5">
      <c r="A57" s="15">
        <f t="shared" si="0"/>
        <v>56</v>
      </c>
      <c r="B57" s="16" t="str">
        <f t="shared" ca="1" si="1"/>
        <v/>
      </c>
      <c r="C57" s="17"/>
      <c r="D57" s="17"/>
      <c r="E57" s="18"/>
    </row>
    <row r="58" spans="1:5">
      <c r="A58" s="15">
        <f t="shared" si="0"/>
        <v>57</v>
      </c>
      <c r="B58" s="16" t="str">
        <f t="shared" ca="1" si="1"/>
        <v/>
      </c>
      <c r="C58" s="17"/>
      <c r="D58" s="17"/>
      <c r="E58" s="28"/>
    </row>
    <row r="59" spans="1:5">
      <c r="A59" s="15">
        <f t="shared" si="0"/>
        <v>58</v>
      </c>
      <c r="B59" s="16" t="str">
        <f t="shared" ca="1" si="1"/>
        <v/>
      </c>
      <c r="C59" s="17"/>
      <c r="D59" s="17"/>
      <c r="E59" s="18"/>
    </row>
    <row r="60" spans="1:5">
      <c r="A60" s="15">
        <f t="shared" si="0"/>
        <v>59</v>
      </c>
      <c r="B60" s="16" t="str">
        <f t="shared" ca="1" si="1"/>
        <v/>
      </c>
      <c r="C60" s="17"/>
      <c r="D60" s="17"/>
      <c r="E60" s="28"/>
    </row>
    <row r="61" spans="1:5">
      <c r="A61" s="15">
        <f t="shared" si="0"/>
        <v>60</v>
      </c>
      <c r="B61" s="16" t="str">
        <f t="shared" ca="1" si="1"/>
        <v/>
      </c>
      <c r="C61" s="17"/>
      <c r="D61" s="17"/>
      <c r="E61" s="18"/>
    </row>
    <row r="62" spans="1:5" ht="27" customHeight="1">
      <c r="A62" s="15">
        <f t="shared" si="0"/>
        <v>61</v>
      </c>
      <c r="B62" s="16" t="str">
        <f t="shared" ca="1" si="1"/>
        <v/>
      </c>
      <c r="C62" s="17"/>
      <c r="D62" s="17"/>
      <c r="E62" s="18"/>
    </row>
    <row r="63" spans="1:5">
      <c r="A63" s="15">
        <f t="shared" si="0"/>
        <v>62</v>
      </c>
      <c r="B63" s="16" t="str">
        <f t="shared" ca="1" si="1"/>
        <v/>
      </c>
      <c r="C63" s="17"/>
      <c r="D63" s="17"/>
      <c r="E63" s="19"/>
    </row>
    <row r="64" spans="1:5">
      <c r="A64" s="15">
        <f t="shared" si="0"/>
        <v>63</v>
      </c>
      <c r="B64" s="16" t="str">
        <f t="shared" ca="1" si="1"/>
        <v/>
      </c>
      <c r="C64" s="17"/>
      <c r="D64" s="17"/>
      <c r="E64" s="19"/>
    </row>
    <row r="65" spans="1:5">
      <c r="A65" s="15">
        <f t="shared" si="0"/>
        <v>64</v>
      </c>
      <c r="B65" s="16" t="str">
        <f t="shared" ca="1" si="1"/>
        <v/>
      </c>
      <c r="C65" s="17"/>
      <c r="D65" s="17"/>
      <c r="E65" s="19"/>
    </row>
    <row r="66" spans="1:5">
      <c r="A66" s="15">
        <f t="shared" si="0"/>
        <v>65</v>
      </c>
      <c r="B66" s="16" t="str">
        <f t="shared" ca="1" si="1"/>
        <v/>
      </c>
      <c r="C66" s="17"/>
      <c r="D66" s="17"/>
      <c r="E66" s="18"/>
    </row>
    <row r="67" spans="1:5">
      <c r="A67" s="15">
        <f t="shared" si="0"/>
        <v>66</v>
      </c>
      <c r="B67" s="16" t="str">
        <f t="shared" ca="1" si="1"/>
        <v/>
      </c>
      <c r="C67" s="17"/>
      <c r="D67" s="17"/>
      <c r="E67" s="18"/>
    </row>
    <row r="68" spans="1:5">
      <c r="A68" s="15">
        <f t="shared" ref="A68:A131" si="2">A67+1</f>
        <v>67</v>
      </c>
      <c r="B68" s="16" t="str">
        <f t="shared" ca="1" si="1"/>
        <v/>
      </c>
      <c r="C68" s="17"/>
      <c r="D68" s="17"/>
      <c r="E68" s="18"/>
    </row>
    <row r="69" spans="1:5">
      <c r="A69" s="15">
        <f t="shared" si="2"/>
        <v>68</v>
      </c>
      <c r="B69" s="16" t="str">
        <f t="shared" ca="1" si="1"/>
        <v/>
      </c>
      <c r="C69" s="17"/>
      <c r="D69" s="17"/>
      <c r="E69" s="18"/>
    </row>
    <row r="70" spans="1:5">
      <c r="A70" s="15">
        <f t="shared" si="2"/>
        <v>69</v>
      </c>
      <c r="B70" s="16" t="str">
        <f t="shared" ca="1" si="1"/>
        <v/>
      </c>
      <c r="C70" s="17"/>
      <c r="D70" s="17"/>
      <c r="E70" s="18"/>
    </row>
    <row r="71" spans="1:5">
      <c r="A71" s="15">
        <f t="shared" si="2"/>
        <v>70</v>
      </c>
      <c r="B71" s="16" t="str">
        <f t="shared" ca="1" si="1"/>
        <v/>
      </c>
      <c r="C71" s="17"/>
      <c r="D71" s="17"/>
      <c r="E71" s="18"/>
    </row>
    <row r="72" spans="1:5">
      <c r="A72" s="15">
        <f t="shared" si="2"/>
        <v>71</v>
      </c>
      <c r="B72" s="16" t="str">
        <f t="shared" ca="1" si="1"/>
        <v/>
      </c>
      <c r="C72" s="17"/>
      <c r="D72" s="17"/>
      <c r="E72" s="18"/>
    </row>
    <row r="73" spans="1:5">
      <c r="A73" s="15">
        <f t="shared" si="2"/>
        <v>72</v>
      </c>
      <c r="B73" s="16" t="str">
        <f t="shared" ca="1" si="1"/>
        <v/>
      </c>
      <c r="C73" s="17"/>
      <c r="D73" s="17"/>
      <c r="E73" s="18"/>
    </row>
    <row r="74" spans="1:5">
      <c r="A74" s="15">
        <f t="shared" si="2"/>
        <v>73</v>
      </c>
      <c r="B74" s="16" t="str">
        <f t="shared" ca="1" si="1"/>
        <v/>
      </c>
      <c r="C74" s="17"/>
      <c r="D74" s="17"/>
      <c r="E74" s="18"/>
    </row>
    <row r="75" spans="1:5">
      <c r="A75" s="15">
        <f t="shared" si="2"/>
        <v>74</v>
      </c>
      <c r="B75" s="16" t="str">
        <f t="shared" ca="1" si="1"/>
        <v/>
      </c>
      <c r="C75" s="17"/>
      <c r="D75" s="17"/>
      <c r="E75" s="18"/>
    </row>
    <row r="76" spans="1:5">
      <c r="A76" s="15">
        <f t="shared" si="2"/>
        <v>75</v>
      </c>
      <c r="B76" s="16" t="str">
        <f t="shared" ca="1" si="1"/>
        <v/>
      </c>
      <c r="C76" s="17"/>
      <c r="D76" s="17"/>
      <c r="E76" s="18"/>
    </row>
    <row r="77" spans="1:5">
      <c r="A77" s="15">
        <f t="shared" si="2"/>
        <v>76</v>
      </c>
      <c r="B77" s="16" t="str">
        <f t="shared" ca="1" si="1"/>
        <v/>
      </c>
      <c r="C77" s="17"/>
      <c r="D77" s="17"/>
      <c r="E77" s="18"/>
    </row>
    <row r="78" spans="1:5">
      <c r="A78" s="15">
        <f t="shared" si="2"/>
        <v>77</v>
      </c>
      <c r="B78" s="16" t="str">
        <f t="shared" ca="1" si="1"/>
        <v/>
      </c>
      <c r="C78" s="17"/>
      <c r="D78" s="17"/>
      <c r="E78" s="19"/>
    </row>
    <row r="79" spans="1:5">
      <c r="A79" s="15">
        <f t="shared" si="2"/>
        <v>78</v>
      </c>
      <c r="B79" s="16" t="str">
        <f t="shared" ca="1" si="1"/>
        <v/>
      </c>
      <c r="C79" s="17"/>
      <c r="D79" s="17"/>
      <c r="E79" s="19"/>
    </row>
    <row r="80" spans="1:5">
      <c r="A80" s="15">
        <f t="shared" si="2"/>
        <v>79</v>
      </c>
      <c r="B80" s="16" t="str">
        <f t="shared" ca="1" si="1"/>
        <v/>
      </c>
      <c r="C80" s="17"/>
      <c r="D80" s="17"/>
      <c r="E80" s="19"/>
    </row>
    <row r="81" spans="1:6">
      <c r="A81" s="15">
        <f t="shared" si="2"/>
        <v>80</v>
      </c>
      <c r="B81" s="16" t="str">
        <f t="shared" ca="1" si="1"/>
        <v/>
      </c>
      <c r="C81" s="17"/>
      <c r="D81" s="17"/>
      <c r="E81" s="18"/>
    </row>
    <row r="82" spans="1:6">
      <c r="A82" s="15">
        <f t="shared" si="2"/>
        <v>81</v>
      </c>
      <c r="B82" s="16" t="str">
        <f t="shared" ca="1" si="1"/>
        <v/>
      </c>
      <c r="C82" s="17"/>
      <c r="D82" s="17"/>
      <c r="E82" s="18"/>
    </row>
    <row r="83" spans="1:6">
      <c r="A83" s="15">
        <f t="shared" si="2"/>
        <v>82</v>
      </c>
      <c r="B83" s="16" t="str">
        <f t="shared" ca="1" si="1"/>
        <v/>
      </c>
      <c r="C83" s="17"/>
      <c r="D83" s="17"/>
      <c r="E83" s="18"/>
    </row>
    <row r="84" spans="1:6">
      <c r="A84" s="15">
        <f t="shared" si="2"/>
        <v>83</v>
      </c>
      <c r="B84" s="16" t="str">
        <f t="shared" ca="1" si="1"/>
        <v/>
      </c>
      <c r="C84" s="17"/>
      <c r="D84" s="17"/>
      <c r="E84" s="18"/>
    </row>
    <row r="85" spans="1:6">
      <c r="A85" s="15">
        <f t="shared" si="2"/>
        <v>84</v>
      </c>
      <c r="B85" s="16" t="str">
        <f t="shared" ca="1" si="1"/>
        <v/>
      </c>
      <c r="C85" s="17"/>
      <c r="D85" s="17"/>
      <c r="E85" s="18"/>
    </row>
    <row r="86" spans="1:6">
      <c r="A86" s="15">
        <f t="shared" si="2"/>
        <v>85</v>
      </c>
      <c r="B86" s="16" t="str">
        <f t="shared" ca="1" si="1"/>
        <v/>
      </c>
      <c r="C86" s="17"/>
      <c r="D86" s="17"/>
      <c r="E86" s="18"/>
    </row>
    <row r="87" spans="1:6">
      <c r="A87" s="15">
        <f t="shared" si="2"/>
        <v>86</v>
      </c>
      <c r="B87" s="16" t="str">
        <f t="shared" ca="1" si="1"/>
        <v/>
      </c>
      <c r="C87" s="17"/>
      <c r="D87" s="17"/>
      <c r="E87" s="18"/>
    </row>
    <row r="88" spans="1:6">
      <c r="A88" s="15">
        <f t="shared" si="2"/>
        <v>87</v>
      </c>
      <c r="B88" s="16" t="str">
        <f t="shared" ca="1" si="1"/>
        <v/>
      </c>
      <c r="C88" s="17"/>
      <c r="D88" s="17"/>
      <c r="E88" s="18"/>
    </row>
    <row r="89" spans="1:6">
      <c r="A89" s="15">
        <f t="shared" si="2"/>
        <v>88</v>
      </c>
      <c r="B89" s="16" t="str">
        <f t="shared" ca="1" si="1"/>
        <v/>
      </c>
      <c r="C89" s="17"/>
      <c r="D89" s="17"/>
      <c r="E89" s="18"/>
    </row>
    <row r="90" spans="1:6">
      <c r="A90" s="15">
        <f t="shared" si="2"/>
        <v>89</v>
      </c>
      <c r="B90" s="16" t="str">
        <f t="shared" ca="1" si="1"/>
        <v/>
      </c>
      <c r="C90" s="17"/>
      <c r="D90" s="17"/>
      <c r="E90" s="18"/>
    </row>
    <row r="91" spans="1:6">
      <c r="A91" s="15">
        <f t="shared" si="2"/>
        <v>90</v>
      </c>
      <c r="B91" s="16" t="str">
        <f t="shared" ca="1" si="1"/>
        <v/>
      </c>
      <c r="C91" s="17"/>
      <c r="D91" s="17"/>
      <c r="E91" s="18"/>
    </row>
    <row r="92" spans="1:6">
      <c r="A92" s="15">
        <f t="shared" si="2"/>
        <v>91</v>
      </c>
      <c r="B92" s="16" t="str">
        <f t="shared" ca="1" si="1"/>
        <v/>
      </c>
      <c r="C92" s="17"/>
      <c r="D92" s="17"/>
      <c r="E92" s="18"/>
    </row>
    <row r="93" spans="1:6">
      <c r="A93" s="15">
        <f t="shared" si="2"/>
        <v>92</v>
      </c>
      <c r="B93" s="16" t="str">
        <f t="shared" ca="1" si="1"/>
        <v/>
      </c>
      <c r="C93" s="17"/>
      <c r="D93" s="17"/>
      <c r="E93" s="19"/>
    </row>
    <row r="94" spans="1:6">
      <c r="A94" s="15">
        <f t="shared" si="2"/>
        <v>93</v>
      </c>
      <c r="B94" s="16" t="str">
        <f t="shared" ca="1" si="1"/>
        <v/>
      </c>
      <c r="C94" s="17"/>
      <c r="D94" s="17"/>
      <c r="E94" s="19"/>
    </row>
    <row r="95" spans="1:6">
      <c r="A95" s="15">
        <f t="shared" si="2"/>
        <v>94</v>
      </c>
      <c r="B95" s="16" t="str">
        <f t="shared" ref="B95:B134" ca="1" si="3">IF($C95="","",INDIRECT("'CR_Summary'!E2")&amp;"_REQ_"&amp;TEXT($A95,"000"))</f>
        <v/>
      </c>
      <c r="C95" s="17"/>
      <c r="D95" s="17"/>
      <c r="E95" s="19"/>
    </row>
    <row r="96" spans="1:6">
      <c r="A96" s="15">
        <f t="shared" si="2"/>
        <v>95</v>
      </c>
      <c r="B96" s="16" t="str">
        <f t="shared" ca="1" si="3"/>
        <v/>
      </c>
      <c r="C96" s="17"/>
      <c r="D96" s="17"/>
      <c r="E96" s="18"/>
      <c r="F96" s="14"/>
    </row>
    <row r="97" spans="1:5">
      <c r="A97" s="15">
        <f t="shared" si="2"/>
        <v>96</v>
      </c>
      <c r="B97" s="16" t="str">
        <f t="shared" ca="1" si="3"/>
        <v/>
      </c>
      <c r="C97" s="17"/>
      <c r="D97" s="17"/>
      <c r="E97" s="18"/>
    </row>
    <row r="98" spans="1:5">
      <c r="A98" s="15">
        <f t="shared" si="2"/>
        <v>97</v>
      </c>
      <c r="B98" s="16" t="str">
        <f t="shared" ca="1" si="3"/>
        <v/>
      </c>
      <c r="C98" s="17"/>
      <c r="D98" s="17"/>
      <c r="E98" s="18"/>
    </row>
    <row r="99" spans="1:5">
      <c r="A99" s="15">
        <f t="shared" si="2"/>
        <v>98</v>
      </c>
      <c r="B99" s="16" t="str">
        <f t="shared" ca="1" si="3"/>
        <v/>
      </c>
      <c r="C99" s="17"/>
      <c r="D99" s="17"/>
      <c r="E99" s="18"/>
    </row>
    <row r="100" spans="1:5">
      <c r="A100" s="15">
        <f t="shared" si="2"/>
        <v>99</v>
      </c>
      <c r="B100" s="16" t="str">
        <f t="shared" ca="1" si="3"/>
        <v/>
      </c>
      <c r="C100" s="17"/>
      <c r="D100" s="17"/>
      <c r="E100" s="18"/>
    </row>
    <row r="101" spans="1:5">
      <c r="A101" s="15">
        <f t="shared" si="2"/>
        <v>100</v>
      </c>
      <c r="B101" s="16" t="str">
        <f t="shared" ca="1" si="3"/>
        <v/>
      </c>
      <c r="C101" s="17"/>
      <c r="D101" s="17"/>
      <c r="E101" s="18"/>
    </row>
    <row r="102" spans="1:5">
      <c r="A102" s="15">
        <f t="shared" si="2"/>
        <v>101</v>
      </c>
      <c r="B102" s="16" t="str">
        <f t="shared" ca="1" si="3"/>
        <v/>
      </c>
      <c r="C102" s="17"/>
      <c r="D102" s="17"/>
      <c r="E102" s="18"/>
    </row>
    <row r="103" spans="1:5">
      <c r="A103" s="15">
        <f t="shared" si="2"/>
        <v>102</v>
      </c>
      <c r="B103" s="16" t="str">
        <f t="shared" ca="1" si="3"/>
        <v/>
      </c>
      <c r="C103" s="17"/>
      <c r="D103" s="17"/>
      <c r="E103" s="18"/>
    </row>
    <row r="104" spans="1:5">
      <c r="A104" s="15">
        <f t="shared" si="2"/>
        <v>103</v>
      </c>
      <c r="B104" s="16" t="str">
        <f t="shared" ca="1" si="3"/>
        <v/>
      </c>
      <c r="C104" s="17"/>
      <c r="D104" s="17"/>
      <c r="E104" s="18"/>
    </row>
    <row r="105" spans="1:5">
      <c r="A105" s="15">
        <f t="shared" si="2"/>
        <v>104</v>
      </c>
      <c r="B105" s="16" t="str">
        <f t="shared" ca="1" si="3"/>
        <v/>
      </c>
      <c r="C105" s="17"/>
      <c r="D105" s="17"/>
      <c r="E105" s="18"/>
    </row>
    <row r="106" spans="1:5">
      <c r="A106" s="15">
        <f t="shared" si="2"/>
        <v>105</v>
      </c>
      <c r="B106" s="16" t="str">
        <f t="shared" ca="1" si="3"/>
        <v/>
      </c>
      <c r="C106" s="17"/>
      <c r="D106" s="17"/>
      <c r="E106" s="18"/>
    </row>
    <row r="107" spans="1:5">
      <c r="A107" s="15">
        <f t="shared" si="2"/>
        <v>106</v>
      </c>
      <c r="B107" s="16" t="str">
        <f t="shared" ca="1" si="3"/>
        <v/>
      </c>
      <c r="C107" s="17"/>
      <c r="D107" s="17"/>
      <c r="E107" s="18"/>
    </row>
    <row r="108" spans="1:5">
      <c r="A108" s="15">
        <f t="shared" si="2"/>
        <v>107</v>
      </c>
      <c r="B108" s="16" t="str">
        <f t="shared" ca="1" si="3"/>
        <v/>
      </c>
      <c r="C108" s="17"/>
      <c r="D108" s="17"/>
      <c r="E108" s="18"/>
    </row>
    <row r="109" spans="1:5">
      <c r="A109" s="15">
        <f t="shared" si="2"/>
        <v>108</v>
      </c>
      <c r="B109" s="16" t="str">
        <f t="shared" ca="1" si="3"/>
        <v/>
      </c>
      <c r="C109" s="17"/>
      <c r="D109" s="17"/>
      <c r="E109" s="18"/>
    </row>
    <row r="110" spans="1:5">
      <c r="A110" s="15">
        <f t="shared" si="2"/>
        <v>109</v>
      </c>
      <c r="B110" s="16" t="str">
        <f t="shared" ca="1" si="3"/>
        <v/>
      </c>
      <c r="C110" s="17"/>
      <c r="D110" s="17"/>
      <c r="E110" s="18"/>
    </row>
    <row r="111" spans="1:5">
      <c r="A111" s="15">
        <f t="shared" si="2"/>
        <v>110</v>
      </c>
      <c r="B111" s="16" t="str">
        <f t="shared" ca="1" si="3"/>
        <v/>
      </c>
      <c r="C111" s="17"/>
      <c r="D111" s="17"/>
      <c r="E111" s="18"/>
    </row>
    <row r="112" spans="1:5">
      <c r="A112" s="15">
        <f t="shared" si="2"/>
        <v>111</v>
      </c>
      <c r="B112" s="16" t="str">
        <f t="shared" ca="1" si="3"/>
        <v/>
      </c>
      <c r="C112" s="17"/>
      <c r="D112" s="17"/>
      <c r="E112" s="18"/>
    </row>
    <row r="113" spans="1:5">
      <c r="A113" s="15">
        <f t="shared" si="2"/>
        <v>112</v>
      </c>
      <c r="B113" s="16" t="str">
        <f t="shared" ca="1" si="3"/>
        <v/>
      </c>
      <c r="C113" s="17"/>
      <c r="D113" s="17"/>
      <c r="E113" s="18"/>
    </row>
    <row r="114" spans="1:5">
      <c r="A114" s="15">
        <f t="shared" si="2"/>
        <v>113</v>
      </c>
      <c r="B114" s="16" t="str">
        <f t="shared" ca="1" si="3"/>
        <v/>
      </c>
      <c r="C114" s="17"/>
      <c r="D114" s="17"/>
      <c r="E114" s="18"/>
    </row>
    <row r="115" spans="1:5">
      <c r="A115" s="15">
        <f t="shared" si="2"/>
        <v>114</v>
      </c>
      <c r="B115" s="16" t="str">
        <f t="shared" ca="1" si="3"/>
        <v/>
      </c>
      <c r="C115" s="17"/>
      <c r="D115" s="17"/>
      <c r="E115" s="18"/>
    </row>
    <row r="116" spans="1:5">
      <c r="A116" s="15">
        <f t="shared" si="2"/>
        <v>115</v>
      </c>
      <c r="B116" s="16" t="str">
        <f t="shared" ca="1" si="3"/>
        <v/>
      </c>
      <c r="C116" s="17"/>
      <c r="D116" s="17"/>
      <c r="E116" s="18"/>
    </row>
    <row r="117" spans="1:5">
      <c r="A117" s="15">
        <f t="shared" si="2"/>
        <v>116</v>
      </c>
      <c r="B117" s="16" t="str">
        <f t="shared" ca="1" si="3"/>
        <v/>
      </c>
      <c r="C117" s="17"/>
      <c r="D117" s="17"/>
      <c r="E117" s="18"/>
    </row>
    <row r="118" spans="1:5">
      <c r="A118" s="15">
        <f t="shared" si="2"/>
        <v>117</v>
      </c>
      <c r="B118" s="16" t="str">
        <f t="shared" ca="1" si="3"/>
        <v/>
      </c>
      <c r="C118" s="17"/>
      <c r="D118" s="17"/>
      <c r="E118" s="18"/>
    </row>
    <row r="119" spans="1:5">
      <c r="A119" s="15">
        <f t="shared" si="2"/>
        <v>118</v>
      </c>
      <c r="B119" s="16" t="str">
        <f t="shared" ca="1" si="3"/>
        <v/>
      </c>
      <c r="C119" s="17"/>
      <c r="D119" s="17"/>
      <c r="E119" s="18"/>
    </row>
    <row r="120" spans="1:5">
      <c r="A120" s="15">
        <f t="shared" si="2"/>
        <v>119</v>
      </c>
      <c r="B120" s="16" t="str">
        <f t="shared" ca="1" si="3"/>
        <v/>
      </c>
      <c r="C120" s="17"/>
      <c r="D120" s="17"/>
      <c r="E120" s="18"/>
    </row>
    <row r="121" spans="1:5">
      <c r="A121" s="15">
        <f t="shared" si="2"/>
        <v>120</v>
      </c>
      <c r="B121" s="16" t="str">
        <f t="shared" ca="1" si="3"/>
        <v/>
      </c>
      <c r="C121" s="17"/>
      <c r="D121" s="17"/>
      <c r="E121" s="18"/>
    </row>
    <row r="122" spans="1:5">
      <c r="A122" s="15">
        <f t="shared" si="2"/>
        <v>121</v>
      </c>
      <c r="B122" s="16" t="str">
        <f t="shared" ca="1" si="3"/>
        <v/>
      </c>
      <c r="C122" s="17"/>
      <c r="D122" s="17"/>
      <c r="E122" s="18"/>
    </row>
    <row r="123" spans="1:5">
      <c r="A123" s="15">
        <f t="shared" si="2"/>
        <v>122</v>
      </c>
      <c r="B123" s="16" t="str">
        <f t="shared" ca="1" si="3"/>
        <v/>
      </c>
      <c r="C123" s="17"/>
      <c r="D123" s="17"/>
      <c r="E123" s="18"/>
    </row>
    <row r="124" spans="1:5">
      <c r="A124" s="15">
        <f t="shared" si="2"/>
        <v>123</v>
      </c>
      <c r="B124" s="16" t="str">
        <f t="shared" ca="1" si="3"/>
        <v/>
      </c>
      <c r="C124" s="17"/>
      <c r="D124" s="17"/>
      <c r="E124" s="19"/>
    </row>
    <row r="125" spans="1:5">
      <c r="A125" s="15">
        <f t="shared" si="2"/>
        <v>124</v>
      </c>
      <c r="B125" s="16" t="str">
        <f t="shared" ca="1" si="3"/>
        <v/>
      </c>
      <c r="C125" s="17"/>
      <c r="D125" s="17"/>
      <c r="E125" s="19"/>
    </row>
    <row r="126" spans="1:5">
      <c r="A126" s="15">
        <f t="shared" si="2"/>
        <v>125</v>
      </c>
      <c r="B126" s="16" t="str">
        <f t="shared" ca="1" si="3"/>
        <v/>
      </c>
      <c r="C126" s="17"/>
      <c r="D126" s="17"/>
      <c r="E126" s="19"/>
    </row>
    <row r="127" spans="1:5">
      <c r="A127" s="15">
        <f t="shared" si="2"/>
        <v>126</v>
      </c>
      <c r="B127" s="16" t="str">
        <f t="shared" ca="1" si="3"/>
        <v/>
      </c>
      <c r="C127" s="17"/>
      <c r="D127" s="17"/>
      <c r="E127" s="19"/>
    </row>
    <row r="128" spans="1:5">
      <c r="A128" s="15">
        <f t="shared" si="2"/>
        <v>127</v>
      </c>
      <c r="B128" s="16" t="str">
        <f t="shared" ca="1" si="3"/>
        <v/>
      </c>
      <c r="C128" s="17"/>
      <c r="D128" s="17"/>
      <c r="E128" s="19"/>
    </row>
    <row r="129" spans="1:5">
      <c r="A129" s="15">
        <f t="shared" si="2"/>
        <v>128</v>
      </c>
      <c r="B129" s="16" t="str">
        <f t="shared" ca="1" si="3"/>
        <v/>
      </c>
      <c r="C129" s="17"/>
      <c r="D129" s="17"/>
      <c r="E129" s="19"/>
    </row>
    <row r="130" spans="1:5">
      <c r="A130" s="15">
        <f t="shared" si="2"/>
        <v>129</v>
      </c>
      <c r="B130" s="16" t="str">
        <f t="shared" ca="1" si="3"/>
        <v/>
      </c>
      <c r="C130" s="17"/>
      <c r="D130" s="17"/>
      <c r="E130" s="19"/>
    </row>
    <row r="131" spans="1:5">
      <c r="A131" s="15">
        <f t="shared" si="2"/>
        <v>130</v>
      </c>
      <c r="B131" s="16" t="str">
        <f t="shared" ca="1" si="3"/>
        <v/>
      </c>
      <c r="C131" s="17"/>
      <c r="D131" s="17"/>
      <c r="E131" s="19"/>
    </row>
    <row r="132" spans="1:5">
      <c r="A132" s="15">
        <f t="shared" ref="A132:A134" si="4">A131+1</f>
        <v>131</v>
      </c>
      <c r="B132" s="16" t="str">
        <f t="shared" ca="1" si="3"/>
        <v/>
      </c>
      <c r="C132" s="17"/>
      <c r="D132" s="17"/>
      <c r="E132" s="19"/>
    </row>
    <row r="133" spans="1:5">
      <c r="A133" s="15">
        <f t="shared" si="4"/>
        <v>132</v>
      </c>
      <c r="B133" s="16" t="str">
        <f t="shared" ca="1" si="3"/>
        <v/>
      </c>
      <c r="C133" s="17"/>
      <c r="D133" s="17"/>
      <c r="E133" s="18"/>
    </row>
    <row r="134" spans="1:5">
      <c r="A134" s="15">
        <f t="shared" si="4"/>
        <v>133</v>
      </c>
      <c r="B134" s="16" t="str">
        <f t="shared" ca="1" si="3"/>
        <v/>
      </c>
      <c r="C134" s="17"/>
      <c r="D134" s="17"/>
      <c r="E134" s="18"/>
    </row>
  </sheetData>
  <autoFilter ref="B1:E123" xr:uid="{00000000-0009-0000-0000-000001000000}"/>
  <phoneticPr fontId="1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81"/>
  <sheetViews>
    <sheetView topLeftCell="A48" zoomScale="80" zoomScaleNormal="80" workbookViewId="0">
      <selection activeCell="C46" sqref="C46"/>
    </sheetView>
  </sheetViews>
  <sheetFormatPr defaultColWidth="8.75" defaultRowHeight="13.9"/>
  <cols>
    <col min="1" max="1" width="26.5" style="30" customWidth="1"/>
    <col min="2" max="2" width="46.75" style="30" customWidth="1"/>
    <col min="3" max="3" width="13.5" style="30" bestFit="1" customWidth="1"/>
    <col min="4" max="4" width="14.5" style="30" customWidth="1"/>
    <col min="5" max="5" width="13.125" style="30" customWidth="1"/>
    <col min="6" max="10" width="15.75" style="30" customWidth="1"/>
    <col min="11" max="24" width="4.75" style="30" customWidth="1"/>
    <col min="25" max="16384" width="8.75" style="30"/>
  </cols>
  <sheetData>
    <row r="2" spans="1:24" ht="18">
      <c r="B2" s="34" t="s">
        <v>23</v>
      </c>
      <c r="C2" s="31" t="s">
        <v>24</v>
      </c>
      <c r="D2" s="58"/>
      <c r="E2" s="58"/>
      <c r="F2" s="58"/>
      <c r="G2" s="58"/>
      <c r="H2" s="58"/>
      <c r="I2" s="58"/>
      <c r="J2" s="32"/>
      <c r="K2" s="40" t="s">
        <v>25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1"/>
    </row>
    <row r="3" spans="1:24">
      <c r="A3" s="34" t="s">
        <v>26</v>
      </c>
      <c r="B3" s="43" t="s">
        <v>27</v>
      </c>
      <c r="C3" s="59" t="s">
        <v>28</v>
      </c>
      <c r="D3" s="59"/>
      <c r="E3" s="59"/>
      <c r="F3" s="59"/>
      <c r="G3" s="59"/>
      <c r="H3" s="59"/>
      <c r="I3" s="59"/>
      <c r="J3" s="59"/>
      <c r="K3" s="47" t="s">
        <v>29</v>
      </c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</row>
    <row r="4" spans="1:24">
      <c r="A4" s="37" t="s">
        <v>30</v>
      </c>
      <c r="B4" s="44" t="s">
        <v>31</v>
      </c>
      <c r="C4" s="59" t="s">
        <v>32</v>
      </c>
      <c r="D4" s="59"/>
      <c r="E4" s="59"/>
      <c r="F4" s="59"/>
      <c r="G4" s="59"/>
      <c r="H4" s="59"/>
      <c r="I4" s="59"/>
      <c r="J4" s="59"/>
      <c r="K4" s="50" t="s">
        <v>33</v>
      </c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2"/>
    </row>
    <row r="5" spans="1:24">
      <c r="A5" s="37"/>
      <c r="B5" s="45"/>
      <c r="C5" s="59"/>
      <c r="D5" s="59"/>
      <c r="E5" s="59"/>
      <c r="F5" s="59"/>
      <c r="G5" s="59"/>
      <c r="H5" s="59"/>
      <c r="I5" s="59"/>
      <c r="J5" s="59"/>
      <c r="K5" s="50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2"/>
    </row>
    <row r="6" spans="1:24" ht="18">
      <c r="A6" s="37"/>
      <c r="B6" s="45"/>
      <c r="D6" s="59" t="s">
        <v>34</v>
      </c>
      <c r="E6" s="59"/>
      <c r="F6" s="59"/>
      <c r="G6" s="59"/>
      <c r="H6" s="59"/>
      <c r="I6" s="59"/>
      <c r="J6" s="59"/>
      <c r="K6" s="50" t="s">
        <v>35</v>
      </c>
      <c r="L6" s="59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2"/>
    </row>
    <row r="7" spans="1:24" ht="18">
      <c r="A7" s="37"/>
      <c r="B7" s="45"/>
      <c r="C7" s="59"/>
      <c r="D7" s="59" t="s">
        <v>36</v>
      </c>
      <c r="E7" s="59"/>
      <c r="F7" s="59"/>
      <c r="G7" s="59"/>
      <c r="H7" s="59"/>
      <c r="I7" s="59"/>
      <c r="J7" s="59"/>
      <c r="K7" s="60" t="s">
        <v>37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2"/>
    </row>
    <row r="8" spans="1:24">
      <c r="A8" s="37"/>
      <c r="B8" s="45"/>
      <c r="C8" s="59"/>
      <c r="D8" s="59" t="s">
        <v>38</v>
      </c>
      <c r="E8" s="59"/>
      <c r="F8" s="59"/>
      <c r="G8" s="59"/>
      <c r="H8" s="59"/>
      <c r="I8" s="59"/>
      <c r="J8" s="59"/>
      <c r="K8" s="61"/>
      <c r="L8" s="59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2"/>
    </row>
    <row r="9" spans="1:24">
      <c r="A9" s="37"/>
      <c r="B9" s="45"/>
      <c r="C9" s="59"/>
      <c r="D9" s="59" t="s">
        <v>39</v>
      </c>
      <c r="E9" s="59"/>
      <c r="F9" s="59"/>
      <c r="G9" s="59"/>
      <c r="H9" s="59"/>
      <c r="I9" s="59"/>
      <c r="J9" s="59"/>
      <c r="K9" s="50" t="s">
        <v>40</v>
      </c>
      <c r="L9" s="59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2"/>
    </row>
    <row r="10" spans="1:24">
      <c r="A10" s="37"/>
      <c r="B10" s="45"/>
      <c r="C10" s="59"/>
      <c r="D10" s="59"/>
      <c r="E10" s="59"/>
      <c r="F10" s="59"/>
      <c r="G10" s="59"/>
      <c r="H10" s="59"/>
      <c r="I10" s="59"/>
      <c r="J10" s="59"/>
      <c r="K10" s="50"/>
      <c r="L10" s="59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2"/>
    </row>
    <row r="11" spans="1:24">
      <c r="A11" s="37"/>
      <c r="B11" s="45"/>
      <c r="C11" s="59"/>
      <c r="D11" s="59"/>
      <c r="E11" s="59"/>
      <c r="F11" s="59"/>
      <c r="G11" s="59"/>
      <c r="H11" s="59"/>
      <c r="I11" s="59"/>
      <c r="J11" s="59"/>
      <c r="K11" s="50" t="s">
        <v>41</v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2"/>
    </row>
    <row r="12" spans="1:24" ht="18">
      <c r="A12" s="37"/>
      <c r="B12" s="45"/>
      <c r="C12" s="59"/>
      <c r="D12" s="59"/>
      <c r="E12" s="59"/>
      <c r="F12" s="59"/>
      <c r="G12" s="59"/>
      <c r="H12" s="59"/>
      <c r="I12" s="59"/>
      <c r="J12" s="59"/>
      <c r="K12" s="50" t="s">
        <v>42</v>
      </c>
      <c r="L12" s="59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37"/>
      <c r="B13" s="45"/>
      <c r="C13" s="59"/>
      <c r="D13" s="59"/>
      <c r="E13" s="59"/>
      <c r="F13" s="59"/>
      <c r="G13" s="59"/>
      <c r="H13" s="59"/>
      <c r="I13" s="59"/>
      <c r="J13" s="59"/>
      <c r="K13" s="50"/>
      <c r="L13" s="59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2"/>
    </row>
    <row r="14" spans="1:24">
      <c r="A14" s="37"/>
      <c r="B14" s="45"/>
      <c r="C14" s="59"/>
      <c r="D14" s="59"/>
      <c r="E14" s="59"/>
      <c r="F14" s="59"/>
      <c r="G14" s="59"/>
      <c r="H14" s="59"/>
      <c r="I14" s="59"/>
      <c r="J14" s="59"/>
      <c r="K14" s="50" t="s">
        <v>43</v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2"/>
    </row>
    <row r="15" spans="1:24">
      <c r="A15" s="37"/>
      <c r="B15" s="45"/>
      <c r="C15" s="59"/>
      <c r="D15" s="59"/>
      <c r="E15" s="59"/>
      <c r="F15" s="59"/>
      <c r="G15" s="59"/>
      <c r="H15" s="59"/>
      <c r="I15" s="59"/>
      <c r="J15" s="59"/>
      <c r="K15" s="50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2"/>
    </row>
    <row r="16" spans="1:24">
      <c r="A16" s="37"/>
      <c r="B16" s="45"/>
      <c r="C16" s="59"/>
      <c r="D16" s="59"/>
      <c r="E16" s="59"/>
      <c r="F16" s="59"/>
      <c r="G16" s="59"/>
      <c r="H16" s="59"/>
      <c r="I16" s="59"/>
      <c r="J16" s="59"/>
      <c r="K16" s="50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2"/>
    </row>
    <row r="17" spans="1:24">
      <c r="A17" s="38"/>
      <c r="B17" s="46"/>
      <c r="C17" s="53"/>
      <c r="D17" s="54"/>
      <c r="E17" s="54"/>
      <c r="F17" s="54"/>
      <c r="G17" s="54"/>
      <c r="H17" s="54"/>
      <c r="I17" s="54"/>
      <c r="J17" s="54"/>
      <c r="K17" s="53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5"/>
    </row>
    <row r="18" spans="1:24">
      <c r="A18" s="37" t="s">
        <v>44</v>
      </c>
      <c r="B18" s="44" t="s">
        <v>45</v>
      </c>
      <c r="C18" s="51" t="s">
        <v>46</v>
      </c>
      <c r="D18" s="51"/>
      <c r="E18" s="51"/>
      <c r="F18" s="51"/>
      <c r="G18" s="51"/>
      <c r="H18" s="51"/>
      <c r="I18" s="51"/>
      <c r="J18" s="51"/>
      <c r="K18" s="50" t="s">
        <v>47</v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2"/>
    </row>
    <row r="19" spans="1:24">
      <c r="A19" s="37"/>
      <c r="B19" s="44" t="s">
        <v>48</v>
      </c>
      <c r="C19" s="51"/>
      <c r="D19" s="51"/>
      <c r="E19" s="51"/>
      <c r="F19" s="51"/>
      <c r="G19" s="51"/>
      <c r="H19" s="51"/>
      <c r="I19" s="51"/>
      <c r="J19" s="51"/>
      <c r="K19" s="50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2"/>
    </row>
    <row r="20" spans="1:24">
      <c r="A20" s="37"/>
      <c r="B20" s="44"/>
      <c r="C20" s="51"/>
      <c r="D20" s="51"/>
      <c r="E20" s="51"/>
      <c r="F20" s="51"/>
      <c r="G20" s="51"/>
      <c r="H20" s="51"/>
      <c r="I20" s="51"/>
      <c r="J20" s="51"/>
      <c r="K20" s="50" t="s">
        <v>49</v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2"/>
    </row>
    <row r="21" spans="1:24">
      <c r="A21" s="37"/>
      <c r="B21" s="44"/>
      <c r="C21" s="51"/>
      <c r="D21" s="51"/>
      <c r="E21" s="51"/>
      <c r="F21" s="51"/>
      <c r="G21" s="51"/>
      <c r="H21" s="51"/>
      <c r="I21" s="51"/>
      <c r="J21" s="51"/>
      <c r="K21" s="50" t="s">
        <v>50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2"/>
    </row>
    <row r="22" spans="1:24">
      <c r="A22" s="37"/>
      <c r="B22" s="44"/>
      <c r="C22" s="51"/>
      <c r="D22" s="51"/>
      <c r="E22" s="51"/>
      <c r="F22" s="51"/>
      <c r="G22" s="51"/>
      <c r="H22" s="51"/>
      <c r="I22" s="51"/>
      <c r="J22" s="51"/>
      <c r="K22" s="50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2"/>
    </row>
    <row r="23" spans="1:24">
      <c r="A23" s="37"/>
      <c r="B23" s="45"/>
      <c r="C23" s="51"/>
      <c r="D23" s="51"/>
      <c r="E23" s="51"/>
      <c r="F23" s="51"/>
      <c r="G23" s="51"/>
      <c r="H23" s="51"/>
      <c r="I23" s="51"/>
      <c r="J23" s="51"/>
      <c r="K23" s="50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2"/>
    </row>
    <row r="24" spans="1:24">
      <c r="A24" s="37"/>
      <c r="B24" s="46"/>
      <c r="C24" s="53"/>
      <c r="D24" s="54"/>
      <c r="E24" s="54"/>
      <c r="F24" s="54"/>
      <c r="G24" s="54"/>
      <c r="H24" s="54"/>
      <c r="I24" s="54"/>
      <c r="J24" s="55"/>
      <c r="K24" s="53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2"/>
    </row>
    <row r="25" spans="1:24">
      <c r="A25" s="34" t="s">
        <v>51</v>
      </c>
      <c r="B25" s="42" t="s">
        <v>52</v>
      </c>
      <c r="C25" s="59" t="s">
        <v>28</v>
      </c>
      <c r="D25" s="59"/>
      <c r="E25" s="59"/>
      <c r="F25" s="59"/>
      <c r="G25" s="59"/>
      <c r="H25" s="59"/>
      <c r="I25" s="59"/>
      <c r="J25" s="59"/>
      <c r="K25" s="47" t="s">
        <v>53</v>
      </c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9"/>
    </row>
    <row r="26" spans="1:24" ht="18">
      <c r="A26" s="37" t="s">
        <v>30</v>
      </c>
      <c r="B26" s="45" t="s">
        <v>54</v>
      </c>
      <c r="C26" s="59" t="s">
        <v>32</v>
      </c>
      <c r="D26" s="59"/>
      <c r="E26" s="59"/>
      <c r="F26" s="59"/>
      <c r="G26" s="59"/>
      <c r="H26" s="59"/>
      <c r="I26" s="59"/>
      <c r="J26" s="59"/>
      <c r="K26" s="50" t="s">
        <v>55</v>
      </c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2"/>
    </row>
    <row r="27" spans="1:24">
      <c r="A27" s="37"/>
      <c r="B27" s="45"/>
      <c r="C27" s="59"/>
      <c r="D27" s="59"/>
      <c r="E27" s="59"/>
      <c r="F27" s="59"/>
      <c r="G27" s="59"/>
      <c r="H27" s="59"/>
      <c r="I27" s="59"/>
      <c r="J27" s="59"/>
      <c r="K27" s="50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2"/>
    </row>
    <row r="28" spans="1:24" ht="18">
      <c r="A28" s="37"/>
      <c r="B28" s="45"/>
      <c r="D28" s="59" t="s">
        <v>56</v>
      </c>
      <c r="E28" s="59"/>
      <c r="F28" s="59"/>
      <c r="G28" s="59"/>
      <c r="H28" s="59"/>
      <c r="I28" s="59"/>
      <c r="J28" s="59"/>
      <c r="K28" s="50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2"/>
    </row>
    <row r="29" spans="1:24">
      <c r="A29" s="37"/>
      <c r="B29" s="45"/>
      <c r="C29" s="59"/>
      <c r="D29" s="59" t="s">
        <v>57</v>
      </c>
      <c r="E29" s="59"/>
      <c r="F29" s="59"/>
      <c r="G29" s="59"/>
      <c r="H29" s="59"/>
      <c r="I29" s="59"/>
      <c r="J29" s="59"/>
      <c r="K29" s="50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2"/>
    </row>
    <row r="30" spans="1:24">
      <c r="A30" s="37"/>
      <c r="B30" s="45"/>
      <c r="C30" s="59"/>
      <c r="D30" s="59"/>
      <c r="E30" s="59"/>
      <c r="F30" s="59"/>
      <c r="G30" s="59"/>
      <c r="H30" s="59"/>
      <c r="I30" s="59"/>
      <c r="J30" s="59"/>
      <c r="K30" s="50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2"/>
    </row>
    <row r="31" spans="1:24">
      <c r="A31" s="37"/>
      <c r="B31" s="45"/>
      <c r="C31" s="59"/>
      <c r="D31" s="59"/>
      <c r="E31" s="59"/>
      <c r="F31" s="59"/>
      <c r="G31" s="59"/>
      <c r="H31" s="59"/>
      <c r="I31" s="59"/>
      <c r="J31" s="59"/>
      <c r="K31" s="50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2"/>
    </row>
    <row r="32" spans="1:24">
      <c r="A32" s="38"/>
      <c r="B32" s="46"/>
      <c r="C32" s="53"/>
      <c r="D32" s="54"/>
      <c r="E32" s="54"/>
      <c r="F32" s="54"/>
      <c r="G32" s="54"/>
      <c r="H32" s="54"/>
      <c r="I32" s="54"/>
      <c r="J32" s="55"/>
      <c r="K32" s="53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5"/>
    </row>
    <row r="33" spans="1:10">
      <c r="A33" s="29"/>
    </row>
    <row r="34" spans="1:10">
      <c r="A34" s="29"/>
    </row>
    <row r="35" spans="1:10">
      <c r="A35" s="29" t="s">
        <v>58</v>
      </c>
    </row>
    <row r="36" spans="1:10">
      <c r="A36" s="29"/>
    </row>
    <row r="37" spans="1:10" ht="59.45" customHeight="1">
      <c r="A37" s="33" t="s">
        <v>59</v>
      </c>
      <c r="B37" s="33" t="s">
        <v>60</v>
      </c>
      <c r="C37" s="68" t="s">
        <v>61</v>
      </c>
      <c r="D37" s="68" t="s">
        <v>62</v>
      </c>
      <c r="E37" s="68" t="s">
        <v>63</v>
      </c>
      <c r="F37" s="69" t="s">
        <v>64</v>
      </c>
      <c r="G37" s="58"/>
      <c r="H37" s="58"/>
      <c r="I37" s="58"/>
      <c r="J37" s="32"/>
    </row>
    <row r="38" spans="1:10" ht="25.15" customHeight="1">
      <c r="A38" s="43" t="s">
        <v>65</v>
      </c>
      <c r="B38" s="64" t="s">
        <v>66</v>
      </c>
      <c r="C38" s="73" t="s">
        <v>67</v>
      </c>
      <c r="D38" s="73"/>
      <c r="E38" s="73"/>
      <c r="F38" s="65" t="s">
        <v>68</v>
      </c>
      <c r="G38" s="66"/>
      <c r="H38" s="66"/>
      <c r="I38" s="66"/>
      <c r="J38" s="67"/>
    </row>
    <row r="39" spans="1:10" ht="25.15" customHeight="1">
      <c r="A39" s="45"/>
      <c r="B39" s="64" t="s">
        <v>69</v>
      </c>
      <c r="C39" s="73" t="s">
        <v>67</v>
      </c>
      <c r="D39" s="73" t="s">
        <v>67</v>
      </c>
      <c r="E39" s="73"/>
      <c r="F39" s="65" t="s">
        <v>70</v>
      </c>
      <c r="G39" s="66"/>
      <c r="H39" s="66"/>
      <c r="I39" s="66"/>
      <c r="J39" s="67"/>
    </row>
    <row r="40" spans="1:10" ht="25.15" customHeight="1">
      <c r="A40" s="45"/>
      <c r="B40" s="64" t="s">
        <v>71</v>
      </c>
      <c r="C40" s="73" t="s">
        <v>67</v>
      </c>
      <c r="D40" s="73" t="s">
        <v>67</v>
      </c>
      <c r="E40" s="73"/>
      <c r="F40" s="65" t="s">
        <v>72</v>
      </c>
      <c r="G40" s="66"/>
      <c r="H40" s="66"/>
      <c r="I40" s="66"/>
      <c r="J40" s="67"/>
    </row>
    <row r="41" spans="1:10" ht="25.15" customHeight="1">
      <c r="A41" s="46"/>
      <c r="B41" s="64" t="s">
        <v>73</v>
      </c>
      <c r="C41" s="73" t="s">
        <v>67</v>
      </c>
      <c r="D41" s="73"/>
      <c r="E41" s="73"/>
      <c r="F41" s="65" t="s">
        <v>74</v>
      </c>
      <c r="G41" s="66"/>
      <c r="H41" s="66"/>
      <c r="I41" s="66"/>
      <c r="J41" s="67"/>
    </row>
    <row r="42" spans="1:10" ht="25.15" customHeight="1">
      <c r="A42" s="43" t="s">
        <v>75</v>
      </c>
      <c r="B42" s="64" t="s">
        <v>76</v>
      </c>
      <c r="C42" s="73" t="s">
        <v>67</v>
      </c>
      <c r="D42" s="73"/>
      <c r="E42" s="73"/>
      <c r="F42" s="65" t="s">
        <v>77</v>
      </c>
      <c r="G42" s="66"/>
      <c r="H42" s="66"/>
      <c r="I42" s="66"/>
      <c r="J42" s="67"/>
    </row>
    <row r="43" spans="1:10" ht="25.15" customHeight="1">
      <c r="A43" s="45"/>
      <c r="B43" s="70" t="s">
        <v>78</v>
      </c>
      <c r="C43" s="43"/>
      <c r="D43" s="43" t="s">
        <v>67</v>
      </c>
      <c r="E43" s="43"/>
      <c r="F43" s="65" t="s">
        <v>79</v>
      </c>
      <c r="G43" s="66"/>
      <c r="H43" s="66"/>
      <c r="I43" s="66"/>
      <c r="J43" s="67"/>
    </row>
    <row r="44" spans="1:10" ht="25.15" customHeight="1">
      <c r="A44" s="45"/>
      <c r="B44" s="71"/>
      <c r="C44" s="45"/>
      <c r="D44" s="45"/>
      <c r="E44" s="45"/>
      <c r="F44" s="65" t="s">
        <v>80</v>
      </c>
      <c r="G44" s="66"/>
      <c r="H44" s="66"/>
      <c r="I44" s="66"/>
      <c r="J44" s="67"/>
    </row>
    <row r="45" spans="1:10" ht="25.15" customHeight="1">
      <c r="A45" s="45"/>
      <c r="B45" s="71"/>
      <c r="C45" s="45"/>
      <c r="D45" s="45"/>
      <c r="E45" s="45"/>
      <c r="F45" s="65" t="s">
        <v>81</v>
      </c>
      <c r="G45" s="66"/>
      <c r="H45" s="66"/>
      <c r="I45" s="66"/>
      <c r="J45" s="67"/>
    </row>
    <row r="46" spans="1:10" ht="25.15" customHeight="1">
      <c r="A46" s="45"/>
      <c r="B46" s="72"/>
      <c r="C46" s="46"/>
      <c r="D46" s="46"/>
      <c r="E46" s="46"/>
      <c r="F46" s="65" t="s">
        <v>82</v>
      </c>
      <c r="G46" s="66"/>
      <c r="H46" s="66"/>
      <c r="I46" s="66"/>
      <c r="J46" s="67"/>
    </row>
    <row r="47" spans="1:10" ht="25.15" customHeight="1">
      <c r="A47" s="45"/>
      <c r="B47" s="64" t="s">
        <v>83</v>
      </c>
      <c r="C47" s="73" t="s">
        <v>67</v>
      </c>
      <c r="D47" s="73"/>
      <c r="E47" s="73"/>
      <c r="F47" s="65" t="s">
        <v>84</v>
      </c>
      <c r="G47" s="66"/>
      <c r="H47" s="66"/>
      <c r="I47" s="66"/>
      <c r="J47" s="67"/>
    </row>
    <row r="48" spans="1:10" ht="25.15" customHeight="1">
      <c r="A48" s="45"/>
      <c r="B48" s="64" t="s">
        <v>85</v>
      </c>
      <c r="C48" s="73" t="s">
        <v>67</v>
      </c>
      <c r="D48" s="73"/>
      <c r="E48" s="73"/>
      <c r="F48" s="65" t="s">
        <v>86</v>
      </c>
      <c r="G48" s="66"/>
      <c r="H48" s="66"/>
      <c r="I48" s="66"/>
      <c r="J48" s="67"/>
    </row>
    <row r="49" spans="1:10" ht="25.15" customHeight="1">
      <c r="A49" s="46"/>
      <c r="B49" s="64" t="s">
        <v>87</v>
      </c>
      <c r="C49" s="73" t="s">
        <v>67</v>
      </c>
      <c r="D49" s="73"/>
      <c r="E49" s="73"/>
      <c r="F49" s="65" t="s">
        <v>86</v>
      </c>
      <c r="G49" s="66"/>
      <c r="H49" s="66"/>
      <c r="I49" s="66"/>
      <c r="J49" s="67"/>
    </row>
    <row r="50" spans="1:10" ht="25.15" customHeight="1">
      <c r="A50" s="43" t="s">
        <v>22</v>
      </c>
      <c r="B50" s="64" t="s">
        <v>88</v>
      </c>
      <c r="C50" s="73" t="s">
        <v>67</v>
      </c>
      <c r="D50" s="73"/>
      <c r="E50" s="73" t="s">
        <v>67</v>
      </c>
      <c r="F50" s="65" t="s">
        <v>89</v>
      </c>
      <c r="G50" s="66"/>
      <c r="H50" s="66"/>
      <c r="I50" s="66"/>
      <c r="J50" s="67"/>
    </row>
    <row r="51" spans="1:10" ht="25.15" customHeight="1">
      <c r="A51" s="45"/>
      <c r="B51" s="64" t="s">
        <v>90</v>
      </c>
      <c r="C51" s="73" t="s">
        <v>67</v>
      </c>
      <c r="D51" s="73"/>
      <c r="E51" s="73" t="s">
        <v>67</v>
      </c>
      <c r="F51" s="65" t="s">
        <v>91</v>
      </c>
      <c r="G51" s="66"/>
      <c r="H51" s="66"/>
      <c r="I51" s="66"/>
      <c r="J51" s="67"/>
    </row>
    <row r="52" spans="1:10" ht="25.15" customHeight="1">
      <c r="A52" s="45"/>
      <c r="B52" s="64" t="s">
        <v>92</v>
      </c>
      <c r="C52" s="73" t="s">
        <v>67</v>
      </c>
      <c r="D52" s="73"/>
      <c r="E52" s="73" t="s">
        <v>67</v>
      </c>
      <c r="F52" s="65" t="s">
        <v>91</v>
      </c>
      <c r="G52" s="66"/>
      <c r="H52" s="66"/>
      <c r="I52" s="66"/>
      <c r="J52" s="67"/>
    </row>
    <row r="53" spans="1:10" ht="25.15" customHeight="1">
      <c r="A53" s="45"/>
      <c r="B53" s="64" t="s">
        <v>93</v>
      </c>
      <c r="C53" s="73" t="s">
        <v>67</v>
      </c>
      <c r="D53" s="73"/>
      <c r="E53" s="73" t="s">
        <v>67</v>
      </c>
      <c r="F53" s="65" t="s">
        <v>91</v>
      </c>
      <c r="G53" s="66"/>
      <c r="H53" s="66"/>
      <c r="I53" s="66"/>
      <c r="J53" s="67"/>
    </row>
    <row r="54" spans="1:10" ht="25.15" customHeight="1">
      <c r="A54" s="45"/>
      <c r="B54" s="64" t="s">
        <v>94</v>
      </c>
      <c r="C54" s="73" t="s">
        <v>67</v>
      </c>
      <c r="D54" s="73"/>
      <c r="E54" s="73" t="s">
        <v>67</v>
      </c>
      <c r="F54" s="65" t="s">
        <v>95</v>
      </c>
      <c r="G54" s="66"/>
      <c r="H54" s="66"/>
      <c r="I54" s="66"/>
      <c r="J54" s="67"/>
    </row>
    <row r="55" spans="1:10" ht="25.15" customHeight="1">
      <c r="A55" s="45"/>
      <c r="B55" s="64" t="s">
        <v>96</v>
      </c>
      <c r="C55" s="73" t="s">
        <v>67</v>
      </c>
      <c r="D55" s="73"/>
      <c r="E55" s="73" t="s">
        <v>67</v>
      </c>
      <c r="F55" s="65" t="s">
        <v>97</v>
      </c>
      <c r="G55" s="66"/>
      <c r="H55" s="66"/>
      <c r="I55" s="66"/>
      <c r="J55" s="67"/>
    </row>
    <row r="56" spans="1:10" ht="25.15" customHeight="1">
      <c r="A56" s="45"/>
      <c r="B56" s="64" t="s">
        <v>98</v>
      </c>
      <c r="C56" s="73" t="s">
        <v>67</v>
      </c>
      <c r="D56" s="73"/>
      <c r="E56" s="73" t="s">
        <v>67</v>
      </c>
      <c r="F56" s="65" t="s">
        <v>99</v>
      </c>
      <c r="G56" s="66"/>
      <c r="H56" s="66"/>
      <c r="I56" s="66"/>
      <c r="J56" s="67"/>
    </row>
    <row r="57" spans="1:10" ht="25.15" customHeight="1">
      <c r="A57" s="45"/>
      <c r="B57" s="64" t="s">
        <v>100</v>
      </c>
      <c r="C57" s="73" t="s">
        <v>67</v>
      </c>
      <c r="D57" s="73"/>
      <c r="E57" s="73" t="s">
        <v>67</v>
      </c>
      <c r="F57" s="65" t="s">
        <v>101</v>
      </c>
      <c r="G57" s="66"/>
      <c r="H57" s="66"/>
      <c r="I57" s="66"/>
      <c r="J57" s="67"/>
    </row>
    <row r="58" spans="1:10" ht="25.15" customHeight="1">
      <c r="A58" s="46"/>
      <c r="B58" s="64" t="s">
        <v>102</v>
      </c>
      <c r="C58" s="73" t="s">
        <v>67</v>
      </c>
      <c r="D58" s="73"/>
      <c r="E58" s="73"/>
      <c r="F58" s="65"/>
      <c r="G58" s="66"/>
      <c r="H58" s="66"/>
      <c r="I58" s="66"/>
      <c r="J58" s="67"/>
    </row>
    <row r="61" spans="1:10">
      <c r="A61" s="29" t="s">
        <v>103</v>
      </c>
    </row>
    <row r="62" spans="1:10">
      <c r="C62" s="31">
        <v>2020</v>
      </c>
      <c r="D62" s="32"/>
      <c r="E62" s="31" t="s">
        <v>104</v>
      </c>
      <c r="F62" s="32"/>
      <c r="G62" s="62"/>
      <c r="H62" s="62"/>
      <c r="I62" s="62"/>
      <c r="J62" s="62"/>
    </row>
    <row r="63" spans="1:10">
      <c r="A63" s="33" t="s">
        <v>105</v>
      </c>
      <c r="B63" s="33" t="s">
        <v>106</v>
      </c>
      <c r="C63" s="33" t="s">
        <v>107</v>
      </c>
      <c r="D63" s="33" t="s">
        <v>108</v>
      </c>
      <c r="E63" s="33" t="s">
        <v>107</v>
      </c>
      <c r="F63" s="33" t="s">
        <v>108</v>
      </c>
      <c r="G63" s="62"/>
      <c r="H63" s="62"/>
      <c r="I63" s="62"/>
      <c r="J63" s="62"/>
    </row>
    <row r="64" spans="1:10">
      <c r="A64" s="34" t="s">
        <v>109</v>
      </c>
      <c r="B64" s="33" t="s">
        <v>110</v>
      </c>
      <c r="C64" s="35" t="s">
        <v>67</v>
      </c>
      <c r="D64" s="35"/>
      <c r="E64" s="36" t="s">
        <v>67</v>
      </c>
      <c r="F64" s="35" t="s">
        <v>67</v>
      </c>
      <c r="G64" s="63"/>
      <c r="H64" s="63"/>
      <c r="I64" s="63"/>
      <c r="J64" s="63"/>
    </row>
    <row r="65" spans="1:10">
      <c r="A65" s="37"/>
      <c r="B65" s="33" t="s">
        <v>111</v>
      </c>
      <c r="C65" s="35" t="s">
        <v>67</v>
      </c>
      <c r="D65" s="35"/>
      <c r="E65" s="36"/>
      <c r="F65" s="35" t="s">
        <v>67</v>
      </c>
      <c r="G65" s="63"/>
      <c r="H65" s="63"/>
      <c r="I65" s="63"/>
      <c r="J65" s="63"/>
    </row>
    <row r="66" spans="1:10">
      <c r="A66" s="38"/>
      <c r="B66" s="33" t="s">
        <v>112</v>
      </c>
      <c r="C66" s="35"/>
      <c r="D66" s="35" t="s">
        <v>67</v>
      </c>
      <c r="E66" s="35"/>
      <c r="F66" s="35" t="s">
        <v>67</v>
      </c>
      <c r="G66" s="63"/>
      <c r="H66" s="63"/>
      <c r="I66" s="63"/>
      <c r="J66" s="63"/>
    </row>
    <row r="67" spans="1:10">
      <c r="A67" s="34" t="s">
        <v>113</v>
      </c>
      <c r="B67" s="33" t="s">
        <v>110</v>
      </c>
      <c r="C67" s="35" t="s">
        <v>67</v>
      </c>
      <c r="D67" s="35"/>
      <c r="E67" s="35"/>
      <c r="F67" s="35" t="s">
        <v>67</v>
      </c>
      <c r="G67" s="63"/>
      <c r="H67" s="63"/>
      <c r="I67" s="63"/>
      <c r="J67" s="63"/>
    </row>
    <row r="68" spans="1:10">
      <c r="A68" s="37"/>
      <c r="B68" s="33" t="s">
        <v>114</v>
      </c>
      <c r="C68" s="35" t="s">
        <v>67</v>
      </c>
      <c r="D68" s="35"/>
      <c r="E68" s="35"/>
      <c r="F68" s="35" t="s">
        <v>67</v>
      </c>
      <c r="G68" s="63"/>
      <c r="H68" s="63"/>
      <c r="I68" s="63"/>
      <c r="J68" s="63"/>
    </row>
    <row r="69" spans="1:10">
      <c r="A69" s="38"/>
      <c r="B69" s="33" t="s">
        <v>115</v>
      </c>
      <c r="C69" s="35"/>
      <c r="D69" s="35" t="s">
        <v>67</v>
      </c>
      <c r="E69" s="35"/>
      <c r="F69" s="35" t="s">
        <v>67</v>
      </c>
      <c r="G69" s="63"/>
      <c r="H69" s="63"/>
      <c r="I69" s="63"/>
      <c r="J69" s="63"/>
    </row>
    <row r="70" spans="1:10">
      <c r="A70" s="34" t="s">
        <v>116</v>
      </c>
      <c r="B70" s="33" t="s">
        <v>110</v>
      </c>
      <c r="C70" s="35" t="s">
        <v>67</v>
      </c>
      <c r="D70" s="35"/>
      <c r="E70" s="35"/>
      <c r="F70" s="35" t="s">
        <v>67</v>
      </c>
      <c r="G70" s="63"/>
      <c r="H70" s="63"/>
      <c r="I70" s="63"/>
      <c r="J70" s="63"/>
    </row>
    <row r="71" spans="1:10">
      <c r="A71" s="37"/>
      <c r="B71" s="33" t="s">
        <v>114</v>
      </c>
      <c r="C71" s="35" t="s">
        <v>67</v>
      </c>
      <c r="D71" s="35"/>
      <c r="E71" s="35"/>
      <c r="F71" s="35" t="s">
        <v>67</v>
      </c>
      <c r="G71" s="63"/>
      <c r="H71" s="63"/>
      <c r="I71" s="63"/>
      <c r="J71" s="63"/>
    </row>
    <row r="72" spans="1:10">
      <c r="A72" s="38"/>
      <c r="B72" s="33" t="s">
        <v>112</v>
      </c>
      <c r="C72" s="39" t="s">
        <v>117</v>
      </c>
      <c r="D72" s="39" t="s">
        <v>117</v>
      </c>
      <c r="E72" s="39" t="s">
        <v>117</v>
      </c>
      <c r="F72" s="39" t="s">
        <v>117</v>
      </c>
      <c r="G72" s="63"/>
      <c r="H72" s="63"/>
      <c r="I72" s="63"/>
      <c r="J72" s="63"/>
    </row>
    <row r="73" spans="1:10">
      <c r="A73" s="34" t="s">
        <v>118</v>
      </c>
      <c r="B73" s="33" t="s">
        <v>110</v>
      </c>
      <c r="C73" s="35" t="s">
        <v>67</v>
      </c>
      <c r="D73" s="35"/>
      <c r="E73" s="35"/>
      <c r="F73" s="35" t="s">
        <v>67</v>
      </c>
      <c r="G73" s="57"/>
      <c r="H73" s="57"/>
      <c r="I73" s="57"/>
      <c r="J73" s="57"/>
    </row>
    <row r="74" spans="1:10">
      <c r="A74" s="37"/>
      <c r="B74" s="33" t="s">
        <v>114</v>
      </c>
      <c r="C74" s="35"/>
      <c r="D74" s="35"/>
      <c r="E74" s="35"/>
      <c r="F74" s="35"/>
      <c r="G74" s="57"/>
      <c r="H74" s="57"/>
      <c r="I74" s="57"/>
      <c r="J74" s="57"/>
    </row>
    <row r="75" spans="1:10">
      <c r="A75" s="38"/>
      <c r="B75" s="33" t="s">
        <v>112</v>
      </c>
      <c r="C75" s="39" t="s">
        <v>117</v>
      </c>
      <c r="D75" s="39" t="s">
        <v>117</v>
      </c>
      <c r="E75" s="35"/>
      <c r="F75" s="35" t="s">
        <v>67</v>
      </c>
      <c r="G75" s="57"/>
      <c r="H75" s="57"/>
      <c r="I75" s="57"/>
      <c r="J75" s="57"/>
    </row>
    <row r="76" spans="1:10" ht="17.45" customHeight="1">
      <c r="A76" s="34" t="s">
        <v>119</v>
      </c>
      <c r="B76" s="33" t="s">
        <v>110</v>
      </c>
      <c r="C76" s="35" t="s">
        <v>67</v>
      </c>
      <c r="D76" s="35"/>
      <c r="E76" s="35"/>
      <c r="F76" s="35" t="s">
        <v>67</v>
      </c>
      <c r="G76" s="57"/>
      <c r="H76" s="57"/>
      <c r="I76" s="57"/>
      <c r="J76" s="57"/>
    </row>
    <row r="77" spans="1:10" ht="17.45" customHeight="1">
      <c r="A77" s="37"/>
      <c r="B77" s="33" t="s">
        <v>114</v>
      </c>
      <c r="C77" s="35"/>
      <c r="D77" s="35"/>
      <c r="E77" s="35"/>
      <c r="F77" s="35"/>
      <c r="G77" s="57"/>
      <c r="H77" s="57"/>
      <c r="I77" s="57"/>
      <c r="J77" s="57"/>
    </row>
    <row r="78" spans="1:10">
      <c r="A78" s="38"/>
      <c r="B78" s="33" t="s">
        <v>115</v>
      </c>
      <c r="C78" s="39" t="s">
        <v>117</v>
      </c>
      <c r="D78" s="39" t="s">
        <v>117</v>
      </c>
      <c r="E78" s="35"/>
      <c r="F78" s="35" t="s">
        <v>67</v>
      </c>
      <c r="G78" s="57"/>
      <c r="H78" s="57"/>
      <c r="I78" s="57"/>
      <c r="J78" s="57"/>
    </row>
    <row r="79" spans="1:10">
      <c r="A79" s="34" t="s">
        <v>120</v>
      </c>
      <c r="B79" s="33" t="s">
        <v>110</v>
      </c>
      <c r="C79" s="35" t="s">
        <v>67</v>
      </c>
      <c r="D79" s="35"/>
      <c r="E79" s="35"/>
      <c r="F79" s="35" t="s">
        <v>67</v>
      </c>
      <c r="G79" s="57"/>
      <c r="H79" s="57"/>
      <c r="I79" s="57"/>
      <c r="J79" s="57"/>
    </row>
    <row r="80" spans="1:10">
      <c r="A80" s="37"/>
      <c r="B80" s="33" t="s">
        <v>114</v>
      </c>
      <c r="C80" s="35"/>
      <c r="D80" s="35"/>
      <c r="E80" s="35"/>
      <c r="F80" s="35"/>
      <c r="G80" s="57"/>
      <c r="H80" s="57"/>
      <c r="I80" s="57"/>
      <c r="J80" s="57"/>
    </row>
    <row r="81" spans="1:10">
      <c r="A81" s="38"/>
      <c r="B81" s="33" t="s">
        <v>112</v>
      </c>
      <c r="C81" s="39" t="s">
        <v>117</v>
      </c>
      <c r="D81" s="39" t="s">
        <v>117</v>
      </c>
      <c r="E81" s="35"/>
      <c r="F81" s="35" t="s">
        <v>67</v>
      </c>
      <c r="G81" s="57"/>
      <c r="H81" s="57"/>
      <c r="I81" s="57"/>
      <c r="J81" s="57"/>
    </row>
  </sheetData>
  <phoneticPr fontId="15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2" workbookViewId="0">
      <selection activeCell="O26" sqref="O26"/>
    </sheetView>
  </sheetViews>
  <sheetFormatPr defaultColWidth="8.75" defaultRowHeight="18"/>
  <cols>
    <col min="1" max="16384" width="8.75" style="56"/>
  </cols>
  <sheetData/>
  <phoneticPr fontId="15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I19" sqref="I19"/>
    </sheetView>
  </sheetViews>
  <sheetFormatPr defaultColWidth="8.75" defaultRowHeight="18"/>
  <cols>
    <col min="1" max="16384" width="8.75" style="56"/>
  </cols>
  <sheetData/>
  <phoneticPr fontId="15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273" zoomScale="130" zoomScaleNormal="130" workbookViewId="0">
      <selection activeCell="P260" sqref="P260"/>
    </sheetView>
  </sheetViews>
  <sheetFormatPr defaultColWidth="8.75" defaultRowHeight="18"/>
  <cols>
    <col min="1" max="16384" width="8.75" style="56"/>
  </cols>
  <sheetData/>
  <phoneticPr fontId="15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Q23" sqref="Q23"/>
    </sheetView>
  </sheetViews>
  <sheetFormatPr defaultRowHeight="18"/>
  <sheetData/>
  <phoneticPr fontId="15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B2:I34"/>
  <sheetViews>
    <sheetView showGridLines="0" workbookViewId="0"/>
  </sheetViews>
  <sheetFormatPr defaultColWidth="9" defaultRowHeight="18"/>
  <cols>
    <col min="1" max="1" width="9" style="20"/>
    <col min="2" max="2" width="11.5" style="20" bestFit="1" customWidth="1"/>
    <col min="3" max="3" width="32.5" style="20" customWidth="1"/>
    <col min="4" max="4" width="16.5" style="20" customWidth="1"/>
    <col min="5" max="5" width="13.875" style="20" customWidth="1"/>
    <col min="6" max="6" width="22.875" style="20" customWidth="1"/>
    <col min="7" max="16384" width="9" style="20"/>
  </cols>
  <sheetData>
    <row r="2" spans="2:9">
      <c r="B2" s="20" t="s">
        <v>121</v>
      </c>
    </row>
    <row r="3" spans="2:9">
      <c r="B3" s="80" t="s">
        <v>122</v>
      </c>
      <c r="C3" s="21" t="s">
        <v>123</v>
      </c>
      <c r="E3" s="22"/>
    </row>
    <row r="4" spans="2:9">
      <c r="B4" s="80"/>
      <c r="C4" s="21" t="s">
        <v>124</v>
      </c>
      <c r="E4" s="22"/>
      <c r="I4" s="23"/>
    </row>
    <row r="5" spans="2:9">
      <c r="B5" s="80"/>
      <c r="C5" s="21" t="s">
        <v>125</v>
      </c>
      <c r="E5" s="22"/>
    </row>
    <row r="6" spans="2:9">
      <c r="B6" s="80"/>
      <c r="C6" s="21" t="s">
        <v>126</v>
      </c>
      <c r="E6" s="22"/>
    </row>
    <row r="7" spans="2:9">
      <c r="B7" s="80"/>
      <c r="C7" s="21" t="s">
        <v>127</v>
      </c>
      <c r="E7" s="22"/>
    </row>
    <row r="8" spans="2:9">
      <c r="B8" s="81" t="s">
        <v>128</v>
      </c>
      <c r="C8" s="21" t="s">
        <v>129</v>
      </c>
      <c r="E8" s="22"/>
    </row>
    <row r="9" spans="2:9">
      <c r="B9" s="82"/>
      <c r="C9" s="21" t="s">
        <v>130</v>
      </c>
      <c r="E9" s="22"/>
    </row>
    <row r="10" spans="2:9">
      <c r="B10" s="82"/>
      <c r="C10" s="21" t="s">
        <v>131</v>
      </c>
      <c r="E10" s="22"/>
    </row>
    <row r="11" spans="2:9">
      <c r="B11" s="82"/>
      <c r="C11" s="21" t="s">
        <v>132</v>
      </c>
      <c r="D11" s="20" t="s">
        <v>133</v>
      </c>
      <c r="E11" s="22"/>
    </row>
    <row r="12" spans="2:9">
      <c r="B12" s="82"/>
      <c r="C12" s="21" t="s">
        <v>134</v>
      </c>
      <c r="D12" s="20" t="s">
        <v>133</v>
      </c>
      <c r="E12" s="22"/>
    </row>
    <row r="13" spans="2:9">
      <c r="B13" s="82"/>
      <c r="C13" s="21" t="s">
        <v>135</v>
      </c>
      <c r="E13" s="22"/>
    </row>
    <row r="14" spans="2:9">
      <c r="B14" s="82"/>
      <c r="C14" s="21" t="s">
        <v>136</v>
      </c>
      <c r="E14" s="22"/>
    </row>
    <row r="15" spans="2:9">
      <c r="B15" s="83"/>
      <c r="C15" s="21" t="s">
        <v>137</v>
      </c>
      <c r="E15" s="22"/>
    </row>
    <row r="16" spans="2:9">
      <c r="B16" s="24" t="s">
        <v>138</v>
      </c>
      <c r="C16" s="21" t="s">
        <v>139</v>
      </c>
      <c r="E16" s="25"/>
    </row>
    <row r="17" spans="2:5">
      <c r="B17" s="81" t="s">
        <v>140</v>
      </c>
      <c r="C17" s="21" t="s">
        <v>141</v>
      </c>
      <c r="E17" s="22"/>
    </row>
    <row r="18" spans="2:5">
      <c r="B18" s="83"/>
      <c r="C18" s="21" t="s">
        <v>142</v>
      </c>
      <c r="E18" s="22"/>
    </row>
    <row r="19" spans="2:5">
      <c r="B19" s="80" t="s">
        <v>143</v>
      </c>
      <c r="C19" s="21" t="s">
        <v>144</v>
      </c>
      <c r="E19" s="22"/>
    </row>
    <row r="20" spans="2:5">
      <c r="B20" s="80"/>
      <c r="C20" s="21" t="s">
        <v>145</v>
      </c>
      <c r="E20" s="22"/>
    </row>
    <row r="21" spans="2:5">
      <c r="B21" s="80"/>
      <c r="C21" s="21" t="s">
        <v>146</v>
      </c>
      <c r="E21" s="22"/>
    </row>
    <row r="22" spans="2:5">
      <c r="B22" s="80"/>
      <c r="C22" s="21" t="s">
        <v>147</v>
      </c>
      <c r="E22" s="22"/>
    </row>
    <row r="23" spans="2:5">
      <c r="B23" s="80"/>
      <c r="C23" s="21" t="s">
        <v>148</v>
      </c>
      <c r="E23" s="22"/>
    </row>
    <row r="24" spans="2:5">
      <c r="B24" s="80"/>
      <c r="C24" s="21" t="s">
        <v>149</v>
      </c>
      <c r="E24" s="22"/>
    </row>
    <row r="25" spans="2:5">
      <c r="B25" s="80"/>
      <c r="C25" s="21" t="s">
        <v>150</v>
      </c>
      <c r="E25" s="22"/>
    </row>
    <row r="26" spans="2:5">
      <c r="B26" s="80"/>
      <c r="C26" s="21" t="s">
        <v>151</v>
      </c>
      <c r="E26" s="22"/>
    </row>
    <row r="27" spans="2:5">
      <c r="B27" s="80"/>
      <c r="C27" s="26" t="s">
        <v>152</v>
      </c>
      <c r="E27" s="22"/>
    </row>
    <row r="28" spans="2:5">
      <c r="E28" s="22"/>
    </row>
    <row r="29" spans="2:5">
      <c r="E29" s="22"/>
    </row>
    <row r="30" spans="2:5">
      <c r="E30" s="22"/>
    </row>
    <row r="31" spans="2:5">
      <c r="E31" s="22"/>
    </row>
    <row r="32" spans="2:5">
      <c r="E32" s="22"/>
    </row>
    <row r="33" spans="5:5">
      <c r="E33" s="22"/>
    </row>
    <row r="34" spans="5:5">
      <c r="E34" s="22"/>
    </row>
  </sheetData>
  <mergeCells count="4">
    <mergeCell ref="B3:B7"/>
    <mergeCell ref="B8:B15"/>
    <mergeCell ref="B17:B18"/>
    <mergeCell ref="B19:B27"/>
  </mergeCells>
  <phoneticPr fontId="15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54a256c0c3345278c38030f865ea850 xmlns="ffb9abc9-8c49-474a-b8d5-bdc06e9ec9a2">
      <Terms xmlns="http://schemas.microsoft.com/office/infopath/2007/PartnerControls"/>
    </l54a256c0c3345278c38030f865ea850>
    <g70981765b9848389334e828d5ffd3ee xmlns="c93b7add-9709-4bf6-b763-96f254727f6c">
      <Terms xmlns="http://schemas.microsoft.com/office/infopath/2007/PartnerControls"/>
    </g70981765b9848389334e828d5ffd3ee>
    <ia0e769a780b4d4ebf0f9d29ba16b063 xmlns="ffb9abc9-8c49-474a-b8d5-bdc06e9ec9a2" xsi:nil="true"/>
    <Document_x005f_x0020_Champion xmlns="C93B7ADD-9709-4BF6-B763-96F254727F6C">
      <UserInfo>
        <DisplayName/>
        <AccountId xsi:nil="true"/>
        <AccountType/>
      </UserInfo>
    </Document_x005f_x0020_Champion>
    <i7e3a726937945c0b55fd8a84d1eb519 xmlns="c93b7add-9709-4bf6-b763-96f254727f6c">
      <Terms xmlns="http://schemas.microsoft.com/office/infopath/2007/PartnerControls"/>
    </i7e3a726937945c0b55fd8a84d1eb519>
    <p4f8290b47e843c5a899e891616f49ab xmlns="c93b7add-9709-4bf6-b763-96f254727f6c">
      <Terms xmlns="http://schemas.microsoft.com/office/infopath/2007/PartnerControls"/>
    </p4f8290b47e843c5a899e891616f49ab>
    <Description xmlns="http://schemas.microsoft.com/sharepoint/v3/fields" xsi:nil="true"/>
    <obdad211ae7b400284dd94ad9a34a32d xmlns="c93b7add-9709-4bf6-b763-96f254727f6c">
      <Terms xmlns="http://schemas.microsoft.com/office/infopath/2007/PartnerControls"/>
    </obdad211ae7b400284dd94ad9a34a32d>
    <k3c04b898cb84412b61f4a5fa909f33a xmlns="c93b7add-9709-4bf6-b763-96f254727f6c">
      <Terms xmlns="http://schemas.microsoft.com/office/infopath/2007/PartnerControls"/>
    </k3c04b898cb84412b61f4a5fa909f33a>
    <f6bbb64cce2142a9be3972dedfc49d09 xmlns="ffb9abc9-8c49-474a-b8d5-bdc06e9ec9a2">
      <Terms xmlns="http://schemas.microsoft.com/office/infopath/2007/PartnerControls"/>
    </f6bbb64cce2142a9be3972dedfc49d09>
    <le810d0f6f6242b486cf32bd938c51ea xmlns="ffb9abc9-8c49-474a-b8d5-bdc06e9ec9a2">
      <Terms xmlns="http://schemas.microsoft.com/office/infopath/2007/PartnerControls"/>
    </le810d0f6f6242b486cf32bd938c51ea>
    <pfd70da4a55340c2aa6f54f9a8f1ac99 xmlns="ffb9abc9-8c49-474a-b8d5-bdc06e9ec9a2">
      <Terms xmlns="http://schemas.microsoft.com/office/infopath/2007/PartnerControls"/>
    </pfd70da4a55340c2aa6f54f9a8f1ac99>
    <n330dedb03e34b2589c43ad463d07605 xmlns="c93b7add-9709-4bf6-b763-96f254727f6c">
      <Terms xmlns="http://schemas.microsoft.com/office/infopath/2007/PartnerControls"/>
    </n330dedb03e34b2589c43ad463d07605>
    <Notes1 xmlns="C93B7ADD-9709-4BF6-B763-96F254727F6C" xsi:nil="true"/>
    <d550cdcf47da45a49a410f8f6b7b2e08 xmlns="ffb9abc9-8c49-474a-b8d5-bdc06e9ec9a2">
      <Terms xmlns="http://schemas.microsoft.com/office/infopath/2007/PartnerControls"/>
    </d550cdcf47da45a49a410f8f6b7b2e08>
    <f1334376777a4fe79e5e9508c349bf3e xmlns="c93b7add-9709-4bf6-b763-96f254727f6c">
      <Terms xmlns="http://schemas.microsoft.com/office/infopath/2007/PartnerControls"/>
    </f1334376777a4fe79e5e9508c349bf3e>
    <b774691e17904fd29865b4a3a167f6f7 xmlns="ffb9abc9-8c49-474a-b8d5-bdc06e9ec9a2" xsi:nil="true"/>
    <TaxCatchAll xmlns="c93b7add-9709-4bf6-b763-96f254727f6c"/>
    <g5b27afc9017479f8a298f71a7b9d1ce xmlns="ffb9abc9-8c49-474a-b8d5-bdc06e9ec9a2">
      <Terms xmlns="http://schemas.microsoft.com/office/infopath/2007/PartnerControls"/>
    </g5b27afc9017479f8a298f71a7b9d1c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A Documents" ma:contentTypeID="0x010100F29EE3A8541FD84E839C1BF6BC27F486009480CDEB9BE0C74BA589BA65094B053F" ma:contentTypeVersion="59" ma:contentTypeDescription="" ma:contentTypeScope="" ma:versionID="0501deb6076b8fd430a1e179e114b498">
  <xsd:schema xmlns:xsd="http://www.w3.org/2001/XMLSchema" xmlns:xs="http://www.w3.org/2001/XMLSchema" xmlns:p="http://schemas.microsoft.com/office/2006/metadata/properties" xmlns:ns2="C93B7ADD-9709-4BF6-B763-96F254727F6C" xmlns:ns4="c93b7add-9709-4bf6-b763-96f254727f6c" xmlns:ns5="http://schemas.microsoft.com/sharepoint/v3/fields" xmlns:ns6="ffb9abc9-8c49-474a-b8d5-bdc06e9ec9a2" targetNamespace="http://schemas.microsoft.com/office/2006/metadata/properties" ma:root="true" ma:fieldsID="2c6c309915232daf2b517c219befd5a6" ns2:_="" ns4:_="" ns5:_="" ns6:_="">
    <xsd:import namespace="C93B7ADD-9709-4BF6-B763-96F254727F6C"/>
    <xsd:import namespace="c93b7add-9709-4bf6-b763-96f254727f6c"/>
    <xsd:import namespace="http://schemas.microsoft.com/sharepoint/v3/fields"/>
    <xsd:import namespace="ffb9abc9-8c49-474a-b8d5-bdc06e9ec9a2"/>
    <xsd:element name="properties">
      <xsd:complexType>
        <xsd:sequence>
          <xsd:element name="documentManagement">
            <xsd:complexType>
              <xsd:all>
                <xsd:element ref="ns2:Document_x005f_x0020_Champion" minOccurs="0"/>
                <xsd:element ref="ns2:Notes1" minOccurs="0"/>
                <xsd:element ref="ns4:TaxCatchAll" minOccurs="0"/>
                <xsd:element ref="ns4:TaxCatchAllLabel" minOccurs="0"/>
                <xsd:element ref="ns4:n330dedb03e34b2589c43ad463d07605" minOccurs="0"/>
                <xsd:element ref="ns5:Description" minOccurs="0"/>
                <xsd:element ref="ns4:obdad211ae7b400284dd94ad9a34a32d" minOccurs="0"/>
                <xsd:element ref="ns4:k3c04b898cb84412b61f4a5fa909f33a" minOccurs="0"/>
                <xsd:element ref="ns4:p4f8290b47e843c5a899e891616f49ab" minOccurs="0"/>
                <xsd:element ref="ns4:g70981765b9848389334e828d5ffd3ee" minOccurs="0"/>
                <xsd:element ref="ns4:i7e3a726937945c0b55fd8a84d1eb519" minOccurs="0"/>
                <xsd:element ref="ns4:f1334376777a4fe79e5e9508c349bf3e" minOccurs="0"/>
                <xsd:element ref="ns6:l54a256c0c3345278c38030f865ea850" minOccurs="0"/>
                <xsd:element ref="ns6:f6bbb64cce2142a9be3972dedfc49d09" minOccurs="0"/>
                <xsd:element ref="ns6:d550cdcf47da45a49a410f8f6b7b2e08" minOccurs="0"/>
                <xsd:element ref="ns6:le810d0f6f6242b486cf32bd938c51ea" minOccurs="0"/>
                <xsd:element ref="ns6:g5b27afc9017479f8a298f71a7b9d1ce" minOccurs="0"/>
                <xsd:element ref="ns6:pfd70da4a55340c2aa6f54f9a8f1ac99" minOccurs="0"/>
                <xsd:element ref="ns6:b774691e17904fd29865b4a3a167f6f7" minOccurs="0"/>
                <xsd:element ref="ns6:ia0e769a780b4d4ebf0f9d29ba16b063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KeyPoints" minOccurs="0"/>
                <xsd:element ref="ns6:MediaServiceKeyPoints" minOccurs="0"/>
                <xsd:element ref="ns4:SharedWithUsers" minOccurs="0"/>
                <xsd:element ref="ns4:SharedWithDetails" minOccurs="0"/>
                <xsd:element ref="ns6:MediaServiceAutoTags" minOccurs="0"/>
                <xsd:element ref="ns6:MediaServiceOCR" minOccurs="0"/>
                <xsd:element ref="ns6:MediaServiceGenerationTime" minOccurs="0"/>
                <xsd:element ref="ns6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B7ADD-9709-4BF6-B763-96F254727F6C" elementFormDefault="qualified">
    <xsd:import namespace="http://schemas.microsoft.com/office/2006/documentManagement/types"/>
    <xsd:import namespace="http://schemas.microsoft.com/office/infopath/2007/PartnerControls"/>
    <xsd:element name="Document_x005f_x0020_Champion" ma:index="2" nillable="true" ma:displayName="Document Champion" ma:list="UserInfo" ma:SharePointGroup="0" ma:internalName="Document_x0020_Champion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otes1" ma:index="6" nillable="true" ma:displayName="Notes" ma:internalName="Notes1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b7add-9709-4bf6-b763-96f254727f6c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27b152c7-13fc-4252-b57b-212c175ae1ea}" ma:internalName="TaxCatchAll" ma:showField="CatchAllData" ma:web="c93b7add-9709-4bf6-b763-96f254727f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27b152c7-13fc-4252-b57b-212c175ae1ea}" ma:internalName="TaxCatchAllLabel" ma:readOnly="true" ma:showField="CatchAllDataLabel" ma:web="c93b7add-9709-4bf6-b763-96f254727f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30dedb03e34b2589c43ad463d07605" ma:index="13" nillable="true" ma:taxonomy="true" ma:internalName="n330dedb03e34b2589c43ad463d07605" ma:taxonomyFieldName="CAFunctionalGroup" ma:displayName="Functional Group" ma:readOnly="false" ma:default="" ma:fieldId="{7330dedb-03e3-4b25-89c4-3ad463d07605}" ma:sspId="75f3bec0-dff0-44ea-b4c0-494f6bf37501" ma:termSetId="0b00c03d-7e06-4b91-a393-d5e1fab4c22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bdad211ae7b400284dd94ad9a34a32d" ma:index="15" nillable="true" ma:taxonomy="true" ma:internalName="obdad211ae7b400284dd94ad9a34a32d" ma:taxonomyFieldName="CADocumentType" ma:displayName="Document Type" ma:readOnly="false" ma:default="" ma:fieldId="{8bdad211-ae7b-4002-84dd-94ad9a34a32d}" ma:sspId="75f3bec0-dff0-44ea-b4c0-494f6bf37501" ma:termSetId="cb9fdaaa-9dbf-4abd-af21-a441222adf6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3c04b898cb84412b61f4a5fa909f33a" ma:index="17" nillable="true" ma:taxonomy="true" ma:internalName="k3c04b898cb84412b61f4a5fa909f33a" ma:taxonomyFieldName="Geographies" ma:displayName="Geography" ma:readOnly="false" ma:default="" ma:fieldId="{43c04b89-8cb8-4412-b61f-4a5fa909f33a}" ma:taxonomyMulti="true" ma:sspId="75f3bec0-dff0-44ea-b4c0-494f6bf37501" ma:termSetId="51863974-f163-47ec-acd7-c80c086ab7a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4f8290b47e843c5a899e891616f49ab" ma:index="19" nillable="true" ma:taxonomy="true" ma:internalName="p4f8290b47e843c5a899e891616f49ab" ma:taxonomyFieldName="CABusinessUnit" ma:displayName="Business Unit" ma:readOnly="false" ma:default="" ma:fieldId="{94f8290b-47e8-43c5-a899-e891616f49ab}" ma:taxonomyMulti="true" ma:sspId="75f3bec0-dff0-44ea-b4c0-494f6bf37501" ma:termSetId="7717ddd5-f419-4d2f-b71a-5b499f7e05c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70981765b9848389334e828d5ffd3ee" ma:index="21" nillable="true" ma:taxonomy="true" ma:internalName="g70981765b9848389334e828d5ffd3ee" ma:taxonomyFieldName="Indications" ma:displayName="Indications" ma:readOnly="false" ma:default="" ma:fieldId="{07098176-5b98-4838-9334-e828d5ffd3ee}" ma:taxonomyMulti="true" ma:sspId="75f3bec0-dff0-44ea-b4c0-494f6bf37501" ma:termSetId="bf2d3431-3e5b-4221-aa53-cec1ddb1ca5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7e3a726937945c0b55fd8a84d1eb519" ma:index="23" nillable="true" ma:taxonomy="true" ma:internalName="i7e3a726937945c0b55fd8a84d1eb519" ma:taxonomyFieldName="Brands" ma:displayName="Brand" ma:readOnly="false" ma:default="" ma:fieldId="{27e3a726-9379-45c0-b55f-d8a84d1eb519}" ma:taxonomyMulti="true" ma:sspId="75f3bec0-dff0-44ea-b4c0-494f6bf37501" ma:termSetId="197ea435-a5c4-4b29-b659-ab3b4d9908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1334376777a4fe79e5e9508c349bf3e" ma:index="25" nillable="true" ma:taxonomy="true" ma:internalName="f1334376777a4fe79e5e9508c349bf3e" ma:taxonomyFieldName="CAPageType" ma:displayName="Content Type" ma:readOnly="false" ma:default="" ma:fieldId="{f1334376-777a-4fe7-9e5e-9508c349bf3e}" ma:sspId="75f3bec0-dff0-44ea-b4c0-494f6bf37501" ma:termSetId="07133748-e45c-425f-921a-40063d783a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4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Description" ma:index="14" nillable="true" ma:displayName="Description" ma:internalName="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9abc9-8c49-474a-b8d5-bdc06e9ec9a2" elementFormDefault="qualified">
    <xsd:import namespace="http://schemas.microsoft.com/office/2006/documentManagement/types"/>
    <xsd:import namespace="http://schemas.microsoft.com/office/infopath/2007/PartnerControls"/>
    <xsd:element name="l54a256c0c3345278c38030f865ea850" ma:index="27" nillable="true" ma:taxonomy="true" ma:internalName="l54a256c0c3345278c38030f865ea850" ma:taxonomyFieldName="Document_x0020_Type" ma:displayName="Document Purpose/Type" ma:readOnly="false" ma:default="" ma:fieldId="{554a256c-0c33-4527-8c38-030f865ea850}" ma:sspId="75f3bec0-dff0-44ea-b4c0-494f6bf37501" ma:termSetId="af89588d-1b5f-4236-a73d-478a3e7d58e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6bbb64cce2142a9be3972dedfc49d09" ma:index="29" nillable="true" ma:taxonomy="true" ma:internalName="f6bbb64cce2142a9be3972dedfc49d09" ma:taxonomyFieldName="Functional_x0020_Area" ma:displayName="Functional Area" ma:readOnly="false" ma:default="" ma:fieldId="{f6bbb64c-ce21-42a9-be39-72dedfc49d09}" ma:sspId="75f3bec0-dff0-44ea-b4c0-494f6bf37501" ma:termSetId="657e3656-74bf-4d2c-9a41-cb636aed381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550cdcf47da45a49a410f8f6b7b2e08" ma:index="30" nillable="true" ma:taxonomy="true" ma:internalName="d550cdcf47da45a49a410f8f6b7b2e08" ma:taxonomyFieldName="Market" ma:displayName="Market" ma:readOnly="false" ma:default="" ma:fieldId="{d550cdcf-47da-45a4-9a41-0f8f6b7b2e08}" ma:sspId="75f3bec0-dff0-44ea-b4c0-494f6bf37501" ma:termSetId="ae22d045-4ba3-468e-a376-eb89c11876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e810d0f6f6242b486cf32bd938c51ea" ma:index="31" nillable="true" ma:taxonomy="true" ma:internalName="le810d0f6f6242b486cf32bd938c51ea" ma:taxonomyFieldName="Product_x002f__x0020_Brand" ma:displayName="Product/ Brand" ma:readOnly="false" ma:default="" ma:fieldId="{5e810d0f-6f62-42b4-86cf-32bd938c51ea}" ma:taxonomyMulti="true" ma:sspId="75f3bec0-dff0-44ea-b4c0-494f6bf37501" ma:termSetId="1499343f-d07f-4c5b-ae63-20971c76be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5b27afc9017479f8a298f71a7b9d1ce" ma:index="33" nillable="true" ma:taxonomy="true" ma:internalName="g5b27afc9017479f8a298f71a7b9d1ce" ma:taxonomyFieldName="Therapeutic_x0020_Area" ma:displayName="Therapeutic Area" ma:readOnly="false" ma:default="" ma:fieldId="{05b27afc-9017-479f-8a29-8f71a7b9d1ce}" ma:sspId="75f3bec0-dff0-44ea-b4c0-494f6bf37501" ma:termSetId="0d4caf05-2a01-46c4-b432-8ef23550d5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fd70da4a55340c2aa6f54f9a8f1ac99" ma:index="34" nillable="true" ma:taxonomy="true" ma:internalName="pfd70da4a55340c2aa6f54f9a8f1ac99" ma:taxonomyFieldName="CA_x002d_Business_x002d_Units" ma:displayName="Business Units" ma:readOnly="false" ma:default="" ma:fieldId="{9fd70da4-a553-40c2-aa6f-54f9a8f1ac99}" ma:sspId="75f3bec0-dff0-44ea-b4c0-494f6bf37501" ma:termSetId="b79727f0-5b06-4aa8-bbe2-c975a46f68e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774691e17904fd29865b4a3a167f6f7" ma:index="35" nillable="true" ma:displayName="Access_x0020_Type_0" ma:hidden="true" ma:internalName="b774691e17904fd29865b4a3a167f6f7">
      <xsd:simpleType>
        <xsd:restriction base="dms:Note"/>
      </xsd:simpleType>
    </xsd:element>
    <xsd:element name="ia0e769a780b4d4ebf0f9d29ba16b063" ma:index="36" nillable="true" ma:displayName="Indication_1" ma:hidden="true" ma:internalName="ia0e769a780b4d4ebf0f9d29ba16b063">
      <xsd:simpleType>
        <xsd:restriction base="dms:Note"/>
      </xsd:simpleType>
    </xsd:element>
    <xsd:element name="MediaServiceMetadata" ma:index="4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4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4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49" nillable="true" ma:displayName="Tags" ma:internalName="MediaServiceAutoTags" ma:readOnly="true">
      <xsd:simpleType>
        <xsd:restriction base="dms:Text"/>
      </xsd:simpleType>
    </xsd:element>
    <xsd:element name="MediaServiceOCR" ma:index="5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5A8C13-9C1F-47CD-9A06-73454766BB55}"/>
</file>

<file path=customXml/itemProps2.xml><?xml version="1.0" encoding="utf-8"?>
<ds:datastoreItem xmlns:ds="http://schemas.openxmlformats.org/officeDocument/2006/customXml" ds:itemID="{F00130FF-8D26-4973-8FE4-A9F2B1E467D9}"/>
</file>

<file path=customXml/itemProps3.xml><?xml version="1.0" encoding="utf-8"?>
<ds:datastoreItem xmlns:ds="http://schemas.openxmlformats.org/officeDocument/2006/customXml" ds:itemID="{66EE1A18-6287-4075-8BE5-354F1AA5C5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Sharma, Abhay</cp:lastModifiedBy>
  <cp:revision/>
  <dcterms:created xsi:type="dcterms:W3CDTF">2015-06-05T18:17:20Z</dcterms:created>
  <dcterms:modified xsi:type="dcterms:W3CDTF">2020-09-23T07:17:18Z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0x010100F29EE3A8541FD84E839C1BF6BC27F486009480CDEB9BE0C74BA589BA65094B053F</vt:lpwstr>
  </property>
  <property fmtid="{D5CDD505-2E9C-101B-9397-08002B2CF9AE}" pid="3" name="Indications">
    <vt:lpwstr/>
  </property>
  <property fmtid="{D5CDD505-2E9C-101B-9397-08002B2CF9AE}" pid="4" name="Market">
    <vt:lpwstr/>
  </property>
  <property fmtid="{D5CDD505-2E9C-101B-9397-08002B2CF9AE}" pid="5" name="CA-Business-Units">
    <vt:lpwstr/>
  </property>
  <property fmtid="{D5CDD505-2E9C-101B-9397-08002B2CF9AE}" pid="6" name="CADocumentType">
    <vt:lpwstr/>
  </property>
  <property fmtid="{D5CDD505-2E9C-101B-9397-08002B2CF9AE}" pid="7" name="Brands">
    <vt:lpwstr/>
  </property>
  <property fmtid="{D5CDD505-2E9C-101B-9397-08002B2CF9AE}" pid="8" name="Indication">
    <vt:lpwstr/>
  </property>
  <property fmtid="{D5CDD505-2E9C-101B-9397-08002B2CF9AE}" pid="9" name="CAPageType">
    <vt:lpwstr/>
  </property>
  <property fmtid="{D5CDD505-2E9C-101B-9397-08002B2CF9AE}" pid="10" name="Product/ Brand">
    <vt:lpwstr/>
  </property>
  <property fmtid="{D5CDD505-2E9C-101B-9397-08002B2CF9AE}" pid="11" name="Therapeutic Area">
    <vt:lpwstr/>
  </property>
  <property fmtid="{D5CDD505-2E9C-101B-9397-08002B2CF9AE}" pid="12" name="Document Type">
    <vt:lpwstr/>
  </property>
  <property fmtid="{D5CDD505-2E9C-101B-9397-08002B2CF9AE}" pid="13" name="CABusinessUnit">
    <vt:lpwstr/>
  </property>
  <property fmtid="{D5CDD505-2E9C-101B-9397-08002B2CF9AE}" pid="14" name="Functional Area">
    <vt:lpwstr/>
  </property>
  <property fmtid="{D5CDD505-2E9C-101B-9397-08002B2CF9AE}" pid="15" name="CAFunctionalGroup">
    <vt:lpwstr/>
  </property>
  <property fmtid="{D5CDD505-2E9C-101B-9397-08002B2CF9AE}" pid="16" name="Geographies">
    <vt:lpwstr/>
  </property>
  <property fmtid="{D5CDD505-2E9C-101B-9397-08002B2CF9AE}" pid="17" name="Access Type">
    <vt:lpwstr/>
  </property>
</Properties>
</file>