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Sheet1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U2" i="1" l="1"/>
  <c r="AR2" i="1"/>
  <c r="AP2" i="1"/>
  <c r="AN2" i="1"/>
  <c r="AI2" i="1"/>
  <c r="U2" i="1"/>
</calcChain>
</file>

<file path=xl/sharedStrings.xml><?xml version="1.0" encoding="utf-8"?>
<sst xmlns="http://schemas.openxmlformats.org/spreadsheetml/2006/main" count="66" uniqueCount="65">
  <si>
    <t>document_type</t>
  </si>
  <si>
    <t>mrn_number</t>
  </si>
  <si>
    <t>currency_code</t>
  </si>
  <si>
    <t>vendor_code</t>
  </si>
  <si>
    <t>mrn_date</t>
  </si>
  <si>
    <t>invoice_number</t>
  </si>
  <si>
    <t>invoice_date</t>
  </si>
  <si>
    <t>po_number</t>
  </si>
  <si>
    <t>po_date</t>
  </si>
  <si>
    <t>supplier_name</t>
  </si>
  <si>
    <t>supplier_gst_no</t>
  </si>
  <si>
    <t>supplier_address</t>
  </si>
  <si>
    <t>state_code</t>
  </si>
  <si>
    <t>place_of_supply</t>
  </si>
  <si>
    <t>buyer_name</t>
  </si>
  <si>
    <t>buyer_gst_no</t>
  </si>
  <si>
    <t>buyer_address</t>
  </si>
  <si>
    <t>receipt_number</t>
  </si>
  <si>
    <t>basic_amount</t>
  </si>
  <si>
    <t>discount_amount</t>
  </si>
  <si>
    <t>cgst_amount</t>
  </si>
  <si>
    <t>sgst_amount</t>
  </si>
  <si>
    <t>igst_amount</t>
  </si>
  <si>
    <t>total_tax_amount</t>
  </si>
  <si>
    <t>round_off_amount</t>
  </si>
  <si>
    <t>other_charges_amount</t>
  </si>
  <si>
    <t>total_amount</t>
  </si>
  <si>
    <t>line_number</t>
  </si>
  <si>
    <t>part_number</t>
  </si>
  <si>
    <t>item_code</t>
  </si>
  <si>
    <t>item_description</t>
  </si>
  <si>
    <t>hsn_sac_code</t>
  </si>
  <si>
    <t>uom</t>
  </si>
  <si>
    <t>quantity</t>
  </si>
  <si>
    <t>unit_price</t>
  </si>
  <si>
    <t>line_basic_amount</t>
  </si>
  <si>
    <t>line_discount_rate</t>
  </si>
  <si>
    <t>line_discount_amount</t>
  </si>
  <si>
    <t>line_tax_rate</t>
  </si>
  <si>
    <t>line_total_tax_amount</t>
  </si>
  <si>
    <t>line_cgst_rate</t>
  </si>
  <si>
    <t>line_cgst_amount</t>
  </si>
  <si>
    <t>line_sgst_rate</t>
  </si>
  <si>
    <t>line_sgst_amount</t>
  </si>
  <si>
    <t>line_igst_rate</t>
  </si>
  <si>
    <t>line_igst_amount</t>
  </si>
  <si>
    <t>line_total_amount</t>
  </si>
  <si>
    <t>mrn</t>
  </si>
  <si>
    <t>INR</t>
  </si>
  <si>
    <t>entoo</t>
  </si>
  <si>
    <t>2023-08-29</t>
  </si>
  <si>
    <t>LL-BLR-24000376</t>
  </si>
  <si>
    <t>2023-08-24</t>
  </si>
  <si>
    <t>ento123</t>
  </si>
  <si>
    <t>2023-08-01</t>
  </si>
  <si>
    <t>29AAECL4234A1ZV</t>
  </si>
  <si>
    <t>58, 15th Cross, 2nd Phase, J.P. Nagar,</t>
  </si>
  <si>
    <t>Karnataka</t>
  </si>
  <si>
    <t>INNOVATIVE RETAIL CONCEPTS PVT LTD</t>
  </si>
  <si>
    <t>29AACCI2053A1Z3</t>
  </si>
  <si>
    <t>No. 7, Service Road. Domlur, 100 Feet Road,  Indiranagar, Bangalore 560071  KARNATAKA</t>
  </si>
  <si>
    <t>ABC1</t>
  </si>
  <si>
    <t>Last Mile Delivery Services : Bellandur 5K-B-SA (15th  August - 21st August 2023)</t>
  </si>
  <si>
    <t>BOX</t>
  </si>
  <si>
    <t>ent00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</si>
</sst>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49" fontId="3" fillId="0" borderId="0" xfId="0" applyNumberFormat="1" applyFont="1" applyAlignment="1">
      <alignment wrapText="1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"/>
  <sheetViews>
    <sheetView tabSelected="1" zoomScaleNormal="100" workbookViewId="0">
      <selection activeCell="B2" sqref="B2"/>
    </sheetView>
  </sheetViews>
  <sheetFormatPr defaultColWidth="14.5703125" defaultRowHeight="15" x14ac:dyDescent="0.25"/>
  <cols>
    <col min="1" max="1024" width="14.5703125" style="1"/>
  </cols>
  <sheetData>
    <row r="1" spans="1:47" s="4" customFormat="1" ht="12.75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</row>
    <row r="2" spans="1:47" x14ac:dyDescent="0.25">
      <c r="A2" s="1" t="s">
        <v>47</v>
      </c>
      <c r="B2" s="1" t="s">
        <v>64</v>
      </c>
      <c r="C2" s="1" t="s">
        <v>48</v>
      </c>
      <c r="D2" s="1" t="s">
        <v>49</v>
      </c>
      <c r="E2" s="5" t="s">
        <v>50</v>
      </c>
      <c r="F2" s="1" t="s">
        <v>51</v>
      </c>
      <c r="G2" s="5" t="s">
        <v>52</v>
      </c>
      <c r="H2" s="1" t="s">
        <v>53</v>
      </c>
      <c r="I2" s="5" t="s">
        <v>54</v>
      </c>
      <c r="J2" s="1" t="s">
        <v>49</v>
      </c>
      <c r="K2" s="1" t="s">
        <v>55</v>
      </c>
      <c r="L2" s="1" t="s">
        <v>56</v>
      </c>
      <c r="M2" s="1">
        <v>29</v>
      </c>
      <c r="N2" s="1" t="s">
        <v>57</v>
      </c>
      <c r="O2" s="1" t="s">
        <v>58</v>
      </c>
      <c r="P2" s="1" t="s">
        <v>59</v>
      </c>
      <c r="Q2" s="1" t="s">
        <v>60</v>
      </c>
      <c r="R2" s="1">
        <v>0</v>
      </c>
      <c r="S2" s="1">
        <v>610413</v>
      </c>
      <c r="T2" s="1">
        <v>0</v>
      </c>
      <c r="U2" s="1">
        <f t="shared" ref="U2" si="0">X2/2</f>
        <v>54936</v>
      </c>
      <c r="V2" s="1">
        <v>54936</v>
      </c>
      <c r="W2" s="1">
        <v>0</v>
      </c>
      <c r="X2" s="1">
        <v>109872</v>
      </c>
      <c r="Y2" s="1">
        <v>0</v>
      </c>
      <c r="Z2" s="1">
        <v>0</v>
      </c>
      <c r="AA2" s="6">
        <v>720285</v>
      </c>
      <c r="AB2" s="1">
        <v>1</v>
      </c>
      <c r="AD2" s="1" t="s">
        <v>61</v>
      </c>
      <c r="AE2" s="1" t="s">
        <v>62</v>
      </c>
      <c r="AF2" s="1">
        <v>996813</v>
      </c>
      <c r="AG2" s="1" t="s">
        <v>63</v>
      </c>
      <c r="AH2" s="1">
        <v>2323</v>
      </c>
      <c r="AI2" s="1">
        <f t="shared" ref="AI2" si="1">AJ2/AH2</f>
        <v>4.0499354283254414</v>
      </c>
      <c r="AJ2" s="1">
        <v>9408</v>
      </c>
      <c r="AK2" s="1">
        <v>0</v>
      </c>
      <c r="AL2" s="1">
        <v>0</v>
      </c>
      <c r="AM2" s="1">
        <v>18</v>
      </c>
      <c r="AN2" s="1">
        <f t="shared" ref="AN2" si="2">ROUND(AJ2*0.18,2)</f>
        <v>1693.44</v>
      </c>
      <c r="AO2" s="1">
        <v>9</v>
      </c>
      <c r="AP2" s="1">
        <f t="shared" ref="AP2" si="3">ROUND(AJ2*0.09,2)</f>
        <v>846.72</v>
      </c>
      <c r="AQ2" s="1">
        <v>9</v>
      </c>
      <c r="AR2" s="1">
        <f t="shared" ref="AR2" si="4">ROUND(AJ2*0.09,2)</f>
        <v>846.72</v>
      </c>
      <c r="AS2" s="1">
        <v>0</v>
      </c>
      <c r="AT2" s="1">
        <v>0</v>
      </c>
      <c r="AU2" s="1">
        <f t="shared" ref="AU2" si="5">AJ2+AN2</f>
        <v>11101.44</v>
      </c>
    </row>
    <row r="3" spans="1:47" x14ac:dyDescent="0.25">
      <c r="E3" s="5"/>
      <c r="G3" s="5"/>
      <c r="I3" s="5"/>
      <c r="AA3" s="6"/>
    </row>
    <row r="4" spans="1:47" x14ac:dyDescent="0.25">
      <c r="E4" s="5"/>
      <c r="G4" s="5"/>
      <c r="I4" s="5"/>
      <c r="AA4" s="6"/>
    </row>
    <row r="5" spans="1:47" x14ac:dyDescent="0.25">
      <c r="E5" s="5"/>
      <c r="G5" s="5"/>
      <c r="I5" s="5"/>
      <c r="AA5" s="6"/>
    </row>
    <row r="6" spans="1:47" x14ac:dyDescent="0.25">
      <c r="E6" s="5"/>
      <c r="G6" s="5"/>
      <c r="I6" s="5"/>
      <c r="AA6" s="6"/>
    </row>
    <row r="7" spans="1:47" x14ac:dyDescent="0.25">
      <c r="E7" s="5"/>
      <c r="G7" s="5"/>
      <c r="I7" s="5"/>
      <c r="AA7" s="6"/>
    </row>
    <row r="8" spans="1:47" x14ac:dyDescent="0.25">
      <c r="E8" s="5"/>
      <c r="G8" s="5"/>
      <c r="I8" s="5"/>
      <c r="AA8" s="6"/>
    </row>
    <row r="9" spans="1:47" x14ac:dyDescent="0.25">
      <c r="E9" s="5"/>
      <c r="G9" s="5"/>
      <c r="I9" s="5"/>
      <c r="AA9" s="6"/>
    </row>
    <row r="10" spans="1:47" x14ac:dyDescent="0.25">
      <c r="E10" s="5"/>
      <c r="G10" s="5"/>
      <c r="I10" s="5"/>
      <c r="AA10" s="6"/>
    </row>
    <row r="11" spans="1:47" x14ac:dyDescent="0.25">
      <c r="E11" s="5"/>
      <c r="G11" s="5"/>
      <c r="I11" s="5"/>
      <c r="AA11" s="6"/>
    </row>
    <row r="12" spans="1:47" x14ac:dyDescent="0.25">
      <c r="E12" s="5"/>
      <c r="G12" s="5"/>
      <c r="I12" s="5"/>
      <c r="AA12" s="6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Abhay Verma</cp:lastModifiedBy>
  <cp:revision>3</cp:revision>
  <dcterms:created xsi:type="dcterms:W3CDTF">2015-06-05T18:17:20Z</dcterms:created>
  <dcterms:modified xsi:type="dcterms:W3CDTF">2024-08-06T07:01:47Z</dcterms:modified>
  <dc:language>en-IN</dc:language>
</cp:coreProperties>
</file>