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33EAF32E-E1F2-4CC6-9136-564125E46239}"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Marital_Status1">#N/A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<sst xmlns="http://schemas.openxmlformats.org/spreadsheetml/2006/main" count="16268" uniqueCount="53">
  <si>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</si>
  <si>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</si>
  <si>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</si>
  <si>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</si>
  <si>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</si>
  <si>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</si>
  <si>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</si>
  <si>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</si>
  <si>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</si>
  <si>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</si>
  <si>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</si>
  <si>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</si>
  <si>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</si>
  <si>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</si>
  <si>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</si>
  <si>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</si>
  <si>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</si>
  <si>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</si>
  <si>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</si>
  <si>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</si>
  <si>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</si>
  <si>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</si>
  <si>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</si>
  <si>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</si>
  <si>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</si>
  <si>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</si>
  <si>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</si>
  <si>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</si>
  <si>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</si>
  <si>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</si>
  <si>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</si>
  <si>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</si>
  <si>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</si>
  <si>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</si>
  <si>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</si>
  <si>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</si>
  <si>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</si>
  <si>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</si>
  <si>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</si>
  <si>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</si>
  <si>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</si>
  <si>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</si>
  <si>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 xml:space="preserve"> Marital Status</t>
  </si>
  <si>
    <t>Row Labels</t>
  </si>
  <si>
    <t>Grand Total</t>
  </si>
  <si>
    <t>Average of Income</t>
  </si>
  <si>
    <t>Column Labels</t>
  </si>
  <si>
    <t>Count of Purchased Bike</t>
  </si>
  <si>
    <t>More than 10 miles</t>
  </si>
  <si>
    <t>Adults</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</si>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</sst>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43" formatCode="_-* #,##0.00_-;\-* #,##0.00_-;_-* &quot;-&quot;??_-;_-@_-"/>
    <numFmt numFmtId="164" formatCode="&quot;$&quot;#,##0.00"/>
    <numFmt numFmtId="181" formatCode="_-* #.00.&quot;€&quot;_-;\-* #.00.&quot;€&quot;_-;_-* &quot;-&quot;??\ &quot;€&quot;_-;_-@_ⴆ"/>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81"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	</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E1DE-4D5C-B93B-CB0A9AAE63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E1DE-4D5C-B93B-CB0A9AAE631B}"/>
            </c:ext>
          </c:extLst>
        </c:ser>
        <c:dLbls>
          <c:showLegendKey val="0"/>
          <c:showVal val="0"/>
          <c:showCatName val="0"/>
          <c:showSerName val="0"/>
          <c:showPercent val="0"/>
          <c:showBubbleSize val="0"/>
        </c:dLbls>
        <c:gapWidth val="219"/>
        <c:overlap val="-27"/>
        <c:axId val="466631199"/>
        <c:axId val="466630367"/>
      </c:barChart>
      <c:catAx>
        <c:axId val="46663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30367"/>
        <c:crosses val="autoZero"/>
        <c:auto val="1"/>
        <c:lblAlgn val="ctr"/>
        <c:lblOffset val="100"/>
        <c:noMultiLvlLbl val="0"/>
      </c:catAx>
      <c:valAx>
        <c:axId val="46663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3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E9-4C55-ABC2-7C6A14ABDEF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E9-4C55-ABC2-7C6A14ABDEFF}"/>
            </c:ext>
          </c:extLst>
        </c:ser>
        <c:dLbls>
          <c:showLegendKey val="0"/>
          <c:showVal val="0"/>
          <c:showCatName val="0"/>
          <c:showSerName val="0"/>
          <c:showPercent val="0"/>
          <c:showBubbleSize val="0"/>
        </c:dLbls>
        <c:smooth val="0"/>
        <c:axId val="187511711"/>
        <c:axId val="187511295"/>
      </c:lineChart>
      <c:catAx>
        <c:axId val="18751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11295"/>
        <c:crosses val="autoZero"/>
        <c:auto val="1"/>
        <c:lblAlgn val="ctr"/>
        <c:lblOffset val="100"/>
        <c:noMultiLvlLbl val="0"/>
      </c:catAx>
      <c:valAx>
        <c:axId val="18751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1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Adults</c:v>
                </c:pt>
                <c:pt idx="1">
                  <c:v>Middle Age</c:v>
                </c:pt>
                <c:pt idx="2">
                  <c:v>Senior</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59-42C2-AD10-8E94D98D9129}"/>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Adults</c:v>
                </c:pt>
                <c:pt idx="1">
                  <c:v>Middle Age</c:v>
                </c:pt>
                <c:pt idx="2">
                  <c:v>Senior</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59-42C2-AD10-8E94D98D9129}"/>
            </c:ext>
          </c:extLst>
        </c:ser>
        <c:dLbls>
          <c:showLegendKey val="0"/>
          <c:showVal val="0"/>
          <c:showCatName val="0"/>
          <c:showSerName val="0"/>
          <c:showPercent val="0"/>
          <c:showBubbleSize val="0"/>
        </c:dLbls>
        <c:marker val="1"/>
        <c:smooth val="0"/>
        <c:axId val="1836317311"/>
        <c:axId val="1836313983"/>
      </c:lineChart>
      <c:catAx>
        <c:axId val="183631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313983"/>
        <c:crosses val="autoZero"/>
        <c:auto val="1"/>
        <c:lblAlgn val="ctr"/>
        <c:lblOffset val="100"/>
        <c:noMultiLvlLbl val="0"/>
      </c:catAx>
      <c:valAx>
        <c:axId val="183631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31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Avg Income Per Purchase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935C-47B3-808D-F59FB52D9A7D}"/>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935C-47B3-808D-F59FB52D9A7D}"/>
            </c:ext>
          </c:extLst>
        </c:ser>
        <c:dLbls>
          <c:showLegendKey val="0"/>
          <c:showVal val="0"/>
          <c:showCatName val="0"/>
          <c:showSerName val="0"/>
          <c:showPercent val="0"/>
          <c:showBubbleSize val="0"/>
        </c:dLbls>
        <c:gapWidth val="315"/>
        <c:overlap val="-40"/>
        <c:axId val="466631199"/>
        <c:axId val="466630367"/>
      </c:barChart>
      <c:catAx>
        <c:axId val="4666311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6630367"/>
        <c:crosses val="autoZero"/>
        <c:auto val="1"/>
        <c:lblAlgn val="ctr"/>
        <c:lblOffset val="100"/>
        <c:noMultiLvlLbl val="0"/>
      </c:catAx>
      <c:valAx>
        <c:axId val="4666303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663119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A8-4064-B305-2E1E3AAFB2C2}"/>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A8-4064-B305-2E1E3AAFB2C2}"/>
            </c:ext>
          </c:extLst>
        </c:ser>
        <c:dLbls>
          <c:dLblPos val="ctr"/>
          <c:showLegendKey val="0"/>
          <c:showVal val="1"/>
          <c:showCatName val="0"/>
          <c:showSerName val="0"/>
          <c:showPercent val="0"/>
          <c:showBubbleSize val="0"/>
        </c:dLbls>
        <c:marker val="1"/>
        <c:smooth val="0"/>
        <c:axId val="187511711"/>
        <c:axId val="187511295"/>
      </c:lineChart>
      <c:catAx>
        <c:axId val="1875117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511295"/>
        <c:crosses val="autoZero"/>
        <c:auto val="1"/>
        <c:lblAlgn val="ctr"/>
        <c:lblOffset val="100"/>
        <c:noMultiLvlLbl val="0"/>
      </c:catAx>
      <c:valAx>
        <c:axId val="1875112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51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Table'!$A$44:$A$47</c:f>
              <c:strCache>
                <c:ptCount val="3"/>
                <c:pt idx="0">
                  <c:v>Adults</c:v>
                </c:pt>
                <c:pt idx="1">
                  <c:v>Middle Age</c:v>
                </c:pt>
                <c:pt idx="2">
                  <c:v>Senior</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6A-4723-93F3-371EA3F9E24D}"/>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Table'!$A$44:$A$47</c:f>
              <c:strCache>
                <c:ptCount val="3"/>
                <c:pt idx="0">
                  <c:v>Adults</c:v>
                </c:pt>
                <c:pt idx="1">
                  <c:v>Middle Age</c:v>
                </c:pt>
                <c:pt idx="2">
                  <c:v>Senior</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6A-4723-93F3-371EA3F9E24D}"/>
            </c:ext>
          </c:extLst>
        </c:ser>
        <c:dLbls>
          <c:showLegendKey val="0"/>
          <c:showVal val="0"/>
          <c:showCatName val="0"/>
          <c:showSerName val="0"/>
          <c:showPercent val="0"/>
          <c:showBubbleSize val="0"/>
        </c:dLbls>
        <c:marker val="1"/>
        <c:smooth val="0"/>
        <c:axId val="1836317311"/>
        <c:axId val="1836313983"/>
      </c:lineChart>
      <c:catAx>
        <c:axId val="18363173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6313983"/>
        <c:crosses val="autoZero"/>
        <c:auto val="1"/>
        <c:lblAlgn val="ctr"/>
        <c:lblOffset val="100"/>
        <c:noMultiLvlLbl val="0"/>
      </c:catAx>
      <c:valAx>
        <c:axId val="1836313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631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316230</xdr:colOff>
      <xdr:row>1</xdr:row>
      <xdr:rowOff>171450</xdr:rowOff>
    </xdr:from>
    <xdr:to>
      <xdr:col>12</xdr:col>
      <xdr:colOff>11430</xdr:colOff>
      <xdr:row>16</xdr:row>
      <xdr:rowOff>171450</xdr:rowOff>
    </xdr:to>
    <xdr:graphicFrame macro="">
      <xdr:nvGraphicFramePr>
        <xdr:cNvPr id="2" name="Chart 1">
          <a:extLst>
            <a:ext uri="{FF2B5EF4-FFF2-40B4-BE49-F238E27FC236}">
              <a16:creationId xmlns:a16="http://schemas.microsoft.com/office/drawing/2014/main" id="{C80BC065-B3D0-419B-DAD0-6487F771A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21</xdr:row>
      <xdr:rowOff>148590</xdr:rowOff>
    </xdr:from>
    <xdr:to>
      <xdr:col>11</xdr:col>
      <xdr:colOff>605790</xdr:colOff>
      <xdr:row>35</xdr:row>
      <xdr:rowOff>38100</xdr:rowOff>
    </xdr:to>
    <xdr:graphicFrame macro="">
      <xdr:nvGraphicFramePr>
        <xdr:cNvPr id="3" name="Chart 2">
          <a:extLst>
            <a:ext uri="{FF2B5EF4-FFF2-40B4-BE49-F238E27FC236}">
              <a16:creationId xmlns:a16="http://schemas.microsoft.com/office/drawing/2014/main" id="{C8FFA39B-2831-04C9-60EB-7DF1D343F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41</xdr:row>
      <xdr:rowOff>3810</xdr:rowOff>
    </xdr:from>
    <xdr:to>
      <xdr:col>12</xdr:col>
      <xdr:colOff>171450</xdr:colOff>
      <xdr:row>55</xdr:row>
      <xdr:rowOff>76200</xdr:rowOff>
    </xdr:to>
    <xdr:graphicFrame macro="">
      <xdr:nvGraphicFramePr>
        <xdr:cNvPr id="4" name="Chart 3">
          <a:extLst>
            <a:ext uri="{FF2B5EF4-FFF2-40B4-BE49-F238E27FC236}">
              <a16:creationId xmlns:a16="http://schemas.microsoft.com/office/drawing/2014/main" id="{AA73905D-701A-02CB-3EA8-4DDC9FE3B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417998</xdr:colOff>
      <xdr:row>4</xdr:row>
      <xdr:rowOff>179079</xdr:rowOff>
    </xdr:from>
    <xdr:to>
      <xdr:col>9</xdr:col>
      <xdr:colOff>240236</xdr:colOff>
      <xdr:row>18</xdr:row>
      <xdr:rowOff>43528</xdr:rowOff>
    </xdr:to>
    <xdr:graphicFrame macro="">
      <xdr:nvGraphicFramePr>
        <xdr:cNvPr id="2" name="Chart 1">
          <a:extLst>
            <a:ext uri="{FF2B5EF4-FFF2-40B4-BE49-F238E27FC236}">
              <a16:creationId xmlns:a16="http://schemas.microsoft.com/office/drawing/2014/main" id="{44D3D92A-DBE9-4E15-ADD8-F427C350F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403412</xdr:colOff>
      <xdr:row>18</xdr:row>
      <xdr:rowOff>91141</xdr:rowOff>
    </xdr:from>
    <xdr:to>
      <xdr:col>15</xdr:col>
      <xdr:colOff>8965</xdr:colOff>
      <xdr:row>32</xdr:row>
      <xdr:rowOff>971</xdr:rowOff>
    </xdr:to>
    <xdr:graphicFrame macro="">
      <xdr:nvGraphicFramePr>
        <xdr:cNvPr id="3" name="Chart 2">
          <a:extLst>
            <a:ext uri="{FF2B5EF4-FFF2-40B4-BE49-F238E27FC236}">
              <a16:creationId xmlns:a16="http://schemas.microsoft.com/office/drawing/2014/main" id="{0597B8BE-D86C-4C4B-9888-37896CFB1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244829</xdr:colOff>
      <xdr:row>5</xdr:row>
      <xdr:rowOff>17713</xdr:rowOff>
    </xdr:from>
    <xdr:to>
      <xdr:col>14</xdr:col>
      <xdr:colOff>1694328</xdr:colOff>
      <xdr:row>18</xdr:row>
      <xdr:rowOff>45428</xdr:rowOff>
    </xdr:to>
    <xdr:graphicFrame macro="">
      <xdr:nvGraphicFramePr>
        <xdr:cNvPr id="4" name="Chart 3">
          <a:extLst>
            <a:ext uri="{FF2B5EF4-FFF2-40B4-BE49-F238E27FC236}">
              <a16:creationId xmlns:a16="http://schemas.microsoft.com/office/drawing/2014/main" id="{8A0DFF4A-BB2B-4759-96E5-0C46FF824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340894</xdr:colOff>
      <xdr:row>26</xdr:row>
      <xdr:rowOff>20053</xdr:rowOff>
    </xdr:from>
    <xdr:to>
      <xdr:col>28</xdr:col>
      <xdr:colOff>230605</xdr:colOff>
      <xdr:row>30</xdr:row>
      <xdr:rowOff>120315</xdr:rowOff>
    </xdr:to>
    <mc:AlternateContent xmlns:mc="http://schemas.openxmlformats.org/markup-compatibility/2006">
      <mc:Choice xmlns:a14="http://schemas.microsoft.com/office/drawing/2010/main" Requires="a14">
        <xdr:graphicFrame macro="">
          <xdr:nvGraphicFramePr>
            <xdr:cNvPr id="7" name=" Marital Status">
              <a:extLst>
                <a:ext uri="{FF2B5EF4-FFF2-40B4-BE49-F238E27FC236}">
                  <a16:creationId xmlns:a16="http://schemas.microsoft.com/office/drawing/2014/main" id="{ABBE96F7-7120-11EA-6ED8-C902A9151AFC}"/>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16665623" y="4681700"/>
              <a:ext cx="1718511" cy="8174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31376</xdr:rowOff>
    </xdr:from>
    <xdr:to>
      <xdr:col>2</xdr:col>
      <xdr:colOff>412376</xdr:colOff>
      <xdr:row>10</xdr:row>
      <xdr:rowOff>35859</xdr:rowOff>
    </xdr:to>
    <mc:AlternateContent xmlns:mc="http://schemas.openxmlformats.org/markup-compatibility/2006">
      <mc:Choice xmlns:a14="http://schemas.microsoft.com/office/drawing/2010/main" Requires="a14">
        <xdr:graphicFrame macro="">
          <xdr:nvGraphicFramePr>
            <xdr:cNvPr id="12" name=" Marital Status 1">
              <a:extLst>
                <a:ext uri="{FF2B5EF4-FFF2-40B4-BE49-F238E27FC236}">
                  <a16:creationId xmlns:a16="http://schemas.microsoft.com/office/drawing/2014/main" id="{F2B8A000-3450-B349-92CD-028F72717FF8}"/>
                </a:ext>
              </a:extLst>
            </xdr:cNvPr>
            <xdr:cNvGraphicFramePr/>
          </xdr:nvGraphicFramePr>
          <xdr:xfrm>
            <a:off x="0" y="0"/>
            <a:ext cx="0" cy="0"/>
          </xdr:xfrm>
          <a:graphic>
            <a:graphicData uri="http://schemas.microsoft.com/office/drawing/2010/slicer">
              <sle:slicer xmlns:sle="http://schemas.microsoft.com/office/drawing/2010/slicer" name=" Marital Status 1"/>
            </a:graphicData>
          </a:graphic>
        </xdr:graphicFrame>
      </mc:Choice>
      <mc:Fallback>
        <xdr:sp macro="" textlink="">
          <xdr:nvSpPr>
            <xdr:cNvPr id="0" name=""/>
            <xdr:cNvSpPr>
              <a:spLocks noTextEdit="1"/>
            </xdr:cNvSpPr>
          </xdr:nvSpPr>
          <xdr:spPr>
            <a:xfrm>
              <a:off x="0" y="927847"/>
              <a:ext cx="1631576" cy="9009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17929</xdr:colOff>
      <xdr:row>16</xdr:row>
      <xdr:rowOff>143436</xdr:rowOff>
    </xdr:from>
    <xdr:to>
      <xdr:col>2</xdr:col>
      <xdr:colOff>430305</xdr:colOff>
      <xdr:row>25</xdr:row>
      <xdr:rowOff>134471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6F24B3A9-C459-3BBC-448E-4AE9B682C0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929" y="3012142"/>
              <a:ext cx="1631576" cy="16046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17929</xdr:colOff>
      <xdr:row>10</xdr:row>
      <xdr:rowOff>53789</xdr:rowOff>
    </xdr:from>
    <xdr:to>
      <xdr:col>2</xdr:col>
      <xdr:colOff>394447</xdr:colOff>
      <xdr:row>16</xdr:row>
      <xdr:rowOff>116541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3A511466-2626-5D4A-AA6A-557D6119A1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929" y="1846730"/>
              <a:ext cx="1595718" cy="11385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g" refreshedDate="44840.081280787039" createdVersion="8" refreshedVersion="8" minRefreshableVersion="3" recordCount="1000" xr:uid="{A19FDE04-6A55-4EB8-A4D6-F3DF0050FAF4}">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8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94026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C9F04D-2BA5-4FA4-83D1-9C63C9210EF3}"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8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FA6DD7-CA70-4BA3-A4C1-B7FD0FBA40B1}"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8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DD61F1-82D5-449B-8199-EDD939FF306A}"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8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4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45555E-5BA8-4CE2-BD64-7D74F0B8257A}" sourceName=" Marital Status">
  <data>
    <tabular pivotCacheId="1940263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D7503430-E09C-4DAC-A005-599F8B596F1E}" sourceName=" Marital Status">
  <pivotTables>
    <pivotTable tabId="3" name="PivotTable1"/>
    <pivotTable tabId="3" name="PivotTable2"/>
    <pivotTable tabId="3" name="PivotTable3"/>
  </pivotTables>
  <data>
    <tabular pivotCacheId="19402634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EF3E35-9A27-41FE-9CAE-87050FA94560}" sourceName="Education">
  <pivotTables>
    <pivotTable tabId="3" name="PivotTable1"/>
    <pivotTable tabId="3" name="PivotTable2"/>
    <pivotTable tabId="3" name="PivotTable3"/>
  </pivotTables>
  <data>
    <tabular pivotCacheId="19402634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A22EDF-1885-4FAB-97B9-62560DD4E5B0}" sourceName="Region">
  <pivotTables>
    <pivotTable tabId="3" name="PivotTable1"/>
    <pivotTable tabId="3" name="PivotTable2"/>
    <pivotTable tabId="3" name="PivotTable3"/>
  </pivotTables>
  <data>
    <tabular pivotCacheId="1940263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3E5702AD-B82F-47FD-B7AC-5FB5195417F4}" cache="Slicer_Marital_Status" caption=" Marital Status" rowHeight="234950"/>
  <slicer name=" Marital Status 1" xr10:uid="{F1E3E0EC-A61D-424C-A90A-6C569A14713C}" cache="Slicer_Marital_Status1" caption=" Marital Status" style="SlicerStyleDark3" rowHeight="234950"/>
  <slicer name="Education" xr10:uid="{13FA312E-0056-4E07-9D57-BCA1EC1406D6}" cache="Slicer_Education" caption="Education" style="SlicerStyleDark3" rowHeight="234950"/>
  <slicer name="Region" xr10:uid="{A1741A60-D632-4FC3-BBB2-419F01EC5223}" cache="Slicer_Region" caption="Region"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D2A4D-20A3-414E-BBF9-E797716FBEE9}">
  <dimension ref="A1:N1001"/>
  <sheetViews>
    <sheetView workbookViewId="0">
      <selection activeCell="N12" sqref="N12"/>
    </sheetView>
  </sheetViews>
  <sheetFormatPr defaultColWidth="9.5546875" defaultRowHeight="14.4" x14ac:dyDescent="0.3"/>
  <cols>
    <col min="2" max="2" width="28.6640625" customWidth="1"/>
    <col min="4" max="4" width="17.6640625" style="3" customWidth="1"/>
    <col min="6" max="6" width="26.109375" customWidth="1"/>
    <col min="7" max="7" width="18" customWidth="1"/>
    <col min="10" max="10" width="14" customWidth="1"/>
    <col min="13" max="13" width="18.109375" customWidth="1"/>
    <col min="14" max="14" width="19.33203125" customWidth="1"/>
  </cols>
  <sheetData>
    <row r="1" spans="1:14" x14ac:dyDescent="0.3">
      <c r="A1" t="s">
        <v>0</v>
      </c>
      <c r="B1" t="s">
        <v>42</v>
      </c>
      <c r="C1" t="s">
        <v>2</v>
      </c>
      <c r="D1" s="3" t="s">
        <v>3</v>
      </c>
      <c r="E1" t="s">
        <v>4</v>
      </c>
      <c r="F1" t="s">
        <v>5</v>
      </c>
      <c r="G1" t="s">
        <v>6</v>
      </c>
      <c r="H1" t="s">
        <v>7</v>
      </c>
      <c r="I1" t="s">
        <v>8</v>
      </c>
      <c r="J1" t="s">
        <v>9</v>
      </c>
      <c r="K1" t="s">
        <v>10</v>
      </c>
      <c r="L1" t="s">
        <v>11</v>
      </c>
      <c r="M1" t="s">
        <v>41</v>
      </c>
      <c r="N1" t="s">
        <v>12</v>
      </c>
    </row>
    <row r="2" spans="1:14" x14ac:dyDescent="0.3">
      <c r="A2">
        <v>12496</v>
      </c>
      <c r="B2" t="s">
        <v>37</v>
      </c>
      <c r="C2" t="s">
        <v>39</v>
      </c>
      <c r="D2" s="3">
        <v>40000</v>
      </c>
      <c r="E2">
        <v>1</v>
      </c>
      <c r="F2" t="s">
        <v>13</v>
      </c>
      <c r="G2" t="s">
        <v>14</v>
      </c>
      <c r="H2" t="s">
        <v>15</v>
      </c>
      <c r="I2">
        <v>0</v>
      </c>
      <c r="J2" t="s">
        <v>16</v>
      </c>
      <c r="K2" t="s">
        <v>17</v>
      </c>
      <c r="L2">
        <v>42</v>
      </c>
      <c r="M2" t="str">
        <f>IF(L2&gt;54,"Senior", IF(L2&gt;=31, "Middle Age", IF(L2&lt;31,"Adults", "Invalid")))</f>
        <v>Middle Age</v>
      </c>
      <c r="N2" t="s">
        <v>18</v>
      </c>
    </row>
    <row r="3" spans="1:14" x14ac:dyDescent="0.3">
      <c r="A3">
        <v>24107</v>
      </c>
      <c r="B3" t="s">
        <v>37</v>
      </c>
      <c r="C3" t="s">
        <v>40</v>
      </c>
      <c r="D3" s="3">
        <v>30000</v>
      </c>
      <c r="E3">
        <v>3</v>
      </c>
      <c r="F3" t="s">
        <v>19</v>
      </c>
      <c r="G3" t="s">
        <v>20</v>
      </c>
      <c r="H3" t="s">
        <v>15</v>
      </c>
      <c r="I3">
        <v>1</v>
      </c>
      <c r="J3" t="s">
        <v>16</v>
      </c>
      <c r="K3" t="s">
        <v>17</v>
      </c>
      <c r="L3">
        <v>43</v>
      </c>
      <c r="M3" t="str">
        <f t="shared" ref="M3:M66" si="0">IF(L3&gt;54,"Senior", IF(L3&gt;=31, "Middle Age", IF(L3&lt;31,"Adults", "Invalid")))</f>
        <v>Middle Age</v>
      </c>
      <c r="N3" t="s">
        <v>18</v>
      </c>
    </row>
    <row r="4" spans="1:14" x14ac:dyDescent="0.3">
      <c r="A4">
        <v>14177</v>
      </c>
      <c r="B4" t="s">
        <v>37</v>
      </c>
      <c r="C4" t="s">
        <v>40</v>
      </c>
      <c r="D4" s="3">
        <v>80000</v>
      </c>
      <c r="E4">
        <v>5</v>
      </c>
      <c r="F4" t="s">
        <v>19</v>
      </c>
      <c r="G4" t="s">
        <v>21</v>
      </c>
      <c r="H4" t="s">
        <v>18</v>
      </c>
      <c r="I4">
        <v>2</v>
      </c>
      <c r="J4" t="s">
        <v>22</v>
      </c>
      <c r="K4" t="s">
        <v>17</v>
      </c>
      <c r="L4">
        <v>60</v>
      </c>
      <c r="M4" t="str">
        <f t="shared" si="0"/>
        <v>Senior</v>
      </c>
      <c r="N4" t="s">
        <v>18</v>
      </c>
    </row>
    <row r="5" spans="1:14" x14ac:dyDescent="0.3">
      <c r="A5">
        <v>24381</v>
      </c>
      <c r="B5" t="s">
        <v>38</v>
      </c>
      <c r="C5" t="s">
        <v>40</v>
      </c>
      <c r="D5" s="3">
        <v>70000</v>
      </c>
      <c r="E5">
        <v>0</v>
      </c>
      <c r="F5" t="s">
        <v>13</v>
      </c>
      <c r="G5" t="s">
        <v>21</v>
      </c>
      <c r="H5" t="s">
        <v>15</v>
      </c>
      <c r="I5">
        <v>1</v>
      </c>
      <c r="J5" t="s">
        <v>23</v>
      </c>
      <c r="K5" t="s">
        <v>24</v>
      </c>
      <c r="L5">
        <v>41</v>
      </c>
      <c r="M5" t="str">
        <f t="shared" si="0"/>
        <v>Middle Age</v>
      </c>
      <c r="N5" t="s">
        <v>15</v>
      </c>
    </row>
    <row r="6" spans="1:14" x14ac:dyDescent="0.3">
      <c r="A6">
        <v>25597</v>
      </c>
      <c r="B6" t="s">
        <v>38</v>
      </c>
      <c r="C6" t="s">
        <v>40</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40</v>
      </c>
      <c r="D8" s="3">
        <v>160000</v>
      </c>
      <c r="E8">
        <v>2</v>
      </c>
      <c r="F8" t="s">
        <v>27</v>
      </c>
      <c r="G8" t="s">
        <v>28</v>
      </c>
      <c r="H8" t="s">
        <v>15</v>
      </c>
      <c r="I8">
        <v>4</v>
      </c>
      <c r="J8" t="s">
        <v>16</v>
      </c>
      <c r="K8" t="s">
        <v>24</v>
      </c>
      <c r="L8">
        <v>33</v>
      </c>
      <c r="M8" t="str">
        <f t="shared" si="0"/>
        <v>Middle Age</v>
      </c>
      <c r="N8" t="s">
        <v>15</v>
      </c>
    </row>
    <row r="9" spans="1:14" x14ac:dyDescent="0.3">
      <c r="A9">
        <v>19364</v>
      </c>
      <c r="B9" t="s">
        <v>37</v>
      </c>
      <c r="C9" t="s">
        <v>40</v>
      </c>
      <c r="D9" s="3">
        <v>40000</v>
      </c>
      <c r="E9">
        <v>1</v>
      </c>
      <c r="F9" t="s">
        <v>13</v>
      </c>
      <c r="G9" t="s">
        <v>14</v>
      </c>
      <c r="H9" t="s">
        <v>15</v>
      </c>
      <c r="I9">
        <v>0</v>
      </c>
      <c r="J9" t="s">
        <v>16</v>
      </c>
      <c r="K9" t="s">
        <v>17</v>
      </c>
      <c r="L9">
        <v>43</v>
      </c>
      <c r="M9" t="str">
        <f t="shared" si="0"/>
        <v>Middle Age</v>
      </c>
      <c r="N9" t="s">
        <v>15</v>
      </c>
    </row>
    <row r="10" spans="1:14" x14ac:dyDescent="0.3">
      <c r="A10">
        <v>22155</v>
      </c>
      <c r="B10" t="s">
        <v>37</v>
      </c>
      <c r="C10" t="s">
        <v>40</v>
      </c>
      <c r="D10" s="3">
        <v>20000</v>
      </c>
      <c r="E10">
        <v>2</v>
      </c>
      <c r="F10" t="s">
        <v>29</v>
      </c>
      <c r="G10" t="s">
        <v>20</v>
      </c>
      <c r="H10" t="s">
        <v>15</v>
      </c>
      <c r="I10">
        <v>2</v>
      </c>
      <c r="J10" t="s">
        <v>23</v>
      </c>
      <c r="K10" t="s">
        <v>24</v>
      </c>
      <c r="L10">
        <v>58</v>
      </c>
      <c r="M10" t="str">
        <f t="shared" si="0"/>
        <v>Senior</v>
      </c>
      <c r="N10" t="s">
        <v>18</v>
      </c>
    </row>
    <row r="11" spans="1:14" x14ac:dyDescent="0.3">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48</v>
      </c>
      <c r="K13" t="s">
        <v>24</v>
      </c>
      <c r="L13">
        <v>36</v>
      </c>
      <c r="M13" t="str">
        <f t="shared" si="0"/>
        <v>Middle Age</v>
      </c>
      <c r="N13" t="s">
        <v>18</v>
      </c>
    </row>
    <row r="14" spans="1:14" x14ac:dyDescent="0.3">
      <c r="A14">
        <v>11434</v>
      </c>
      <c r="B14" t="s">
        <v>37</v>
      </c>
      <c r="C14" t="s">
        <v>40</v>
      </c>
      <c r="D14" s="3">
        <v>170000</v>
      </c>
      <c r="E14">
        <v>5</v>
      </c>
      <c r="F14" t="s">
        <v>19</v>
      </c>
      <c r="G14" t="s">
        <v>21</v>
      </c>
      <c r="H14" t="s">
        <v>15</v>
      </c>
      <c r="I14">
        <v>0</v>
      </c>
      <c r="J14" t="s">
        <v>16</v>
      </c>
      <c r="K14" t="s">
        <v>17</v>
      </c>
      <c r="L14">
        <v>55</v>
      </c>
      <c r="M14" t="str">
        <f t="shared" si="0"/>
        <v>Senior</v>
      </c>
      <c r="N14" t="s">
        <v>18</v>
      </c>
    </row>
    <row r="15" spans="1:14" x14ac:dyDescent="0.3">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Senior</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Senior</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48</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Senior</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Senior</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Adults</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Senior</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Adults</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Senior</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Adults</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Adults</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Senior</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Senior</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Adults</v>
      </c>
      <c r="N52" t="s">
        <v>18</v>
      </c>
    </row>
    <row r="53" spans="1:14" x14ac:dyDescent="0.3">
      <c r="A53">
        <v>20619</v>
      </c>
      <c r="B53" t="s">
        <v>38</v>
      </c>
      <c r="C53" t="s">
        <v>40</v>
      </c>
      <c r="D53" s="3">
        <v>80000</v>
      </c>
      <c r="E53">
        <v>0</v>
      </c>
      <c r="F53" t="s">
        <v>13</v>
      </c>
      <c r="G53" t="s">
        <v>21</v>
      </c>
      <c r="H53" t="s">
        <v>18</v>
      </c>
      <c r="I53">
        <v>4</v>
      </c>
      <c r="J53" t="s">
        <v>48</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Senior</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Senior</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3">
        <v>80000</v>
      </c>
      <c r="E57">
        <v>4</v>
      </c>
      <c r="F57" t="s">
        <v>27</v>
      </c>
      <c r="G57" t="s">
        <v>21</v>
      </c>
      <c r="H57" t="s">
        <v>15</v>
      </c>
      <c r="I57">
        <v>2</v>
      </c>
      <c r="J57" t="s">
        <v>48</v>
      </c>
      <c r="K57" t="s">
        <v>17</v>
      </c>
      <c r="L57">
        <v>54</v>
      </c>
      <c r="M57" t="str">
        <f t="shared" si="0"/>
        <v>Middle Age</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Senior</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48</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IF(L67&gt;54,"Senior", IF(L67&gt;=31, "Middle Age", IF(L67&lt;31,"Adults", "Invalid")))</f>
        <v>Senior</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Adults</v>
      </c>
      <c r="N71" t="s">
        <v>18</v>
      </c>
    </row>
    <row r="72" spans="1:14" x14ac:dyDescent="0.3">
      <c r="A72">
        <v>14238</v>
      </c>
      <c r="B72" t="s">
        <v>37</v>
      </c>
      <c r="C72" t="s">
        <v>40</v>
      </c>
      <c r="D72" s="3">
        <v>120000</v>
      </c>
      <c r="E72">
        <v>0</v>
      </c>
      <c r="F72" t="s">
        <v>29</v>
      </c>
      <c r="G72" t="s">
        <v>21</v>
      </c>
      <c r="H72" t="s">
        <v>15</v>
      </c>
      <c r="I72">
        <v>4</v>
      </c>
      <c r="J72" t="s">
        <v>48</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Senior</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Adults</v>
      </c>
      <c r="N78" t="s">
        <v>18</v>
      </c>
    </row>
    <row r="79" spans="1:14" x14ac:dyDescent="0.3">
      <c r="A79">
        <v>27969</v>
      </c>
      <c r="B79" t="s">
        <v>37</v>
      </c>
      <c r="C79" t="s">
        <v>40</v>
      </c>
      <c r="D79" s="3">
        <v>80000</v>
      </c>
      <c r="E79">
        <v>0</v>
      </c>
      <c r="F79" t="s">
        <v>13</v>
      </c>
      <c r="G79" t="s">
        <v>21</v>
      </c>
      <c r="H79" t="s">
        <v>15</v>
      </c>
      <c r="I79">
        <v>2</v>
      </c>
      <c r="J79" t="s">
        <v>48</v>
      </c>
      <c r="K79" t="s">
        <v>24</v>
      </c>
      <c r="L79">
        <v>29</v>
      </c>
      <c r="M79" t="str">
        <f t="shared" si="1"/>
        <v>Adults</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Senior</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Adults</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Adults</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Adults</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Adults</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Adults</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Senior</v>
      </c>
      <c r="N96" t="s">
        <v>18</v>
      </c>
    </row>
    <row r="97" spans="1:14" x14ac:dyDescent="0.3">
      <c r="A97">
        <v>17197</v>
      </c>
      <c r="B97" t="s">
        <v>38</v>
      </c>
      <c r="C97" t="s">
        <v>39</v>
      </c>
      <c r="D97" s="3">
        <v>90000</v>
      </c>
      <c r="E97">
        <v>5</v>
      </c>
      <c r="F97" t="s">
        <v>19</v>
      </c>
      <c r="G97" t="s">
        <v>21</v>
      </c>
      <c r="H97" t="s">
        <v>15</v>
      </c>
      <c r="I97">
        <v>2</v>
      </c>
      <c r="J97" t="s">
        <v>48</v>
      </c>
      <c r="K97" t="s">
        <v>17</v>
      </c>
      <c r="L97">
        <v>62</v>
      </c>
      <c r="M97" t="str">
        <f t="shared" si="1"/>
        <v>Senior</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Adults</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Adults</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Adults</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Adults</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Adults</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IF(L131&gt;54,"Senior", IF(L131&gt;=31, "Middle Age", IF(L131&lt;31,"Adults", "Invalid")))</f>
        <v>Middle Age</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Adults</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Adults</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Adults</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Adults</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Adults</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Adults</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3">
        <v>160000</v>
      </c>
      <c r="E180">
        <v>4</v>
      </c>
      <c r="F180" t="s">
        <v>19</v>
      </c>
      <c r="G180" t="s">
        <v>21</v>
      </c>
      <c r="H180" t="s">
        <v>18</v>
      </c>
      <c r="I180">
        <v>2</v>
      </c>
      <c r="J180" t="s">
        <v>48</v>
      </c>
      <c r="K180" t="s">
        <v>17</v>
      </c>
      <c r="L180">
        <v>55</v>
      </c>
      <c r="M180" t="str">
        <f t="shared" si="2"/>
        <v>Senior</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37</v>
      </c>
      <c r="C186" t="s">
        <v>39</v>
      </c>
      <c r="D186" s="3">
        <v>130000</v>
      </c>
      <c r="E186">
        <v>4</v>
      </c>
      <c r="F186" t="s">
        <v>27</v>
      </c>
      <c r="G186" t="s">
        <v>28</v>
      </c>
      <c r="H186" t="s">
        <v>18</v>
      </c>
      <c r="I186">
        <v>4</v>
      </c>
      <c r="J186" t="s">
        <v>48</v>
      </c>
      <c r="K186" t="s">
        <v>17</v>
      </c>
      <c r="L186">
        <v>58</v>
      </c>
      <c r="M186" t="str">
        <f t="shared" si="2"/>
        <v>Senior</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38</v>
      </c>
      <c r="C189" t="s">
        <v>40</v>
      </c>
      <c r="D189" s="3">
        <v>80000</v>
      </c>
      <c r="E189">
        <v>5</v>
      </c>
      <c r="F189" t="s">
        <v>19</v>
      </c>
      <c r="G189" t="s">
        <v>21</v>
      </c>
      <c r="H189" t="s">
        <v>18</v>
      </c>
      <c r="I189">
        <v>2</v>
      </c>
      <c r="J189" t="s">
        <v>48</v>
      </c>
      <c r="K189" t="s">
        <v>17</v>
      </c>
      <c r="L189">
        <v>59</v>
      </c>
      <c r="M189" t="str">
        <f t="shared" si="2"/>
        <v>Senior</v>
      </c>
      <c r="N189" t="s">
        <v>18</v>
      </c>
    </row>
    <row r="190" spans="1:14" x14ac:dyDescent="0.3">
      <c r="A190">
        <v>20606</v>
      </c>
      <c r="B190" t="s">
        <v>37</v>
      </c>
      <c r="C190" t="s">
        <v>39</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Senior</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48</v>
      </c>
      <c r="K194" t="s">
        <v>17</v>
      </c>
      <c r="L194">
        <v>62</v>
      </c>
      <c r="M194" t="str">
        <f t="shared" si="2"/>
        <v>Senior</v>
      </c>
      <c r="N194" t="s">
        <v>18</v>
      </c>
    </row>
    <row r="195" spans="1:14" x14ac:dyDescent="0.3">
      <c r="A195">
        <v>26032</v>
      </c>
      <c r="B195" t="s">
        <v>37</v>
      </c>
      <c r="C195" t="s">
        <v>39</v>
      </c>
      <c r="D195" s="3">
        <v>70000</v>
      </c>
      <c r="E195">
        <v>5</v>
      </c>
      <c r="F195" t="s">
        <v>13</v>
      </c>
      <c r="G195" t="s">
        <v>21</v>
      </c>
      <c r="H195" t="s">
        <v>15</v>
      </c>
      <c r="I195">
        <v>4</v>
      </c>
      <c r="J195" t="s">
        <v>48</v>
      </c>
      <c r="K195" t="s">
        <v>24</v>
      </c>
      <c r="L195">
        <v>41</v>
      </c>
      <c r="M195" t="str">
        <f t="shared" ref="M195:M258" si="3">IF(L195&gt;54,"Senior", IF(L195&gt;=31, "Middle Age", IF(L195&lt;31,"Adults", "Invalid")))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Adults</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Adults</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48</v>
      </c>
      <c r="K208" t="s">
        <v>17</v>
      </c>
      <c r="L208">
        <v>62</v>
      </c>
      <c r="M208" t="str">
        <f t="shared" si="3"/>
        <v>Senior</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Adults</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Adults</v>
      </c>
      <c r="N214" t="s">
        <v>18</v>
      </c>
    </row>
    <row r="215" spans="1:14" x14ac:dyDescent="0.3">
      <c r="A215">
        <v>11451</v>
      </c>
      <c r="B215" t="s">
        <v>38</v>
      </c>
      <c r="C215" t="s">
        <v>40</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Adults</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Adults</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48</v>
      </c>
      <c r="K231" t="s">
        <v>17</v>
      </c>
      <c r="L231">
        <v>57</v>
      </c>
      <c r="M231" t="str">
        <f t="shared" si="3"/>
        <v>Senior</v>
      </c>
      <c r="N231" t="s">
        <v>18</v>
      </c>
    </row>
    <row r="232" spans="1:14" x14ac:dyDescent="0.3">
      <c r="A232">
        <v>22830</v>
      </c>
      <c r="B232" t="s">
        <v>37</v>
      </c>
      <c r="C232" t="s">
        <v>40</v>
      </c>
      <c r="D232" s="3">
        <v>120000</v>
      </c>
      <c r="E232">
        <v>4</v>
      </c>
      <c r="F232" t="s">
        <v>19</v>
      </c>
      <c r="G232" t="s">
        <v>28</v>
      </c>
      <c r="H232" t="s">
        <v>15</v>
      </c>
      <c r="I232">
        <v>3</v>
      </c>
      <c r="J232" t="s">
        <v>48</v>
      </c>
      <c r="K232" t="s">
        <v>17</v>
      </c>
      <c r="L232">
        <v>56</v>
      </c>
      <c r="M232" t="str">
        <f t="shared" si="3"/>
        <v>Senior</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Adults</v>
      </c>
      <c r="N235" t="s">
        <v>15</v>
      </c>
    </row>
    <row r="236" spans="1:14" x14ac:dyDescent="0.3">
      <c r="A236">
        <v>24611</v>
      </c>
      <c r="B236" t="s">
        <v>38</v>
      </c>
      <c r="C236" t="s">
        <v>40</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Adults</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Adults</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Adults</v>
      </c>
      <c r="N245" t="s">
        <v>18</v>
      </c>
    </row>
    <row r="246" spans="1:14" x14ac:dyDescent="0.3">
      <c r="A246">
        <v>19057</v>
      </c>
      <c r="B246" t="s">
        <v>37</v>
      </c>
      <c r="C246" t="s">
        <v>39</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40</v>
      </c>
      <c r="D255" s="3">
        <v>100000</v>
      </c>
      <c r="E255">
        <v>3</v>
      </c>
      <c r="F255" t="s">
        <v>29</v>
      </c>
      <c r="G255" t="s">
        <v>21</v>
      </c>
      <c r="H255" t="s">
        <v>15</v>
      </c>
      <c r="I255">
        <v>0</v>
      </c>
      <c r="J255" t="s">
        <v>48</v>
      </c>
      <c r="K255" t="s">
        <v>17</v>
      </c>
      <c r="L255">
        <v>59</v>
      </c>
      <c r="M255" t="str">
        <f t="shared" si="3"/>
        <v>Senior</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IF(L259&gt;54,"Senior", IF(L259&gt;=31, "Middle Age", IF(L259&lt;31,"Adults", "Invalid")))</f>
        <v>Middle Age</v>
      </c>
      <c r="N259" t="s">
        <v>15</v>
      </c>
    </row>
    <row r="260" spans="1:14" x14ac:dyDescent="0.3">
      <c r="A260">
        <v>14193</v>
      </c>
      <c r="B260" t="s">
        <v>38</v>
      </c>
      <c r="C260" t="s">
        <v>39</v>
      </c>
      <c r="D260" s="3">
        <v>100000</v>
      </c>
      <c r="E260">
        <v>3</v>
      </c>
      <c r="F260" t="s">
        <v>19</v>
      </c>
      <c r="G260" t="s">
        <v>28</v>
      </c>
      <c r="H260" t="s">
        <v>15</v>
      </c>
      <c r="I260">
        <v>4</v>
      </c>
      <c r="J260" t="s">
        <v>48</v>
      </c>
      <c r="K260" t="s">
        <v>17</v>
      </c>
      <c r="L260">
        <v>56</v>
      </c>
      <c r="M260" t="str">
        <f t="shared" si="4"/>
        <v>Senior</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Adults</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Adults</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Adults</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Adults</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IF(L323&gt;54,"Senior", IF(L323&gt;=31, "Middle Age", IF(L323&lt;31,"Adults", "Invalid")))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Adults</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48</v>
      </c>
      <c r="K331" t="s">
        <v>17</v>
      </c>
      <c r="L331">
        <v>59</v>
      </c>
      <c r="M331" t="str">
        <f t="shared" si="5"/>
        <v>Senior</v>
      </c>
      <c r="N331" t="s">
        <v>18</v>
      </c>
    </row>
    <row r="332" spans="1:14" x14ac:dyDescent="0.3">
      <c r="A332">
        <v>24898</v>
      </c>
      <c r="B332" t="s">
        <v>38</v>
      </c>
      <c r="C332" t="s">
        <v>39</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Adults</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Adults</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Adults</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Adults</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37</v>
      </c>
      <c r="C361" t="s">
        <v>40</v>
      </c>
      <c r="D361" s="3">
        <v>80000</v>
      </c>
      <c r="E361">
        <v>0</v>
      </c>
      <c r="F361" t="s">
        <v>13</v>
      </c>
      <c r="G361" t="s">
        <v>21</v>
      </c>
      <c r="H361" t="s">
        <v>15</v>
      </c>
      <c r="I361">
        <v>3</v>
      </c>
      <c r="J361" t="s">
        <v>48</v>
      </c>
      <c r="K361" t="s">
        <v>24</v>
      </c>
      <c r="L361">
        <v>30</v>
      </c>
      <c r="M361" t="str">
        <f t="shared" si="5"/>
        <v>Adults</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Adults</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Adults</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48</v>
      </c>
      <c r="K382" t="s">
        <v>24</v>
      </c>
      <c r="L382">
        <v>30</v>
      </c>
      <c r="M382" t="str">
        <f t="shared" si="5"/>
        <v>Adults</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37</v>
      </c>
      <c r="C384" t="s">
        <v>40</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Adults</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IF(L387&gt;54,"Senior", IF(L387&gt;=31, "Middle Age", IF(L387&lt;31,"Adults", "Invalid")))</f>
        <v>Middle Age</v>
      </c>
      <c r="N387" t="s">
        <v>18</v>
      </c>
    </row>
    <row r="388" spans="1:14" x14ac:dyDescent="0.3">
      <c r="A388">
        <v>28957</v>
      </c>
      <c r="B388" t="s">
        <v>38</v>
      </c>
      <c r="C388" t="s">
        <v>39</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48</v>
      </c>
      <c r="K422" t="s">
        <v>17</v>
      </c>
      <c r="L422">
        <v>59</v>
      </c>
      <c r="M422" t="str">
        <f t="shared" si="6"/>
        <v>Senior</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Adults</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Senior</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Adults</v>
      </c>
      <c r="N433" t="s">
        <v>15</v>
      </c>
    </row>
    <row r="434" spans="1:14" x14ac:dyDescent="0.3">
      <c r="A434">
        <v>21891</v>
      </c>
      <c r="B434" t="s">
        <v>37</v>
      </c>
      <c r="C434" t="s">
        <v>39</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Adults</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Adults</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IF(L451&gt;54,"Senior", IF(L451&gt;=31, "Middle Age", IF(L451&lt;31,"Adults", "Invalid")))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37</v>
      </c>
      <c r="C460" t="s">
        <v>40</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Adults</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48</v>
      </c>
      <c r="K488" t="s">
        <v>17</v>
      </c>
      <c r="L488">
        <v>58</v>
      </c>
      <c r="M488" t="str">
        <f t="shared" si="7"/>
        <v>Senior</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48</v>
      </c>
      <c r="K495" t="s">
        <v>32</v>
      </c>
      <c r="L495">
        <v>60</v>
      </c>
      <c r="M495" t="str">
        <f t="shared" si="7"/>
        <v>Senior</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3">
        <v>60000</v>
      </c>
      <c r="E497">
        <v>2</v>
      </c>
      <c r="F497" t="s">
        <v>19</v>
      </c>
      <c r="G497" t="s">
        <v>21</v>
      </c>
      <c r="H497" t="s">
        <v>15</v>
      </c>
      <c r="I497">
        <v>2</v>
      </c>
      <c r="J497" t="s">
        <v>48</v>
      </c>
      <c r="K497" t="s">
        <v>32</v>
      </c>
      <c r="L497">
        <v>56</v>
      </c>
      <c r="M497" t="str">
        <f t="shared" si="7"/>
        <v>Senior</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Adults</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Adults</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48</v>
      </c>
      <c r="K515" t="s">
        <v>32</v>
      </c>
      <c r="L515">
        <v>61</v>
      </c>
      <c r="M515" t="str">
        <f t="shared" ref="M515:M578" si="8">IF(L515&gt;54,"Senior", IF(L515&gt;=31, "Middle Age", IF(L515&lt;31,"Adults", "Invalid")))</f>
        <v>Senior</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48</v>
      </c>
      <c r="K523" t="s">
        <v>32</v>
      </c>
      <c r="L523">
        <v>62</v>
      </c>
      <c r="M523" t="str">
        <f t="shared" si="8"/>
        <v>Senior</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38</v>
      </c>
      <c r="C527" t="s">
        <v>40</v>
      </c>
      <c r="D527" s="3">
        <v>60000</v>
      </c>
      <c r="E527">
        <v>5</v>
      </c>
      <c r="F527" t="s">
        <v>13</v>
      </c>
      <c r="G527" t="s">
        <v>28</v>
      </c>
      <c r="H527" t="s">
        <v>15</v>
      </c>
      <c r="I527">
        <v>3</v>
      </c>
      <c r="J527" t="s">
        <v>48</v>
      </c>
      <c r="K527" t="s">
        <v>32</v>
      </c>
      <c r="L527">
        <v>59</v>
      </c>
      <c r="M527" t="str">
        <f t="shared" si="8"/>
        <v>Senior</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Adults</v>
      </c>
      <c r="N530" t="s">
        <v>18</v>
      </c>
    </row>
    <row r="531" spans="1:14" x14ac:dyDescent="0.3">
      <c r="A531">
        <v>13233</v>
      </c>
      <c r="B531" t="s">
        <v>37</v>
      </c>
      <c r="C531" t="s">
        <v>40</v>
      </c>
      <c r="D531" s="3">
        <v>60000</v>
      </c>
      <c r="E531">
        <v>2</v>
      </c>
      <c r="F531" t="s">
        <v>19</v>
      </c>
      <c r="G531" t="s">
        <v>21</v>
      </c>
      <c r="H531" t="s">
        <v>15</v>
      </c>
      <c r="I531">
        <v>1</v>
      </c>
      <c r="J531" t="s">
        <v>48</v>
      </c>
      <c r="K531" t="s">
        <v>32</v>
      </c>
      <c r="L531">
        <v>57</v>
      </c>
      <c r="M531" t="str">
        <f t="shared" si="8"/>
        <v>Senior</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Adults</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Adults</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3">
        <v>60000</v>
      </c>
      <c r="E535">
        <v>3</v>
      </c>
      <c r="F535" t="s">
        <v>13</v>
      </c>
      <c r="G535" t="s">
        <v>28</v>
      </c>
      <c r="H535" t="s">
        <v>15</v>
      </c>
      <c r="I535">
        <v>2</v>
      </c>
      <c r="J535" t="s">
        <v>48</v>
      </c>
      <c r="K535" t="s">
        <v>32</v>
      </c>
      <c r="L535">
        <v>66</v>
      </c>
      <c r="M535" t="str">
        <f t="shared" si="8"/>
        <v>Senior</v>
      </c>
      <c r="N535" t="s">
        <v>18</v>
      </c>
    </row>
    <row r="536" spans="1:14" x14ac:dyDescent="0.3">
      <c r="A536">
        <v>24637</v>
      </c>
      <c r="B536" t="s">
        <v>37</v>
      </c>
      <c r="C536" t="s">
        <v>40</v>
      </c>
      <c r="D536" s="3">
        <v>40000</v>
      </c>
      <c r="E536">
        <v>4</v>
      </c>
      <c r="F536" t="s">
        <v>27</v>
      </c>
      <c r="G536" t="s">
        <v>21</v>
      </c>
      <c r="H536" t="s">
        <v>15</v>
      </c>
      <c r="I536">
        <v>2</v>
      </c>
      <c r="J536" t="s">
        <v>48</v>
      </c>
      <c r="K536" t="s">
        <v>32</v>
      </c>
      <c r="L536">
        <v>64</v>
      </c>
      <c r="M536" t="str">
        <f t="shared" si="8"/>
        <v>Senior</v>
      </c>
      <c r="N536" t="s">
        <v>18</v>
      </c>
    </row>
    <row r="537" spans="1:14" x14ac:dyDescent="0.3">
      <c r="A537">
        <v>23893</v>
      </c>
      <c r="B537" t="s">
        <v>37</v>
      </c>
      <c r="C537" t="s">
        <v>40</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Adults</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Adults</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Senior</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48</v>
      </c>
      <c r="K553" t="s">
        <v>32</v>
      </c>
      <c r="L553">
        <v>63</v>
      </c>
      <c r="M553" t="str">
        <f t="shared" si="8"/>
        <v>Senior</v>
      </c>
      <c r="N553" t="s">
        <v>18</v>
      </c>
    </row>
    <row r="554" spans="1:14" x14ac:dyDescent="0.3">
      <c r="A554">
        <v>14417</v>
      </c>
      <c r="B554" t="s">
        <v>38</v>
      </c>
      <c r="C554" t="s">
        <v>40</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48</v>
      </c>
      <c r="K561" t="s">
        <v>32</v>
      </c>
      <c r="L561">
        <v>58</v>
      </c>
      <c r="M561" t="str">
        <f t="shared" si="8"/>
        <v>Senior</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Adults</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Adults</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48</v>
      </c>
      <c r="K571" t="s">
        <v>32</v>
      </c>
      <c r="L571">
        <v>69</v>
      </c>
      <c r="M571" t="str">
        <f t="shared" si="8"/>
        <v>Senior</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Senior</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Adults</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48</v>
      </c>
      <c r="K577" t="s">
        <v>32</v>
      </c>
      <c r="L577">
        <v>56</v>
      </c>
      <c r="M577" t="str">
        <f t="shared" si="8"/>
        <v>Senior</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ref="M579:M642" si="9">IF(L579&gt;54,"Senior", IF(L579&gt;=31, "Middle Age", IF(L579&lt;31,"Adults", "Invalid")))</f>
        <v>Middle Age</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Senior</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48</v>
      </c>
      <c r="K582" t="s">
        <v>32</v>
      </c>
      <c r="L582">
        <v>69</v>
      </c>
      <c r="M582" t="str">
        <f t="shared" si="9"/>
        <v>Senior</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Adults</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3">
        <v>60000</v>
      </c>
      <c r="E585">
        <v>3</v>
      </c>
      <c r="F585" t="s">
        <v>13</v>
      </c>
      <c r="G585" t="s">
        <v>28</v>
      </c>
      <c r="H585" t="s">
        <v>15</v>
      </c>
      <c r="I585">
        <v>2</v>
      </c>
      <c r="J585" t="s">
        <v>48</v>
      </c>
      <c r="K585" t="s">
        <v>32</v>
      </c>
      <c r="L585">
        <v>66</v>
      </c>
      <c r="M585" t="str">
        <f t="shared" si="9"/>
        <v>Senior</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48</v>
      </c>
      <c r="K591" t="s">
        <v>32</v>
      </c>
      <c r="L591">
        <v>57</v>
      </c>
      <c r="M591" t="str">
        <f t="shared" si="9"/>
        <v>Senior</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3">
        <v>40000</v>
      </c>
      <c r="E593">
        <v>4</v>
      </c>
      <c r="F593" t="s">
        <v>27</v>
      </c>
      <c r="G593" t="s">
        <v>21</v>
      </c>
      <c r="H593" t="s">
        <v>18</v>
      </c>
      <c r="I593">
        <v>2</v>
      </c>
      <c r="J593" t="s">
        <v>48</v>
      </c>
      <c r="K593" t="s">
        <v>32</v>
      </c>
      <c r="L593">
        <v>61</v>
      </c>
      <c r="M593" t="str">
        <f t="shared" si="9"/>
        <v>Senior</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Adults</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Adults</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Adults</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Senior</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Adults</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Adults</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Adults</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Adults</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37</v>
      </c>
      <c r="C643" t="s">
        <v>40</v>
      </c>
      <c r="D643" s="3">
        <v>50000</v>
      </c>
      <c r="E643">
        <v>4</v>
      </c>
      <c r="F643" t="s">
        <v>13</v>
      </c>
      <c r="G643" t="s">
        <v>28</v>
      </c>
      <c r="H643" t="s">
        <v>15</v>
      </c>
      <c r="I643">
        <v>2</v>
      </c>
      <c r="J643" t="s">
        <v>48</v>
      </c>
      <c r="K643" t="s">
        <v>32</v>
      </c>
      <c r="L643">
        <v>64</v>
      </c>
      <c r="M643" t="str">
        <f t="shared" ref="M643:M706" si="10">IF(L643&gt;54,"Senior", IF(L643&gt;=31, "Middle Age", IF(L643&lt;31,"Adults", "Invalid")))</f>
        <v>Senior</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48</v>
      </c>
      <c r="K652" t="s">
        <v>32</v>
      </c>
      <c r="L652">
        <v>67</v>
      </c>
      <c r="M652" t="str">
        <f t="shared" si="10"/>
        <v>Senior</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48</v>
      </c>
      <c r="K661" t="s">
        <v>32</v>
      </c>
      <c r="L661">
        <v>63</v>
      </c>
      <c r="M661" t="str">
        <f t="shared" si="10"/>
        <v>Senior</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Adults</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48</v>
      </c>
      <c r="K669" t="s">
        <v>32</v>
      </c>
      <c r="L669">
        <v>61</v>
      </c>
      <c r="M669" t="str">
        <f t="shared" si="10"/>
        <v>Senior</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3">
        <v>70000</v>
      </c>
      <c r="E672">
        <v>2</v>
      </c>
      <c r="F672" t="s">
        <v>19</v>
      </c>
      <c r="G672" t="s">
        <v>21</v>
      </c>
      <c r="H672" t="s">
        <v>15</v>
      </c>
      <c r="I672">
        <v>1</v>
      </c>
      <c r="J672" t="s">
        <v>48</v>
      </c>
      <c r="K672" t="s">
        <v>32</v>
      </c>
      <c r="L672">
        <v>59</v>
      </c>
      <c r="M672" t="str">
        <f t="shared" si="10"/>
        <v>Senior</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Adults</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37</v>
      </c>
      <c r="C681" t="s">
        <v>40</v>
      </c>
      <c r="D681" s="3">
        <v>60000</v>
      </c>
      <c r="E681">
        <v>4</v>
      </c>
      <c r="F681" t="s">
        <v>13</v>
      </c>
      <c r="G681" t="s">
        <v>28</v>
      </c>
      <c r="H681" t="s">
        <v>15</v>
      </c>
      <c r="I681">
        <v>2</v>
      </c>
      <c r="J681" t="s">
        <v>48</v>
      </c>
      <c r="K681" t="s">
        <v>32</v>
      </c>
      <c r="L681">
        <v>60</v>
      </c>
      <c r="M681" t="str">
        <f t="shared" si="10"/>
        <v>Senior</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Adults</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Adults</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Adults</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Adults</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Adults</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Adults</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48</v>
      </c>
      <c r="K707" t="s">
        <v>32</v>
      </c>
      <c r="L707">
        <v>59</v>
      </c>
      <c r="M707" t="str">
        <f t="shared" ref="M707:M770" si="11">IF(L707&gt;54,"Senior", IF(L707&gt;=31, "Middle Age", IF(L707&lt;31,"Adults", "Invalid")))</f>
        <v>Senior</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3">
        <v>70000</v>
      </c>
      <c r="E710">
        <v>5</v>
      </c>
      <c r="F710" t="s">
        <v>13</v>
      </c>
      <c r="G710" t="s">
        <v>28</v>
      </c>
      <c r="H710" t="s">
        <v>15</v>
      </c>
      <c r="I710">
        <v>4</v>
      </c>
      <c r="J710" t="s">
        <v>48</v>
      </c>
      <c r="K710" t="s">
        <v>32</v>
      </c>
      <c r="L710">
        <v>60</v>
      </c>
      <c r="M710" t="str">
        <f t="shared" si="11"/>
        <v>Senior</v>
      </c>
      <c r="N710" t="s">
        <v>18</v>
      </c>
    </row>
    <row r="711" spans="1:14" x14ac:dyDescent="0.3">
      <c r="A711">
        <v>23712</v>
      </c>
      <c r="B711" t="s">
        <v>38</v>
      </c>
      <c r="C711" t="s">
        <v>39</v>
      </c>
      <c r="D711" s="3">
        <v>70000</v>
      </c>
      <c r="E711">
        <v>2</v>
      </c>
      <c r="F711" t="s">
        <v>13</v>
      </c>
      <c r="G711" t="s">
        <v>28</v>
      </c>
      <c r="H711" t="s">
        <v>15</v>
      </c>
      <c r="I711">
        <v>1</v>
      </c>
      <c r="J711" t="s">
        <v>48</v>
      </c>
      <c r="K711" t="s">
        <v>32</v>
      </c>
      <c r="L711">
        <v>59</v>
      </c>
      <c r="M711" t="str">
        <f t="shared" si="11"/>
        <v>Senior</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48</v>
      </c>
      <c r="K713" t="s">
        <v>32</v>
      </c>
      <c r="L713">
        <v>58</v>
      </c>
      <c r="M713" t="str">
        <f t="shared" si="11"/>
        <v>Senior</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Adults</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Adults</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Adults</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48</v>
      </c>
      <c r="K741" t="s">
        <v>32</v>
      </c>
      <c r="L741">
        <v>55</v>
      </c>
      <c r="M741" t="str">
        <f t="shared" si="11"/>
        <v>Senior</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Adults</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Adults</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48</v>
      </c>
      <c r="K746" t="s">
        <v>32</v>
      </c>
      <c r="L746">
        <v>56</v>
      </c>
      <c r="M746" t="str">
        <f t="shared" si="11"/>
        <v>Senior</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48</v>
      </c>
      <c r="K748" t="s">
        <v>32</v>
      </c>
      <c r="L748">
        <v>56</v>
      </c>
      <c r="M748" t="str">
        <f t="shared" si="11"/>
        <v>Senior</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Adults</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48</v>
      </c>
      <c r="K763" t="s">
        <v>32</v>
      </c>
      <c r="L763">
        <v>59</v>
      </c>
      <c r="M763" t="str">
        <f t="shared" si="11"/>
        <v>Senior</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Adults</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IF(L771&gt;54,"Senior", IF(L771&gt;=31, "Middle Age", IF(L771&lt;31,"Adults", "Invalid")))</f>
        <v>Middle Age</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Senior</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Adults</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48</v>
      </c>
      <c r="K782" t="s">
        <v>32</v>
      </c>
      <c r="L782">
        <v>55</v>
      </c>
      <c r="M782" t="str">
        <f t="shared" si="12"/>
        <v>Senior</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Adults</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Adults</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Adults</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Adults</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Adults</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Adults</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Adults</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48</v>
      </c>
      <c r="K814" t="s">
        <v>32</v>
      </c>
      <c r="L814">
        <v>61</v>
      </c>
      <c r="M814" t="str">
        <f t="shared" si="12"/>
        <v>Senior</v>
      </c>
      <c r="N814" t="s">
        <v>18</v>
      </c>
    </row>
    <row r="815" spans="1:14" x14ac:dyDescent="0.3">
      <c r="A815">
        <v>25899</v>
      </c>
      <c r="B815" t="s">
        <v>37</v>
      </c>
      <c r="C815" t="s">
        <v>39</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Adults</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Adults</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Adults</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Adults</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IF(L835&gt;54,"Senior", IF(L835&gt;=31, "Middle Age", IF(L835&lt;31,"Adults", "Invalid")))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Adults</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48</v>
      </c>
      <c r="K846" t="s">
        <v>32</v>
      </c>
      <c r="L846">
        <v>60</v>
      </c>
      <c r="M846" t="str">
        <f t="shared" si="13"/>
        <v>Senior</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Adults</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Adults</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3">
        <v>60000</v>
      </c>
      <c r="E868">
        <v>2</v>
      </c>
      <c r="F868" t="s">
        <v>27</v>
      </c>
      <c r="G868" t="s">
        <v>21</v>
      </c>
      <c r="H868" t="s">
        <v>15</v>
      </c>
      <c r="I868">
        <v>2</v>
      </c>
      <c r="J868" t="s">
        <v>48</v>
      </c>
      <c r="K868" t="s">
        <v>32</v>
      </c>
      <c r="L868">
        <v>55</v>
      </c>
      <c r="M868" t="str">
        <f t="shared" si="13"/>
        <v>Senior</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48</v>
      </c>
      <c r="K870" t="s">
        <v>32</v>
      </c>
      <c r="L870">
        <v>60</v>
      </c>
      <c r="M870" t="str">
        <f t="shared" si="13"/>
        <v>Senior</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3">
        <v>60000</v>
      </c>
      <c r="E873">
        <v>2</v>
      </c>
      <c r="F873" t="s">
        <v>27</v>
      </c>
      <c r="G873" t="s">
        <v>21</v>
      </c>
      <c r="H873" t="s">
        <v>15</v>
      </c>
      <c r="I873">
        <v>2</v>
      </c>
      <c r="J873" t="s">
        <v>48</v>
      </c>
      <c r="K873" t="s">
        <v>32</v>
      </c>
      <c r="L873">
        <v>55</v>
      </c>
      <c r="M873" t="str">
        <f t="shared" si="13"/>
        <v>Senior</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Adults</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ref="M899:M962" si="14">IF(L899&gt;54,"Senior", IF(L899&gt;=31, "Middle Age", IF(L899&lt;31,"Adults", "Invalid")))</f>
        <v>Adults</v>
      </c>
      <c r="N899" t="s">
        <v>18</v>
      </c>
    </row>
    <row r="900" spans="1:14" x14ac:dyDescent="0.3">
      <c r="A900">
        <v>18066</v>
      </c>
      <c r="B900" t="s">
        <v>38</v>
      </c>
      <c r="C900" t="s">
        <v>40</v>
      </c>
      <c r="D900" s="3">
        <v>70000</v>
      </c>
      <c r="E900">
        <v>5</v>
      </c>
      <c r="F900" t="s">
        <v>13</v>
      </c>
      <c r="G900" t="s">
        <v>28</v>
      </c>
      <c r="H900" t="s">
        <v>15</v>
      </c>
      <c r="I900">
        <v>3</v>
      </c>
      <c r="J900" t="s">
        <v>48</v>
      </c>
      <c r="K900" t="s">
        <v>32</v>
      </c>
      <c r="L900">
        <v>60</v>
      </c>
      <c r="M900" t="str">
        <f t="shared" si="14"/>
        <v>Senior</v>
      </c>
      <c r="N900" t="s">
        <v>15</v>
      </c>
    </row>
    <row r="901" spans="1:14" x14ac:dyDescent="0.3">
      <c r="A901">
        <v>28192</v>
      </c>
      <c r="B901" t="s">
        <v>37</v>
      </c>
      <c r="C901" t="s">
        <v>39</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3">
        <v>50000</v>
      </c>
      <c r="E909">
        <v>4</v>
      </c>
      <c r="F909" t="s">
        <v>13</v>
      </c>
      <c r="G909" t="s">
        <v>28</v>
      </c>
      <c r="H909" t="s">
        <v>15</v>
      </c>
      <c r="I909">
        <v>2</v>
      </c>
      <c r="J909" t="s">
        <v>48</v>
      </c>
      <c r="K909" t="s">
        <v>32</v>
      </c>
      <c r="L909">
        <v>63</v>
      </c>
      <c r="M909" t="str">
        <f t="shared" si="14"/>
        <v>Senior</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3">
        <v>60000</v>
      </c>
      <c r="E917">
        <v>3</v>
      </c>
      <c r="F917" t="s">
        <v>31</v>
      </c>
      <c r="G917" t="s">
        <v>28</v>
      </c>
      <c r="H917" t="s">
        <v>15</v>
      </c>
      <c r="I917">
        <v>2</v>
      </c>
      <c r="J917" t="s">
        <v>48</v>
      </c>
      <c r="K917" t="s">
        <v>32</v>
      </c>
      <c r="L917">
        <v>64</v>
      </c>
      <c r="M917" t="str">
        <f t="shared" si="14"/>
        <v>Senior</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48</v>
      </c>
      <c r="K921" t="s">
        <v>32</v>
      </c>
      <c r="L921">
        <v>61</v>
      </c>
      <c r="M921" t="str">
        <f t="shared" si="14"/>
        <v>Senior</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48</v>
      </c>
      <c r="K928" t="s">
        <v>32</v>
      </c>
      <c r="L928">
        <v>57</v>
      </c>
      <c r="M928" t="str">
        <f t="shared" si="14"/>
        <v>Senior</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Adults</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Adults</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Adults</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Adults</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Adults</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IF(L963&gt;54,"Senior", IF(L963&gt;=31, "Middle Age", IF(L963&lt;31,"Adults", "Invalid")))</f>
        <v>Senior</v>
      </c>
      <c r="N963" t="s">
        <v>18</v>
      </c>
    </row>
    <row r="964" spans="1:14" x14ac:dyDescent="0.3">
      <c r="A964">
        <v>16813</v>
      </c>
      <c r="B964" t="s">
        <v>37</v>
      </c>
      <c r="C964" t="s">
        <v>40</v>
      </c>
      <c r="D964" s="3">
        <v>60000</v>
      </c>
      <c r="E964">
        <v>2</v>
      </c>
      <c r="F964" t="s">
        <v>19</v>
      </c>
      <c r="G964" t="s">
        <v>21</v>
      </c>
      <c r="H964" t="s">
        <v>15</v>
      </c>
      <c r="I964">
        <v>2</v>
      </c>
      <c r="J964" t="s">
        <v>48</v>
      </c>
      <c r="K964" t="s">
        <v>32</v>
      </c>
      <c r="L964">
        <v>55</v>
      </c>
      <c r="M964" t="str">
        <f t="shared" si="15"/>
        <v>Senior</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38</v>
      </c>
      <c r="C966" t="s">
        <v>40</v>
      </c>
      <c r="D966" s="3">
        <v>70000</v>
      </c>
      <c r="E966">
        <v>4</v>
      </c>
      <c r="F966" t="s">
        <v>19</v>
      </c>
      <c r="G966" t="s">
        <v>21</v>
      </c>
      <c r="H966" t="s">
        <v>15</v>
      </c>
      <c r="I966">
        <v>1</v>
      </c>
      <c r="J966" t="s">
        <v>48</v>
      </c>
      <c r="K966" t="s">
        <v>32</v>
      </c>
      <c r="L966">
        <v>56</v>
      </c>
      <c r="M966" t="str">
        <f t="shared" si="15"/>
        <v>Senior</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Adults</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48</v>
      </c>
      <c r="K978" t="s">
        <v>32</v>
      </c>
      <c r="L978">
        <v>66</v>
      </c>
      <c r="M978" t="str">
        <f t="shared" si="15"/>
        <v>Senior</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48</v>
      </c>
      <c r="K988" t="s">
        <v>32</v>
      </c>
      <c r="L988">
        <v>60</v>
      </c>
      <c r="M988" t="str">
        <f t="shared" si="15"/>
        <v>Senior</v>
      </c>
      <c r="N988" t="s">
        <v>15</v>
      </c>
    </row>
    <row r="989" spans="1:14" x14ac:dyDescent="0.3">
      <c r="A989">
        <v>28972</v>
      </c>
      <c r="B989" t="s">
        <v>38</v>
      </c>
      <c r="C989" t="s">
        <v>39</v>
      </c>
      <c r="D989" s="3">
        <v>60000</v>
      </c>
      <c r="E989">
        <v>3</v>
      </c>
      <c r="F989" t="s">
        <v>31</v>
      </c>
      <c r="G989" t="s">
        <v>28</v>
      </c>
      <c r="H989" t="s">
        <v>15</v>
      </c>
      <c r="I989">
        <v>2</v>
      </c>
      <c r="J989" t="s">
        <v>48</v>
      </c>
      <c r="K989" t="s">
        <v>32</v>
      </c>
      <c r="L989">
        <v>66</v>
      </c>
      <c r="M989" t="str">
        <f t="shared" si="15"/>
        <v>Senior</v>
      </c>
      <c r="N989" t="s">
        <v>18</v>
      </c>
    </row>
    <row r="990" spans="1:14" x14ac:dyDescent="0.3">
      <c r="A990">
        <v>22730</v>
      </c>
      <c r="B990" t="s">
        <v>37</v>
      </c>
      <c r="C990" t="s">
        <v>40</v>
      </c>
      <c r="D990" s="3">
        <v>70000</v>
      </c>
      <c r="E990">
        <v>5</v>
      </c>
      <c r="F990" t="s">
        <v>13</v>
      </c>
      <c r="G990" t="s">
        <v>28</v>
      </c>
      <c r="H990" t="s">
        <v>15</v>
      </c>
      <c r="I990">
        <v>2</v>
      </c>
      <c r="J990" t="s">
        <v>48</v>
      </c>
      <c r="K990" t="s">
        <v>32</v>
      </c>
      <c r="L990">
        <v>63</v>
      </c>
      <c r="M990" t="str">
        <f t="shared" si="15"/>
        <v>Senior</v>
      </c>
      <c r="N990" t="s">
        <v>18</v>
      </c>
    </row>
    <row r="991" spans="1:14" x14ac:dyDescent="0.3">
      <c r="A991">
        <v>29134</v>
      </c>
      <c r="B991" t="s">
        <v>37</v>
      </c>
      <c r="C991" t="s">
        <v>40</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Adults</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48</v>
      </c>
      <c r="K1001" t="s">
        <v>32</v>
      </c>
      <c r="L1001">
        <v>53</v>
      </c>
      <c r="M1001" t="str">
        <f t="shared" si="15"/>
        <v>Middle Age</v>
      </c>
      <c r="N1001" t="s">
        <v>15</v>
      </c>
    </row>
  </sheetData>
  <autoFilter ref="A1:N1001" xr:uid="{429D2A4D-20A3-414E-BBF9-E797716FBE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9D159-B079-4042-9E5E-90A20EABBD75}">
  <dimension ref="A3:D47"/>
  <sheetViews>
    <sheetView topLeftCell="A34" workbookViewId="0">
      <selection activeCell="D42" sqref="D4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45</v>
      </c>
      <c r="B3" s="5" t="s">
        <v>46</v>
      </c>
    </row>
    <row r="4" spans="1:4" x14ac:dyDescent="0.3">
      <c r="A4" s="5" t="s">
        <v>43</v>
      </c>
      <c r="B4" t="s">
        <v>18</v>
      </c>
      <c r="C4" t="s">
        <v>15</v>
      </c>
      <c r="D4" t="s">
        <v>44</v>
      </c>
    </row>
    <row r="5" spans="1:4" x14ac:dyDescent="0.3">
      <c r="A5" s="6" t="s">
        <v>39</v>
      </c>
      <c r="B5" s="7">
        <v>53440</v>
      </c>
      <c r="C5" s="7">
        <v>55774.058577405856</v>
      </c>
      <c r="D5" s="7">
        <v>54580.777096114522</v>
      </c>
    </row>
    <row r="6" spans="1:4" x14ac:dyDescent="0.3">
      <c r="A6" s="6" t="s">
        <v>40</v>
      </c>
      <c r="B6" s="7">
        <v>56208.178438661707</v>
      </c>
      <c r="C6" s="7">
        <v>60123.966942148763</v>
      </c>
      <c r="D6" s="7">
        <v>58062.62230919765</v>
      </c>
    </row>
    <row r="7" spans="1:4" x14ac:dyDescent="0.3">
      <c r="A7" s="6" t="s">
        <v>44</v>
      </c>
      <c r="B7" s="7">
        <v>54874.759152215796</v>
      </c>
      <c r="C7" s="7">
        <v>57962.577962577961</v>
      </c>
      <c r="D7" s="7">
        <v>56360</v>
      </c>
    </row>
    <row r="23" spans="1:4" x14ac:dyDescent="0.3">
      <c r="A23" s="5" t="s">
        <v>47</v>
      </c>
      <c r="B23" s="5" t="s">
        <v>46</v>
      </c>
    </row>
    <row r="24" spans="1:4" x14ac:dyDescent="0.3">
      <c r="A24" s="5" t="s">
        <v>43</v>
      </c>
      <c r="B24" t="s">
        <v>18</v>
      </c>
      <c r="C24" t="s">
        <v>15</v>
      </c>
      <c r="D24" t="s">
        <v>44</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48</v>
      </c>
      <c r="B29" s="4">
        <v>78</v>
      </c>
      <c r="C29" s="4">
        <v>33</v>
      </c>
      <c r="D29" s="4">
        <v>111</v>
      </c>
    </row>
    <row r="30" spans="1:4" x14ac:dyDescent="0.3">
      <c r="A30" s="6" t="s">
        <v>44</v>
      </c>
      <c r="B30" s="4">
        <v>519</v>
      </c>
      <c r="C30" s="4">
        <v>481</v>
      </c>
      <c r="D30" s="4">
        <v>1000</v>
      </c>
    </row>
    <row r="42" spans="1:4" x14ac:dyDescent="0.3">
      <c r="A42" s="5" t="s">
        <v>47</v>
      </c>
      <c r="B42" s="5" t="s">
        <v>46</v>
      </c>
    </row>
    <row r="43" spans="1:4" x14ac:dyDescent="0.3">
      <c r="A43" s="5" t="s">
        <v>43</v>
      </c>
      <c r="B43" t="s">
        <v>18</v>
      </c>
      <c r="C43" t="s">
        <v>15</v>
      </c>
      <c r="D43" t="s">
        <v>44</v>
      </c>
    </row>
    <row r="44" spans="1:4" x14ac:dyDescent="0.3">
      <c r="A44" s="6" t="s">
        <v>49</v>
      </c>
      <c r="B44" s="4">
        <v>71</v>
      </c>
      <c r="C44" s="4">
        <v>39</v>
      </c>
      <c r="D44" s="4">
        <v>110</v>
      </c>
    </row>
    <row r="45" spans="1:4" x14ac:dyDescent="0.3">
      <c r="A45" s="6" t="s">
        <v>50</v>
      </c>
      <c r="B45" s="4">
        <v>318</v>
      </c>
      <c r="C45" s="4">
        <v>383</v>
      </c>
      <c r="D45" s="4">
        <v>701</v>
      </c>
    </row>
    <row r="46" spans="1:4" x14ac:dyDescent="0.3">
      <c r="A46" s="6" t="s">
        <v>51</v>
      </c>
      <c r="B46" s="4">
        <v>130</v>
      </c>
      <c r="C46" s="4">
        <v>59</v>
      </c>
      <c r="D46" s="4">
        <v>189</v>
      </c>
    </row>
    <row r="47" spans="1:4" x14ac:dyDescent="0.3">
      <c r="A47" s="6" t="s">
        <v>44</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30842-70DD-415B-8707-8739EC7CF6AE}">
  <dimension ref="A1:W11"/>
  <sheetViews>
    <sheetView showGridLines="0" tabSelected="1" zoomScale="85" zoomScaleNormal="85" workbookViewId="0">
      <selection activeCell="R9" sqref="R9"/>
    </sheetView>
  </sheetViews>
  <sheetFormatPr defaultRowHeight="14.4" x14ac:dyDescent="0.3"/>
  <cols>
    <col min="15" max="15" width="24.6640625" customWidth="1"/>
  </cols>
  <sheetData>
    <row r="1" spans="1:23" x14ac:dyDescent="0.3">
      <c r="A1" s="9" t="s">
        <v>52</v>
      </c>
      <c r="B1" s="8"/>
      <c r="C1" s="8"/>
      <c r="D1" s="8"/>
      <c r="E1" s="8"/>
      <c r="F1" s="8"/>
      <c r="G1" s="8"/>
      <c r="H1" s="8"/>
      <c r="I1" s="8"/>
      <c r="J1" s="8"/>
      <c r="K1" s="8"/>
      <c r="L1" s="8"/>
      <c r="M1" s="8"/>
      <c r="N1" s="8"/>
      <c r="O1" s="8"/>
    </row>
    <row r="2" spans="1:23" x14ac:dyDescent="0.3">
      <c r="A2" s="8"/>
      <c r="B2" s="8"/>
      <c r="C2" s="8"/>
      <c r="D2" s="8"/>
      <c r="E2" s="8"/>
      <c r="F2" s="8"/>
      <c r="G2" s="8"/>
      <c r="H2" s="8"/>
      <c r="I2" s="8"/>
      <c r="J2" s="8"/>
      <c r="K2" s="8"/>
      <c r="L2" s="8"/>
      <c r="M2" s="8"/>
      <c r="N2" s="8"/>
      <c r="O2" s="8"/>
    </row>
    <row r="3" spans="1:23" x14ac:dyDescent="0.3">
      <c r="A3" s="8"/>
      <c r="B3" s="8"/>
      <c r="C3" s="8"/>
      <c r="D3" s="8"/>
      <c r="E3" s="8"/>
      <c r="F3" s="8"/>
      <c r="G3" s="8"/>
      <c r="H3" s="8"/>
      <c r="I3" s="8"/>
      <c r="J3" s="8"/>
      <c r="K3" s="8"/>
      <c r="L3" s="8"/>
      <c r="M3" s="8"/>
      <c r="N3" s="8"/>
      <c r="O3" s="8"/>
    </row>
    <row r="4" spans="1:23" x14ac:dyDescent="0.3">
      <c r="A4" s="8"/>
      <c r="B4" s="8"/>
      <c r="C4" s="8"/>
      <c r="D4" s="8"/>
      <c r="E4" s="8"/>
      <c r="F4" s="8"/>
      <c r="G4" s="8"/>
      <c r="H4" s="8"/>
      <c r="I4" s="8"/>
      <c r="J4" s="8"/>
      <c r="K4" s="8"/>
      <c r="L4" s="8"/>
      <c r="M4" s="8"/>
      <c r="N4" s="8"/>
      <c r="O4" s="8"/>
    </row>
    <row r="5" spans="1:23" x14ac:dyDescent="0.3">
      <c r="A5" s="8"/>
      <c r="B5" s="8"/>
      <c r="C5" s="8"/>
      <c r="D5" s="8"/>
      <c r="E5" s="8"/>
      <c r="F5" s="8"/>
      <c r="G5" s="8"/>
      <c r="H5" s="8"/>
      <c r="I5" s="8"/>
      <c r="J5" s="8"/>
      <c r="K5" s="8"/>
      <c r="L5" s="8"/>
      <c r="M5" s="8"/>
      <c r="N5" s="8"/>
      <c r="O5" s="8"/>
    </row>
    <row r="11" spans="1:23" x14ac:dyDescent="0.3">
      <c r="W11" t="s">
        <v>36</v>
      </c>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Gupta</dc:creator>
  <cp:lastModifiedBy>abhig</cp:lastModifiedBy>
  <dcterms:created xsi:type="dcterms:W3CDTF">2022-03-18T02:50:57Z</dcterms:created>
  <dcterms:modified xsi:type="dcterms:W3CDTF">2022-10-06T00:17:38Z</dcterms:modified>
</cp:coreProperties>
</file>