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Amudalapalli\Dropbox\Python Scripts\openDss\TestProject4\"/>
    </mc:Choice>
  </mc:AlternateContent>
  <xr:revisionPtr revIDLastSave="0" documentId="13_ncr:1_{B2F05CCC-3B77-42C1-A69C-1CE102D4CC19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Grid" sheetId="1" r:id="rId1"/>
    <sheet name="Line" sheetId="5" r:id="rId2"/>
    <sheet name="Generators" sheetId="6" r:id="rId3"/>
    <sheet name="Transformers" sheetId="3" r:id="rId4"/>
    <sheet name="Loads" sheetId="2" r:id="rId5"/>
    <sheet name="Monit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<sst xmlns="http://schemas.openxmlformats.org/spreadsheetml/2006/main" count="74" uniqueCount="55">
  <si>
    <t>Name</t>
  </si>
  <si>
    <t>BasekV</t>
  </si>
  <si>
    <t>pu</t>
  </si>
  <si>
    <t>phases</t>
  </si>
  <si>
    <t>MVAsc3</t>
  </si>
  <si>
    <t>MVAsc1</t>
  </si>
  <si>
    <t>WPFeeder1</t>
  </si>
  <si>
    <t>bus</t>
  </si>
  <si>
    <t>bus1</t>
  </si>
  <si>
    <t>kV</t>
  </si>
  <si>
    <t>kW</t>
  </si>
  <si>
    <t>Pf</t>
  </si>
  <si>
    <t>Load01</t>
  </si>
  <si>
    <t>MCC01</t>
  </si>
  <si>
    <t>TR01</t>
  </si>
  <si>
    <t>windings</t>
  </si>
  <si>
    <t>buses</t>
  </si>
  <si>
    <t>conns</t>
  </si>
  <si>
    <t>kVs</t>
  </si>
  <si>
    <t>kVAs</t>
  </si>
  <si>
    <t>XHL</t>
  </si>
  <si>
    <t>[22 .415]</t>
  </si>
  <si>
    <t>Phases</t>
  </si>
  <si>
    <t>bus2</t>
  </si>
  <si>
    <t>LineCode</t>
  </si>
  <si>
    <t>Length</t>
  </si>
  <si>
    <t>units</t>
  </si>
  <si>
    <t>m</t>
  </si>
  <si>
    <t>TR01_LV_Term</t>
  </si>
  <si>
    <t>LV_3C_Cu_PVC_016</t>
  </si>
  <si>
    <t>WP_HV</t>
  </si>
  <si>
    <t>(WP_HV, TR01_LV_Term)</t>
  </si>
  <si>
    <t>[Wye wye]</t>
  </si>
  <si>
    <t>Load02</t>
  </si>
  <si>
    <t>Load03</t>
  </si>
  <si>
    <t>Load04</t>
  </si>
  <si>
    <t>pf</t>
  </si>
  <si>
    <t>Model</t>
  </si>
  <si>
    <t>UserModel</t>
  </si>
  <si>
    <t>userdata</t>
  </si>
  <si>
    <t>element</t>
  </si>
  <si>
    <t>mode</t>
  </si>
  <si>
    <t>consumer_mains_monitor</t>
  </si>
  <si>
    <t>consumer_mains</t>
  </si>
  <si>
    <t>line.Consumer_mains</t>
  </si>
  <si>
    <t>[1000 1000]</t>
  </si>
  <si>
    <t>MTR01</t>
  </si>
  <si>
    <t>MTR01_term</t>
  </si>
  <si>
    <t>indmach012a</t>
  </si>
  <si>
    <t>[slip=0.00621604 SlipOption=variableslip]</t>
  </si>
  <si>
    <t>kVA</t>
  </si>
  <si>
    <t>H</t>
  </si>
  <si>
    <t>motor_cable</t>
  </si>
  <si>
    <t>motor_cable_monitor</t>
  </si>
  <si>
    <t>line.motor_cable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</si>
</sst>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3" sqref="E3"/>
    </sheetView>
  </sheetViews>
  <sheetFormatPr defaultRowHeight="14.4" x14ac:dyDescent="0.3"/>
  <cols>
    <col min="1" max="1" width="12.664062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22</v>
      </c>
      <c r="C2" t="s">
        <v>30</v>
      </c>
      <c r="D2">
        <v>1</v>
      </c>
      <c r="E2">
        <v>3</v>
      </c>
      <c r="F2">
        <f>292*12.7*0.001</f>
        <v>3.7083999999999997</v>
      </c>
      <c r="G2">
        <f>292*12.7*0.001</f>
        <v>3.7083999999999997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124-5F48-45E6-B19C-04DBC3FA1782}">
  <dimension ref="A1:G3"/>
  <sheetViews>
    <sheetView workbookViewId="0">
      <selection activeCell="A3" sqref="A3"/>
    </sheetView>
  </sheetViews>
  <sheetFormatPr defaultRowHeight="14.4" x14ac:dyDescent="0.3"/>
  <cols>
    <col min="1" max="1" width="16.44140625" bestFit="1" customWidth="1"/>
    <col min="3" max="3" width="16.6640625" customWidth="1"/>
    <col min="4" max="4" width="12.109375" bestFit="1" customWidth="1"/>
    <col min="5" max="5" width="18.44140625" bestFit="1" customWidth="1"/>
  </cols>
  <sheetData>
    <row r="1" spans="1:7" x14ac:dyDescent="0.3">
      <c r="A1" t="s">
        <v>0</v>
      </c>
      <c r="B1" t="s">
        <v>22</v>
      </c>
      <c r="C1" t="s">
        <v>8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43</v>
      </c>
      <c r="B2">
        <v>3</v>
      </c>
      <c r="C2" t="s">
        <v>28</v>
      </c>
      <c r="D2" t="s">
        <v>13</v>
      </c>
      <c r="E2" t="s">
        <v>29</v>
      </c>
      <c r="F2">
        <v>15</v>
      </c>
      <c r="G2" t="s">
        <v>27</v>
      </c>
    </row>
    <row r="3" spans="1:7" x14ac:dyDescent="0.3">
      <c r="A3" t="s">
        <v>52</v>
      </c>
      <c r="B3">
        <v>3</v>
      </c>
      <c r="C3" t="s">
        <v>13</v>
      </c>
      <c r="D3" t="s">
        <v>47</v>
      </c>
      <c r="E3" t="s">
        <v>29</v>
      </c>
      <c r="F3">
        <v>15</v>
      </c>
      <c r="G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CB80-BF23-4028-9C8B-D76DC7163539}">
  <dimension ref="A1:J2"/>
  <sheetViews>
    <sheetView tabSelected="1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9</v>
      </c>
      <c r="C1" t="s">
        <v>8</v>
      </c>
      <c r="D1" t="s">
        <v>50</v>
      </c>
      <c r="E1" t="s">
        <v>10</v>
      </c>
      <c r="F1" t="s">
        <v>36</v>
      </c>
      <c r="G1" t="s">
        <v>51</v>
      </c>
      <c r="H1" t="s">
        <v>37</v>
      </c>
      <c r="I1" t="s">
        <v>38</v>
      </c>
      <c r="J1" t="s">
        <v>39</v>
      </c>
    </row>
    <row r="2" spans="1:10" x14ac:dyDescent="0.3">
      <c r="A2" t="s">
        <v>46</v>
      </c>
      <c r="B2">
        <v>0.41499999999999998</v>
      </c>
      <c r="C2" t="s">
        <v>47</v>
      </c>
      <c r="D2">
        <v>10</v>
      </c>
      <c r="E2">
        <v>8</v>
      </c>
      <c r="F2">
        <v>0.8</v>
      </c>
      <c r="G2">
        <v>1</v>
      </c>
      <c r="H2">
        <v>6</v>
      </c>
      <c r="I2" t="s">
        <v>48</v>
      </c>
      <c r="J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C25C-B9E7-4329-8694-40C0C50964A7}">
  <dimension ref="A1:H2"/>
  <sheetViews>
    <sheetView workbookViewId="0">
      <selection activeCell="G10" sqref="G10"/>
    </sheetView>
  </sheetViews>
  <sheetFormatPr defaultRowHeight="14.4" x14ac:dyDescent="0.3"/>
  <cols>
    <col min="1" max="1" width="12.6640625" customWidth="1"/>
    <col min="4" max="4" width="24.44140625" customWidth="1"/>
    <col min="5" max="8" width="15.44140625" customWidth="1"/>
  </cols>
  <sheetData>
    <row r="1" spans="1:8" x14ac:dyDescent="0.3">
      <c r="A1" t="s">
        <v>0</v>
      </c>
      <c r="B1" t="s">
        <v>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14</v>
      </c>
      <c r="B2">
        <v>3</v>
      </c>
      <c r="C2">
        <v>2</v>
      </c>
      <c r="D2" t="s">
        <v>31</v>
      </c>
      <c r="E2" s="1" t="s">
        <v>32</v>
      </c>
      <c r="F2" t="s">
        <v>21</v>
      </c>
      <c r="G2" t="s">
        <v>45</v>
      </c>
      <c r="H2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92A8-BA91-4169-BFE0-1E4C56A82A8F}">
  <dimension ref="A1:F5"/>
  <sheetViews>
    <sheetView workbookViewId="0">
      <selection activeCell="K9" sqref="K9"/>
    </sheetView>
  </sheetViews>
  <sheetFormatPr defaultRowHeight="14.4" x14ac:dyDescent="0.3"/>
  <cols>
    <col min="1" max="1" width="12.6640625" customWidth="1"/>
  </cols>
  <sheetData>
    <row r="1" spans="1:6" x14ac:dyDescent="0.3">
      <c r="A1" t="s">
        <v>0</v>
      </c>
      <c r="B1" t="s">
        <v>9</v>
      </c>
      <c r="C1" t="s">
        <v>8</v>
      </c>
      <c r="D1" t="s">
        <v>3</v>
      </c>
      <c r="E1" t="s">
        <v>10</v>
      </c>
      <c r="F1" t="s">
        <v>11</v>
      </c>
    </row>
    <row r="2" spans="1:6" x14ac:dyDescent="0.3">
      <c r="A2" t="s">
        <v>12</v>
      </c>
      <c r="B2">
        <v>0.41499999999999998</v>
      </c>
      <c r="C2" t="s">
        <v>13</v>
      </c>
      <c r="D2">
        <v>3</v>
      </c>
      <c r="E2">
        <v>2.2000000000000002</v>
      </c>
      <c r="F2">
        <v>0.8</v>
      </c>
    </row>
    <row r="3" spans="1:6" x14ac:dyDescent="0.3">
      <c r="A3" t="s">
        <v>33</v>
      </c>
      <c r="B3">
        <v>0.41499999999999998</v>
      </c>
      <c r="C3" t="s">
        <v>13</v>
      </c>
      <c r="D3">
        <v>3</v>
      </c>
      <c r="E3">
        <v>2.2000000000000002</v>
      </c>
      <c r="F3">
        <v>0.8</v>
      </c>
    </row>
    <row r="4" spans="1:6" x14ac:dyDescent="0.3">
      <c r="A4" t="s">
        <v>34</v>
      </c>
      <c r="B4">
        <v>0.41499999999999998</v>
      </c>
      <c r="C4" t="s">
        <v>13</v>
      </c>
      <c r="D4">
        <v>3</v>
      </c>
      <c r="E4">
        <v>2.2000000000000002</v>
      </c>
      <c r="F4">
        <v>0.8</v>
      </c>
    </row>
    <row r="5" spans="1:6" x14ac:dyDescent="0.3">
      <c r="A5" t="s">
        <v>35</v>
      </c>
      <c r="B5">
        <v>0.41499999999999998</v>
      </c>
      <c r="C5" t="s">
        <v>13</v>
      </c>
      <c r="D5">
        <v>3</v>
      </c>
      <c r="E5">
        <v>2.2000000000000002</v>
      </c>
      <c r="F5">
        <v>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ED28-1F4E-4354-B534-E0513EB3136E}">
  <dimension ref="A1:C3"/>
  <sheetViews>
    <sheetView workbookViewId="0">
      <selection activeCell="A2" sqref="A2"/>
    </sheetView>
  </sheetViews>
  <sheetFormatPr defaultRowHeight="14.4" x14ac:dyDescent="0.3"/>
  <cols>
    <col min="1" max="1" width="24.88671875" bestFit="1" customWidth="1"/>
    <col min="2" max="2" width="16.6640625" customWidth="1"/>
  </cols>
  <sheetData>
    <row r="1" spans="1:3" x14ac:dyDescent="0.3">
      <c r="A1" t="s">
        <v>0</v>
      </c>
      <c r="B1" t="s">
        <v>40</v>
      </c>
      <c r="C1" t="s">
        <v>41</v>
      </c>
    </row>
    <row r="2" spans="1:3" x14ac:dyDescent="0.3">
      <c r="A2" t="s">
        <v>42</v>
      </c>
      <c r="B2" t="s">
        <v>44</v>
      </c>
      <c r="C2">
        <v>0</v>
      </c>
    </row>
    <row r="3" spans="1:3" x14ac:dyDescent="0.3">
      <c r="A3" t="s">
        <v>53</v>
      </c>
      <c r="B3" t="s">
        <v>54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</vt:lpstr>
      <vt:lpstr>Line</vt:lpstr>
      <vt:lpstr>Generators</vt:lpstr>
      <vt:lpstr>Transformers</vt:lpstr>
      <vt:lpstr>Loads</vt:lpstr>
      <vt:lpstr>Monitors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Amudalapalli</dc:creator>
  <cp:lastModifiedBy>Abhi Amudalapalli</cp:lastModifiedBy>
  <dcterms:created xsi:type="dcterms:W3CDTF">2015-06-05T18:17:20Z</dcterms:created>
  <dcterms:modified xsi:type="dcterms:W3CDTF">2024-04-27T14:01:18Z</dcterms:modified>
</cp:coreProperties>
</file>