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B4A074F5-C675-43F9-8781-5F5BC7ED7116}" xr6:coauthVersionLast="45" xr6:coauthVersionMax="45" xr10:uidLastSave="{00000000-0000-0000-0000-000000000000}"/>
  <bookViews>
    <workbookView xWindow="-98" yWindow="-98" windowWidth="19396" windowHeight="10395" activeTab="4" xr2:uid="{00000000-000D-0000-FFFF-FFFF00000000}"/>
  </bookViews>
  <sheets>
    <sheet name="Q3" sheetId="1" r:id="rId1"/>
    <sheet name="MC Probability" sheetId="3" r:id="rId2"/>
    <sheet name="MC Waiting Time" sheetId="2" r:id="rId3"/>
    <sheet name="MC Average Time in System" sheetId="4" r:id="rId4"/>
    <sheet name="Signatur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9" i="1" l="1"/>
  <c r="D2" i="3" l="1"/>
  <c r="D2" i="4" l="1"/>
  <c r="C57" i="1"/>
  <c r="B8" i="1"/>
  <c r="D8" i="1" s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E57" i="1"/>
  <c r="D2" i="2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8" i="1"/>
  <c r="I10" i="1" s="1"/>
  <c r="D9" i="1" l="1"/>
  <c r="G8" i="1"/>
  <c r="J8" i="1"/>
  <c r="D10" i="1" l="1"/>
  <c r="D11" i="1" s="1"/>
  <c r="F9" i="1"/>
  <c r="J9" i="1" l="1"/>
  <c r="I11" i="1"/>
  <c r="G9" i="1"/>
  <c r="F10" i="1" s="1"/>
  <c r="I12" i="1" s="1"/>
  <c r="D12" i="1"/>
  <c r="G10" i="1" l="1"/>
  <c r="J10" i="1"/>
  <c r="D13" i="1"/>
  <c r="F11" i="1" l="1"/>
  <c r="D14" i="1"/>
  <c r="G11" i="1" l="1"/>
  <c r="F12" i="1" s="1"/>
  <c r="I13" i="1"/>
  <c r="J11" i="1"/>
  <c r="D15" i="1"/>
  <c r="G12" i="1" l="1"/>
  <c r="F13" i="1" s="1"/>
  <c r="I14" i="1"/>
  <c r="J12" i="1"/>
  <c r="D16" i="1"/>
  <c r="G13" i="1" l="1"/>
  <c r="F14" i="1" s="1"/>
  <c r="I15" i="1"/>
  <c r="J13" i="1"/>
  <c r="D17" i="1"/>
  <c r="J14" i="1" l="1"/>
  <c r="I16" i="1"/>
  <c r="G14" i="1"/>
  <c r="D18" i="1"/>
  <c r="F15" i="1" l="1"/>
  <c r="D19" i="1"/>
  <c r="G15" i="1" l="1"/>
  <c r="F16" i="1" s="1"/>
  <c r="I17" i="1"/>
  <c r="J15" i="1"/>
  <c r="D20" i="1"/>
  <c r="G16" i="1" l="1"/>
  <c r="F17" i="1" s="1"/>
  <c r="I18" i="1"/>
  <c r="J16" i="1"/>
  <c r="D21" i="1"/>
  <c r="G17" i="1" l="1"/>
  <c r="F18" i="1" s="1"/>
  <c r="J18" i="1" s="1"/>
  <c r="I19" i="1"/>
  <c r="J17" i="1"/>
  <c r="D22" i="1"/>
  <c r="G18" i="1" l="1"/>
  <c r="F19" i="1" s="1"/>
  <c r="I20" i="1"/>
  <c r="D23" i="1"/>
  <c r="G19" i="1" l="1"/>
  <c r="F20" i="1" s="1"/>
  <c r="I21" i="1"/>
  <c r="J19" i="1"/>
  <c r="D24" i="1"/>
  <c r="J20" i="1" l="1"/>
  <c r="I22" i="1"/>
  <c r="G20" i="1"/>
  <c r="F21" i="1" s="1"/>
  <c r="G21" i="1" s="1"/>
  <c r="D25" i="1"/>
  <c r="J21" i="1" l="1"/>
  <c r="I23" i="1"/>
  <c r="F22" i="1"/>
  <c r="D26" i="1"/>
  <c r="G22" i="1" l="1"/>
  <c r="F23" i="1" s="1"/>
  <c r="G23" i="1" s="1"/>
  <c r="I24" i="1"/>
  <c r="J22" i="1"/>
  <c r="D27" i="1"/>
  <c r="J23" i="1" l="1"/>
  <c r="I25" i="1"/>
  <c r="F24" i="1"/>
  <c r="I26" i="1" s="1"/>
  <c r="D28" i="1"/>
  <c r="J24" i="1" l="1"/>
  <c r="G24" i="1"/>
  <c r="D29" i="1"/>
  <c r="F25" i="1" l="1"/>
  <c r="I27" i="1" s="1"/>
  <c r="D30" i="1"/>
  <c r="J25" i="1" l="1"/>
  <c r="G25" i="1"/>
  <c r="D31" i="1"/>
  <c r="F26" i="1" l="1"/>
  <c r="I28" i="1" s="1"/>
  <c r="D32" i="1"/>
  <c r="J26" i="1" l="1"/>
  <c r="G26" i="1"/>
  <c r="D33" i="1"/>
  <c r="F27" i="1" l="1"/>
  <c r="I29" i="1" s="1"/>
  <c r="D34" i="1"/>
  <c r="G27" i="1" l="1"/>
  <c r="J27" i="1"/>
  <c r="D35" i="1"/>
  <c r="F28" i="1" l="1"/>
  <c r="I30" i="1" s="1"/>
  <c r="D36" i="1"/>
  <c r="J28" i="1" l="1"/>
  <c r="G28" i="1"/>
  <c r="D37" i="1"/>
  <c r="F29" i="1" l="1"/>
  <c r="I31" i="1" s="1"/>
  <c r="D38" i="1"/>
  <c r="G29" i="1" l="1"/>
  <c r="J29" i="1"/>
  <c r="D39" i="1"/>
  <c r="F30" i="1" l="1"/>
  <c r="I32" i="1" s="1"/>
  <c r="D40" i="1"/>
  <c r="G30" i="1" l="1"/>
  <c r="J30" i="1"/>
  <c r="D41" i="1"/>
  <c r="F31" i="1" l="1"/>
  <c r="I33" i="1" s="1"/>
  <c r="D42" i="1"/>
  <c r="G31" i="1" l="1"/>
  <c r="J31" i="1"/>
  <c r="D43" i="1"/>
  <c r="F32" i="1" l="1"/>
  <c r="I34" i="1" s="1"/>
  <c r="D44" i="1"/>
  <c r="J32" i="1" l="1"/>
  <c r="G32" i="1"/>
  <c r="D45" i="1"/>
  <c r="F33" i="1" l="1"/>
  <c r="I35" i="1" s="1"/>
  <c r="D46" i="1"/>
  <c r="J33" i="1" l="1"/>
  <c r="G33" i="1"/>
  <c r="D47" i="1"/>
  <c r="F34" i="1" l="1"/>
  <c r="I36" i="1" s="1"/>
  <c r="D48" i="1"/>
  <c r="G34" i="1" l="1"/>
  <c r="J34" i="1"/>
  <c r="D49" i="1"/>
  <c r="F35" i="1" l="1"/>
  <c r="I37" i="1" s="1"/>
  <c r="D50" i="1"/>
  <c r="J35" i="1" l="1"/>
  <c r="G35" i="1"/>
  <c r="D51" i="1"/>
  <c r="F36" i="1" l="1"/>
  <c r="I38" i="1" s="1"/>
  <c r="D52" i="1"/>
  <c r="G36" i="1" l="1"/>
  <c r="J36" i="1"/>
  <c r="D53" i="1"/>
  <c r="F37" i="1" l="1"/>
  <c r="I39" i="1" s="1"/>
  <c r="D54" i="1"/>
  <c r="G37" i="1" l="1"/>
  <c r="J37" i="1"/>
  <c r="D55" i="1"/>
  <c r="F38" i="1" l="1"/>
  <c r="I40" i="1" s="1"/>
  <c r="D56" i="1"/>
  <c r="G38" i="1" l="1"/>
  <c r="J38" i="1"/>
  <c r="D57" i="1"/>
  <c r="F39" i="1" l="1"/>
  <c r="I41" i="1" s="1"/>
  <c r="J39" i="1" l="1"/>
  <c r="G39" i="1"/>
  <c r="F40" i="1" l="1"/>
  <c r="I42" i="1" s="1"/>
  <c r="J40" i="1" l="1"/>
  <c r="G40" i="1"/>
  <c r="F41" i="1" l="1"/>
  <c r="I43" i="1" s="1"/>
  <c r="J41" i="1" l="1"/>
  <c r="G41" i="1"/>
  <c r="F42" i="1" l="1"/>
  <c r="I44" i="1" s="1"/>
  <c r="G42" i="1" l="1"/>
  <c r="J42" i="1"/>
  <c r="F43" i="1" l="1"/>
  <c r="I45" i="1" s="1"/>
  <c r="G43" i="1" l="1"/>
  <c r="J43" i="1"/>
  <c r="F44" i="1" l="1"/>
  <c r="I46" i="1" s="1"/>
  <c r="J44" i="1" l="1"/>
  <c r="G44" i="1"/>
  <c r="F45" i="1" l="1"/>
  <c r="I47" i="1" s="1"/>
  <c r="G45" i="1" l="1"/>
  <c r="J45" i="1"/>
  <c r="F46" i="1" l="1"/>
  <c r="I48" i="1" s="1"/>
  <c r="J46" i="1" l="1"/>
  <c r="G46" i="1"/>
  <c r="F47" i="1" l="1"/>
  <c r="I49" i="1" s="1"/>
  <c r="J47" i="1" l="1"/>
  <c r="G47" i="1"/>
  <c r="F48" i="1" l="1"/>
  <c r="I50" i="1" s="1"/>
  <c r="J48" i="1" l="1"/>
  <c r="G48" i="1"/>
  <c r="F49" i="1" l="1"/>
  <c r="I51" i="1" s="1"/>
  <c r="J49" i="1" l="1"/>
  <c r="G49" i="1"/>
  <c r="F50" i="1" l="1"/>
  <c r="I52" i="1" s="1"/>
  <c r="J50" i="1" l="1"/>
  <c r="G50" i="1"/>
  <c r="F51" i="1" l="1"/>
  <c r="I53" i="1" s="1"/>
  <c r="J51" i="1" l="1"/>
  <c r="G51" i="1"/>
  <c r="F52" i="1" l="1"/>
  <c r="I54" i="1" s="1"/>
  <c r="G52" i="1" l="1"/>
  <c r="J52" i="1"/>
  <c r="F53" i="1" l="1"/>
  <c r="I55" i="1" s="1"/>
  <c r="J53" i="1" l="1"/>
  <c r="G53" i="1"/>
  <c r="F54" i="1" l="1"/>
  <c r="I56" i="1" s="1"/>
  <c r="G54" i="1" l="1"/>
  <c r="J54" i="1"/>
  <c r="F55" i="1" l="1"/>
  <c r="I57" i="1" s="1"/>
  <c r="G55" i="1" l="1"/>
  <c r="J55" i="1"/>
  <c r="F56" i="1" l="1"/>
  <c r="J56" i="1" l="1"/>
  <c r="G56" i="1"/>
  <c r="I4" i="1" l="1"/>
  <c r="B5" i="3" s="1"/>
  <c r="F57" i="1"/>
  <c r="G57" i="1" l="1"/>
  <c r="J57" i="1"/>
  <c r="J4" i="1" s="1"/>
  <c r="A5" i="4" s="1"/>
  <c r="H4" i="1"/>
  <c r="A5" i="2" s="1"/>
  <c r="H8" i="1"/>
</calcChain>
</file>

<file path=xl/sharedStrings.xml><?xml version="1.0" encoding="utf-8"?>
<sst xmlns="http://schemas.openxmlformats.org/spreadsheetml/2006/main" count="27" uniqueCount="23">
  <si>
    <t>lambda</t>
  </si>
  <si>
    <t>mu</t>
  </si>
  <si>
    <t>Customer</t>
  </si>
  <si>
    <t>Single Server Model</t>
  </si>
  <si>
    <t>G_m</t>
  </si>
  <si>
    <t>s_m</t>
  </si>
  <si>
    <t>tau_m</t>
  </si>
  <si>
    <t>t_m</t>
  </si>
  <si>
    <t>W_m</t>
  </si>
  <si>
    <t>Avg W_m</t>
  </si>
  <si>
    <t># of customers</t>
  </si>
  <si>
    <t>Queueing Model</t>
  </si>
  <si>
    <t>l_m</t>
  </si>
  <si>
    <t>H_m</t>
  </si>
  <si>
    <t>D_m</t>
  </si>
  <si>
    <t>Arrival time</t>
  </si>
  <si>
    <t>Service time</t>
  </si>
  <si>
    <t>Waiting Time</t>
  </si>
  <si>
    <t>50th Customer</t>
  </si>
  <si>
    <t>Average Waiting time</t>
  </si>
  <si>
    <t>Average Probability</t>
  </si>
  <si>
    <t>Average time in the system</t>
  </si>
  <si>
    <t>SampleSize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</si>
</sst>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2" fillId="0" borderId="0" xfId="0" applyFont="1" applyBorder="1"/>
    <xf numFmtId="164" fontId="0" fillId="0" borderId="0" xfId="0" applyNumberFormat="1" applyBorder="1"/>
    <xf numFmtId="0" fontId="0" fillId="0" borderId="0" xfId="0" applyBorder="1"/>
    <xf numFmtId="0" fontId="2" fillId="0" borderId="0" xfId="0" applyFont="1" applyBorder="1" applyAlignment="1"/>
    <xf numFmtId="0" fontId="0" fillId="0" borderId="1" xfId="0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0" fillId="0" borderId="2" xfId="0" applyNumberFormat="1" applyBorder="1"/>
    <xf numFmtId="0" fontId="0" fillId="0" borderId="2" xfId="0" applyBorder="1"/>
    <xf numFmtId="0" fontId="0" fillId="0" borderId="1" xfId="0" applyFont="1" applyBorder="1"/>
    <xf numFmtId="0" fontId="2" fillId="6" borderId="1" xfId="0" applyFont="1" applyFill="1" applyBorder="1"/>
    <xf numFmtId="0" fontId="2" fillId="6" borderId="1" xfId="0" applyFont="1" applyFill="1" applyBorder="1" applyAlignment="1"/>
    <xf numFmtId="0" fontId="2" fillId="0" borderId="3" xfId="0" applyFont="1" applyFill="1" applyBorder="1"/>
    <xf numFmtId="0" fontId="2" fillId="0" borderId="2" xfId="0" applyFont="1" applyBorder="1"/>
    <xf numFmtId="0" fontId="2" fillId="0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21</xdr:col>
      <xdr:colOff>141157</xdr:colOff>
      <xdr:row>19</xdr:row>
      <xdr:rowOff>123402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EDFFC9-8AC9-465E-8513-18E803833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975"/>
          <a:ext cx="13742857" cy="3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workbookViewId="0">
      <selection activeCell="I9" sqref="I9:I57"/>
    </sheetView>
  </sheetViews>
  <sheetFormatPr defaultRowHeight="14.25" x14ac:dyDescent="0.45"/>
  <cols>
    <col min="1" max="1" width="11.6640625" customWidth="1"/>
    <col min="2" max="2" width="11.265625" bestFit="1" customWidth="1"/>
    <col min="3" max="3" width="10.33203125" bestFit="1" customWidth="1"/>
    <col min="4" max="4" width="12.265625" bestFit="1" customWidth="1"/>
    <col min="6" max="6" width="11.265625" bestFit="1" customWidth="1"/>
  </cols>
  <sheetData>
    <row r="1" spans="1:10" ht="36" x14ac:dyDescent="1.05">
      <c r="A1" s="1" t="s">
        <v>11</v>
      </c>
    </row>
    <row r="2" spans="1:10" x14ac:dyDescent="0.45">
      <c r="H2" s="25" t="s">
        <v>18</v>
      </c>
      <c r="I2" s="25"/>
      <c r="J2" s="25"/>
    </row>
    <row r="3" spans="1:10" x14ac:dyDescent="0.45">
      <c r="A3" s="4" t="s">
        <v>0</v>
      </c>
      <c r="B3" s="4" t="s">
        <v>1</v>
      </c>
      <c r="C3" s="6"/>
      <c r="D3" s="4" t="s">
        <v>10</v>
      </c>
      <c r="H3" s="5" t="s">
        <v>8</v>
      </c>
      <c r="I3" s="5" t="s">
        <v>13</v>
      </c>
      <c r="J3" s="5" t="s">
        <v>14</v>
      </c>
    </row>
    <row r="4" spans="1:10" x14ac:dyDescent="0.45">
      <c r="A4" s="15">
        <v>1</v>
      </c>
      <c r="B4" s="15">
        <v>2</v>
      </c>
      <c r="D4" s="15">
        <v>50</v>
      </c>
      <c r="H4" s="16">
        <f ca="1">F57</f>
        <v>0</v>
      </c>
      <c r="I4" s="17">
        <f ca="1">I57</f>
        <v>1</v>
      </c>
      <c r="J4" s="16">
        <f ca="1">J57-D57</f>
        <v>1.4121823943811336</v>
      </c>
    </row>
    <row r="5" spans="1:10" x14ac:dyDescent="0.45">
      <c r="A5" s="2"/>
      <c r="B5" s="2"/>
      <c r="C5" s="5"/>
      <c r="D5" s="5"/>
      <c r="E5" s="5"/>
      <c r="F5" s="5" t="s">
        <v>17</v>
      </c>
      <c r="G5" s="5"/>
      <c r="H5" s="5"/>
      <c r="I5" s="2"/>
      <c r="J5" s="2"/>
    </row>
    <row r="6" spans="1:10" x14ac:dyDescent="0.45">
      <c r="A6" s="2"/>
      <c r="B6" s="2"/>
      <c r="C6" s="5" t="s">
        <v>16</v>
      </c>
      <c r="D6" s="5" t="s">
        <v>15</v>
      </c>
      <c r="E6" s="5"/>
      <c r="F6" s="24" t="s">
        <v>3</v>
      </c>
      <c r="G6" s="24"/>
      <c r="H6" s="24"/>
      <c r="I6" s="2"/>
      <c r="J6" s="2"/>
    </row>
    <row r="7" spans="1:10" x14ac:dyDescent="0.45">
      <c r="A7" s="4" t="s">
        <v>2</v>
      </c>
      <c r="B7" s="4" t="s">
        <v>6</v>
      </c>
      <c r="C7" s="4" t="s">
        <v>5</v>
      </c>
      <c r="D7" s="4" t="s">
        <v>7</v>
      </c>
      <c r="E7" s="4" t="s">
        <v>12</v>
      </c>
      <c r="F7" s="4" t="s">
        <v>8</v>
      </c>
      <c r="G7" s="4" t="s">
        <v>4</v>
      </c>
      <c r="H7" s="4" t="s">
        <v>9</v>
      </c>
      <c r="I7" s="4" t="s">
        <v>13</v>
      </c>
      <c r="J7" s="4" t="s">
        <v>14</v>
      </c>
    </row>
    <row r="8" spans="1:10" x14ac:dyDescent="0.45">
      <c r="A8" s="11">
        <v>1</v>
      </c>
      <c r="B8" s="12">
        <f ca="1">-LN(1-RAND())/$A$4</f>
        <v>1.7673606347090254</v>
      </c>
      <c r="C8" s="12">
        <f t="shared" ref="C8:C57" ca="1" si="0">-LN(1-RAND())/$B$4</f>
        <v>1.7619439193772251</v>
      </c>
      <c r="D8" s="13">
        <f ca="1">B8</f>
        <v>1.7673606347090254</v>
      </c>
      <c r="E8" s="2">
        <f ca="1">RAND()*0.4+0.3</f>
        <v>0.65257445122606472</v>
      </c>
      <c r="F8" s="14">
        <v>0</v>
      </c>
      <c r="G8" s="13">
        <f t="shared" ref="G8:G57" ca="1" si="1">D8+F8+C8</f>
        <v>3.5293045540862504</v>
      </c>
      <c r="H8" s="14">
        <f ca="1">AVERAGE(OFFSET(F8,0,0,D4,1))</f>
        <v>0.28436380112347043</v>
      </c>
      <c r="I8" s="2">
        <v>1</v>
      </c>
      <c r="J8" s="3">
        <f ca="1">C8+D8+F8</f>
        <v>3.5293045540862504</v>
      </c>
    </row>
    <row r="9" spans="1:10" x14ac:dyDescent="0.45">
      <c r="A9" s="11">
        <v>2</v>
      </c>
      <c r="B9" s="12">
        <f t="shared" ref="B9:B57" ca="1" si="2">-LN(1-RAND())/$A$4</f>
        <v>3.6332650272688216</v>
      </c>
      <c r="C9" s="12">
        <f t="shared" ca="1" si="0"/>
        <v>4.512622634921503E-2</v>
      </c>
      <c r="D9" s="13">
        <f t="shared" ref="D9:D56" ca="1" si="3">D8+B9</f>
        <v>5.4006256619778465</v>
      </c>
      <c r="E9" s="2">
        <f t="shared" ref="E9:E57" ca="1" si="4">RAND()*0.4+0.3</f>
        <v>0.54824783022803714</v>
      </c>
      <c r="F9" s="14">
        <f t="shared" ref="F9:F57" ca="1" si="5">MAX(G8-D9,0)</f>
        <v>0</v>
      </c>
      <c r="G9" s="13">
        <f t="shared" ca="1" si="1"/>
        <v>5.4457518883270613</v>
      </c>
      <c r="H9" s="2"/>
      <c r="I9" s="2">
        <f>IF(F7&gt;E7,0,1)</f>
        <v>0</v>
      </c>
      <c r="J9" s="3">
        <f t="shared" ref="J9:J57" ca="1" si="6">C9+D9+F9</f>
        <v>5.4457518883270613</v>
      </c>
    </row>
    <row r="10" spans="1:10" x14ac:dyDescent="0.45">
      <c r="A10" s="11">
        <v>3</v>
      </c>
      <c r="B10" s="12">
        <f t="shared" ca="1" si="2"/>
        <v>0.2265349161507986</v>
      </c>
      <c r="C10" s="12">
        <f t="shared" ca="1" si="0"/>
        <v>5.0992688760265914E-2</v>
      </c>
      <c r="D10" s="13">
        <f t="shared" ca="1" si="3"/>
        <v>5.6271605781286453</v>
      </c>
      <c r="E10" s="2">
        <f t="shared" ca="1" si="4"/>
        <v>0.32199033773730601</v>
      </c>
      <c r="F10" s="14">
        <f t="shared" ca="1" si="5"/>
        <v>0</v>
      </c>
      <c r="G10" s="13">
        <f t="shared" ca="1" si="1"/>
        <v>5.678153266888911</v>
      </c>
      <c r="H10" s="2"/>
      <c r="I10" s="2">
        <f t="shared" ref="I10:I57" ca="1" si="7">IF(F8&gt;E8,0,1)</f>
        <v>1</v>
      </c>
      <c r="J10" s="3">
        <f t="shared" ca="1" si="6"/>
        <v>5.678153266888911</v>
      </c>
    </row>
    <row r="11" spans="1:10" x14ac:dyDescent="0.45">
      <c r="A11" s="11">
        <v>4</v>
      </c>
      <c r="B11" s="12">
        <f t="shared" ca="1" si="2"/>
        <v>2.9190528896091927E-2</v>
      </c>
      <c r="C11" s="12">
        <f t="shared" ca="1" si="0"/>
        <v>9.2477875886509339E-2</v>
      </c>
      <c r="D11" s="13">
        <f t="shared" ca="1" si="3"/>
        <v>5.6563511070247374</v>
      </c>
      <c r="E11" s="2">
        <f t="shared" ca="1" si="4"/>
        <v>0.35205580013254634</v>
      </c>
      <c r="F11" s="14">
        <f t="shared" ca="1" si="5"/>
        <v>2.1802159864173554E-2</v>
      </c>
      <c r="G11" s="13">
        <f t="shared" ca="1" si="1"/>
        <v>5.7706311427754207</v>
      </c>
      <c r="H11" s="2"/>
      <c r="I11" s="2">
        <f t="shared" ca="1" si="7"/>
        <v>1</v>
      </c>
      <c r="J11" s="3">
        <f t="shared" ca="1" si="6"/>
        <v>5.7706311427754207</v>
      </c>
    </row>
    <row r="12" spans="1:10" x14ac:dyDescent="0.45">
      <c r="A12" s="11">
        <v>5</v>
      </c>
      <c r="B12" s="12">
        <f t="shared" ca="1" si="2"/>
        <v>2.1212894212885431</v>
      </c>
      <c r="C12" s="12">
        <f t="shared" ca="1" si="0"/>
        <v>0.21403524631547652</v>
      </c>
      <c r="D12" s="13">
        <f t="shared" ca="1" si="3"/>
        <v>7.777640528313281</v>
      </c>
      <c r="E12" s="2">
        <f t="shared" ca="1" si="4"/>
        <v>0.3338006110688117</v>
      </c>
      <c r="F12" s="14">
        <f t="shared" ca="1" si="5"/>
        <v>0</v>
      </c>
      <c r="G12" s="13">
        <f t="shared" ca="1" si="1"/>
        <v>7.9916757746287574</v>
      </c>
      <c r="H12" s="2"/>
      <c r="I12" s="2">
        <f t="shared" ca="1" si="7"/>
        <v>1</v>
      </c>
      <c r="J12" s="3">
        <f t="shared" ca="1" si="6"/>
        <v>7.9916757746287574</v>
      </c>
    </row>
    <row r="13" spans="1:10" x14ac:dyDescent="0.45">
      <c r="A13" s="11">
        <v>6</v>
      </c>
      <c r="B13" s="12">
        <f t="shared" ca="1" si="2"/>
        <v>1.8135120020905982</v>
      </c>
      <c r="C13" s="12">
        <f t="shared" ca="1" si="0"/>
        <v>0.2116758826291788</v>
      </c>
      <c r="D13" s="13">
        <f t="shared" ca="1" si="3"/>
        <v>9.5911525304038783</v>
      </c>
      <c r="E13" s="2">
        <f t="shared" ca="1" si="4"/>
        <v>0.48741899611071998</v>
      </c>
      <c r="F13" s="14">
        <f t="shared" ca="1" si="5"/>
        <v>0</v>
      </c>
      <c r="G13" s="13">
        <f t="shared" ca="1" si="1"/>
        <v>9.8028284130330565</v>
      </c>
      <c r="H13" s="2"/>
      <c r="I13" s="2">
        <f t="shared" ca="1" si="7"/>
        <v>1</v>
      </c>
      <c r="J13" s="3">
        <f t="shared" ca="1" si="6"/>
        <v>9.8028284130330565</v>
      </c>
    </row>
    <row r="14" spans="1:10" x14ac:dyDescent="0.45">
      <c r="A14" s="11">
        <v>7</v>
      </c>
      <c r="B14" s="12">
        <f t="shared" ca="1" si="2"/>
        <v>1.2512066438532898</v>
      </c>
      <c r="C14" s="12">
        <f t="shared" ca="1" si="0"/>
        <v>0.66016296973844812</v>
      </c>
      <c r="D14" s="13">
        <f t="shared" ca="1" si="3"/>
        <v>10.842359174257169</v>
      </c>
      <c r="E14" s="2">
        <f t="shared" ca="1" si="4"/>
        <v>0.3467789254188462</v>
      </c>
      <c r="F14" s="14">
        <f t="shared" ca="1" si="5"/>
        <v>0</v>
      </c>
      <c r="G14" s="13">
        <f t="shared" ca="1" si="1"/>
        <v>11.502522143995616</v>
      </c>
      <c r="H14" s="2"/>
      <c r="I14" s="2">
        <f t="shared" ca="1" si="7"/>
        <v>1</v>
      </c>
      <c r="J14" s="3">
        <f t="shared" ca="1" si="6"/>
        <v>11.502522143995616</v>
      </c>
    </row>
    <row r="15" spans="1:10" x14ac:dyDescent="0.45">
      <c r="A15" s="11">
        <v>8</v>
      </c>
      <c r="B15" s="12">
        <f t="shared" ca="1" si="2"/>
        <v>0.30125185690338757</v>
      </c>
      <c r="C15" s="12">
        <f t="shared" ca="1" si="0"/>
        <v>0.93472011993020143</v>
      </c>
      <c r="D15" s="13">
        <f t="shared" ca="1" si="3"/>
        <v>11.143611031160557</v>
      </c>
      <c r="E15" s="2">
        <f t="shared" ca="1" si="4"/>
        <v>0.48413474306200299</v>
      </c>
      <c r="F15" s="14">
        <f t="shared" ca="1" si="5"/>
        <v>0.3589111128350595</v>
      </c>
      <c r="G15" s="13">
        <f t="shared" ca="1" si="1"/>
        <v>12.437242263925818</v>
      </c>
      <c r="H15" s="2"/>
      <c r="I15" s="2">
        <f t="shared" ca="1" si="7"/>
        <v>1</v>
      </c>
      <c r="J15" s="3">
        <f t="shared" ca="1" si="6"/>
        <v>12.437242263925818</v>
      </c>
    </row>
    <row r="16" spans="1:10" x14ac:dyDescent="0.45">
      <c r="A16" s="11">
        <v>9</v>
      </c>
      <c r="B16" s="12">
        <f t="shared" ca="1" si="2"/>
        <v>0.9446473686885356</v>
      </c>
      <c r="C16" s="12">
        <f t="shared" ca="1" si="0"/>
        <v>0.49424353583514152</v>
      </c>
      <c r="D16" s="13">
        <f t="shared" ca="1" si="3"/>
        <v>12.088258399849092</v>
      </c>
      <c r="E16" s="2">
        <f t="shared" ca="1" si="4"/>
        <v>0.49378161563465761</v>
      </c>
      <c r="F16" s="14">
        <f t="shared" ca="1" si="5"/>
        <v>0.34898386407672533</v>
      </c>
      <c r="G16" s="13">
        <f t="shared" ca="1" si="1"/>
        <v>12.931485799760958</v>
      </c>
      <c r="H16" s="2"/>
      <c r="I16" s="2">
        <f t="shared" ca="1" si="7"/>
        <v>1</v>
      </c>
      <c r="J16" s="3">
        <f t="shared" ca="1" si="6"/>
        <v>12.931485799760958</v>
      </c>
    </row>
    <row r="17" spans="1:10" x14ac:dyDescent="0.45">
      <c r="A17" s="11">
        <v>10</v>
      </c>
      <c r="B17" s="12">
        <f t="shared" ca="1" si="2"/>
        <v>0.42113852426632087</v>
      </c>
      <c r="C17" s="12">
        <f t="shared" ca="1" si="0"/>
        <v>0.13654680659128066</v>
      </c>
      <c r="D17" s="13">
        <f t="shared" ca="1" si="3"/>
        <v>12.509396924115412</v>
      </c>
      <c r="E17" s="2">
        <f t="shared" ca="1" si="4"/>
        <v>0.3829769836851471</v>
      </c>
      <c r="F17" s="14">
        <f t="shared" ca="1" si="5"/>
        <v>0.42208887564554587</v>
      </c>
      <c r="G17" s="13">
        <f t="shared" ca="1" si="1"/>
        <v>13.068032606352238</v>
      </c>
      <c r="H17" s="2"/>
      <c r="I17" s="2">
        <f t="shared" ca="1" si="7"/>
        <v>1</v>
      </c>
      <c r="J17" s="3">
        <f t="shared" ca="1" si="6"/>
        <v>13.068032606352238</v>
      </c>
    </row>
    <row r="18" spans="1:10" x14ac:dyDescent="0.45">
      <c r="A18" s="11">
        <v>11</v>
      </c>
      <c r="B18" s="12">
        <f t="shared" ca="1" si="2"/>
        <v>0.39810029733191915</v>
      </c>
      <c r="C18" s="12">
        <f t="shared" ca="1" si="0"/>
        <v>0.25978815612538703</v>
      </c>
      <c r="D18" s="13">
        <f t="shared" ca="1" si="3"/>
        <v>12.907497221447331</v>
      </c>
      <c r="E18" s="2">
        <f t="shared" ca="1" si="4"/>
        <v>0.30124693885940712</v>
      </c>
      <c r="F18" s="14">
        <f t="shared" ca="1" si="5"/>
        <v>0.16053538490490737</v>
      </c>
      <c r="G18" s="13">
        <f t="shared" ca="1" si="1"/>
        <v>13.327820762477625</v>
      </c>
      <c r="H18" s="2"/>
      <c r="I18" s="2">
        <f t="shared" ca="1" si="7"/>
        <v>1</v>
      </c>
      <c r="J18" s="3">
        <f t="shared" ca="1" si="6"/>
        <v>13.327820762477625</v>
      </c>
    </row>
    <row r="19" spans="1:10" x14ac:dyDescent="0.45">
      <c r="A19" s="11">
        <v>12</v>
      </c>
      <c r="B19" s="12">
        <f t="shared" ca="1" si="2"/>
        <v>1.2548651275540759</v>
      </c>
      <c r="C19" s="12">
        <f t="shared" ca="1" si="0"/>
        <v>0.3760942087722729</v>
      </c>
      <c r="D19" s="13">
        <f t="shared" ca="1" si="3"/>
        <v>14.162362349001407</v>
      </c>
      <c r="E19" s="2">
        <f t="shared" ca="1" si="4"/>
        <v>0.62867404125223425</v>
      </c>
      <c r="F19" s="14">
        <f t="shared" ca="1" si="5"/>
        <v>0</v>
      </c>
      <c r="G19" s="13">
        <f t="shared" ca="1" si="1"/>
        <v>14.53845655777368</v>
      </c>
      <c r="H19" s="2"/>
      <c r="I19" s="2">
        <f t="shared" ca="1" si="7"/>
        <v>0</v>
      </c>
      <c r="J19" s="3">
        <f t="shared" ca="1" si="6"/>
        <v>14.53845655777368</v>
      </c>
    </row>
    <row r="20" spans="1:10" x14ac:dyDescent="0.45">
      <c r="A20" s="11">
        <v>13</v>
      </c>
      <c r="B20" s="12">
        <f t="shared" ca="1" si="2"/>
        <v>1.8698955677366851</v>
      </c>
      <c r="C20" s="12">
        <f t="shared" ca="1" si="0"/>
        <v>0.12680155215778605</v>
      </c>
      <c r="D20" s="13">
        <f t="shared" ca="1" si="3"/>
        <v>16.032257916738093</v>
      </c>
      <c r="E20" s="2">
        <f t="shared" ca="1" si="4"/>
        <v>0.44210432720902881</v>
      </c>
      <c r="F20" s="14">
        <f t="shared" ca="1" si="5"/>
        <v>0</v>
      </c>
      <c r="G20" s="13">
        <f t="shared" ca="1" si="1"/>
        <v>16.15905946889588</v>
      </c>
      <c r="H20" s="2"/>
      <c r="I20" s="2">
        <f t="shared" ca="1" si="7"/>
        <v>1</v>
      </c>
      <c r="J20" s="3">
        <f t="shared" ca="1" si="6"/>
        <v>16.15905946889588</v>
      </c>
    </row>
    <row r="21" spans="1:10" x14ac:dyDescent="0.45">
      <c r="A21" s="11">
        <v>14</v>
      </c>
      <c r="B21" s="12">
        <f t="shared" ca="1" si="2"/>
        <v>4.4188945883782775</v>
      </c>
      <c r="C21" s="12">
        <f t="shared" ca="1" si="0"/>
        <v>1.080761283380915</v>
      </c>
      <c r="D21" s="13">
        <f t="shared" ca="1" si="3"/>
        <v>20.451152505116369</v>
      </c>
      <c r="E21" s="2">
        <f t="shared" ca="1" si="4"/>
        <v>0.63931614937563519</v>
      </c>
      <c r="F21" s="14">
        <f t="shared" ca="1" si="5"/>
        <v>0</v>
      </c>
      <c r="G21" s="13">
        <f t="shared" ca="1" si="1"/>
        <v>21.531913788497285</v>
      </c>
      <c r="H21" s="2"/>
      <c r="I21" s="2">
        <f t="shared" ca="1" si="7"/>
        <v>1</v>
      </c>
      <c r="J21" s="3">
        <f t="shared" ca="1" si="6"/>
        <v>21.531913788497285</v>
      </c>
    </row>
    <row r="22" spans="1:10" x14ac:dyDescent="0.45">
      <c r="A22" s="11">
        <v>15</v>
      </c>
      <c r="B22" s="12">
        <f t="shared" ca="1" si="2"/>
        <v>1.0033096536555655</v>
      </c>
      <c r="C22" s="12">
        <f t="shared" ca="1" si="0"/>
        <v>9.2583246870091715E-2</v>
      </c>
      <c r="D22" s="13">
        <f t="shared" ca="1" si="3"/>
        <v>21.454462158771936</v>
      </c>
      <c r="E22" s="2">
        <f t="shared" ca="1" si="4"/>
        <v>0.57721307563349689</v>
      </c>
      <c r="F22" s="14">
        <f t="shared" ca="1" si="5"/>
        <v>7.7451629725349136E-2</v>
      </c>
      <c r="G22" s="13">
        <f t="shared" ca="1" si="1"/>
        <v>21.624497035367376</v>
      </c>
      <c r="H22" s="2"/>
      <c r="I22" s="2">
        <f t="shared" ca="1" si="7"/>
        <v>1</v>
      </c>
      <c r="J22" s="3">
        <f t="shared" ca="1" si="6"/>
        <v>21.624497035367376</v>
      </c>
    </row>
    <row r="23" spans="1:10" x14ac:dyDescent="0.45">
      <c r="A23" s="11">
        <v>16</v>
      </c>
      <c r="B23" s="12">
        <f t="shared" ca="1" si="2"/>
        <v>0.76417194002260369</v>
      </c>
      <c r="C23" s="12">
        <f t="shared" ca="1" si="0"/>
        <v>0.15393538391827061</v>
      </c>
      <c r="D23" s="13">
        <f t="shared" ca="1" si="3"/>
        <v>22.218634098794539</v>
      </c>
      <c r="E23" s="2">
        <f t="shared" ca="1" si="4"/>
        <v>0.62298059732223043</v>
      </c>
      <c r="F23" s="14">
        <f t="shared" ca="1" si="5"/>
        <v>0</v>
      </c>
      <c r="G23" s="13">
        <f t="shared" ca="1" si="1"/>
        <v>22.372569482712809</v>
      </c>
      <c r="H23" s="2"/>
      <c r="I23" s="2">
        <f t="shared" ca="1" si="7"/>
        <v>1</v>
      </c>
      <c r="J23" s="3">
        <f t="shared" ca="1" si="6"/>
        <v>22.372569482712809</v>
      </c>
    </row>
    <row r="24" spans="1:10" x14ac:dyDescent="0.45">
      <c r="A24" s="11">
        <v>17</v>
      </c>
      <c r="B24" s="12">
        <f t="shared" ca="1" si="2"/>
        <v>2.6029104830767618</v>
      </c>
      <c r="C24" s="12">
        <f t="shared" ca="1" si="0"/>
        <v>0.82123482348101751</v>
      </c>
      <c r="D24" s="13">
        <f t="shared" ca="1" si="3"/>
        <v>24.821544581871301</v>
      </c>
      <c r="E24" s="2">
        <f t="shared" ca="1" si="4"/>
        <v>0.36661508396505849</v>
      </c>
      <c r="F24" s="14">
        <f t="shared" ca="1" si="5"/>
        <v>0</v>
      </c>
      <c r="G24" s="13">
        <f t="shared" ca="1" si="1"/>
        <v>25.642779405352318</v>
      </c>
      <c r="H24" s="2"/>
      <c r="I24" s="2">
        <f t="shared" ca="1" si="7"/>
        <v>1</v>
      </c>
      <c r="J24" s="3">
        <f t="shared" ca="1" si="6"/>
        <v>25.642779405352318</v>
      </c>
    </row>
    <row r="25" spans="1:10" x14ac:dyDescent="0.45">
      <c r="A25" s="11">
        <v>18</v>
      </c>
      <c r="B25" s="12">
        <f t="shared" ca="1" si="2"/>
        <v>0.49035103159292648</v>
      </c>
      <c r="C25" s="12">
        <f t="shared" ca="1" si="0"/>
        <v>0.33924492132300632</v>
      </c>
      <c r="D25" s="13">
        <f t="shared" ca="1" si="3"/>
        <v>25.311895613464227</v>
      </c>
      <c r="E25" s="2">
        <f t="shared" ca="1" si="4"/>
        <v>0.3331037357532568</v>
      </c>
      <c r="F25" s="14">
        <f t="shared" ca="1" si="5"/>
        <v>0.33088379188809114</v>
      </c>
      <c r="G25" s="13">
        <f t="shared" ca="1" si="1"/>
        <v>25.982024326675326</v>
      </c>
      <c r="H25" s="2"/>
      <c r="I25" s="2">
        <f t="shared" ca="1" si="7"/>
        <v>1</v>
      </c>
      <c r="J25" s="3">
        <f t="shared" ca="1" si="6"/>
        <v>25.982024326675326</v>
      </c>
    </row>
    <row r="26" spans="1:10" x14ac:dyDescent="0.45">
      <c r="A26" s="11">
        <v>19</v>
      </c>
      <c r="B26" s="12">
        <f t="shared" ca="1" si="2"/>
        <v>0.20661424250943095</v>
      </c>
      <c r="C26" s="12">
        <f t="shared" ca="1" si="0"/>
        <v>0.30309259113273984</v>
      </c>
      <c r="D26" s="13">
        <f t="shared" ca="1" si="3"/>
        <v>25.518509855973658</v>
      </c>
      <c r="E26" s="2">
        <f t="shared" ca="1" si="4"/>
        <v>0.68343045670360025</v>
      </c>
      <c r="F26" s="14">
        <f t="shared" ca="1" si="5"/>
        <v>0.46351447070166785</v>
      </c>
      <c r="G26" s="13">
        <f t="shared" ca="1" si="1"/>
        <v>26.285116917808065</v>
      </c>
      <c r="H26" s="2"/>
      <c r="I26" s="2">
        <f t="shared" ca="1" si="7"/>
        <v>1</v>
      </c>
      <c r="J26" s="3">
        <f t="shared" ca="1" si="6"/>
        <v>26.285116917808065</v>
      </c>
    </row>
    <row r="27" spans="1:10" x14ac:dyDescent="0.45">
      <c r="A27" s="11">
        <v>20</v>
      </c>
      <c r="B27" s="12">
        <f t="shared" ca="1" si="2"/>
        <v>0.75539780608731755</v>
      </c>
      <c r="C27" s="12">
        <f t="shared" ca="1" si="0"/>
        <v>1.0965734818798623</v>
      </c>
      <c r="D27" s="13">
        <f t="shared" ca="1" si="3"/>
        <v>26.273907662060974</v>
      </c>
      <c r="E27" s="2">
        <f t="shared" ca="1" si="4"/>
        <v>0.40625602457858812</v>
      </c>
      <c r="F27" s="14">
        <f t="shared" ca="1" si="5"/>
        <v>1.1209255747090197E-2</v>
      </c>
      <c r="G27" s="13">
        <f t="shared" ca="1" si="1"/>
        <v>27.381690399687926</v>
      </c>
      <c r="H27" s="2"/>
      <c r="I27" s="2">
        <f t="shared" ca="1" si="7"/>
        <v>1</v>
      </c>
      <c r="J27" s="3">
        <f t="shared" ca="1" si="6"/>
        <v>27.381690399687926</v>
      </c>
    </row>
    <row r="28" spans="1:10" x14ac:dyDescent="0.45">
      <c r="A28" s="11">
        <v>21</v>
      </c>
      <c r="B28" s="12">
        <f t="shared" ca="1" si="2"/>
        <v>0.77074364460436651</v>
      </c>
      <c r="C28" s="12">
        <f t="shared" ca="1" si="0"/>
        <v>1.5800453375540975</v>
      </c>
      <c r="D28" s="13">
        <f t="shared" ca="1" si="3"/>
        <v>27.04465130666534</v>
      </c>
      <c r="E28" s="2">
        <f t="shared" ca="1" si="4"/>
        <v>0.56095595800692466</v>
      </c>
      <c r="F28" s="14">
        <f t="shared" ca="1" si="5"/>
        <v>0.33703909302258594</v>
      </c>
      <c r="G28" s="13">
        <f t="shared" ca="1" si="1"/>
        <v>28.961735737242023</v>
      </c>
      <c r="H28" s="2"/>
      <c r="I28" s="2">
        <f t="shared" ca="1" si="7"/>
        <v>1</v>
      </c>
      <c r="J28" s="3">
        <f t="shared" ca="1" si="6"/>
        <v>28.961735737242023</v>
      </c>
    </row>
    <row r="29" spans="1:10" x14ac:dyDescent="0.45">
      <c r="A29" s="11">
        <v>22</v>
      </c>
      <c r="B29" s="12">
        <f t="shared" ca="1" si="2"/>
        <v>1.2992192972068103E-2</v>
      </c>
      <c r="C29" s="12">
        <f t="shared" ca="1" si="0"/>
        <v>2.1429109614654249E-2</v>
      </c>
      <c r="D29" s="13">
        <f t="shared" ca="1" si="3"/>
        <v>27.057643499637408</v>
      </c>
      <c r="E29" s="2">
        <f t="shared" ca="1" si="4"/>
        <v>0.52487446059235487</v>
      </c>
      <c r="F29" s="14">
        <f t="shared" ca="1" si="5"/>
        <v>1.9040922376046154</v>
      </c>
      <c r="G29" s="13">
        <f t="shared" ca="1" si="1"/>
        <v>28.983164846856678</v>
      </c>
      <c r="H29" s="2"/>
      <c r="I29" s="2">
        <f t="shared" ca="1" si="7"/>
        <v>1</v>
      </c>
      <c r="J29" s="3">
        <f t="shared" ca="1" si="6"/>
        <v>28.983164846856678</v>
      </c>
    </row>
    <row r="30" spans="1:10" x14ac:dyDescent="0.45">
      <c r="A30" s="11">
        <v>23</v>
      </c>
      <c r="B30" s="12">
        <f t="shared" ca="1" si="2"/>
        <v>0.44743424981582408</v>
      </c>
      <c r="C30" s="12">
        <f t="shared" ca="1" si="0"/>
        <v>0.25928473380098571</v>
      </c>
      <c r="D30" s="13">
        <f t="shared" ca="1" si="3"/>
        <v>27.505077749453232</v>
      </c>
      <c r="E30" s="2">
        <f t="shared" ca="1" si="4"/>
        <v>0.35470203584522653</v>
      </c>
      <c r="F30" s="14">
        <f t="shared" ca="1" si="5"/>
        <v>1.4780870974034457</v>
      </c>
      <c r="G30" s="13">
        <f t="shared" ca="1" si="1"/>
        <v>29.242449580657663</v>
      </c>
      <c r="H30" s="2"/>
      <c r="I30" s="2">
        <f t="shared" ca="1" si="7"/>
        <v>1</v>
      </c>
      <c r="J30" s="3">
        <f t="shared" ca="1" si="6"/>
        <v>29.242449580657663</v>
      </c>
    </row>
    <row r="31" spans="1:10" x14ac:dyDescent="0.45">
      <c r="A31" s="11">
        <v>24</v>
      </c>
      <c r="B31" s="12">
        <f t="shared" ca="1" si="2"/>
        <v>1.9868464255544542</v>
      </c>
      <c r="C31" s="12">
        <f t="shared" ca="1" si="0"/>
        <v>3.1471034931163301E-2</v>
      </c>
      <c r="D31" s="13">
        <f t="shared" ca="1" si="3"/>
        <v>29.491924175007686</v>
      </c>
      <c r="E31" s="2">
        <f t="shared" ca="1" si="4"/>
        <v>0.33309038276462105</v>
      </c>
      <c r="F31" s="14">
        <f t="shared" ca="1" si="5"/>
        <v>0</v>
      </c>
      <c r="G31" s="13">
        <f t="shared" ca="1" si="1"/>
        <v>29.523395209938847</v>
      </c>
      <c r="H31" s="2"/>
      <c r="I31" s="2">
        <f t="shared" ca="1" si="7"/>
        <v>0</v>
      </c>
      <c r="J31" s="3">
        <f t="shared" ca="1" si="6"/>
        <v>29.523395209938847</v>
      </c>
    </row>
    <row r="32" spans="1:10" x14ac:dyDescent="0.45">
      <c r="A32" s="11">
        <v>25</v>
      </c>
      <c r="B32" s="12">
        <f t="shared" ca="1" si="2"/>
        <v>2.6623429859394681E-2</v>
      </c>
      <c r="C32" s="12">
        <f t="shared" ca="1" si="0"/>
        <v>7.4516240467712352E-2</v>
      </c>
      <c r="D32" s="13">
        <f t="shared" ca="1" si="3"/>
        <v>29.518547604867081</v>
      </c>
      <c r="E32" s="2">
        <f t="shared" ca="1" si="4"/>
        <v>0.52294402395866424</v>
      </c>
      <c r="F32" s="14">
        <f t="shared" ca="1" si="5"/>
        <v>4.8476050717667363E-3</v>
      </c>
      <c r="G32" s="13">
        <f t="shared" ca="1" si="1"/>
        <v>29.59791145040656</v>
      </c>
      <c r="H32" s="2"/>
      <c r="I32" s="2">
        <f t="shared" ca="1" si="7"/>
        <v>0</v>
      </c>
      <c r="J32" s="3">
        <f t="shared" ca="1" si="6"/>
        <v>29.59791145040656</v>
      </c>
    </row>
    <row r="33" spans="1:10" x14ac:dyDescent="0.45">
      <c r="A33" s="11">
        <v>26</v>
      </c>
      <c r="B33" s="12">
        <f t="shared" ca="1" si="2"/>
        <v>1.3052380764283982</v>
      </c>
      <c r="C33" s="12">
        <f t="shared" ca="1" si="0"/>
        <v>0.43288993367459705</v>
      </c>
      <c r="D33" s="13">
        <f t="shared" ca="1" si="3"/>
        <v>30.82378568129548</v>
      </c>
      <c r="E33" s="2">
        <f t="shared" ca="1" si="4"/>
        <v>0.50332581664750953</v>
      </c>
      <c r="F33" s="14">
        <f t="shared" ca="1" si="5"/>
        <v>0</v>
      </c>
      <c r="G33" s="13">
        <f t="shared" ca="1" si="1"/>
        <v>31.256675614970078</v>
      </c>
      <c r="H33" s="2"/>
      <c r="I33" s="2">
        <f t="shared" ca="1" si="7"/>
        <v>1</v>
      </c>
      <c r="J33" s="3">
        <f t="shared" ca="1" si="6"/>
        <v>31.256675614970078</v>
      </c>
    </row>
    <row r="34" spans="1:10" x14ac:dyDescent="0.45">
      <c r="A34" s="11">
        <v>27</v>
      </c>
      <c r="B34" s="12">
        <f t="shared" ca="1" si="2"/>
        <v>8.7825049271789024E-2</v>
      </c>
      <c r="C34" s="12">
        <f t="shared" ca="1" si="0"/>
        <v>7.7884952046688896E-2</v>
      </c>
      <c r="D34" s="13">
        <f t="shared" ca="1" si="3"/>
        <v>30.911610730567268</v>
      </c>
      <c r="E34" s="2">
        <f t="shared" ca="1" si="4"/>
        <v>0.44054840804247741</v>
      </c>
      <c r="F34" s="14">
        <f t="shared" ca="1" si="5"/>
        <v>0.34506488440280947</v>
      </c>
      <c r="G34" s="13">
        <f t="shared" ca="1" si="1"/>
        <v>31.334560567016766</v>
      </c>
      <c r="H34" s="2"/>
      <c r="I34" s="2">
        <f t="shared" ca="1" si="7"/>
        <v>1</v>
      </c>
      <c r="J34" s="3">
        <f t="shared" ca="1" si="6"/>
        <v>31.334560567016766</v>
      </c>
    </row>
    <row r="35" spans="1:10" x14ac:dyDescent="0.45">
      <c r="A35" s="11">
        <v>28</v>
      </c>
      <c r="B35" s="12">
        <f t="shared" ca="1" si="2"/>
        <v>0.79911841522427252</v>
      </c>
      <c r="C35" s="12">
        <f t="shared" ca="1" si="0"/>
        <v>8.445367295756101E-2</v>
      </c>
      <c r="D35" s="13">
        <f t="shared" ca="1" si="3"/>
        <v>31.710729145791539</v>
      </c>
      <c r="E35" s="2">
        <f t="shared" ca="1" si="4"/>
        <v>0.57670593072630516</v>
      </c>
      <c r="F35" s="14">
        <f t="shared" ca="1" si="5"/>
        <v>0</v>
      </c>
      <c r="G35" s="13">
        <f t="shared" ca="1" si="1"/>
        <v>31.795182818749101</v>
      </c>
      <c r="H35" s="2"/>
      <c r="I35" s="2">
        <f t="shared" ca="1" si="7"/>
        <v>1</v>
      </c>
      <c r="J35" s="3">
        <f t="shared" ca="1" si="6"/>
        <v>31.795182818749101</v>
      </c>
    </row>
    <row r="36" spans="1:10" x14ac:dyDescent="0.45">
      <c r="A36" s="11">
        <v>29</v>
      </c>
      <c r="B36" s="12">
        <f t="shared" ca="1" si="2"/>
        <v>1.0371393113811604</v>
      </c>
      <c r="C36" s="12">
        <f t="shared" ca="1" si="0"/>
        <v>0.98685495028607706</v>
      </c>
      <c r="D36" s="13">
        <f t="shared" ca="1" si="3"/>
        <v>32.7478684571727</v>
      </c>
      <c r="E36" s="2">
        <f t="shared" ca="1" si="4"/>
        <v>0.56644145853099914</v>
      </c>
      <c r="F36" s="14">
        <f t="shared" ca="1" si="5"/>
        <v>0</v>
      </c>
      <c r="G36" s="13">
        <f t="shared" ca="1" si="1"/>
        <v>33.73472340745878</v>
      </c>
      <c r="H36" s="2"/>
      <c r="I36" s="2">
        <f t="shared" ca="1" si="7"/>
        <v>1</v>
      </c>
      <c r="J36" s="3">
        <f t="shared" ca="1" si="6"/>
        <v>33.73472340745878</v>
      </c>
    </row>
    <row r="37" spans="1:10" x14ac:dyDescent="0.45">
      <c r="A37" s="11">
        <v>30</v>
      </c>
      <c r="B37" s="12">
        <f t="shared" ca="1" si="2"/>
        <v>0.10199769794724571</v>
      </c>
      <c r="C37" s="12">
        <f t="shared" ca="1" si="0"/>
        <v>9.5452794806915889E-2</v>
      </c>
      <c r="D37" s="13">
        <f t="shared" ca="1" si="3"/>
        <v>32.849866155119948</v>
      </c>
      <c r="E37" s="2">
        <f t="shared" ca="1" si="4"/>
        <v>0.54783633219177619</v>
      </c>
      <c r="F37" s="14">
        <f t="shared" ca="1" si="5"/>
        <v>0.88485725233883272</v>
      </c>
      <c r="G37" s="13">
        <f t="shared" ca="1" si="1"/>
        <v>33.830176202265697</v>
      </c>
      <c r="H37" s="2"/>
      <c r="I37" s="2">
        <f t="shared" ca="1" si="7"/>
        <v>1</v>
      </c>
      <c r="J37" s="3">
        <f t="shared" ca="1" si="6"/>
        <v>33.830176202265697</v>
      </c>
    </row>
    <row r="38" spans="1:10" x14ac:dyDescent="0.45">
      <c r="A38" s="11">
        <v>31</v>
      </c>
      <c r="B38" s="12">
        <f t="shared" ca="1" si="2"/>
        <v>0.25892943381115818</v>
      </c>
      <c r="C38" s="12">
        <f t="shared" ca="1" si="0"/>
        <v>1.3342647416014721</v>
      </c>
      <c r="D38" s="13">
        <f t="shared" ca="1" si="3"/>
        <v>33.108795588931109</v>
      </c>
      <c r="E38" s="2">
        <f t="shared" ca="1" si="4"/>
        <v>0.33942168246861587</v>
      </c>
      <c r="F38" s="14">
        <f t="shared" ca="1" si="5"/>
        <v>0.72138061333458836</v>
      </c>
      <c r="G38" s="13">
        <f t="shared" ca="1" si="1"/>
        <v>35.16444094386717</v>
      </c>
      <c r="H38" s="2"/>
      <c r="I38" s="2">
        <f t="shared" ca="1" si="7"/>
        <v>1</v>
      </c>
      <c r="J38" s="3">
        <f t="shared" ca="1" si="6"/>
        <v>35.16444094386717</v>
      </c>
    </row>
    <row r="39" spans="1:10" x14ac:dyDescent="0.45">
      <c r="A39" s="11">
        <v>32</v>
      </c>
      <c r="B39" s="12">
        <f t="shared" ca="1" si="2"/>
        <v>0.23881446361596942</v>
      </c>
      <c r="C39" s="12">
        <f t="shared" ca="1" si="0"/>
        <v>0.19403588943564432</v>
      </c>
      <c r="D39" s="13">
        <f t="shared" ca="1" si="3"/>
        <v>33.347610052547076</v>
      </c>
      <c r="E39" s="2">
        <f t="shared" ca="1" si="4"/>
        <v>0.57852013714623374</v>
      </c>
      <c r="F39" s="14">
        <f t="shared" ca="1" si="5"/>
        <v>1.8168308913200946</v>
      </c>
      <c r="G39" s="13">
        <f t="shared" ca="1" si="1"/>
        <v>35.358476833302817</v>
      </c>
      <c r="H39" s="2"/>
      <c r="I39" s="2">
        <f t="shared" ca="1" si="7"/>
        <v>0</v>
      </c>
      <c r="J39" s="3">
        <f t="shared" ca="1" si="6"/>
        <v>35.358476833302817</v>
      </c>
    </row>
    <row r="40" spans="1:10" x14ac:dyDescent="0.45">
      <c r="A40" s="11">
        <v>33</v>
      </c>
      <c r="B40" s="12">
        <f t="shared" ca="1" si="2"/>
        <v>0.14682263270745555</v>
      </c>
      <c r="C40" s="12">
        <f t="shared" ca="1" si="0"/>
        <v>3.6494746111505987E-2</v>
      </c>
      <c r="D40" s="13">
        <f t="shared" ca="1" si="3"/>
        <v>33.49443268525453</v>
      </c>
      <c r="E40" s="2">
        <f t="shared" ca="1" si="4"/>
        <v>0.33348305449926591</v>
      </c>
      <c r="F40" s="14">
        <f t="shared" ca="1" si="5"/>
        <v>1.8640441480482863</v>
      </c>
      <c r="G40" s="13">
        <f t="shared" ca="1" si="1"/>
        <v>35.394971579414324</v>
      </c>
      <c r="H40" s="2"/>
      <c r="I40" s="2">
        <f t="shared" ca="1" si="7"/>
        <v>0</v>
      </c>
      <c r="J40" s="3">
        <f t="shared" ca="1" si="6"/>
        <v>35.394971579414324</v>
      </c>
    </row>
    <row r="41" spans="1:10" x14ac:dyDescent="0.45">
      <c r="A41" s="11">
        <v>34</v>
      </c>
      <c r="B41" s="12">
        <f t="shared" ca="1" si="2"/>
        <v>8.6821933541375934E-2</v>
      </c>
      <c r="C41" s="12">
        <f t="shared" ca="1" si="0"/>
        <v>0.33468679484755753</v>
      </c>
      <c r="D41" s="13">
        <f t="shared" ca="1" si="3"/>
        <v>33.581254618795903</v>
      </c>
      <c r="E41" s="2">
        <f t="shared" ca="1" si="4"/>
        <v>0.4970055808074928</v>
      </c>
      <c r="F41" s="14">
        <f t="shared" ca="1" si="5"/>
        <v>1.8137169606184216</v>
      </c>
      <c r="G41" s="13">
        <f t="shared" ca="1" si="1"/>
        <v>35.729658374261881</v>
      </c>
      <c r="H41" s="2"/>
      <c r="I41" s="2">
        <f t="shared" ca="1" si="7"/>
        <v>0</v>
      </c>
      <c r="J41" s="3">
        <f t="shared" ca="1" si="6"/>
        <v>35.729658374261881</v>
      </c>
    </row>
    <row r="42" spans="1:10" x14ac:dyDescent="0.45">
      <c r="A42" s="11">
        <v>35</v>
      </c>
      <c r="B42" s="12">
        <f t="shared" ca="1" si="2"/>
        <v>3.0074019448484961</v>
      </c>
      <c r="C42" s="12">
        <f t="shared" ca="1" si="0"/>
        <v>1.1981488088040964</v>
      </c>
      <c r="D42" s="13">
        <f t="shared" ca="1" si="3"/>
        <v>36.588656563644399</v>
      </c>
      <c r="E42" s="2">
        <f t="shared" ca="1" si="4"/>
        <v>0.40571867612549395</v>
      </c>
      <c r="F42" s="14">
        <f t="shared" ca="1" si="5"/>
        <v>0</v>
      </c>
      <c r="G42" s="13">
        <f t="shared" ca="1" si="1"/>
        <v>37.786805372448498</v>
      </c>
      <c r="H42" s="2"/>
      <c r="I42" s="2">
        <f t="shared" ca="1" si="7"/>
        <v>0</v>
      </c>
      <c r="J42" s="3">
        <f t="shared" ca="1" si="6"/>
        <v>37.786805372448498</v>
      </c>
    </row>
    <row r="43" spans="1:10" x14ac:dyDescent="0.45">
      <c r="A43" s="11">
        <v>36</v>
      </c>
      <c r="B43" s="12">
        <f t="shared" ca="1" si="2"/>
        <v>0.76263318818362313</v>
      </c>
      <c r="C43" s="12">
        <f t="shared" ca="1" si="0"/>
        <v>0.23501882977534364</v>
      </c>
      <c r="D43" s="13">
        <f t="shared" ca="1" si="3"/>
        <v>37.35128975182802</v>
      </c>
      <c r="E43" s="2">
        <f t="shared" ca="1" si="4"/>
        <v>0.42154791812796982</v>
      </c>
      <c r="F43" s="14">
        <f t="shared" ca="1" si="5"/>
        <v>0.43551562062047822</v>
      </c>
      <c r="G43" s="13">
        <f t="shared" ca="1" si="1"/>
        <v>38.02182420222384</v>
      </c>
      <c r="H43" s="2"/>
      <c r="I43" s="2">
        <f t="shared" ca="1" si="7"/>
        <v>0</v>
      </c>
      <c r="J43" s="3">
        <f t="shared" ca="1" si="6"/>
        <v>38.02182420222384</v>
      </c>
    </row>
    <row r="44" spans="1:10" x14ac:dyDescent="0.45">
      <c r="A44" s="11">
        <v>37</v>
      </c>
      <c r="B44" s="12">
        <f t="shared" ca="1" si="2"/>
        <v>0.80986287460841266</v>
      </c>
      <c r="C44" s="12">
        <f t="shared" ca="1" si="0"/>
        <v>0.81496792195645007</v>
      </c>
      <c r="D44" s="13">
        <f t="shared" ca="1" si="3"/>
        <v>38.161152626436433</v>
      </c>
      <c r="E44" s="2">
        <f t="shared" ca="1" si="4"/>
        <v>0.4235735251759965</v>
      </c>
      <c r="F44" s="14">
        <f t="shared" ca="1" si="5"/>
        <v>0</v>
      </c>
      <c r="G44" s="13">
        <f t="shared" ca="1" si="1"/>
        <v>38.976120548392885</v>
      </c>
      <c r="H44" s="2"/>
      <c r="I44" s="2">
        <f t="shared" ca="1" si="7"/>
        <v>1</v>
      </c>
      <c r="J44" s="3">
        <f t="shared" ca="1" si="6"/>
        <v>38.976120548392885</v>
      </c>
    </row>
    <row r="45" spans="1:10" x14ac:dyDescent="0.45">
      <c r="A45" s="11">
        <v>38</v>
      </c>
      <c r="B45" s="12">
        <f t="shared" ca="1" si="2"/>
        <v>3.563998783044068</v>
      </c>
      <c r="C45" s="12">
        <f t="shared" ca="1" si="0"/>
        <v>0.44820576123581618</v>
      </c>
      <c r="D45" s="13">
        <f t="shared" ca="1" si="3"/>
        <v>41.725151409480503</v>
      </c>
      <c r="E45" s="2">
        <f t="shared" ca="1" si="4"/>
        <v>0.30396959230305398</v>
      </c>
      <c r="F45" s="14">
        <f t="shared" ca="1" si="5"/>
        <v>0</v>
      </c>
      <c r="G45" s="13">
        <f t="shared" ca="1" si="1"/>
        <v>42.173357170716322</v>
      </c>
      <c r="H45" s="2"/>
      <c r="I45" s="2">
        <f t="shared" ca="1" si="7"/>
        <v>0</v>
      </c>
      <c r="J45" s="3">
        <f t="shared" ca="1" si="6"/>
        <v>42.173357170716322</v>
      </c>
    </row>
    <row r="46" spans="1:10" x14ac:dyDescent="0.45">
      <c r="A46" s="11">
        <v>39</v>
      </c>
      <c r="B46" s="12">
        <f t="shared" ca="1" si="2"/>
        <v>0.66207863811849865</v>
      </c>
      <c r="C46" s="12">
        <f t="shared" ca="1" si="0"/>
        <v>0.2193759859910559</v>
      </c>
      <c r="D46" s="13">
        <f t="shared" ca="1" si="3"/>
        <v>42.387230047599004</v>
      </c>
      <c r="E46" s="2">
        <f t="shared" ca="1" si="4"/>
        <v>0.65423488201719349</v>
      </c>
      <c r="F46" s="14">
        <f t="shared" ca="1" si="5"/>
        <v>0</v>
      </c>
      <c r="G46" s="13">
        <f t="shared" ca="1" si="1"/>
        <v>42.606606033590062</v>
      </c>
      <c r="H46" s="2"/>
      <c r="I46" s="2">
        <f t="shared" ca="1" si="7"/>
        <v>1</v>
      </c>
      <c r="J46" s="3">
        <f t="shared" ca="1" si="6"/>
        <v>42.606606033590062</v>
      </c>
    </row>
    <row r="47" spans="1:10" x14ac:dyDescent="0.45">
      <c r="A47" s="11">
        <v>40</v>
      </c>
      <c r="B47" s="12">
        <f t="shared" ca="1" si="2"/>
        <v>0.19674278837753403</v>
      </c>
      <c r="C47" s="12">
        <f t="shared" ca="1" si="0"/>
        <v>4.1768582954344229E-3</v>
      </c>
      <c r="D47" s="13">
        <f t="shared" ca="1" si="3"/>
        <v>42.583972835976539</v>
      </c>
      <c r="E47" s="2">
        <f t="shared" ca="1" si="4"/>
        <v>0.46193926386689521</v>
      </c>
      <c r="F47" s="14">
        <f t="shared" ca="1" si="5"/>
        <v>2.2633197613522782E-2</v>
      </c>
      <c r="G47" s="13">
        <f t="shared" ca="1" si="1"/>
        <v>42.610782891885499</v>
      </c>
      <c r="H47" s="2"/>
      <c r="I47" s="2">
        <f t="shared" ca="1" si="7"/>
        <v>1</v>
      </c>
      <c r="J47" s="3">
        <f t="shared" ca="1" si="6"/>
        <v>42.610782891885499</v>
      </c>
    </row>
    <row r="48" spans="1:10" x14ac:dyDescent="0.45">
      <c r="A48" s="11">
        <v>41</v>
      </c>
      <c r="B48" s="12">
        <f t="shared" ca="1" si="2"/>
        <v>0.89343011514853143</v>
      </c>
      <c r="C48" s="12">
        <f t="shared" ca="1" si="0"/>
        <v>0.31260817592809381</v>
      </c>
      <c r="D48" s="13">
        <f t="shared" ca="1" si="3"/>
        <v>43.477402951125072</v>
      </c>
      <c r="E48" s="2">
        <f t="shared" ca="1" si="4"/>
        <v>0.54490653980905523</v>
      </c>
      <c r="F48" s="14">
        <f t="shared" ca="1" si="5"/>
        <v>0</v>
      </c>
      <c r="G48" s="13">
        <f t="shared" ca="1" si="1"/>
        <v>43.790011127053162</v>
      </c>
      <c r="H48" s="2"/>
      <c r="I48" s="2">
        <f t="shared" ca="1" si="7"/>
        <v>1</v>
      </c>
      <c r="J48" s="3">
        <f t="shared" ca="1" si="6"/>
        <v>43.790011127053162</v>
      </c>
    </row>
    <row r="49" spans="1:10" x14ac:dyDescent="0.45">
      <c r="A49" s="11">
        <v>42</v>
      </c>
      <c r="B49" s="12">
        <f t="shared" ca="1" si="2"/>
        <v>0.63444527333909861</v>
      </c>
      <c r="C49" s="12">
        <f t="shared" ca="1" si="0"/>
        <v>0.29934258622009946</v>
      </c>
      <c r="D49" s="13">
        <f t="shared" ca="1" si="3"/>
        <v>44.111848224464168</v>
      </c>
      <c r="E49" s="2">
        <f t="shared" ca="1" si="4"/>
        <v>0.40097798720389088</v>
      </c>
      <c r="F49" s="14">
        <f t="shared" ca="1" si="5"/>
        <v>0</v>
      </c>
      <c r="G49" s="13">
        <f t="shared" ca="1" si="1"/>
        <v>44.411190810684268</v>
      </c>
      <c r="H49" s="2"/>
      <c r="I49" s="2">
        <f t="shared" ca="1" si="7"/>
        <v>1</v>
      </c>
      <c r="J49" s="3">
        <f t="shared" ca="1" si="6"/>
        <v>44.411190810684268</v>
      </c>
    </row>
    <row r="50" spans="1:10" x14ac:dyDescent="0.45">
      <c r="A50" s="11">
        <v>43</v>
      </c>
      <c r="B50" s="12">
        <f t="shared" ca="1" si="2"/>
        <v>0.14379861415859366</v>
      </c>
      <c r="C50" s="12">
        <f t="shared" ca="1" si="0"/>
        <v>8.248796671899182E-2</v>
      </c>
      <c r="D50" s="13">
        <f t="shared" ca="1" si="3"/>
        <v>44.255646838622759</v>
      </c>
      <c r="E50" s="2">
        <f t="shared" ca="1" si="4"/>
        <v>0.63277818596547397</v>
      </c>
      <c r="F50" s="14">
        <f t="shared" ca="1" si="5"/>
        <v>0.15554397206150838</v>
      </c>
      <c r="G50" s="13">
        <f t="shared" ca="1" si="1"/>
        <v>44.493678777403261</v>
      </c>
      <c r="H50" s="2"/>
      <c r="I50" s="2">
        <f t="shared" ca="1" si="7"/>
        <v>1</v>
      </c>
      <c r="J50" s="3">
        <f t="shared" ca="1" si="6"/>
        <v>44.493678777403261</v>
      </c>
    </row>
    <row r="51" spans="1:10" x14ac:dyDescent="0.45">
      <c r="A51" s="11">
        <v>44</v>
      </c>
      <c r="B51" s="12">
        <f t="shared" ca="1" si="2"/>
        <v>1.8107658580558572E-2</v>
      </c>
      <c r="C51" s="12">
        <f t="shared" ca="1" si="0"/>
        <v>0.18656992382363072</v>
      </c>
      <c r="D51" s="13">
        <f t="shared" ca="1" si="3"/>
        <v>44.273754497203321</v>
      </c>
      <c r="E51" s="2">
        <f t="shared" ca="1" si="4"/>
        <v>0.65922047860360555</v>
      </c>
      <c r="F51" s="14">
        <f t="shared" ca="1" si="5"/>
        <v>0.21992428019994037</v>
      </c>
      <c r="G51" s="13">
        <f t="shared" ca="1" si="1"/>
        <v>44.680248701226894</v>
      </c>
      <c r="H51" s="2"/>
      <c r="I51" s="2">
        <f t="shared" ca="1" si="7"/>
        <v>1</v>
      </c>
      <c r="J51" s="3">
        <f t="shared" ca="1" si="6"/>
        <v>44.680248701226894</v>
      </c>
    </row>
    <row r="52" spans="1:10" x14ac:dyDescent="0.45">
      <c r="A52" s="11">
        <v>45</v>
      </c>
      <c r="B52" s="12">
        <f t="shared" ca="1" si="2"/>
        <v>0.82893545548636349</v>
      </c>
      <c r="C52" s="12">
        <f t="shared" ca="1" si="0"/>
        <v>8.9668951116984807E-2</v>
      </c>
      <c r="D52" s="13">
        <f t="shared" ca="1" si="3"/>
        <v>45.102689952689687</v>
      </c>
      <c r="E52" s="2">
        <f t="shared" ca="1" si="4"/>
        <v>0.65697073079414703</v>
      </c>
      <c r="F52" s="14">
        <f t="shared" ca="1" si="5"/>
        <v>0</v>
      </c>
      <c r="G52" s="13">
        <f t="shared" ca="1" si="1"/>
        <v>45.192358903806671</v>
      </c>
      <c r="H52" s="2"/>
      <c r="I52" s="2">
        <f t="shared" ca="1" si="7"/>
        <v>1</v>
      </c>
      <c r="J52" s="3">
        <f t="shared" ca="1" si="6"/>
        <v>45.192358903806671</v>
      </c>
    </row>
    <row r="53" spans="1:10" x14ac:dyDescent="0.45">
      <c r="A53" s="11">
        <v>46</v>
      </c>
      <c r="B53" s="12">
        <f t="shared" ca="1" si="2"/>
        <v>7.0437293992964722E-2</v>
      </c>
      <c r="C53" s="12">
        <f t="shared" ca="1" si="0"/>
        <v>2.322915406699334E-2</v>
      </c>
      <c r="D53" s="13">
        <f t="shared" ca="1" si="3"/>
        <v>45.173127246682654</v>
      </c>
      <c r="E53" s="2">
        <f t="shared" ca="1" si="4"/>
        <v>0.3110610864468884</v>
      </c>
      <c r="F53" s="14">
        <f t="shared" ca="1" si="5"/>
        <v>1.9231657124016976E-2</v>
      </c>
      <c r="G53" s="13">
        <f t="shared" ca="1" si="1"/>
        <v>45.215588057873667</v>
      </c>
      <c r="H53" s="2"/>
      <c r="I53" s="2">
        <f t="shared" ca="1" si="7"/>
        <v>1</v>
      </c>
      <c r="J53" s="3">
        <f t="shared" ca="1" si="6"/>
        <v>45.215588057873667</v>
      </c>
    </row>
    <row r="54" spans="1:10" x14ac:dyDescent="0.45">
      <c r="A54" s="11">
        <v>47</v>
      </c>
      <c r="B54" s="12">
        <f t="shared" ca="1" si="2"/>
        <v>7.2221276775333174E-2</v>
      </c>
      <c r="C54" s="12">
        <f t="shared" ca="1" si="0"/>
        <v>0.86294626844151479</v>
      </c>
      <c r="D54" s="13">
        <f t="shared" ca="1" si="3"/>
        <v>45.245348523457984</v>
      </c>
      <c r="E54" s="2">
        <f t="shared" ca="1" si="4"/>
        <v>0.44335663941935788</v>
      </c>
      <c r="F54" s="14">
        <f t="shared" ca="1" si="5"/>
        <v>0</v>
      </c>
      <c r="G54" s="13">
        <f t="shared" ca="1" si="1"/>
        <v>46.108294791899496</v>
      </c>
      <c r="H54" s="2"/>
      <c r="I54" s="2">
        <f t="shared" ca="1" si="7"/>
        <v>1</v>
      </c>
      <c r="J54" s="3">
        <f t="shared" ca="1" si="6"/>
        <v>46.108294791899496</v>
      </c>
    </row>
    <row r="55" spans="1:10" x14ac:dyDescent="0.45">
      <c r="A55" s="11">
        <v>48</v>
      </c>
      <c r="B55" s="12">
        <f t="shared" ca="1" si="2"/>
        <v>1.7085790392653546</v>
      </c>
      <c r="C55" s="12">
        <f t="shared" ca="1" si="0"/>
        <v>0.17012777145396282</v>
      </c>
      <c r="D55" s="13">
        <f t="shared" ca="1" si="3"/>
        <v>46.953927562723337</v>
      </c>
      <c r="E55" s="2">
        <f t="shared" ca="1" si="4"/>
        <v>0.68062664269333539</v>
      </c>
      <c r="F55" s="14">
        <f t="shared" ca="1" si="5"/>
        <v>0</v>
      </c>
      <c r="G55" s="13">
        <f t="shared" ca="1" si="1"/>
        <v>47.124055334177299</v>
      </c>
      <c r="H55" s="2"/>
      <c r="I55" s="2">
        <f t="shared" ca="1" si="7"/>
        <v>1</v>
      </c>
      <c r="J55" s="3">
        <f t="shared" ca="1" si="6"/>
        <v>47.124055334177299</v>
      </c>
    </row>
    <row r="56" spans="1:10" x14ac:dyDescent="0.45">
      <c r="A56" s="11">
        <v>49</v>
      </c>
      <c r="B56" s="12">
        <f t="shared" ca="1" si="2"/>
        <v>0.91442968707157912</v>
      </c>
      <c r="C56" s="12">
        <f t="shared" ca="1" si="0"/>
        <v>0.27738979153945453</v>
      </c>
      <c r="D56" s="13">
        <f t="shared" ca="1" si="3"/>
        <v>47.868357249794919</v>
      </c>
      <c r="E56" s="2">
        <f t="shared" ca="1" si="4"/>
        <v>0.50002577373508261</v>
      </c>
      <c r="F56" s="14">
        <f t="shared" ca="1" si="5"/>
        <v>0</v>
      </c>
      <c r="G56" s="13">
        <f t="shared" ca="1" si="1"/>
        <v>48.145747041334374</v>
      </c>
      <c r="H56" s="2"/>
      <c r="I56" s="2">
        <f t="shared" ca="1" si="7"/>
        <v>1</v>
      </c>
      <c r="J56" s="3">
        <f t="shared" ca="1" si="6"/>
        <v>48.145747041334374</v>
      </c>
    </row>
    <row r="57" spans="1:10" x14ac:dyDescent="0.45">
      <c r="A57" s="11">
        <v>50</v>
      </c>
      <c r="B57" s="12">
        <f t="shared" ca="1" si="2"/>
        <v>0.56626097869069536</v>
      </c>
      <c r="C57" s="12">
        <f t="shared" ca="1" si="0"/>
        <v>1.4121823943811311</v>
      </c>
      <c r="D57" s="13">
        <f ca="1">D56+B57</f>
        <v>48.434618228485611</v>
      </c>
      <c r="E57" s="2">
        <f t="shared" ca="1" si="4"/>
        <v>0.69023924312575824</v>
      </c>
      <c r="F57" s="14">
        <f t="shared" ca="1" si="5"/>
        <v>0</v>
      </c>
      <c r="G57" s="13">
        <f t="shared" ca="1" si="1"/>
        <v>49.846800622866745</v>
      </c>
      <c r="H57" s="2"/>
      <c r="I57" s="2">
        <f t="shared" ca="1" si="7"/>
        <v>1</v>
      </c>
      <c r="J57" s="3">
        <f t="shared" ca="1" si="6"/>
        <v>49.846800622866745</v>
      </c>
    </row>
  </sheetData>
  <mergeCells count="2">
    <mergeCell ref="F6:H6"/>
    <mergeCell ref="H2:J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27EA-CA6F-44EE-8E0F-4DA24EE89CE2}">
  <dimension ref="A1:L205"/>
  <sheetViews>
    <sheetView workbookViewId="0">
      <selection activeCell="D2" sqref="D2"/>
    </sheetView>
  </sheetViews>
  <sheetFormatPr defaultRowHeight="14.25" x14ac:dyDescent="0.45"/>
  <cols>
    <col min="1" max="1" width="9.46484375" bestFit="1" customWidth="1"/>
    <col min="2" max="2" width="9.06640625" style="6"/>
    <col min="4" max="4" width="18.46484375" bestFit="1" customWidth="1"/>
  </cols>
  <sheetData>
    <row r="1" spans="1:12" x14ac:dyDescent="0.45">
      <c r="A1" t="s">
        <v>22</v>
      </c>
      <c r="D1" s="19" t="s">
        <v>20</v>
      </c>
    </row>
    <row r="2" spans="1:12" x14ac:dyDescent="0.45">
      <c r="A2">
        <v>1000</v>
      </c>
      <c r="D2" s="20">
        <f ca="1">AVERAGE(OFFSET(C6,0,0,100,10))</f>
        <v>0.68899999999999995</v>
      </c>
    </row>
    <row r="5" spans="1:12" x14ac:dyDescent="0.45">
      <c r="B5" s="18">
        <f ca="1">'Q3'!I4</f>
        <v>1</v>
      </c>
      <c r="C5" s="5">
        <v>1</v>
      </c>
      <c r="D5" s="5">
        <v>2</v>
      </c>
      <c r="E5" s="5">
        <v>3</v>
      </c>
      <c r="F5" s="5">
        <v>4</v>
      </c>
      <c r="G5" s="5">
        <v>5</v>
      </c>
      <c r="H5" s="5">
        <v>6</v>
      </c>
      <c r="I5" s="23">
        <v>7</v>
      </c>
      <c r="J5" s="23">
        <v>8</v>
      </c>
      <c r="K5" s="23">
        <v>9</v>
      </c>
      <c r="L5" s="23">
        <v>10</v>
      </c>
    </row>
    <row r="6" spans="1:12" x14ac:dyDescent="0.45">
      <c r="B6" s="5">
        <v>1</v>
      </c>
      <c r="C6" s="2">
        <f t="dataTable" ref="C6:L105" dt2D="1" dtr="1" r1="N6" r2="N8" ca="1"/>
        <v>1</v>
      </c>
      <c r="D6" s="2">
        <v>1</v>
      </c>
      <c r="E6" s="2">
        <v>1</v>
      </c>
      <c r="F6" s="2">
        <v>0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</row>
    <row r="7" spans="1:12" x14ac:dyDescent="0.45">
      <c r="B7" s="5">
        <v>2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</row>
    <row r="8" spans="1:12" x14ac:dyDescent="0.45">
      <c r="B8" s="5">
        <v>3</v>
      </c>
      <c r="C8" s="2">
        <v>1</v>
      </c>
      <c r="D8" s="2">
        <v>1</v>
      </c>
      <c r="E8" s="2">
        <v>0</v>
      </c>
      <c r="F8" s="2">
        <v>0</v>
      </c>
      <c r="G8" s="2">
        <v>0</v>
      </c>
      <c r="H8" s="2">
        <v>1</v>
      </c>
      <c r="I8" s="2">
        <v>1</v>
      </c>
      <c r="J8" s="2">
        <v>1</v>
      </c>
      <c r="K8" s="2">
        <v>0</v>
      </c>
      <c r="L8" s="2">
        <v>1</v>
      </c>
    </row>
    <row r="9" spans="1:12" x14ac:dyDescent="0.45">
      <c r="B9" s="5">
        <v>4</v>
      </c>
      <c r="C9" s="2">
        <v>1</v>
      </c>
      <c r="D9" s="2">
        <v>1</v>
      </c>
      <c r="E9" s="2">
        <v>1</v>
      </c>
      <c r="F9" s="2">
        <v>0</v>
      </c>
      <c r="G9" s="2">
        <v>1</v>
      </c>
      <c r="H9" s="2">
        <v>1</v>
      </c>
      <c r="I9" s="2">
        <v>0</v>
      </c>
      <c r="J9" s="2">
        <v>0</v>
      </c>
      <c r="K9" s="2">
        <v>1</v>
      </c>
      <c r="L9" s="2">
        <v>0</v>
      </c>
    </row>
    <row r="10" spans="1:12" x14ac:dyDescent="0.45">
      <c r="B10" s="5">
        <v>5</v>
      </c>
      <c r="C10" s="2">
        <v>1</v>
      </c>
      <c r="D10" s="2">
        <v>1</v>
      </c>
      <c r="E10" s="2">
        <v>1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</row>
    <row r="11" spans="1:12" x14ac:dyDescent="0.45">
      <c r="B11" s="5">
        <v>6</v>
      </c>
      <c r="C11" s="2">
        <v>0</v>
      </c>
      <c r="D11" s="2">
        <v>1</v>
      </c>
      <c r="E11" s="2">
        <v>0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</row>
    <row r="12" spans="1:12" x14ac:dyDescent="0.45">
      <c r="B12" s="5">
        <v>7</v>
      </c>
      <c r="C12" s="2">
        <v>0</v>
      </c>
      <c r="D12" s="2">
        <v>0</v>
      </c>
      <c r="E12" s="2">
        <v>1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</v>
      </c>
    </row>
    <row r="13" spans="1:12" x14ac:dyDescent="0.45">
      <c r="B13" s="5">
        <v>8</v>
      </c>
      <c r="C13" s="2">
        <v>0</v>
      </c>
      <c r="D13" s="2">
        <v>1</v>
      </c>
      <c r="E13" s="2">
        <v>0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0</v>
      </c>
      <c r="L13" s="2">
        <v>1</v>
      </c>
    </row>
    <row r="14" spans="1:12" x14ac:dyDescent="0.45">
      <c r="B14" s="5">
        <v>9</v>
      </c>
      <c r="C14" s="2">
        <v>1</v>
      </c>
      <c r="D14" s="2">
        <v>1</v>
      </c>
      <c r="E14" s="2">
        <v>1</v>
      </c>
      <c r="F14" s="2">
        <v>1</v>
      </c>
      <c r="G14" s="2">
        <v>0</v>
      </c>
      <c r="H14" s="2">
        <v>1</v>
      </c>
      <c r="I14" s="2">
        <v>1</v>
      </c>
      <c r="J14" s="2">
        <v>0</v>
      </c>
      <c r="K14" s="2">
        <v>1</v>
      </c>
      <c r="L14" s="2">
        <v>1</v>
      </c>
    </row>
    <row r="15" spans="1:12" x14ac:dyDescent="0.45">
      <c r="B15" s="5">
        <v>10</v>
      </c>
      <c r="C15" s="2">
        <v>1</v>
      </c>
      <c r="D15" s="2">
        <v>1</v>
      </c>
      <c r="E15" s="2">
        <v>1</v>
      </c>
      <c r="F15" s="2">
        <v>1</v>
      </c>
      <c r="G15" s="2">
        <v>0</v>
      </c>
      <c r="H15" s="2">
        <v>1</v>
      </c>
      <c r="I15" s="2">
        <v>1</v>
      </c>
      <c r="J15" s="2">
        <v>1</v>
      </c>
      <c r="K15" s="2">
        <v>0</v>
      </c>
      <c r="L15" s="2">
        <v>0</v>
      </c>
    </row>
    <row r="16" spans="1:12" x14ac:dyDescent="0.45">
      <c r="B16" s="5">
        <v>11</v>
      </c>
      <c r="C16" s="2">
        <v>1</v>
      </c>
      <c r="D16" s="2">
        <v>1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1</v>
      </c>
      <c r="K16" s="2">
        <v>0</v>
      </c>
      <c r="L16" s="2">
        <v>1</v>
      </c>
    </row>
    <row r="17" spans="2:12" x14ac:dyDescent="0.45">
      <c r="B17" s="5">
        <v>12</v>
      </c>
      <c r="C17" s="2">
        <v>1</v>
      </c>
      <c r="D17" s="2">
        <v>1</v>
      </c>
      <c r="E17" s="2">
        <v>1</v>
      </c>
      <c r="F17" s="2">
        <v>0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</row>
    <row r="18" spans="2:12" x14ac:dyDescent="0.45">
      <c r="B18" s="5">
        <v>13</v>
      </c>
      <c r="C18" s="2">
        <v>1</v>
      </c>
      <c r="D18" s="2">
        <v>1</v>
      </c>
      <c r="E18" s="2">
        <v>1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</row>
    <row r="19" spans="2:12" x14ac:dyDescent="0.45">
      <c r="B19" s="5">
        <v>14</v>
      </c>
      <c r="C19" s="2">
        <v>0</v>
      </c>
      <c r="D19" s="2">
        <v>0</v>
      </c>
      <c r="E19" s="2">
        <v>1</v>
      </c>
      <c r="F19" s="2">
        <v>0</v>
      </c>
      <c r="G19" s="2">
        <v>1</v>
      </c>
      <c r="H19" s="2">
        <v>1</v>
      </c>
      <c r="I19" s="2">
        <v>0</v>
      </c>
      <c r="J19" s="2">
        <v>1</v>
      </c>
      <c r="K19" s="2">
        <v>1</v>
      </c>
      <c r="L19" s="2">
        <v>0</v>
      </c>
    </row>
    <row r="20" spans="2:12" x14ac:dyDescent="0.45">
      <c r="B20" s="5">
        <v>15</v>
      </c>
      <c r="C20" s="2">
        <v>0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0</v>
      </c>
      <c r="L20" s="2">
        <v>1</v>
      </c>
    </row>
    <row r="21" spans="2:12" x14ac:dyDescent="0.45">
      <c r="B21" s="5">
        <v>16</v>
      </c>
      <c r="C21" s="2">
        <v>1</v>
      </c>
      <c r="D21" s="2">
        <v>0</v>
      </c>
      <c r="E21" s="2">
        <v>0</v>
      </c>
      <c r="F21" s="2">
        <v>1</v>
      </c>
      <c r="G21" s="2">
        <v>1</v>
      </c>
      <c r="H21" s="2">
        <v>0</v>
      </c>
      <c r="I21" s="2">
        <v>1</v>
      </c>
      <c r="J21" s="2">
        <v>1</v>
      </c>
      <c r="K21" s="2">
        <v>1</v>
      </c>
      <c r="L21" s="2">
        <v>1</v>
      </c>
    </row>
    <row r="22" spans="2:12" x14ac:dyDescent="0.45">
      <c r="B22" s="5">
        <v>17</v>
      </c>
      <c r="C22" s="2">
        <v>1</v>
      </c>
      <c r="D22" s="2">
        <v>0</v>
      </c>
      <c r="E22" s="2">
        <v>1</v>
      </c>
      <c r="F22" s="2">
        <v>0</v>
      </c>
      <c r="G22" s="2">
        <v>1</v>
      </c>
      <c r="H22" s="2">
        <v>0</v>
      </c>
      <c r="I22" s="2">
        <v>1</v>
      </c>
      <c r="J22" s="2">
        <v>0</v>
      </c>
      <c r="K22" s="2">
        <v>0</v>
      </c>
      <c r="L22" s="2">
        <v>1</v>
      </c>
    </row>
    <row r="23" spans="2:12" x14ac:dyDescent="0.45">
      <c r="B23" s="5">
        <v>18</v>
      </c>
      <c r="C23" s="2">
        <v>0</v>
      </c>
      <c r="D23" s="2">
        <v>1</v>
      </c>
      <c r="E23" s="2">
        <v>1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</row>
    <row r="24" spans="2:12" x14ac:dyDescent="0.45">
      <c r="B24" s="5">
        <v>19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</row>
    <row r="25" spans="2:12" x14ac:dyDescent="0.45">
      <c r="B25" s="5">
        <v>20</v>
      </c>
      <c r="C25" s="2">
        <v>1</v>
      </c>
      <c r="D25" s="2">
        <v>1</v>
      </c>
      <c r="E25" s="2">
        <v>1</v>
      </c>
      <c r="F25" s="2">
        <v>1</v>
      </c>
      <c r="G25" s="2">
        <v>0</v>
      </c>
      <c r="H25" s="2">
        <v>1</v>
      </c>
      <c r="I25" s="2">
        <v>0</v>
      </c>
      <c r="J25" s="2">
        <v>0</v>
      </c>
      <c r="K25" s="2">
        <v>1</v>
      </c>
      <c r="L25" s="2">
        <v>1</v>
      </c>
    </row>
    <row r="26" spans="2:12" x14ac:dyDescent="0.45">
      <c r="B26" s="5">
        <v>21</v>
      </c>
      <c r="C26" s="2">
        <v>1</v>
      </c>
      <c r="D26" s="2">
        <v>0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</row>
    <row r="27" spans="2:12" x14ac:dyDescent="0.45">
      <c r="B27" s="5">
        <v>22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0</v>
      </c>
      <c r="L27" s="2">
        <v>0</v>
      </c>
    </row>
    <row r="28" spans="2:12" x14ac:dyDescent="0.45">
      <c r="B28" s="5">
        <v>23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0</v>
      </c>
      <c r="J28" s="2">
        <v>0</v>
      </c>
      <c r="K28" s="2">
        <v>1</v>
      </c>
      <c r="L28" s="2">
        <v>0</v>
      </c>
    </row>
    <row r="29" spans="2:12" x14ac:dyDescent="0.45">
      <c r="B29" s="5">
        <v>24</v>
      </c>
      <c r="C29" s="2">
        <v>1</v>
      </c>
      <c r="D29" s="2">
        <v>1</v>
      </c>
      <c r="E29" s="2">
        <v>1</v>
      </c>
      <c r="F29" s="2">
        <v>1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</row>
    <row r="30" spans="2:12" x14ac:dyDescent="0.45">
      <c r="B30" s="5">
        <v>25</v>
      </c>
      <c r="C30" s="2">
        <v>0</v>
      </c>
      <c r="D30" s="2">
        <v>1</v>
      </c>
      <c r="E30" s="2">
        <v>1</v>
      </c>
      <c r="F30" s="2">
        <v>0</v>
      </c>
      <c r="G30" s="2">
        <v>1</v>
      </c>
      <c r="H30" s="2">
        <v>1</v>
      </c>
      <c r="I30" s="2">
        <v>1</v>
      </c>
      <c r="J30" s="2">
        <v>0</v>
      </c>
      <c r="K30" s="2">
        <v>1</v>
      </c>
      <c r="L30" s="2">
        <v>1</v>
      </c>
    </row>
    <row r="31" spans="2:12" x14ac:dyDescent="0.45">
      <c r="B31" s="5">
        <v>26</v>
      </c>
      <c r="C31" s="2">
        <v>1</v>
      </c>
      <c r="D31" s="2">
        <v>0</v>
      </c>
      <c r="E31" s="2">
        <v>0</v>
      </c>
      <c r="F31" s="2">
        <v>1</v>
      </c>
      <c r="G31" s="2">
        <v>0</v>
      </c>
      <c r="H31" s="2">
        <v>1</v>
      </c>
      <c r="I31" s="2">
        <v>1</v>
      </c>
      <c r="J31" s="2">
        <v>1</v>
      </c>
      <c r="K31" s="2">
        <v>0</v>
      </c>
      <c r="L31" s="2">
        <v>1</v>
      </c>
    </row>
    <row r="32" spans="2:12" x14ac:dyDescent="0.45">
      <c r="B32" s="5">
        <v>27</v>
      </c>
      <c r="C32" s="2">
        <v>1</v>
      </c>
      <c r="D32" s="2">
        <v>0</v>
      </c>
      <c r="E32" s="2">
        <v>0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0</v>
      </c>
      <c r="L32" s="2">
        <v>0</v>
      </c>
    </row>
    <row r="33" spans="2:12" x14ac:dyDescent="0.45">
      <c r="B33" s="5">
        <v>28</v>
      </c>
      <c r="C33" s="2">
        <v>1</v>
      </c>
      <c r="D33" s="2">
        <v>0</v>
      </c>
      <c r="E33" s="2">
        <v>0</v>
      </c>
      <c r="F33" s="2">
        <v>1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</row>
    <row r="34" spans="2:12" x14ac:dyDescent="0.45">
      <c r="B34" s="5">
        <v>29</v>
      </c>
      <c r="C34" s="2">
        <v>1</v>
      </c>
      <c r="D34" s="2">
        <v>1</v>
      </c>
      <c r="E34" s="2">
        <v>0</v>
      </c>
      <c r="F34" s="2">
        <v>0</v>
      </c>
      <c r="G34" s="2">
        <v>1</v>
      </c>
      <c r="H34" s="2">
        <v>0</v>
      </c>
      <c r="I34" s="2">
        <v>1</v>
      </c>
      <c r="J34" s="2">
        <v>0</v>
      </c>
      <c r="K34" s="2">
        <v>1</v>
      </c>
      <c r="L34" s="2">
        <v>1</v>
      </c>
    </row>
    <row r="35" spans="2:12" x14ac:dyDescent="0.45">
      <c r="B35" s="5">
        <v>30</v>
      </c>
      <c r="C35" s="2">
        <v>1</v>
      </c>
      <c r="D35" s="2">
        <v>1</v>
      </c>
      <c r="E35" s="2">
        <v>0</v>
      </c>
      <c r="F35" s="2">
        <v>1</v>
      </c>
      <c r="G35" s="2">
        <v>1</v>
      </c>
      <c r="H35" s="2">
        <v>0</v>
      </c>
      <c r="I35" s="2">
        <v>1</v>
      </c>
      <c r="J35" s="2">
        <v>1</v>
      </c>
      <c r="K35" s="2">
        <v>1</v>
      </c>
      <c r="L35" s="2">
        <v>1</v>
      </c>
    </row>
    <row r="36" spans="2:12" x14ac:dyDescent="0.45">
      <c r="B36" s="5">
        <v>31</v>
      </c>
      <c r="C36" s="2">
        <v>1</v>
      </c>
      <c r="D36" s="2">
        <v>1</v>
      </c>
      <c r="E36" s="2">
        <v>0</v>
      </c>
      <c r="F36" s="2">
        <v>1</v>
      </c>
      <c r="G36" s="2">
        <v>1</v>
      </c>
      <c r="H36" s="2">
        <v>1</v>
      </c>
      <c r="I36" s="2">
        <v>0</v>
      </c>
      <c r="J36" s="2">
        <v>1</v>
      </c>
      <c r="K36" s="2">
        <v>1</v>
      </c>
      <c r="L36" s="2">
        <v>1</v>
      </c>
    </row>
    <row r="37" spans="2:12" x14ac:dyDescent="0.45">
      <c r="B37" s="5">
        <v>32</v>
      </c>
      <c r="C37" s="2">
        <v>1</v>
      </c>
      <c r="D37" s="2">
        <v>0</v>
      </c>
      <c r="E37" s="2">
        <v>1</v>
      </c>
      <c r="F37" s="2">
        <v>1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</row>
    <row r="38" spans="2:12" x14ac:dyDescent="0.45">
      <c r="B38" s="5">
        <v>33</v>
      </c>
      <c r="C38" s="2">
        <v>1</v>
      </c>
      <c r="D38" s="2">
        <v>0</v>
      </c>
      <c r="E38" s="2">
        <v>1</v>
      </c>
      <c r="F38" s="2">
        <v>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</row>
    <row r="39" spans="2:12" x14ac:dyDescent="0.45">
      <c r="B39" s="5">
        <v>34</v>
      </c>
      <c r="C39" s="2">
        <v>1</v>
      </c>
      <c r="D39" s="2">
        <v>1</v>
      </c>
      <c r="E39" s="2">
        <v>0</v>
      </c>
      <c r="F39" s="2">
        <v>0</v>
      </c>
      <c r="G39" s="2">
        <v>1</v>
      </c>
      <c r="H39" s="2">
        <v>1</v>
      </c>
      <c r="I39" s="2">
        <v>0</v>
      </c>
      <c r="J39" s="2">
        <v>1</v>
      </c>
      <c r="K39" s="2">
        <v>1</v>
      </c>
      <c r="L39" s="2">
        <v>0</v>
      </c>
    </row>
    <row r="40" spans="2:12" x14ac:dyDescent="0.45">
      <c r="B40" s="5">
        <v>35</v>
      </c>
      <c r="C40" s="2">
        <v>1</v>
      </c>
      <c r="D40" s="2">
        <v>1</v>
      </c>
      <c r="E40" s="2">
        <v>0</v>
      </c>
      <c r="F40" s="2">
        <v>0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</row>
    <row r="41" spans="2:12" x14ac:dyDescent="0.45">
      <c r="B41" s="5">
        <v>36</v>
      </c>
      <c r="C41" s="2">
        <v>1</v>
      </c>
      <c r="D41" s="2">
        <v>1</v>
      </c>
      <c r="E41" s="2">
        <v>0</v>
      </c>
      <c r="F41" s="2">
        <v>0</v>
      </c>
      <c r="G41" s="2">
        <v>0</v>
      </c>
      <c r="H41" s="2">
        <v>1</v>
      </c>
      <c r="I41" s="2">
        <v>0</v>
      </c>
      <c r="J41" s="2">
        <v>0</v>
      </c>
      <c r="K41" s="2">
        <v>1</v>
      </c>
      <c r="L41" s="2">
        <v>1</v>
      </c>
    </row>
    <row r="42" spans="2:12" x14ac:dyDescent="0.45">
      <c r="B42" s="5">
        <v>37</v>
      </c>
      <c r="C42" s="2">
        <v>1</v>
      </c>
      <c r="D42" s="2">
        <v>1</v>
      </c>
      <c r="E42" s="2">
        <v>0</v>
      </c>
      <c r="F42" s="2">
        <v>1</v>
      </c>
      <c r="G42" s="2">
        <v>1</v>
      </c>
      <c r="H42" s="2">
        <v>1</v>
      </c>
      <c r="I42" s="2">
        <v>0</v>
      </c>
      <c r="J42" s="2">
        <v>0</v>
      </c>
      <c r="K42" s="2">
        <v>1</v>
      </c>
      <c r="L42" s="2">
        <v>0</v>
      </c>
    </row>
    <row r="43" spans="2:12" x14ac:dyDescent="0.45">
      <c r="B43" s="5">
        <v>38</v>
      </c>
      <c r="C43" s="2">
        <v>1</v>
      </c>
      <c r="D43" s="2">
        <v>1</v>
      </c>
      <c r="E43" s="2">
        <v>1</v>
      </c>
      <c r="F43" s="2">
        <v>0</v>
      </c>
      <c r="G43" s="2">
        <v>0</v>
      </c>
      <c r="H43" s="2">
        <v>0</v>
      </c>
      <c r="I43" s="2">
        <v>1</v>
      </c>
      <c r="J43" s="2">
        <v>1</v>
      </c>
      <c r="K43" s="2">
        <v>1</v>
      </c>
      <c r="L43" s="2">
        <v>0</v>
      </c>
    </row>
    <row r="44" spans="2:12" x14ac:dyDescent="0.45">
      <c r="B44" s="5">
        <v>39</v>
      </c>
      <c r="C44" s="2">
        <v>1</v>
      </c>
      <c r="D44" s="2">
        <v>1</v>
      </c>
      <c r="E44" s="2">
        <v>1</v>
      </c>
      <c r="F44" s="2">
        <v>0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</row>
    <row r="45" spans="2:12" x14ac:dyDescent="0.45">
      <c r="B45" s="5">
        <v>40</v>
      </c>
      <c r="C45" s="2">
        <v>1</v>
      </c>
      <c r="D45" s="2">
        <v>1</v>
      </c>
      <c r="E45" s="2">
        <v>0</v>
      </c>
      <c r="F45" s="2">
        <v>1</v>
      </c>
      <c r="G45" s="2">
        <v>1</v>
      </c>
      <c r="H45" s="2">
        <v>0</v>
      </c>
      <c r="I45" s="2">
        <v>0</v>
      </c>
      <c r="J45" s="2">
        <v>1</v>
      </c>
      <c r="K45" s="2">
        <v>0</v>
      </c>
      <c r="L45" s="2">
        <v>1</v>
      </c>
    </row>
    <row r="46" spans="2:12" x14ac:dyDescent="0.45">
      <c r="B46" s="5">
        <v>41</v>
      </c>
      <c r="C46" s="2">
        <v>1</v>
      </c>
      <c r="D46" s="2">
        <v>1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1</v>
      </c>
      <c r="K46" s="2">
        <v>0</v>
      </c>
      <c r="L46" s="2">
        <v>1</v>
      </c>
    </row>
    <row r="47" spans="2:12" x14ac:dyDescent="0.45">
      <c r="B47" s="5">
        <v>42</v>
      </c>
      <c r="C47" s="2">
        <v>1</v>
      </c>
      <c r="D47" s="2">
        <v>0</v>
      </c>
      <c r="E47" s="2">
        <v>1</v>
      </c>
      <c r="F47" s="2">
        <v>0</v>
      </c>
      <c r="G47" s="2">
        <v>1</v>
      </c>
      <c r="H47" s="2">
        <v>1</v>
      </c>
      <c r="I47" s="2">
        <v>0</v>
      </c>
      <c r="J47" s="2">
        <v>1</v>
      </c>
      <c r="K47" s="2">
        <v>1</v>
      </c>
      <c r="L47" s="2">
        <v>1</v>
      </c>
    </row>
    <row r="48" spans="2:12" x14ac:dyDescent="0.45">
      <c r="B48" s="5">
        <v>43</v>
      </c>
      <c r="C48" s="2">
        <v>0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0</v>
      </c>
      <c r="J48" s="2">
        <v>1</v>
      </c>
      <c r="K48" s="2">
        <v>1</v>
      </c>
      <c r="L48" s="2">
        <v>1</v>
      </c>
    </row>
    <row r="49" spans="2:12" x14ac:dyDescent="0.45">
      <c r="B49" s="5">
        <v>44</v>
      </c>
      <c r="C49" s="2">
        <v>0</v>
      </c>
      <c r="D49" s="2">
        <v>0</v>
      </c>
      <c r="E49" s="2">
        <v>1</v>
      </c>
      <c r="F49" s="2">
        <v>0</v>
      </c>
      <c r="G49" s="2">
        <v>1</v>
      </c>
      <c r="H49" s="2">
        <v>0</v>
      </c>
      <c r="I49" s="2">
        <v>1</v>
      </c>
      <c r="J49" s="2">
        <v>0</v>
      </c>
      <c r="K49" s="2">
        <v>1</v>
      </c>
      <c r="L49" s="2">
        <v>1</v>
      </c>
    </row>
    <row r="50" spans="2:12" x14ac:dyDescent="0.45">
      <c r="B50" s="5">
        <v>45</v>
      </c>
      <c r="C50" s="2">
        <v>1</v>
      </c>
      <c r="D50" s="2">
        <v>1</v>
      </c>
      <c r="E50" s="2">
        <v>1</v>
      </c>
      <c r="F50" s="2">
        <v>1</v>
      </c>
      <c r="G50" s="2">
        <v>0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</row>
    <row r="51" spans="2:12" x14ac:dyDescent="0.45">
      <c r="B51" s="5">
        <v>46</v>
      </c>
      <c r="C51" s="2">
        <v>1</v>
      </c>
      <c r="D51" s="2">
        <v>0</v>
      </c>
      <c r="E51" s="2">
        <v>0</v>
      </c>
      <c r="F51" s="2">
        <v>1</v>
      </c>
      <c r="G51" s="2">
        <v>1</v>
      </c>
      <c r="H51" s="2">
        <v>1</v>
      </c>
      <c r="I51" s="2">
        <v>0</v>
      </c>
      <c r="J51" s="2">
        <v>1</v>
      </c>
      <c r="K51" s="2">
        <v>0</v>
      </c>
      <c r="L51" s="2">
        <v>1</v>
      </c>
    </row>
    <row r="52" spans="2:12" x14ac:dyDescent="0.45">
      <c r="B52" s="5">
        <v>47</v>
      </c>
      <c r="C52" s="2">
        <v>0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2">
        <v>0</v>
      </c>
      <c r="J52" s="2">
        <v>0</v>
      </c>
      <c r="K52" s="2">
        <v>1</v>
      </c>
      <c r="L52" s="2">
        <v>0</v>
      </c>
    </row>
    <row r="53" spans="2:12" x14ac:dyDescent="0.45">
      <c r="B53" s="5">
        <v>48</v>
      </c>
      <c r="C53" s="2">
        <v>0</v>
      </c>
      <c r="D53" s="2">
        <v>0</v>
      </c>
      <c r="E53" s="2">
        <v>1</v>
      </c>
      <c r="F53" s="2">
        <v>0</v>
      </c>
      <c r="G53" s="2">
        <v>1</v>
      </c>
      <c r="H53" s="2">
        <v>1</v>
      </c>
      <c r="I53" s="2">
        <v>1</v>
      </c>
      <c r="J53" s="2">
        <v>1</v>
      </c>
      <c r="K53" s="2">
        <v>0</v>
      </c>
      <c r="L53" s="2">
        <v>0</v>
      </c>
    </row>
    <row r="54" spans="2:12" x14ac:dyDescent="0.45">
      <c r="B54" s="5">
        <v>49</v>
      </c>
      <c r="C54" s="2">
        <v>1</v>
      </c>
      <c r="D54" s="2">
        <v>0</v>
      </c>
      <c r="E54" s="2">
        <v>0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0</v>
      </c>
      <c r="L54" s="2">
        <v>1</v>
      </c>
    </row>
    <row r="55" spans="2:12" x14ac:dyDescent="0.45">
      <c r="B55" s="5">
        <v>50</v>
      </c>
      <c r="C55" s="2">
        <v>1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0</v>
      </c>
      <c r="L55" s="2">
        <v>1</v>
      </c>
    </row>
    <row r="56" spans="2:12" x14ac:dyDescent="0.45">
      <c r="B56" s="5">
        <v>51</v>
      </c>
      <c r="C56" s="2">
        <v>1</v>
      </c>
      <c r="D56" s="2">
        <v>1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</row>
    <row r="57" spans="2:12" x14ac:dyDescent="0.45">
      <c r="B57" s="5">
        <v>52</v>
      </c>
      <c r="C57" s="2">
        <v>1</v>
      </c>
      <c r="D57" s="2">
        <v>0</v>
      </c>
      <c r="E57" s="2">
        <v>1</v>
      </c>
      <c r="F57" s="2">
        <v>1</v>
      </c>
      <c r="G57" s="2">
        <v>0</v>
      </c>
      <c r="H57" s="2">
        <v>0</v>
      </c>
      <c r="I57" s="2">
        <v>1</v>
      </c>
      <c r="J57" s="2">
        <v>1</v>
      </c>
      <c r="K57" s="2">
        <v>1</v>
      </c>
      <c r="L57" s="2">
        <v>1</v>
      </c>
    </row>
    <row r="58" spans="2:12" x14ac:dyDescent="0.45">
      <c r="B58" s="5">
        <v>53</v>
      </c>
      <c r="C58" s="2">
        <v>1</v>
      </c>
      <c r="D58" s="2">
        <v>0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</row>
    <row r="59" spans="2:12" x14ac:dyDescent="0.45">
      <c r="B59" s="5">
        <v>54</v>
      </c>
      <c r="C59" s="2">
        <v>1</v>
      </c>
      <c r="D59" s="2">
        <v>1</v>
      </c>
      <c r="E59" s="2">
        <v>0</v>
      </c>
      <c r="F59" s="2">
        <v>1</v>
      </c>
      <c r="G59" s="2">
        <v>0</v>
      </c>
      <c r="H59" s="2">
        <v>1</v>
      </c>
      <c r="I59" s="2">
        <v>1</v>
      </c>
      <c r="J59" s="2">
        <v>1</v>
      </c>
      <c r="K59" s="2">
        <v>0</v>
      </c>
      <c r="L59" s="2">
        <v>0</v>
      </c>
    </row>
    <row r="60" spans="2:12" x14ac:dyDescent="0.45">
      <c r="B60" s="5">
        <v>55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">
        <v>0</v>
      </c>
      <c r="I60" s="2">
        <v>0</v>
      </c>
      <c r="J60" s="2">
        <v>1</v>
      </c>
      <c r="K60" s="2">
        <v>1</v>
      </c>
      <c r="L60" s="2">
        <v>1</v>
      </c>
    </row>
    <row r="61" spans="2:12" x14ac:dyDescent="0.45">
      <c r="B61" s="5">
        <v>56</v>
      </c>
      <c r="C61" s="2">
        <v>1</v>
      </c>
      <c r="D61" s="2">
        <v>0</v>
      </c>
      <c r="E61" s="2">
        <v>0</v>
      </c>
      <c r="F61" s="2">
        <v>1</v>
      </c>
      <c r="G61" s="2">
        <v>0</v>
      </c>
      <c r="H61" s="2">
        <v>0</v>
      </c>
      <c r="I61" s="2">
        <v>1</v>
      </c>
      <c r="J61" s="2">
        <v>1</v>
      </c>
      <c r="K61" s="2">
        <v>1</v>
      </c>
      <c r="L61" s="2">
        <v>0</v>
      </c>
    </row>
    <row r="62" spans="2:12" x14ac:dyDescent="0.45">
      <c r="B62" s="5">
        <v>57</v>
      </c>
      <c r="C62" s="2">
        <v>1</v>
      </c>
      <c r="D62" s="2">
        <v>0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</row>
    <row r="63" spans="2:12" x14ac:dyDescent="0.45">
      <c r="B63" s="5">
        <v>58</v>
      </c>
      <c r="C63" s="2">
        <v>1</v>
      </c>
      <c r="D63" s="2">
        <v>0</v>
      </c>
      <c r="E63" s="2">
        <v>1</v>
      </c>
      <c r="F63" s="2">
        <v>1</v>
      </c>
      <c r="G63" s="2">
        <v>1</v>
      </c>
      <c r="H63" s="2">
        <v>0</v>
      </c>
      <c r="I63" s="2">
        <v>1</v>
      </c>
      <c r="J63" s="2">
        <v>1</v>
      </c>
      <c r="K63" s="2">
        <v>1</v>
      </c>
      <c r="L63" s="2">
        <v>1</v>
      </c>
    </row>
    <row r="64" spans="2:12" x14ac:dyDescent="0.45">
      <c r="B64" s="5">
        <v>59</v>
      </c>
      <c r="C64" s="2">
        <v>1</v>
      </c>
      <c r="D64" s="2">
        <v>1</v>
      </c>
      <c r="E64" s="2">
        <v>1</v>
      </c>
      <c r="F64" s="2">
        <v>0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</row>
    <row r="65" spans="2:12" x14ac:dyDescent="0.45">
      <c r="B65" s="5">
        <v>60</v>
      </c>
      <c r="C65" s="2">
        <v>1</v>
      </c>
      <c r="D65" s="2">
        <v>0</v>
      </c>
      <c r="E65" s="2">
        <v>0</v>
      </c>
      <c r="F65" s="2">
        <v>1</v>
      </c>
      <c r="G65" s="2">
        <v>1</v>
      </c>
      <c r="H65" s="2">
        <v>1</v>
      </c>
      <c r="I65" s="2">
        <v>0</v>
      </c>
      <c r="J65" s="2">
        <v>0</v>
      </c>
      <c r="K65" s="2">
        <v>0</v>
      </c>
      <c r="L65" s="2">
        <v>1</v>
      </c>
    </row>
    <row r="66" spans="2:12" x14ac:dyDescent="0.45">
      <c r="B66" s="5">
        <v>61</v>
      </c>
      <c r="C66" s="2">
        <v>1</v>
      </c>
      <c r="D66" s="2">
        <v>0</v>
      </c>
      <c r="E66" s="2">
        <v>1</v>
      </c>
      <c r="F66" s="2">
        <v>0</v>
      </c>
      <c r="G66" s="2">
        <v>1</v>
      </c>
      <c r="H66" s="2">
        <v>1</v>
      </c>
      <c r="I66" s="2">
        <v>0</v>
      </c>
      <c r="J66" s="2">
        <v>1</v>
      </c>
      <c r="K66" s="2">
        <v>1</v>
      </c>
      <c r="L66" s="2">
        <v>1</v>
      </c>
    </row>
    <row r="67" spans="2:12" x14ac:dyDescent="0.45">
      <c r="B67" s="5">
        <v>62</v>
      </c>
      <c r="C67" s="2">
        <v>0</v>
      </c>
      <c r="D67" s="2">
        <v>1</v>
      </c>
      <c r="E67" s="2">
        <v>0</v>
      </c>
      <c r="F67" s="2">
        <v>1</v>
      </c>
      <c r="G67" s="2">
        <v>0</v>
      </c>
      <c r="H67" s="2">
        <v>0</v>
      </c>
      <c r="I67" s="2">
        <v>0</v>
      </c>
      <c r="J67" s="2">
        <v>1</v>
      </c>
      <c r="K67" s="2">
        <v>1</v>
      </c>
      <c r="L67" s="2">
        <v>1</v>
      </c>
    </row>
    <row r="68" spans="2:12" x14ac:dyDescent="0.45">
      <c r="B68" s="5">
        <v>63</v>
      </c>
      <c r="C68" s="2">
        <v>1</v>
      </c>
      <c r="D68" s="2">
        <v>0</v>
      </c>
      <c r="E68" s="2">
        <v>1</v>
      </c>
      <c r="F68" s="2">
        <v>1</v>
      </c>
      <c r="G68" s="2">
        <v>1</v>
      </c>
      <c r="H68" s="2">
        <v>1</v>
      </c>
      <c r="I68" s="2">
        <v>1</v>
      </c>
      <c r="J68" s="2">
        <v>0</v>
      </c>
      <c r="K68" s="2">
        <v>1</v>
      </c>
      <c r="L68" s="2">
        <v>0</v>
      </c>
    </row>
    <row r="69" spans="2:12" x14ac:dyDescent="0.45">
      <c r="B69" s="5">
        <v>64</v>
      </c>
      <c r="C69" s="2">
        <v>1</v>
      </c>
      <c r="D69" s="2">
        <v>1</v>
      </c>
      <c r="E69" s="2">
        <v>1</v>
      </c>
      <c r="F69" s="2">
        <v>1</v>
      </c>
      <c r="G69" s="2">
        <v>1</v>
      </c>
      <c r="H69" s="2">
        <v>0</v>
      </c>
      <c r="I69" s="2">
        <v>1</v>
      </c>
      <c r="J69" s="2">
        <v>1</v>
      </c>
      <c r="K69" s="2">
        <v>0</v>
      </c>
      <c r="L69" s="2">
        <v>1</v>
      </c>
    </row>
    <row r="70" spans="2:12" x14ac:dyDescent="0.45">
      <c r="B70" s="5">
        <v>65</v>
      </c>
      <c r="C70" s="2">
        <v>1</v>
      </c>
      <c r="D70" s="2">
        <v>1</v>
      </c>
      <c r="E70" s="2">
        <v>0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1</v>
      </c>
    </row>
    <row r="71" spans="2:12" x14ac:dyDescent="0.45">
      <c r="B71" s="5">
        <v>66</v>
      </c>
      <c r="C71" s="2">
        <v>0</v>
      </c>
      <c r="D71" s="2">
        <v>1</v>
      </c>
      <c r="E71" s="2">
        <v>0</v>
      </c>
      <c r="F71" s="2">
        <v>1</v>
      </c>
      <c r="G71" s="2">
        <v>1</v>
      </c>
      <c r="H71" s="2">
        <v>0</v>
      </c>
      <c r="I71" s="2">
        <v>1</v>
      </c>
      <c r="J71" s="2">
        <v>1</v>
      </c>
      <c r="K71" s="2">
        <v>1</v>
      </c>
      <c r="L71" s="2">
        <v>1</v>
      </c>
    </row>
    <row r="72" spans="2:12" x14ac:dyDescent="0.45">
      <c r="B72" s="5">
        <v>67</v>
      </c>
      <c r="C72" s="2">
        <v>0</v>
      </c>
      <c r="D72" s="2">
        <v>1</v>
      </c>
      <c r="E72" s="2">
        <v>1</v>
      </c>
      <c r="F72" s="2">
        <v>1</v>
      </c>
      <c r="G72" s="2">
        <v>1</v>
      </c>
      <c r="H72" s="2">
        <v>0</v>
      </c>
      <c r="I72" s="2">
        <v>1</v>
      </c>
      <c r="J72" s="2">
        <v>1</v>
      </c>
      <c r="K72" s="2">
        <v>1</v>
      </c>
      <c r="L72" s="2">
        <v>1</v>
      </c>
    </row>
    <row r="73" spans="2:12" x14ac:dyDescent="0.45">
      <c r="B73" s="5">
        <v>68</v>
      </c>
      <c r="C73" s="2">
        <v>0</v>
      </c>
      <c r="D73" s="2">
        <v>1</v>
      </c>
      <c r="E73" s="2">
        <v>0</v>
      </c>
      <c r="F73" s="2">
        <v>1</v>
      </c>
      <c r="G73" s="2">
        <v>0</v>
      </c>
      <c r="H73" s="2">
        <v>1</v>
      </c>
      <c r="I73" s="2">
        <v>1</v>
      </c>
      <c r="J73" s="2">
        <v>0</v>
      </c>
      <c r="K73" s="2">
        <v>1</v>
      </c>
      <c r="L73" s="2">
        <v>1</v>
      </c>
    </row>
    <row r="74" spans="2:12" x14ac:dyDescent="0.45">
      <c r="B74" s="5">
        <v>69</v>
      </c>
      <c r="C74" s="2">
        <v>1</v>
      </c>
      <c r="D74" s="2">
        <v>1</v>
      </c>
      <c r="E74" s="2">
        <v>1</v>
      </c>
      <c r="F74" s="2">
        <v>0</v>
      </c>
      <c r="G74" s="2">
        <v>1</v>
      </c>
      <c r="H74" s="2">
        <v>0</v>
      </c>
      <c r="I74" s="2">
        <v>1</v>
      </c>
      <c r="J74" s="2">
        <v>1</v>
      </c>
      <c r="K74" s="2">
        <v>0</v>
      </c>
      <c r="L74" s="2">
        <v>1</v>
      </c>
    </row>
    <row r="75" spans="2:12" x14ac:dyDescent="0.45">
      <c r="B75" s="5">
        <v>70</v>
      </c>
      <c r="C75" s="2">
        <v>0</v>
      </c>
      <c r="D75" s="2">
        <v>1</v>
      </c>
      <c r="E75" s="2">
        <v>1</v>
      </c>
      <c r="F75" s="2">
        <v>0</v>
      </c>
      <c r="G75" s="2">
        <v>1</v>
      </c>
      <c r="H75" s="2">
        <v>1</v>
      </c>
      <c r="I75" s="2">
        <v>1</v>
      </c>
      <c r="J75" s="2">
        <v>0</v>
      </c>
      <c r="K75" s="2">
        <v>0</v>
      </c>
      <c r="L75" s="2">
        <v>1</v>
      </c>
    </row>
    <row r="76" spans="2:12" x14ac:dyDescent="0.45">
      <c r="B76" s="5">
        <v>71</v>
      </c>
      <c r="C76" s="2">
        <v>1</v>
      </c>
      <c r="D76" s="2">
        <v>1</v>
      </c>
      <c r="E76" s="2">
        <v>1</v>
      </c>
      <c r="F76" s="2">
        <v>0</v>
      </c>
      <c r="G76" s="2">
        <v>0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</row>
    <row r="77" spans="2:12" x14ac:dyDescent="0.45">
      <c r="B77" s="5">
        <v>72</v>
      </c>
      <c r="C77" s="2">
        <v>0</v>
      </c>
      <c r="D77" s="2">
        <v>1</v>
      </c>
      <c r="E77" s="2">
        <v>0</v>
      </c>
      <c r="F77" s="2">
        <v>0</v>
      </c>
      <c r="G77" s="2">
        <v>1</v>
      </c>
      <c r="H77" s="2">
        <v>1</v>
      </c>
      <c r="I77" s="2">
        <v>0</v>
      </c>
      <c r="J77" s="2">
        <v>1</v>
      </c>
      <c r="K77" s="2">
        <v>1</v>
      </c>
      <c r="L77" s="2">
        <v>1</v>
      </c>
    </row>
    <row r="78" spans="2:12" x14ac:dyDescent="0.45">
      <c r="B78" s="5">
        <v>73</v>
      </c>
      <c r="C78" s="2">
        <v>0</v>
      </c>
      <c r="D78" s="2">
        <v>1</v>
      </c>
      <c r="E78" s="2">
        <v>0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0</v>
      </c>
      <c r="L78" s="2">
        <v>1</v>
      </c>
    </row>
    <row r="79" spans="2:12" x14ac:dyDescent="0.45">
      <c r="B79" s="5">
        <v>74</v>
      </c>
      <c r="C79" s="2">
        <v>1</v>
      </c>
      <c r="D79" s="2">
        <v>0</v>
      </c>
      <c r="E79" s="2">
        <v>1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</row>
    <row r="80" spans="2:12" x14ac:dyDescent="0.45">
      <c r="B80" s="5">
        <v>75</v>
      </c>
      <c r="C80" s="2">
        <v>1</v>
      </c>
      <c r="D80" s="2">
        <v>1</v>
      </c>
      <c r="E80" s="2">
        <v>1</v>
      </c>
      <c r="F80" s="2">
        <v>0</v>
      </c>
      <c r="G80" s="2">
        <v>1</v>
      </c>
      <c r="H80" s="2">
        <v>0</v>
      </c>
      <c r="I80" s="2">
        <v>1</v>
      </c>
      <c r="J80" s="2">
        <v>1</v>
      </c>
      <c r="K80" s="2">
        <v>0</v>
      </c>
      <c r="L80" s="2">
        <v>0</v>
      </c>
    </row>
    <row r="81" spans="2:12" x14ac:dyDescent="0.45">
      <c r="B81" s="5">
        <v>76</v>
      </c>
      <c r="C81" s="2">
        <v>1</v>
      </c>
      <c r="D81" s="2">
        <v>1</v>
      </c>
      <c r="E81" s="2">
        <v>1</v>
      </c>
      <c r="F81" s="2">
        <v>0</v>
      </c>
      <c r="G81" s="2">
        <v>0</v>
      </c>
      <c r="H81" s="2">
        <v>0</v>
      </c>
      <c r="I81" s="2">
        <v>1</v>
      </c>
      <c r="J81" s="2">
        <v>1</v>
      </c>
      <c r="K81" s="2">
        <v>1</v>
      </c>
      <c r="L81" s="2">
        <v>1</v>
      </c>
    </row>
    <row r="82" spans="2:12" x14ac:dyDescent="0.45">
      <c r="B82" s="5">
        <v>77</v>
      </c>
      <c r="C82" s="2">
        <v>1</v>
      </c>
      <c r="D82" s="2">
        <v>0</v>
      </c>
      <c r="E82" s="2">
        <v>1</v>
      </c>
      <c r="F82" s="2">
        <v>1</v>
      </c>
      <c r="G82" s="2">
        <v>1</v>
      </c>
      <c r="H82" s="2">
        <v>0</v>
      </c>
      <c r="I82" s="2">
        <v>1</v>
      </c>
      <c r="J82" s="2">
        <v>1</v>
      </c>
      <c r="K82" s="2">
        <v>1</v>
      </c>
      <c r="L82" s="2">
        <v>0</v>
      </c>
    </row>
    <row r="83" spans="2:12" x14ac:dyDescent="0.45">
      <c r="B83" s="5">
        <v>78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0</v>
      </c>
      <c r="K83" s="2">
        <v>1</v>
      </c>
      <c r="L83" s="2">
        <v>1</v>
      </c>
    </row>
    <row r="84" spans="2:12" x14ac:dyDescent="0.45">
      <c r="B84" s="5">
        <v>79</v>
      </c>
      <c r="C84" s="2">
        <v>1</v>
      </c>
      <c r="D84" s="2">
        <v>1</v>
      </c>
      <c r="E84" s="2">
        <v>0</v>
      </c>
      <c r="F84" s="2">
        <v>1</v>
      </c>
      <c r="G84" s="2">
        <v>0</v>
      </c>
      <c r="H84" s="2">
        <v>1</v>
      </c>
      <c r="I84" s="2">
        <v>1</v>
      </c>
      <c r="J84" s="2">
        <v>0</v>
      </c>
      <c r="K84" s="2">
        <v>1</v>
      </c>
      <c r="L84" s="2">
        <v>1</v>
      </c>
    </row>
    <row r="85" spans="2:12" x14ac:dyDescent="0.45">
      <c r="B85" s="5">
        <v>80</v>
      </c>
      <c r="C85" s="2">
        <v>1</v>
      </c>
      <c r="D85" s="2">
        <v>0</v>
      </c>
      <c r="E85" s="2">
        <v>1</v>
      </c>
      <c r="F85" s="2">
        <v>0</v>
      </c>
      <c r="G85" s="2">
        <v>1</v>
      </c>
      <c r="H85" s="2">
        <v>0</v>
      </c>
      <c r="I85" s="2">
        <v>1</v>
      </c>
      <c r="J85" s="2">
        <v>1</v>
      </c>
      <c r="K85" s="2">
        <v>0</v>
      </c>
      <c r="L85" s="2">
        <v>0</v>
      </c>
    </row>
    <row r="86" spans="2:12" x14ac:dyDescent="0.45">
      <c r="B86" s="5">
        <v>81</v>
      </c>
      <c r="C86" s="2">
        <v>1</v>
      </c>
      <c r="D86" s="2">
        <v>1</v>
      </c>
      <c r="E86" s="2">
        <v>1</v>
      </c>
      <c r="F86" s="2">
        <v>0</v>
      </c>
      <c r="G86" s="2">
        <v>1</v>
      </c>
      <c r="H86" s="2">
        <v>0</v>
      </c>
      <c r="I86" s="2">
        <v>1</v>
      </c>
      <c r="J86" s="2">
        <v>1</v>
      </c>
      <c r="K86" s="2">
        <v>1</v>
      </c>
      <c r="L86" s="2">
        <v>0</v>
      </c>
    </row>
    <row r="87" spans="2:12" x14ac:dyDescent="0.45">
      <c r="B87" s="5">
        <v>82</v>
      </c>
      <c r="C87" s="2">
        <v>1</v>
      </c>
      <c r="D87" s="2">
        <v>1</v>
      </c>
      <c r="E87" s="2">
        <v>1</v>
      </c>
      <c r="F87" s="2">
        <v>1</v>
      </c>
      <c r="G87" s="2">
        <v>1</v>
      </c>
      <c r="H87" s="2">
        <v>0</v>
      </c>
      <c r="I87" s="2">
        <v>0</v>
      </c>
      <c r="J87" s="2">
        <v>1</v>
      </c>
      <c r="K87" s="2">
        <v>0</v>
      </c>
      <c r="L87" s="2">
        <v>1</v>
      </c>
    </row>
    <row r="88" spans="2:12" x14ac:dyDescent="0.45">
      <c r="B88" s="5">
        <v>83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  <c r="I88" s="2">
        <v>0</v>
      </c>
      <c r="J88" s="2">
        <v>1</v>
      </c>
      <c r="K88" s="2">
        <v>1</v>
      </c>
      <c r="L88" s="2">
        <v>1</v>
      </c>
    </row>
    <row r="89" spans="2:12" x14ac:dyDescent="0.45">
      <c r="B89" s="5">
        <v>84</v>
      </c>
      <c r="C89" s="2">
        <v>1</v>
      </c>
      <c r="D89" s="2">
        <v>1</v>
      </c>
      <c r="E89" s="2">
        <v>0</v>
      </c>
      <c r="F89" s="2">
        <v>0</v>
      </c>
      <c r="G89" s="2">
        <v>1</v>
      </c>
      <c r="H89" s="2">
        <v>1</v>
      </c>
      <c r="I89" s="2">
        <v>1</v>
      </c>
      <c r="J89" s="2">
        <v>0</v>
      </c>
      <c r="K89" s="2">
        <v>1</v>
      </c>
      <c r="L89" s="2">
        <v>0</v>
      </c>
    </row>
    <row r="90" spans="2:12" x14ac:dyDescent="0.45">
      <c r="B90" s="5">
        <v>85</v>
      </c>
      <c r="C90" s="2">
        <v>1</v>
      </c>
      <c r="D90" s="2">
        <v>1</v>
      </c>
      <c r="E90" s="2">
        <v>0</v>
      </c>
      <c r="F90" s="2">
        <v>0</v>
      </c>
      <c r="G90" s="2">
        <v>0</v>
      </c>
      <c r="H90" s="2">
        <v>1</v>
      </c>
      <c r="I90" s="2">
        <v>1</v>
      </c>
      <c r="J90" s="2">
        <v>1</v>
      </c>
      <c r="K90" s="2">
        <v>1</v>
      </c>
      <c r="L90" s="2">
        <v>0</v>
      </c>
    </row>
    <row r="91" spans="2:12" x14ac:dyDescent="0.45">
      <c r="B91" s="5">
        <v>86</v>
      </c>
      <c r="C91" s="2">
        <v>1</v>
      </c>
      <c r="D91" s="2">
        <v>1</v>
      </c>
      <c r="E91" s="2">
        <v>0</v>
      </c>
      <c r="F91" s="2">
        <v>1</v>
      </c>
      <c r="G91" s="2">
        <v>0</v>
      </c>
      <c r="H91" s="2">
        <v>1</v>
      </c>
      <c r="I91" s="2">
        <v>1</v>
      </c>
      <c r="J91" s="2">
        <v>0</v>
      </c>
      <c r="K91" s="2">
        <v>1</v>
      </c>
      <c r="L91" s="2">
        <v>0</v>
      </c>
    </row>
    <row r="92" spans="2:12" x14ac:dyDescent="0.45">
      <c r="B92" s="5">
        <v>87</v>
      </c>
      <c r="C92" s="2">
        <v>1</v>
      </c>
      <c r="D92" s="2">
        <v>1</v>
      </c>
      <c r="E92" s="2">
        <v>1</v>
      </c>
      <c r="F92" s="2">
        <v>1</v>
      </c>
      <c r="G92" s="2">
        <v>1</v>
      </c>
      <c r="H92" s="2">
        <v>0</v>
      </c>
      <c r="I92" s="2">
        <v>0</v>
      </c>
      <c r="J92" s="2">
        <v>1</v>
      </c>
      <c r="K92" s="2">
        <v>0</v>
      </c>
      <c r="L92" s="2">
        <v>1</v>
      </c>
    </row>
    <row r="93" spans="2:12" x14ac:dyDescent="0.45">
      <c r="B93" s="5">
        <v>88</v>
      </c>
      <c r="C93" s="2">
        <v>1</v>
      </c>
      <c r="D93" s="2">
        <v>0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0</v>
      </c>
      <c r="K93" s="2">
        <v>1</v>
      </c>
      <c r="L93" s="2">
        <v>1</v>
      </c>
    </row>
    <row r="94" spans="2:12" x14ac:dyDescent="0.45">
      <c r="B94" s="5">
        <v>89</v>
      </c>
      <c r="C94" s="2">
        <v>1</v>
      </c>
      <c r="D94" s="2">
        <v>1</v>
      </c>
      <c r="E94" s="2">
        <v>1</v>
      </c>
      <c r="F94" s="2">
        <v>1</v>
      </c>
      <c r="G94" s="2">
        <v>1</v>
      </c>
      <c r="H94" s="2">
        <v>1</v>
      </c>
      <c r="I94" s="2">
        <v>1</v>
      </c>
      <c r="J94" s="2">
        <v>1</v>
      </c>
      <c r="K94" s="2">
        <v>0</v>
      </c>
      <c r="L94" s="2">
        <v>0</v>
      </c>
    </row>
    <row r="95" spans="2:12" x14ac:dyDescent="0.45">
      <c r="B95" s="5">
        <v>90</v>
      </c>
      <c r="C95" s="2">
        <v>1</v>
      </c>
      <c r="D95" s="2">
        <v>0</v>
      </c>
      <c r="E95" s="2">
        <v>0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0</v>
      </c>
      <c r="L95" s="2">
        <v>1</v>
      </c>
    </row>
    <row r="96" spans="2:12" x14ac:dyDescent="0.45">
      <c r="B96" s="5">
        <v>91</v>
      </c>
      <c r="C96" s="2">
        <v>1</v>
      </c>
      <c r="D96" s="2">
        <v>1</v>
      </c>
      <c r="E96" s="2">
        <v>1</v>
      </c>
      <c r="F96" s="2">
        <v>1</v>
      </c>
      <c r="G96" s="2">
        <v>0</v>
      </c>
      <c r="H96" s="2">
        <v>0</v>
      </c>
      <c r="I96" s="2">
        <v>1</v>
      </c>
      <c r="J96" s="2">
        <v>0</v>
      </c>
      <c r="K96" s="2">
        <v>1</v>
      </c>
      <c r="L96" s="2">
        <v>1</v>
      </c>
    </row>
    <row r="97" spans="2:12" x14ac:dyDescent="0.45">
      <c r="B97" s="5">
        <v>92</v>
      </c>
      <c r="C97" s="2">
        <v>1</v>
      </c>
      <c r="D97" s="2">
        <v>0</v>
      </c>
      <c r="E97" s="2">
        <v>0</v>
      </c>
      <c r="F97" s="2">
        <v>0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0</v>
      </c>
    </row>
    <row r="98" spans="2:12" x14ac:dyDescent="0.45">
      <c r="B98" s="5">
        <v>93</v>
      </c>
      <c r="C98" s="2">
        <v>1</v>
      </c>
      <c r="D98" s="2">
        <v>1</v>
      </c>
      <c r="E98" s="2">
        <v>0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</row>
    <row r="99" spans="2:12" x14ac:dyDescent="0.45">
      <c r="B99" s="5">
        <v>94</v>
      </c>
      <c r="C99" s="2">
        <v>0</v>
      </c>
      <c r="D99" s="2">
        <v>1</v>
      </c>
      <c r="E99" s="2">
        <v>1</v>
      </c>
      <c r="F99" s="2">
        <v>1</v>
      </c>
      <c r="G99" s="2">
        <v>1</v>
      </c>
      <c r="H99" s="2">
        <v>0</v>
      </c>
      <c r="I99" s="2">
        <v>1</v>
      </c>
      <c r="J99" s="2">
        <v>1</v>
      </c>
      <c r="K99" s="2">
        <v>1</v>
      </c>
      <c r="L99" s="2">
        <v>1</v>
      </c>
    </row>
    <row r="100" spans="2:12" x14ac:dyDescent="0.45">
      <c r="B100" s="5">
        <v>95</v>
      </c>
      <c r="C100" s="2">
        <v>1</v>
      </c>
      <c r="D100" s="2">
        <v>1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0</v>
      </c>
      <c r="L100" s="2">
        <v>1</v>
      </c>
    </row>
    <row r="101" spans="2:12" x14ac:dyDescent="0.45">
      <c r="B101" s="5">
        <v>96</v>
      </c>
      <c r="C101" s="2">
        <v>1</v>
      </c>
      <c r="D101" s="2">
        <v>0</v>
      </c>
      <c r="E101" s="2">
        <v>1</v>
      </c>
      <c r="F101" s="2">
        <v>1</v>
      </c>
      <c r="G101" s="2">
        <v>1</v>
      </c>
      <c r="H101" s="2">
        <v>1</v>
      </c>
      <c r="I101" s="2">
        <v>1</v>
      </c>
      <c r="J101" s="2">
        <v>0</v>
      </c>
      <c r="K101" s="2">
        <v>0</v>
      </c>
      <c r="L101" s="2">
        <v>0</v>
      </c>
    </row>
    <row r="102" spans="2:12" x14ac:dyDescent="0.45">
      <c r="B102" s="5">
        <v>97</v>
      </c>
      <c r="C102" s="2">
        <v>1</v>
      </c>
      <c r="D102" s="2">
        <v>0</v>
      </c>
      <c r="E102" s="2">
        <v>1</v>
      </c>
      <c r="F102" s="2">
        <v>1</v>
      </c>
      <c r="G102" s="2">
        <v>1</v>
      </c>
      <c r="H102" s="2">
        <v>0</v>
      </c>
      <c r="I102" s="2">
        <v>1</v>
      </c>
      <c r="J102" s="2">
        <v>0</v>
      </c>
      <c r="K102" s="2">
        <v>1</v>
      </c>
      <c r="L102" s="2">
        <v>1</v>
      </c>
    </row>
    <row r="103" spans="2:12" x14ac:dyDescent="0.45">
      <c r="B103" s="5">
        <v>98</v>
      </c>
      <c r="C103" s="2">
        <v>1</v>
      </c>
      <c r="D103" s="2">
        <v>1</v>
      </c>
      <c r="E103" s="2">
        <v>0</v>
      </c>
      <c r="F103" s="2">
        <v>1</v>
      </c>
      <c r="G103" s="2">
        <v>1</v>
      </c>
      <c r="H103" s="2">
        <v>0</v>
      </c>
      <c r="I103" s="2">
        <v>0</v>
      </c>
      <c r="J103" s="2">
        <v>1</v>
      </c>
      <c r="K103" s="2">
        <v>0</v>
      </c>
      <c r="L103" s="2">
        <v>0</v>
      </c>
    </row>
    <row r="104" spans="2:12" x14ac:dyDescent="0.45">
      <c r="B104" s="5">
        <v>99</v>
      </c>
      <c r="C104" s="2">
        <v>1</v>
      </c>
      <c r="D104" s="2">
        <v>1</v>
      </c>
      <c r="E104" s="2">
        <v>0</v>
      </c>
      <c r="F104" s="2">
        <v>1</v>
      </c>
      <c r="G104" s="2">
        <v>1</v>
      </c>
      <c r="H104" s="2">
        <v>1</v>
      </c>
      <c r="I104" s="2">
        <v>0</v>
      </c>
      <c r="J104" s="2">
        <v>1</v>
      </c>
      <c r="K104" s="2">
        <v>1</v>
      </c>
      <c r="L104" s="2">
        <v>1</v>
      </c>
    </row>
    <row r="105" spans="2:12" x14ac:dyDescent="0.45">
      <c r="B105" s="5">
        <v>100</v>
      </c>
      <c r="C105" s="2">
        <v>1</v>
      </c>
      <c r="D105" s="2">
        <v>1</v>
      </c>
      <c r="E105" s="2">
        <v>0</v>
      </c>
      <c r="F105" s="2">
        <v>0</v>
      </c>
      <c r="G105" s="2">
        <v>0</v>
      </c>
      <c r="H105" s="2">
        <v>0</v>
      </c>
      <c r="I105" s="2">
        <v>1</v>
      </c>
      <c r="J105" s="2">
        <v>1</v>
      </c>
      <c r="K105" s="2">
        <v>1</v>
      </c>
      <c r="L105" s="2">
        <v>0</v>
      </c>
    </row>
    <row r="106" spans="2:12" x14ac:dyDescent="0.45">
      <c r="B106" s="7"/>
      <c r="C106" s="9"/>
      <c r="D106" s="9"/>
      <c r="E106" s="9"/>
      <c r="F106" s="9"/>
      <c r="G106" s="9"/>
      <c r="H106" s="9"/>
    </row>
    <row r="107" spans="2:12" x14ac:dyDescent="0.45">
      <c r="B107" s="7"/>
      <c r="C107" s="9"/>
      <c r="D107" s="9"/>
      <c r="E107" s="9"/>
      <c r="F107" s="9"/>
      <c r="G107" s="9"/>
      <c r="H107" s="9"/>
    </row>
    <row r="108" spans="2:12" x14ac:dyDescent="0.45">
      <c r="B108" s="7"/>
      <c r="C108" s="9"/>
      <c r="D108" s="9"/>
      <c r="E108" s="9"/>
      <c r="F108" s="9"/>
      <c r="G108" s="9"/>
      <c r="H108" s="9"/>
    </row>
    <row r="109" spans="2:12" x14ac:dyDescent="0.45">
      <c r="B109" s="7"/>
      <c r="C109" s="9"/>
      <c r="D109" s="9"/>
      <c r="E109" s="9"/>
      <c r="F109" s="9"/>
      <c r="G109" s="9"/>
      <c r="H109" s="9"/>
    </row>
    <row r="110" spans="2:12" x14ac:dyDescent="0.45">
      <c r="B110" s="7"/>
      <c r="C110" s="9"/>
      <c r="D110" s="9"/>
      <c r="E110" s="9"/>
      <c r="F110" s="9"/>
      <c r="G110" s="9"/>
      <c r="H110" s="9"/>
    </row>
    <row r="111" spans="2:12" x14ac:dyDescent="0.45">
      <c r="B111" s="7"/>
      <c r="C111" s="9"/>
      <c r="D111" s="9"/>
      <c r="E111" s="9"/>
      <c r="F111" s="9"/>
      <c r="G111" s="9"/>
      <c r="H111" s="9"/>
    </row>
    <row r="112" spans="2:12" x14ac:dyDescent="0.45">
      <c r="B112" s="7"/>
      <c r="C112" s="9"/>
      <c r="D112" s="9"/>
      <c r="E112" s="9"/>
      <c r="F112" s="9"/>
      <c r="G112" s="9"/>
      <c r="H112" s="9"/>
    </row>
    <row r="113" spans="2:8" x14ac:dyDescent="0.45">
      <c r="B113" s="7"/>
      <c r="C113" s="9"/>
      <c r="D113" s="9"/>
      <c r="E113" s="9"/>
      <c r="F113" s="9"/>
      <c r="G113" s="9"/>
      <c r="H113" s="9"/>
    </row>
    <row r="114" spans="2:8" x14ac:dyDescent="0.45">
      <c r="B114" s="7"/>
      <c r="C114" s="9"/>
      <c r="D114" s="9"/>
      <c r="E114" s="9"/>
      <c r="F114" s="9"/>
      <c r="G114" s="9"/>
      <c r="H114" s="9"/>
    </row>
    <row r="115" spans="2:8" x14ac:dyDescent="0.45">
      <c r="B115" s="7"/>
      <c r="C115" s="9"/>
      <c r="D115" s="9"/>
      <c r="E115" s="9"/>
      <c r="F115" s="9"/>
      <c r="G115" s="9"/>
      <c r="H115" s="9"/>
    </row>
    <row r="116" spans="2:8" x14ac:dyDescent="0.45">
      <c r="B116" s="7"/>
      <c r="C116" s="9"/>
      <c r="D116" s="9"/>
      <c r="E116" s="9"/>
      <c r="F116" s="9"/>
      <c r="G116" s="9"/>
      <c r="H116" s="9"/>
    </row>
    <row r="117" spans="2:8" x14ac:dyDescent="0.45">
      <c r="B117" s="7"/>
      <c r="C117" s="9"/>
      <c r="D117" s="9"/>
      <c r="E117" s="9"/>
      <c r="F117" s="9"/>
      <c r="G117" s="9"/>
      <c r="H117" s="9"/>
    </row>
    <row r="118" spans="2:8" x14ac:dyDescent="0.45">
      <c r="B118" s="7"/>
      <c r="C118" s="9"/>
      <c r="D118" s="9"/>
      <c r="E118" s="9"/>
      <c r="F118" s="9"/>
      <c r="G118" s="9"/>
      <c r="H118" s="9"/>
    </row>
    <row r="119" spans="2:8" x14ac:dyDescent="0.45">
      <c r="B119" s="7"/>
      <c r="C119" s="9"/>
      <c r="D119" s="9"/>
      <c r="E119" s="9"/>
      <c r="F119" s="9"/>
      <c r="G119" s="9"/>
      <c r="H119" s="9"/>
    </row>
    <row r="120" spans="2:8" x14ac:dyDescent="0.45">
      <c r="B120" s="7"/>
      <c r="C120" s="9"/>
      <c r="D120" s="9"/>
      <c r="E120" s="9"/>
      <c r="F120" s="9"/>
      <c r="G120" s="9"/>
      <c r="H120" s="9"/>
    </row>
    <row r="121" spans="2:8" x14ac:dyDescent="0.45">
      <c r="B121" s="7"/>
      <c r="C121" s="9"/>
      <c r="D121" s="9"/>
      <c r="E121" s="9"/>
      <c r="F121" s="9"/>
      <c r="G121" s="9"/>
      <c r="H121" s="9"/>
    </row>
    <row r="122" spans="2:8" x14ac:dyDescent="0.45">
      <c r="B122" s="7"/>
      <c r="C122" s="9"/>
      <c r="D122" s="9"/>
      <c r="E122" s="9"/>
      <c r="F122" s="9"/>
      <c r="G122" s="9"/>
      <c r="H122" s="9"/>
    </row>
    <row r="123" spans="2:8" x14ac:dyDescent="0.45">
      <c r="B123" s="7"/>
      <c r="C123" s="9"/>
      <c r="D123" s="9"/>
      <c r="E123" s="9"/>
      <c r="F123" s="9"/>
      <c r="G123" s="9"/>
      <c r="H123" s="9"/>
    </row>
    <row r="124" spans="2:8" x14ac:dyDescent="0.45">
      <c r="B124" s="7"/>
      <c r="C124" s="9"/>
      <c r="D124" s="9"/>
      <c r="E124" s="9"/>
      <c r="F124" s="9"/>
      <c r="G124" s="9"/>
      <c r="H124" s="9"/>
    </row>
    <row r="125" spans="2:8" x14ac:dyDescent="0.45">
      <c r="B125" s="7"/>
      <c r="C125" s="9"/>
      <c r="D125" s="9"/>
      <c r="E125" s="9"/>
      <c r="F125" s="9"/>
      <c r="G125" s="9"/>
      <c r="H125" s="9"/>
    </row>
    <row r="126" spans="2:8" x14ac:dyDescent="0.45">
      <c r="B126" s="7"/>
      <c r="C126" s="9"/>
      <c r="D126" s="9"/>
      <c r="E126" s="9"/>
      <c r="F126" s="9"/>
      <c r="G126" s="9"/>
      <c r="H126" s="9"/>
    </row>
    <row r="127" spans="2:8" x14ac:dyDescent="0.45">
      <c r="B127" s="7"/>
      <c r="C127" s="9"/>
      <c r="D127" s="9"/>
      <c r="E127" s="9"/>
      <c r="F127" s="9"/>
      <c r="G127" s="9"/>
      <c r="H127" s="9"/>
    </row>
    <row r="128" spans="2:8" x14ac:dyDescent="0.45">
      <c r="B128" s="7"/>
      <c r="C128" s="9"/>
      <c r="D128" s="9"/>
      <c r="E128" s="9"/>
      <c r="F128" s="9"/>
      <c r="G128" s="9"/>
      <c r="H128" s="9"/>
    </row>
    <row r="129" spans="2:8" x14ac:dyDescent="0.45">
      <c r="B129" s="7"/>
      <c r="C129" s="9"/>
      <c r="D129" s="9"/>
      <c r="E129" s="9"/>
      <c r="F129" s="9"/>
      <c r="G129" s="9"/>
      <c r="H129" s="9"/>
    </row>
    <row r="130" spans="2:8" x14ac:dyDescent="0.45">
      <c r="B130" s="7"/>
      <c r="C130" s="9"/>
      <c r="D130" s="9"/>
      <c r="E130" s="9"/>
      <c r="F130" s="9"/>
      <c r="G130" s="9"/>
      <c r="H130" s="9"/>
    </row>
    <row r="131" spans="2:8" x14ac:dyDescent="0.45">
      <c r="B131" s="7"/>
      <c r="C131" s="9"/>
      <c r="D131" s="9"/>
      <c r="E131" s="9"/>
      <c r="F131" s="9"/>
      <c r="G131" s="9"/>
      <c r="H131" s="9"/>
    </row>
    <row r="132" spans="2:8" x14ac:dyDescent="0.45">
      <c r="B132" s="7"/>
      <c r="C132" s="9"/>
      <c r="D132" s="9"/>
      <c r="E132" s="9"/>
      <c r="F132" s="9"/>
      <c r="G132" s="9"/>
      <c r="H132" s="9"/>
    </row>
    <row r="133" spans="2:8" x14ac:dyDescent="0.45">
      <c r="B133" s="7"/>
      <c r="C133" s="9"/>
      <c r="D133" s="9"/>
      <c r="E133" s="9"/>
      <c r="F133" s="9"/>
      <c r="G133" s="9"/>
      <c r="H133" s="9"/>
    </row>
    <row r="134" spans="2:8" x14ac:dyDescent="0.45">
      <c r="B134" s="7"/>
      <c r="C134" s="9"/>
      <c r="D134" s="9"/>
      <c r="E134" s="9"/>
      <c r="F134" s="9"/>
      <c r="G134" s="9"/>
      <c r="H134" s="9"/>
    </row>
    <row r="135" spans="2:8" x14ac:dyDescent="0.45">
      <c r="B135" s="7"/>
      <c r="C135" s="9"/>
      <c r="D135" s="9"/>
      <c r="E135" s="9"/>
      <c r="F135" s="9"/>
      <c r="G135" s="9"/>
      <c r="H135" s="9"/>
    </row>
    <row r="136" spans="2:8" x14ac:dyDescent="0.45">
      <c r="B136" s="7"/>
      <c r="C136" s="9"/>
      <c r="D136" s="9"/>
      <c r="E136" s="9"/>
      <c r="F136" s="9"/>
      <c r="G136" s="9"/>
      <c r="H136" s="9"/>
    </row>
    <row r="137" spans="2:8" x14ac:dyDescent="0.45">
      <c r="B137" s="7"/>
      <c r="C137" s="9"/>
      <c r="D137" s="9"/>
      <c r="E137" s="9"/>
      <c r="F137" s="9"/>
      <c r="G137" s="9"/>
      <c r="H137" s="9"/>
    </row>
    <row r="138" spans="2:8" x14ac:dyDescent="0.45">
      <c r="B138" s="7"/>
      <c r="C138" s="9"/>
      <c r="D138" s="9"/>
      <c r="E138" s="9"/>
      <c r="F138" s="9"/>
      <c r="G138" s="9"/>
      <c r="H138" s="9"/>
    </row>
    <row r="139" spans="2:8" x14ac:dyDescent="0.45">
      <c r="B139" s="7"/>
      <c r="C139" s="9"/>
      <c r="D139" s="9"/>
      <c r="E139" s="9"/>
      <c r="F139" s="9"/>
      <c r="G139" s="9"/>
      <c r="H139" s="9"/>
    </row>
    <row r="140" spans="2:8" x14ac:dyDescent="0.45">
      <c r="B140" s="7"/>
      <c r="C140" s="9"/>
      <c r="D140" s="9"/>
      <c r="E140" s="9"/>
      <c r="F140" s="9"/>
      <c r="G140" s="9"/>
      <c r="H140" s="9"/>
    </row>
    <row r="141" spans="2:8" x14ac:dyDescent="0.45">
      <c r="B141" s="7"/>
      <c r="C141" s="9"/>
      <c r="D141" s="9"/>
      <c r="E141" s="9"/>
      <c r="F141" s="9"/>
      <c r="G141" s="9"/>
      <c r="H141" s="9"/>
    </row>
    <row r="142" spans="2:8" x14ac:dyDescent="0.45">
      <c r="B142" s="7"/>
      <c r="C142" s="9"/>
      <c r="D142" s="9"/>
      <c r="E142" s="9"/>
      <c r="F142" s="9"/>
      <c r="G142" s="9"/>
      <c r="H142" s="9"/>
    </row>
    <row r="143" spans="2:8" x14ac:dyDescent="0.45">
      <c r="B143" s="7"/>
      <c r="C143" s="9"/>
      <c r="D143" s="9"/>
      <c r="E143" s="9"/>
      <c r="F143" s="9"/>
      <c r="G143" s="9"/>
      <c r="H143" s="9"/>
    </row>
    <row r="144" spans="2:8" x14ac:dyDescent="0.45">
      <c r="B144" s="7"/>
      <c r="C144" s="9"/>
      <c r="D144" s="9"/>
      <c r="E144" s="9"/>
      <c r="F144" s="9"/>
      <c r="G144" s="9"/>
      <c r="H144" s="9"/>
    </row>
    <row r="145" spans="2:8" x14ac:dyDescent="0.45">
      <c r="B145" s="7"/>
      <c r="C145" s="9"/>
      <c r="D145" s="9"/>
      <c r="E145" s="9"/>
      <c r="F145" s="9"/>
      <c r="G145" s="9"/>
      <c r="H145" s="9"/>
    </row>
    <row r="146" spans="2:8" x14ac:dyDescent="0.45">
      <c r="B146" s="7"/>
      <c r="C146" s="9"/>
      <c r="D146" s="9"/>
      <c r="E146" s="9"/>
      <c r="F146" s="9"/>
      <c r="G146" s="9"/>
      <c r="H146" s="9"/>
    </row>
    <row r="147" spans="2:8" x14ac:dyDescent="0.45">
      <c r="B147" s="7"/>
      <c r="C147" s="9"/>
      <c r="D147" s="9"/>
      <c r="E147" s="9"/>
      <c r="F147" s="9"/>
      <c r="G147" s="9"/>
      <c r="H147" s="9"/>
    </row>
    <row r="148" spans="2:8" x14ac:dyDescent="0.45">
      <c r="B148" s="7"/>
      <c r="C148" s="9"/>
      <c r="D148" s="9"/>
      <c r="E148" s="9"/>
      <c r="F148" s="9"/>
      <c r="G148" s="9"/>
      <c r="H148" s="9"/>
    </row>
    <row r="149" spans="2:8" x14ac:dyDescent="0.45">
      <c r="B149" s="7"/>
      <c r="C149" s="9"/>
      <c r="D149" s="9"/>
      <c r="E149" s="9"/>
      <c r="F149" s="9"/>
      <c r="G149" s="9"/>
      <c r="H149" s="9"/>
    </row>
    <row r="150" spans="2:8" x14ac:dyDescent="0.45">
      <c r="B150" s="7"/>
      <c r="C150" s="9"/>
      <c r="D150" s="9"/>
      <c r="E150" s="9"/>
      <c r="F150" s="9"/>
      <c r="G150" s="9"/>
      <c r="H150" s="9"/>
    </row>
    <row r="151" spans="2:8" x14ac:dyDescent="0.45">
      <c r="B151" s="7"/>
      <c r="C151" s="9"/>
      <c r="D151" s="9"/>
      <c r="E151" s="9"/>
      <c r="F151" s="9"/>
      <c r="G151" s="9"/>
      <c r="H151" s="9"/>
    </row>
    <row r="152" spans="2:8" x14ac:dyDescent="0.45">
      <c r="B152" s="7"/>
      <c r="C152" s="9"/>
      <c r="D152" s="9"/>
      <c r="E152" s="9"/>
      <c r="F152" s="9"/>
      <c r="G152" s="9"/>
      <c r="H152" s="9"/>
    </row>
    <row r="153" spans="2:8" x14ac:dyDescent="0.45">
      <c r="B153" s="7"/>
      <c r="C153" s="9"/>
      <c r="D153" s="9"/>
      <c r="E153" s="9"/>
      <c r="F153" s="9"/>
      <c r="G153" s="9"/>
      <c r="H153" s="9"/>
    </row>
    <row r="154" spans="2:8" x14ac:dyDescent="0.45">
      <c r="B154" s="7"/>
      <c r="C154" s="9"/>
      <c r="D154" s="9"/>
      <c r="E154" s="9"/>
      <c r="F154" s="9"/>
      <c r="G154" s="9"/>
      <c r="H154" s="9"/>
    </row>
    <row r="155" spans="2:8" x14ac:dyDescent="0.45">
      <c r="B155" s="7"/>
      <c r="C155" s="9"/>
      <c r="D155" s="9"/>
      <c r="E155" s="9"/>
      <c r="F155" s="9"/>
      <c r="G155" s="9"/>
      <c r="H155" s="9"/>
    </row>
    <row r="156" spans="2:8" x14ac:dyDescent="0.45">
      <c r="B156" s="7"/>
      <c r="C156" s="9"/>
      <c r="D156" s="9"/>
      <c r="E156" s="9"/>
      <c r="F156" s="9"/>
      <c r="G156" s="9"/>
      <c r="H156" s="9"/>
    </row>
    <row r="157" spans="2:8" x14ac:dyDescent="0.45">
      <c r="B157" s="7"/>
      <c r="C157" s="9"/>
      <c r="D157" s="9"/>
      <c r="E157" s="9"/>
      <c r="F157" s="9"/>
      <c r="G157" s="9"/>
      <c r="H157" s="9"/>
    </row>
    <row r="158" spans="2:8" x14ac:dyDescent="0.45">
      <c r="B158" s="7"/>
      <c r="C158" s="9"/>
      <c r="D158" s="9"/>
      <c r="E158" s="9"/>
      <c r="F158" s="9"/>
      <c r="G158" s="9"/>
      <c r="H158" s="9"/>
    </row>
    <row r="159" spans="2:8" x14ac:dyDescent="0.45">
      <c r="B159" s="7"/>
      <c r="C159" s="9"/>
      <c r="D159" s="9"/>
      <c r="E159" s="9"/>
      <c r="F159" s="9"/>
      <c r="G159" s="9"/>
      <c r="H159" s="9"/>
    </row>
    <row r="160" spans="2:8" x14ac:dyDescent="0.45">
      <c r="B160" s="7"/>
      <c r="C160" s="9"/>
      <c r="D160" s="9"/>
      <c r="E160" s="9"/>
      <c r="F160" s="9"/>
      <c r="G160" s="9"/>
      <c r="H160" s="9"/>
    </row>
    <row r="161" spans="2:8" x14ac:dyDescent="0.45">
      <c r="B161" s="7"/>
      <c r="C161" s="9"/>
      <c r="D161" s="9"/>
      <c r="E161" s="9"/>
      <c r="F161" s="9"/>
      <c r="G161" s="9"/>
      <c r="H161" s="9"/>
    </row>
    <row r="162" spans="2:8" x14ac:dyDescent="0.45">
      <c r="B162" s="7"/>
      <c r="C162" s="9"/>
      <c r="D162" s="9"/>
      <c r="E162" s="9"/>
      <c r="F162" s="9"/>
      <c r="G162" s="9"/>
      <c r="H162" s="9"/>
    </row>
    <row r="163" spans="2:8" x14ac:dyDescent="0.45">
      <c r="B163" s="7"/>
      <c r="C163" s="9"/>
      <c r="D163" s="9"/>
      <c r="E163" s="9"/>
      <c r="F163" s="9"/>
      <c r="G163" s="9"/>
      <c r="H163" s="9"/>
    </row>
    <row r="164" spans="2:8" x14ac:dyDescent="0.45">
      <c r="B164" s="7"/>
      <c r="C164" s="9"/>
      <c r="D164" s="9"/>
      <c r="E164" s="9"/>
      <c r="F164" s="9"/>
      <c r="G164" s="9"/>
      <c r="H164" s="9"/>
    </row>
    <row r="165" spans="2:8" x14ac:dyDescent="0.45">
      <c r="B165" s="7"/>
      <c r="C165" s="9"/>
      <c r="D165" s="9"/>
      <c r="E165" s="9"/>
      <c r="F165" s="9"/>
      <c r="G165" s="9"/>
      <c r="H165" s="9"/>
    </row>
    <row r="166" spans="2:8" x14ac:dyDescent="0.45">
      <c r="B166" s="7"/>
      <c r="C166" s="9"/>
      <c r="D166" s="9"/>
      <c r="E166" s="9"/>
      <c r="F166" s="9"/>
      <c r="G166" s="9"/>
      <c r="H166" s="9"/>
    </row>
    <row r="167" spans="2:8" x14ac:dyDescent="0.45">
      <c r="B167" s="7"/>
      <c r="C167" s="9"/>
      <c r="D167" s="9"/>
      <c r="E167" s="9"/>
      <c r="F167" s="9"/>
      <c r="G167" s="9"/>
      <c r="H167" s="9"/>
    </row>
    <row r="168" spans="2:8" x14ac:dyDescent="0.45">
      <c r="B168" s="7"/>
      <c r="C168" s="9"/>
      <c r="D168" s="9"/>
      <c r="E168" s="9"/>
      <c r="F168" s="9"/>
      <c r="G168" s="9"/>
      <c r="H168" s="9"/>
    </row>
    <row r="169" spans="2:8" x14ac:dyDescent="0.45">
      <c r="B169" s="7"/>
      <c r="C169" s="9"/>
      <c r="D169" s="9"/>
      <c r="E169" s="9"/>
      <c r="F169" s="9"/>
      <c r="G169" s="9"/>
      <c r="H169" s="9"/>
    </row>
    <row r="170" spans="2:8" x14ac:dyDescent="0.45">
      <c r="B170" s="7"/>
      <c r="C170" s="9"/>
      <c r="D170" s="9"/>
      <c r="E170" s="9"/>
      <c r="F170" s="9"/>
      <c r="G170" s="9"/>
      <c r="H170" s="9"/>
    </row>
    <row r="171" spans="2:8" x14ac:dyDescent="0.45">
      <c r="B171" s="7"/>
      <c r="C171" s="9"/>
      <c r="D171" s="9"/>
      <c r="E171" s="9"/>
      <c r="F171" s="9"/>
      <c r="G171" s="9"/>
      <c r="H171" s="9"/>
    </row>
    <row r="172" spans="2:8" x14ac:dyDescent="0.45">
      <c r="B172" s="7"/>
      <c r="C172" s="9"/>
      <c r="D172" s="9"/>
      <c r="E172" s="9"/>
      <c r="F172" s="9"/>
      <c r="G172" s="9"/>
      <c r="H172" s="9"/>
    </row>
    <row r="173" spans="2:8" x14ac:dyDescent="0.45">
      <c r="B173" s="7"/>
      <c r="C173" s="9"/>
      <c r="D173" s="9"/>
      <c r="E173" s="9"/>
      <c r="F173" s="9"/>
      <c r="G173" s="9"/>
      <c r="H173" s="9"/>
    </row>
    <row r="174" spans="2:8" x14ac:dyDescent="0.45">
      <c r="B174" s="7"/>
      <c r="C174" s="9"/>
      <c r="D174" s="9"/>
      <c r="E174" s="9"/>
      <c r="F174" s="9"/>
      <c r="G174" s="9"/>
      <c r="H174" s="9"/>
    </row>
    <row r="175" spans="2:8" x14ac:dyDescent="0.45">
      <c r="B175" s="7"/>
      <c r="C175" s="9"/>
      <c r="D175" s="9"/>
      <c r="E175" s="9"/>
      <c r="F175" s="9"/>
      <c r="G175" s="9"/>
      <c r="H175" s="9"/>
    </row>
    <row r="176" spans="2:8" x14ac:dyDescent="0.45">
      <c r="B176" s="7"/>
      <c r="C176" s="9"/>
      <c r="D176" s="9"/>
      <c r="E176" s="9"/>
      <c r="F176" s="9"/>
      <c r="G176" s="9"/>
      <c r="H176" s="9"/>
    </row>
    <row r="177" spans="2:8" x14ac:dyDescent="0.45">
      <c r="B177" s="7"/>
      <c r="C177" s="9"/>
      <c r="D177" s="9"/>
      <c r="E177" s="9"/>
      <c r="F177" s="9"/>
      <c r="G177" s="9"/>
      <c r="H177" s="9"/>
    </row>
    <row r="178" spans="2:8" x14ac:dyDescent="0.45">
      <c r="B178" s="7"/>
      <c r="C178" s="9"/>
      <c r="D178" s="9"/>
      <c r="E178" s="9"/>
      <c r="F178" s="9"/>
      <c r="G178" s="9"/>
      <c r="H178" s="9"/>
    </row>
    <row r="179" spans="2:8" x14ac:dyDescent="0.45">
      <c r="B179" s="7"/>
      <c r="C179" s="9"/>
      <c r="D179" s="9"/>
      <c r="E179" s="9"/>
      <c r="F179" s="9"/>
      <c r="G179" s="9"/>
      <c r="H179" s="9"/>
    </row>
    <row r="180" spans="2:8" x14ac:dyDescent="0.45">
      <c r="B180" s="7"/>
      <c r="C180" s="9"/>
      <c r="D180" s="9"/>
      <c r="E180" s="9"/>
      <c r="F180" s="9"/>
      <c r="G180" s="9"/>
      <c r="H180" s="9"/>
    </row>
    <row r="181" spans="2:8" x14ac:dyDescent="0.45">
      <c r="B181" s="7"/>
      <c r="C181" s="9"/>
      <c r="D181" s="9"/>
      <c r="E181" s="9"/>
      <c r="F181" s="9"/>
      <c r="G181" s="9"/>
      <c r="H181" s="9"/>
    </row>
    <row r="182" spans="2:8" x14ac:dyDescent="0.45">
      <c r="B182" s="7"/>
      <c r="C182" s="9"/>
      <c r="D182" s="9"/>
      <c r="E182" s="9"/>
      <c r="F182" s="9"/>
      <c r="G182" s="9"/>
      <c r="H182" s="9"/>
    </row>
    <row r="183" spans="2:8" x14ac:dyDescent="0.45">
      <c r="B183" s="7"/>
      <c r="C183" s="9"/>
      <c r="D183" s="9"/>
      <c r="E183" s="9"/>
      <c r="F183" s="9"/>
      <c r="G183" s="9"/>
      <c r="H183" s="9"/>
    </row>
    <row r="184" spans="2:8" x14ac:dyDescent="0.45">
      <c r="B184" s="7"/>
      <c r="C184" s="9"/>
      <c r="D184" s="9"/>
      <c r="E184" s="9"/>
      <c r="F184" s="9"/>
      <c r="G184" s="9"/>
      <c r="H184" s="9"/>
    </row>
    <row r="185" spans="2:8" x14ac:dyDescent="0.45">
      <c r="B185" s="7"/>
      <c r="C185" s="9"/>
      <c r="D185" s="9"/>
      <c r="E185" s="9"/>
      <c r="F185" s="9"/>
      <c r="G185" s="9"/>
      <c r="H185" s="9"/>
    </row>
    <row r="186" spans="2:8" x14ac:dyDescent="0.45">
      <c r="B186" s="7"/>
      <c r="C186" s="9"/>
      <c r="D186" s="9"/>
      <c r="E186" s="9"/>
      <c r="F186" s="9"/>
      <c r="G186" s="9"/>
      <c r="H186" s="9"/>
    </row>
    <row r="187" spans="2:8" x14ac:dyDescent="0.45">
      <c r="B187" s="7"/>
      <c r="C187" s="9"/>
      <c r="D187" s="9"/>
      <c r="E187" s="9"/>
      <c r="F187" s="9"/>
      <c r="G187" s="9"/>
      <c r="H187" s="9"/>
    </row>
    <row r="188" spans="2:8" x14ac:dyDescent="0.45">
      <c r="B188" s="7"/>
      <c r="C188" s="9"/>
      <c r="D188" s="9"/>
      <c r="E188" s="9"/>
      <c r="F188" s="9"/>
      <c r="G188" s="9"/>
      <c r="H188" s="9"/>
    </row>
    <row r="189" spans="2:8" x14ac:dyDescent="0.45">
      <c r="B189" s="7"/>
      <c r="C189" s="9"/>
      <c r="D189" s="9"/>
      <c r="E189" s="9"/>
      <c r="F189" s="9"/>
      <c r="G189" s="9"/>
      <c r="H189" s="9"/>
    </row>
    <row r="190" spans="2:8" x14ac:dyDescent="0.45">
      <c r="B190" s="7"/>
      <c r="C190" s="9"/>
      <c r="D190" s="9"/>
      <c r="E190" s="9"/>
      <c r="F190" s="9"/>
      <c r="G190" s="9"/>
      <c r="H190" s="9"/>
    </row>
    <row r="191" spans="2:8" x14ac:dyDescent="0.45">
      <c r="B191" s="7"/>
      <c r="C191" s="9"/>
      <c r="D191" s="9"/>
      <c r="E191" s="9"/>
      <c r="F191" s="9"/>
      <c r="G191" s="9"/>
      <c r="H191" s="9"/>
    </row>
    <row r="192" spans="2:8" x14ac:dyDescent="0.45">
      <c r="B192" s="7"/>
      <c r="C192" s="9"/>
      <c r="D192" s="9"/>
      <c r="E192" s="9"/>
      <c r="F192" s="9"/>
      <c r="G192" s="9"/>
      <c r="H192" s="9"/>
    </row>
    <row r="193" spans="2:8" x14ac:dyDescent="0.45">
      <c r="B193" s="7"/>
      <c r="C193" s="9"/>
      <c r="D193" s="9"/>
      <c r="E193" s="9"/>
      <c r="F193" s="9"/>
      <c r="G193" s="9"/>
      <c r="H193" s="9"/>
    </row>
    <row r="194" spans="2:8" x14ac:dyDescent="0.45">
      <c r="B194" s="7"/>
      <c r="C194" s="9"/>
      <c r="D194" s="9"/>
      <c r="E194" s="9"/>
      <c r="F194" s="9"/>
      <c r="G194" s="9"/>
      <c r="H194" s="9"/>
    </row>
    <row r="195" spans="2:8" x14ac:dyDescent="0.45">
      <c r="B195" s="7"/>
      <c r="C195" s="9"/>
      <c r="D195" s="9"/>
      <c r="E195" s="9"/>
      <c r="F195" s="9"/>
      <c r="G195" s="9"/>
      <c r="H195" s="9"/>
    </row>
    <row r="196" spans="2:8" x14ac:dyDescent="0.45">
      <c r="B196" s="7"/>
      <c r="C196" s="9"/>
      <c r="D196" s="9"/>
      <c r="E196" s="9"/>
      <c r="F196" s="9"/>
      <c r="G196" s="9"/>
      <c r="H196" s="9"/>
    </row>
    <row r="197" spans="2:8" x14ac:dyDescent="0.45">
      <c r="B197" s="7"/>
      <c r="C197" s="9"/>
      <c r="D197" s="9"/>
      <c r="E197" s="9"/>
      <c r="F197" s="9"/>
      <c r="G197" s="9"/>
      <c r="H197" s="9"/>
    </row>
    <row r="198" spans="2:8" x14ac:dyDescent="0.45">
      <c r="B198" s="7"/>
      <c r="C198" s="9"/>
      <c r="D198" s="9"/>
      <c r="E198" s="9"/>
      <c r="F198" s="9"/>
      <c r="G198" s="9"/>
      <c r="H198" s="9"/>
    </row>
    <row r="199" spans="2:8" x14ac:dyDescent="0.45">
      <c r="B199" s="7"/>
      <c r="C199" s="9"/>
      <c r="D199" s="9"/>
      <c r="E199" s="9"/>
      <c r="F199" s="9"/>
      <c r="G199" s="9"/>
      <c r="H199" s="9"/>
    </row>
    <row r="200" spans="2:8" x14ac:dyDescent="0.45">
      <c r="B200" s="7"/>
      <c r="C200" s="9"/>
      <c r="D200" s="9"/>
      <c r="E200" s="9"/>
      <c r="F200" s="9"/>
      <c r="G200" s="9"/>
      <c r="H200" s="9"/>
    </row>
    <row r="201" spans="2:8" x14ac:dyDescent="0.45">
      <c r="B201" s="7"/>
      <c r="C201" s="9"/>
      <c r="D201" s="9"/>
      <c r="E201" s="9"/>
      <c r="F201" s="9"/>
      <c r="G201" s="9"/>
      <c r="H201" s="9"/>
    </row>
    <row r="202" spans="2:8" x14ac:dyDescent="0.45">
      <c r="B202" s="7"/>
      <c r="C202" s="9"/>
      <c r="D202" s="9"/>
      <c r="E202" s="9"/>
      <c r="F202" s="9"/>
      <c r="G202" s="9"/>
      <c r="H202" s="9"/>
    </row>
    <row r="203" spans="2:8" x14ac:dyDescent="0.45">
      <c r="B203" s="7"/>
      <c r="C203" s="9"/>
      <c r="D203" s="9"/>
      <c r="E203" s="9"/>
      <c r="F203" s="9"/>
      <c r="G203" s="9"/>
      <c r="H203" s="9"/>
    </row>
    <row r="204" spans="2:8" x14ac:dyDescent="0.45">
      <c r="B204" s="7"/>
      <c r="C204" s="9"/>
      <c r="D204" s="9"/>
      <c r="E204" s="9"/>
      <c r="F204" s="9"/>
      <c r="G204" s="9"/>
      <c r="H204" s="9"/>
    </row>
    <row r="205" spans="2:8" x14ac:dyDescent="0.45">
      <c r="B205" s="7"/>
      <c r="C205" s="9"/>
      <c r="D205" s="9"/>
      <c r="E205" s="9"/>
      <c r="F205" s="9"/>
      <c r="G205" s="9"/>
      <c r="H20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1824-70AF-4014-A098-047DCDF9215D}">
  <dimension ref="A1:K205"/>
  <sheetViews>
    <sheetView workbookViewId="0">
      <selection activeCell="A5" sqref="A5"/>
    </sheetView>
  </sheetViews>
  <sheetFormatPr defaultRowHeight="14.25" x14ac:dyDescent="0.45"/>
  <cols>
    <col min="1" max="1" width="9.06640625" customWidth="1"/>
    <col min="4" max="4" width="18.46484375" bestFit="1" customWidth="1"/>
    <col min="10" max="10" width="9.46484375" bestFit="1" customWidth="1"/>
  </cols>
  <sheetData>
    <row r="1" spans="1:11" x14ac:dyDescent="0.45">
      <c r="A1" s="6"/>
      <c r="D1" s="19" t="s">
        <v>19</v>
      </c>
      <c r="J1" t="s">
        <v>22</v>
      </c>
    </row>
    <row r="2" spans="1:11" x14ac:dyDescent="0.45">
      <c r="A2" s="10"/>
      <c r="B2" s="10"/>
      <c r="C2" s="10"/>
      <c r="D2" s="20">
        <f ca="1">AVERAGE(OFFSET(B6,0,0,200,6))</f>
        <v>0.53897824477202083</v>
      </c>
      <c r="H2" s="10"/>
      <c r="I2" s="10"/>
      <c r="J2">
        <v>1000</v>
      </c>
    </row>
    <row r="3" spans="1:11" x14ac:dyDescent="0.45">
      <c r="A3" s="7"/>
      <c r="B3" s="7"/>
      <c r="C3" s="7"/>
      <c r="D3" s="7"/>
      <c r="H3" s="7"/>
      <c r="I3" s="7"/>
      <c r="J3" s="7"/>
    </row>
    <row r="4" spans="1:11" x14ac:dyDescent="0.45">
      <c r="A4" s="8"/>
      <c r="B4" s="8"/>
      <c r="C4" s="9"/>
      <c r="D4" s="8"/>
      <c r="H4" s="8"/>
      <c r="I4" s="9"/>
      <c r="J4" s="8"/>
    </row>
    <row r="5" spans="1:11" x14ac:dyDescent="0.45">
      <c r="A5" s="18">
        <f ca="1">'Q3'!H4</f>
        <v>0</v>
      </c>
      <c r="B5" s="22">
        <v>1</v>
      </c>
      <c r="C5" s="22">
        <v>2</v>
      </c>
      <c r="D5" s="22">
        <v>3</v>
      </c>
      <c r="E5" s="22">
        <v>4</v>
      </c>
      <c r="F5" s="22">
        <v>5</v>
      </c>
      <c r="G5" s="22">
        <v>6</v>
      </c>
      <c r="H5" s="21">
        <v>7</v>
      </c>
      <c r="I5" s="21">
        <v>8</v>
      </c>
      <c r="J5" s="21">
        <v>9</v>
      </c>
      <c r="K5" s="21">
        <v>10</v>
      </c>
    </row>
    <row r="6" spans="1:11" x14ac:dyDescent="0.45">
      <c r="A6" s="5">
        <v>1</v>
      </c>
      <c r="B6" s="2">
        <f t="dataTable" ref="B6:K105" dt2D="1" dtr="1" r1="N3" r2="N6" ca="1"/>
        <v>0</v>
      </c>
      <c r="C6" s="2">
        <v>4.5908432179658121E-2</v>
      </c>
      <c r="D6" s="2">
        <v>6.7251846904065999</v>
      </c>
      <c r="E6" s="2">
        <v>0.15009758943644869</v>
      </c>
      <c r="F6" s="2">
        <v>0</v>
      </c>
      <c r="G6" s="2">
        <v>0</v>
      </c>
      <c r="H6" s="2">
        <v>1.5734909000008415</v>
      </c>
      <c r="I6" s="2">
        <v>0.91067243156274458</v>
      </c>
      <c r="J6" s="2">
        <v>2.1329329627197993</v>
      </c>
      <c r="K6" s="2">
        <v>0.37279078163915358</v>
      </c>
    </row>
    <row r="7" spans="1:11" x14ac:dyDescent="0.45">
      <c r="A7" s="5">
        <v>2</v>
      </c>
      <c r="B7" s="2">
        <v>0.73341306987303057</v>
      </c>
      <c r="C7" s="2">
        <v>0</v>
      </c>
      <c r="D7" s="2">
        <v>2.1955380115669811</v>
      </c>
      <c r="E7" s="2">
        <v>0</v>
      </c>
      <c r="F7" s="2">
        <v>6.1908778708707217</v>
      </c>
      <c r="G7" s="2">
        <v>0</v>
      </c>
      <c r="H7" s="2">
        <v>0</v>
      </c>
      <c r="I7" s="2">
        <v>0</v>
      </c>
      <c r="J7" s="2">
        <v>0.41484539072271787</v>
      </c>
      <c r="K7" s="2">
        <v>0.27887312453741231</v>
      </c>
    </row>
    <row r="8" spans="1:11" x14ac:dyDescent="0.45">
      <c r="A8" s="5">
        <v>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1.6201085448353183</v>
      </c>
      <c r="H8" s="2">
        <v>0</v>
      </c>
      <c r="I8" s="2">
        <v>2.4031592571546412E-2</v>
      </c>
      <c r="J8" s="2">
        <v>0</v>
      </c>
      <c r="K8" s="2">
        <v>0</v>
      </c>
    </row>
    <row r="9" spans="1:11" x14ac:dyDescent="0.45">
      <c r="A9" s="5">
        <v>4</v>
      </c>
      <c r="B9" s="2">
        <v>0</v>
      </c>
      <c r="C9" s="2">
        <v>0.51492063278750067</v>
      </c>
      <c r="D9" s="2">
        <v>1.5154771683245443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1.7410149873853697E-2</v>
      </c>
      <c r="K9" s="2">
        <v>0</v>
      </c>
    </row>
    <row r="10" spans="1:11" x14ac:dyDescent="0.45">
      <c r="A10" s="5">
        <v>5</v>
      </c>
      <c r="B10" s="2">
        <v>0</v>
      </c>
      <c r="C10" s="2">
        <v>0</v>
      </c>
      <c r="D10" s="2">
        <v>0.1970945924741585</v>
      </c>
      <c r="E10" s="2">
        <v>0</v>
      </c>
      <c r="F10" s="2">
        <v>0</v>
      </c>
      <c r="G10" s="2">
        <v>0</v>
      </c>
      <c r="H10" s="2">
        <v>1.0000629875734219</v>
      </c>
      <c r="I10" s="2">
        <v>0</v>
      </c>
      <c r="J10" s="2">
        <v>0</v>
      </c>
      <c r="K10" s="2">
        <v>0</v>
      </c>
    </row>
    <row r="11" spans="1:11" x14ac:dyDescent="0.45">
      <c r="A11" s="5">
        <v>6</v>
      </c>
      <c r="B11" s="2">
        <v>0</v>
      </c>
      <c r="C11" s="2">
        <v>0</v>
      </c>
      <c r="D11" s="2">
        <v>0.78287735099043232</v>
      </c>
      <c r="E11" s="2">
        <v>0.43978254463032584</v>
      </c>
      <c r="F11" s="2">
        <v>0.57172118872109934</v>
      </c>
      <c r="G11" s="2">
        <v>2.4968857405119422</v>
      </c>
      <c r="H11" s="2">
        <v>0</v>
      </c>
      <c r="I11" s="2">
        <v>1.8085825015638122</v>
      </c>
      <c r="J11" s="2">
        <v>0</v>
      </c>
      <c r="K11" s="2">
        <v>1.5714145626620848</v>
      </c>
    </row>
    <row r="12" spans="1:11" x14ac:dyDescent="0.45">
      <c r="A12" s="5">
        <v>7</v>
      </c>
      <c r="B12" s="2">
        <v>1.001353166729686</v>
      </c>
      <c r="C12" s="2">
        <v>1.885812107673928</v>
      </c>
      <c r="D12" s="2">
        <v>0</v>
      </c>
      <c r="E12" s="2">
        <v>0</v>
      </c>
      <c r="F12" s="2">
        <v>0</v>
      </c>
      <c r="G12" s="2">
        <v>0.98045909596253011</v>
      </c>
      <c r="H12" s="2">
        <v>1.4863465262109798</v>
      </c>
      <c r="I12" s="2">
        <v>0</v>
      </c>
      <c r="J12" s="2">
        <v>0</v>
      </c>
      <c r="K12" s="2">
        <v>0</v>
      </c>
    </row>
    <row r="13" spans="1:11" x14ac:dyDescent="0.45">
      <c r="A13" s="5">
        <v>8</v>
      </c>
      <c r="B13" s="2">
        <v>5.7702199631506801E-2</v>
      </c>
      <c r="C13" s="2">
        <v>0</v>
      </c>
      <c r="D13" s="2">
        <v>0</v>
      </c>
      <c r="E13" s="2">
        <v>0.46248021480089818</v>
      </c>
      <c r="F13" s="2">
        <v>1.1667617457098487</v>
      </c>
      <c r="G13" s="2">
        <v>4.6339434661302406</v>
      </c>
      <c r="H13" s="2">
        <v>1.4254206790060806</v>
      </c>
      <c r="I13" s="2">
        <v>0</v>
      </c>
      <c r="J13" s="2">
        <v>0</v>
      </c>
      <c r="K13" s="2">
        <v>1.3771672500216496</v>
      </c>
    </row>
    <row r="14" spans="1:11" x14ac:dyDescent="0.45">
      <c r="A14" s="5">
        <v>9</v>
      </c>
      <c r="B14" s="2">
        <v>0</v>
      </c>
      <c r="C14" s="2">
        <v>5.7287252891406126E-2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0.33007320017902941</v>
      </c>
      <c r="J14" s="2">
        <v>0</v>
      </c>
      <c r="K14" s="2">
        <v>0</v>
      </c>
    </row>
    <row r="15" spans="1:11" x14ac:dyDescent="0.45">
      <c r="A15" s="5">
        <v>10</v>
      </c>
      <c r="B15" s="2">
        <v>0</v>
      </c>
      <c r="C15" s="2">
        <v>0</v>
      </c>
      <c r="D15" s="2">
        <v>0.8946052868399903</v>
      </c>
      <c r="E15" s="2">
        <v>0</v>
      </c>
      <c r="F15" s="2">
        <v>0.30455727010051703</v>
      </c>
      <c r="G15" s="2">
        <v>0</v>
      </c>
      <c r="H15" s="2">
        <v>0</v>
      </c>
      <c r="I15" s="2">
        <v>9.8346593761895917E-2</v>
      </c>
      <c r="J15" s="2">
        <v>5.747075945317448E-2</v>
      </c>
      <c r="K15" s="2">
        <v>0</v>
      </c>
    </row>
    <row r="16" spans="1:11" x14ac:dyDescent="0.45">
      <c r="A16" s="5">
        <v>11</v>
      </c>
      <c r="B16" s="2">
        <v>2.076263850188468</v>
      </c>
      <c r="C16" s="2">
        <v>0.55882410668157689</v>
      </c>
      <c r="D16" s="2">
        <v>0</v>
      </c>
      <c r="E16" s="2">
        <v>0.84371463355041243</v>
      </c>
      <c r="F16" s="2">
        <v>0</v>
      </c>
      <c r="G16" s="2">
        <v>0.39730467464276131</v>
      </c>
      <c r="H16" s="2">
        <v>0</v>
      </c>
      <c r="I16" s="2">
        <v>0</v>
      </c>
      <c r="J16" s="2">
        <v>0.90836192792801995</v>
      </c>
      <c r="K16" s="2">
        <v>0.21174534420364211</v>
      </c>
    </row>
    <row r="17" spans="1:11" x14ac:dyDescent="0.45">
      <c r="A17" s="5">
        <v>12</v>
      </c>
      <c r="B17" s="2">
        <v>0</v>
      </c>
      <c r="C17" s="2">
        <v>0.68857653792026241</v>
      </c>
      <c r="D17" s="2">
        <v>0.53942936105014638</v>
      </c>
      <c r="E17" s="2">
        <v>0.43048850515602766</v>
      </c>
      <c r="F17" s="2">
        <v>0.23780792622041247</v>
      </c>
      <c r="G17" s="2">
        <v>0</v>
      </c>
      <c r="H17" s="2">
        <v>0</v>
      </c>
      <c r="I17" s="2">
        <v>0</v>
      </c>
      <c r="J17" s="2">
        <v>1.028595985969055</v>
      </c>
      <c r="K17" s="2">
        <v>0</v>
      </c>
    </row>
    <row r="18" spans="1:11" x14ac:dyDescent="0.45">
      <c r="A18" s="5">
        <v>13</v>
      </c>
      <c r="B18" s="2">
        <v>2.8522817941592393E-2</v>
      </c>
      <c r="C18" s="2">
        <v>0</v>
      </c>
      <c r="D18" s="2">
        <v>0</v>
      </c>
      <c r="E18" s="2">
        <v>0</v>
      </c>
      <c r="F18" s="2">
        <v>0.14936544873894064</v>
      </c>
      <c r="G18" s="2">
        <v>0</v>
      </c>
      <c r="H18" s="2">
        <v>0</v>
      </c>
      <c r="I18" s="2">
        <v>0</v>
      </c>
      <c r="J18" s="2">
        <v>1.6279796658823216</v>
      </c>
      <c r="K18" s="2">
        <v>0.38654726213438551</v>
      </c>
    </row>
    <row r="19" spans="1:11" x14ac:dyDescent="0.45">
      <c r="A19" s="5">
        <v>14</v>
      </c>
      <c r="B19" s="2">
        <v>1.0604287433780826</v>
      </c>
      <c r="C19" s="2">
        <v>0</v>
      </c>
      <c r="D19" s="2">
        <v>1.1058545432790581</v>
      </c>
      <c r="E19" s="2">
        <v>0.84412626872180141</v>
      </c>
      <c r="F19" s="2">
        <v>0</v>
      </c>
      <c r="G19" s="2">
        <v>1.1841571394050021</v>
      </c>
      <c r="H19" s="2">
        <v>0</v>
      </c>
      <c r="I19" s="2">
        <v>2.1793091901016766</v>
      </c>
      <c r="J19" s="2">
        <v>1.2315318113928555</v>
      </c>
      <c r="K19" s="2">
        <v>2.7714694451370292</v>
      </c>
    </row>
    <row r="20" spans="1:11" x14ac:dyDescent="0.45">
      <c r="A20" s="5">
        <v>15</v>
      </c>
      <c r="B20" s="2">
        <v>0</v>
      </c>
      <c r="C20" s="2">
        <v>2.8339197574001247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1.3630903402706593</v>
      </c>
      <c r="J20" s="2">
        <v>0</v>
      </c>
      <c r="K20" s="2">
        <v>0</v>
      </c>
    </row>
    <row r="21" spans="1:11" x14ac:dyDescent="0.45">
      <c r="A21" s="5">
        <v>16</v>
      </c>
      <c r="B21" s="2">
        <v>0.82448562216328725</v>
      </c>
      <c r="C21" s="2">
        <v>1.8404997141628101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1.185762341441432E-2</v>
      </c>
      <c r="J21" s="2">
        <v>0.45902997975873916</v>
      </c>
      <c r="K21" s="2">
        <v>0</v>
      </c>
    </row>
    <row r="22" spans="1:11" x14ac:dyDescent="0.45">
      <c r="A22" s="5">
        <v>17</v>
      </c>
      <c r="B22" s="2">
        <v>0</v>
      </c>
      <c r="C22" s="2">
        <v>0</v>
      </c>
      <c r="D22" s="2">
        <v>0</v>
      </c>
      <c r="E22" s="2">
        <v>0</v>
      </c>
      <c r="F22" s="2">
        <v>2.3848260953152618</v>
      </c>
      <c r="G22" s="2">
        <v>1.2358406727307738</v>
      </c>
      <c r="H22" s="2">
        <v>0</v>
      </c>
      <c r="I22" s="2">
        <v>1.9734105511235782</v>
      </c>
      <c r="J22" s="2">
        <v>2.1848731249965567</v>
      </c>
      <c r="K22" s="2">
        <v>0</v>
      </c>
    </row>
    <row r="23" spans="1:11" x14ac:dyDescent="0.45">
      <c r="A23" s="5">
        <v>18</v>
      </c>
      <c r="B23" s="2">
        <v>0.3148680151452794</v>
      </c>
      <c r="C23" s="2">
        <v>0</v>
      </c>
      <c r="D23" s="2">
        <v>1.2913486657902951</v>
      </c>
      <c r="E23" s="2">
        <v>0.26874848201951806</v>
      </c>
      <c r="F23" s="2">
        <v>0</v>
      </c>
      <c r="G23" s="2">
        <v>0</v>
      </c>
      <c r="H23" s="2">
        <v>4.4042882447740794E-2</v>
      </c>
      <c r="I23" s="2">
        <v>0</v>
      </c>
      <c r="J23" s="2">
        <v>2.7447471952491753E-2</v>
      </c>
      <c r="K23" s="2">
        <v>5.9803077382099445E-2</v>
      </c>
    </row>
    <row r="24" spans="1:11" x14ac:dyDescent="0.45">
      <c r="A24" s="5">
        <v>19</v>
      </c>
      <c r="B24" s="2">
        <v>0</v>
      </c>
      <c r="C24" s="2">
        <v>1.7648881240031926</v>
      </c>
      <c r="D24" s="2">
        <v>2.7305905286448322</v>
      </c>
      <c r="E24" s="2">
        <v>0</v>
      </c>
      <c r="F24" s="2">
        <v>0</v>
      </c>
      <c r="G24" s="2">
        <v>0</v>
      </c>
      <c r="H24" s="2">
        <v>1.4326161640620612</v>
      </c>
      <c r="I24" s="2">
        <v>0</v>
      </c>
      <c r="J24" s="2">
        <v>0.41783960075945004</v>
      </c>
      <c r="K24" s="2">
        <v>0.77299020798632512</v>
      </c>
    </row>
    <row r="25" spans="1:11" x14ac:dyDescent="0.45">
      <c r="A25" s="5">
        <v>20</v>
      </c>
      <c r="B25" s="2">
        <v>0</v>
      </c>
      <c r="C25" s="2">
        <v>0</v>
      </c>
      <c r="D25" s="2">
        <v>0</v>
      </c>
      <c r="E25" s="2">
        <v>0.13318341967563896</v>
      </c>
      <c r="F25" s="2">
        <v>0.15724884918135729</v>
      </c>
      <c r="G25" s="2">
        <v>0.15228555432604196</v>
      </c>
      <c r="H25" s="2">
        <v>0.24520949930573011</v>
      </c>
      <c r="I25" s="2">
        <v>0.11226822653983959</v>
      </c>
      <c r="J25" s="2">
        <v>0.36987978782125452</v>
      </c>
      <c r="K25" s="2">
        <v>0.42192284113603051</v>
      </c>
    </row>
    <row r="26" spans="1:11" x14ac:dyDescent="0.45">
      <c r="A26" s="5">
        <v>21</v>
      </c>
      <c r="B26" s="2">
        <v>0</v>
      </c>
      <c r="C26" s="2">
        <v>3.9940503704045938</v>
      </c>
      <c r="D26" s="2">
        <v>0</v>
      </c>
      <c r="E26" s="2">
        <v>0</v>
      </c>
      <c r="F26" s="2">
        <v>0.54840571977638319</v>
      </c>
      <c r="G26" s="2">
        <v>0.83247753726203655</v>
      </c>
      <c r="H26" s="2">
        <v>0.69800777753226129</v>
      </c>
      <c r="I26" s="2">
        <v>0</v>
      </c>
      <c r="J26" s="2">
        <v>0.90386360014011302</v>
      </c>
      <c r="K26" s="2">
        <v>0</v>
      </c>
    </row>
    <row r="27" spans="1:11" x14ac:dyDescent="0.45">
      <c r="A27" s="5">
        <v>22</v>
      </c>
      <c r="B27" s="2">
        <v>0</v>
      </c>
      <c r="C27" s="2">
        <v>1.8900244803837722</v>
      </c>
      <c r="D27" s="2">
        <v>0</v>
      </c>
      <c r="E27" s="2">
        <v>1.1411198696948688</v>
      </c>
      <c r="F27" s="2">
        <v>0.30734472586006945</v>
      </c>
      <c r="G27" s="2">
        <v>3.1977238762372906E-2</v>
      </c>
      <c r="H27" s="2">
        <v>0</v>
      </c>
      <c r="I27" s="2">
        <v>0.44990210331542357</v>
      </c>
      <c r="J27" s="2">
        <v>0</v>
      </c>
      <c r="K27" s="2">
        <v>8.5240962946357968E-3</v>
      </c>
    </row>
    <row r="28" spans="1:11" x14ac:dyDescent="0.45">
      <c r="A28" s="5">
        <v>23</v>
      </c>
      <c r="B28" s="2">
        <v>0.94522045592484005</v>
      </c>
      <c r="C28" s="2">
        <v>0</v>
      </c>
      <c r="D28" s="2">
        <v>9.2574247685533351E-2</v>
      </c>
      <c r="E28" s="2">
        <v>1.3698833550368263</v>
      </c>
      <c r="F28" s="2">
        <v>0</v>
      </c>
      <c r="G28" s="2">
        <v>0</v>
      </c>
      <c r="H28" s="2">
        <v>0.50679421972996153</v>
      </c>
      <c r="I28" s="2">
        <v>3.0084874144080231E-2</v>
      </c>
      <c r="J28" s="2">
        <v>0</v>
      </c>
      <c r="K28" s="2">
        <v>0.31575212696692034</v>
      </c>
    </row>
    <row r="29" spans="1:11" x14ac:dyDescent="0.45">
      <c r="A29" s="5">
        <v>24</v>
      </c>
      <c r="B29" s="2">
        <v>0</v>
      </c>
      <c r="C29" s="2">
        <v>0</v>
      </c>
      <c r="D29" s="2">
        <v>0</v>
      </c>
      <c r="E29" s="2">
        <v>0.10877338284652893</v>
      </c>
      <c r="F29" s="2">
        <v>9.7156979998921145E-2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 x14ac:dyDescent="0.45">
      <c r="A30" s="5">
        <v>25</v>
      </c>
      <c r="B30" s="2">
        <v>0</v>
      </c>
      <c r="C30" s="2">
        <v>0.77974618844551458</v>
      </c>
      <c r="D30" s="2">
        <v>0.28217557792491021</v>
      </c>
      <c r="E30" s="2">
        <v>0</v>
      </c>
      <c r="F30" s="2">
        <v>0</v>
      </c>
      <c r="G30" s="2">
        <v>2.7280701789655382</v>
      </c>
      <c r="H30" s="2">
        <v>0</v>
      </c>
      <c r="I30" s="2">
        <v>0.85278446949036635</v>
      </c>
      <c r="J30" s="2">
        <v>0.29350307710851808</v>
      </c>
      <c r="K30" s="2">
        <v>2.0976939149229068</v>
      </c>
    </row>
    <row r="31" spans="1:11" x14ac:dyDescent="0.45">
      <c r="A31" s="5">
        <v>26</v>
      </c>
      <c r="B31" s="2">
        <v>0</v>
      </c>
      <c r="C31" s="2">
        <v>0</v>
      </c>
      <c r="D31" s="2">
        <v>3.3834875832085984</v>
      </c>
      <c r="E31" s="2">
        <v>0</v>
      </c>
      <c r="F31" s="2">
        <v>0</v>
      </c>
      <c r="G31" s="2">
        <v>1.051104250459943</v>
      </c>
      <c r="H31" s="2">
        <v>0</v>
      </c>
      <c r="I31" s="2">
        <v>0</v>
      </c>
      <c r="J31" s="2">
        <v>0</v>
      </c>
      <c r="K31" s="2">
        <v>0.5502285652690091</v>
      </c>
    </row>
    <row r="32" spans="1:11" x14ac:dyDescent="0.45">
      <c r="A32" s="5">
        <v>27</v>
      </c>
      <c r="B32" s="2">
        <v>0</v>
      </c>
      <c r="C32" s="2">
        <v>0</v>
      </c>
      <c r="D32" s="2">
        <v>0</v>
      </c>
      <c r="E32" s="2">
        <v>6.3351404168308534E-2</v>
      </c>
      <c r="F32" s="2">
        <v>0.67564962883597701</v>
      </c>
      <c r="G32" s="2">
        <v>0</v>
      </c>
      <c r="H32" s="2">
        <v>0.75139028301065736</v>
      </c>
      <c r="I32" s="2">
        <v>0</v>
      </c>
      <c r="J32" s="2">
        <v>0</v>
      </c>
      <c r="K32" s="2">
        <v>1.161539401055343</v>
      </c>
    </row>
    <row r="33" spans="1:11" x14ac:dyDescent="0.45">
      <c r="A33" s="5">
        <v>28</v>
      </c>
      <c r="B33" s="2">
        <v>1.0669825400483646</v>
      </c>
      <c r="C33" s="2">
        <v>0</v>
      </c>
      <c r="D33" s="2">
        <v>0</v>
      </c>
      <c r="E33" s="2">
        <v>1.3766958990622911</v>
      </c>
      <c r="F33" s="2">
        <v>1.6017948511014595</v>
      </c>
      <c r="G33" s="2">
        <v>0.89038046624548883</v>
      </c>
      <c r="H33" s="2">
        <v>0</v>
      </c>
      <c r="I33" s="2">
        <v>0</v>
      </c>
      <c r="J33" s="2">
        <v>6.3746373027143477E-2</v>
      </c>
      <c r="K33" s="2">
        <v>0</v>
      </c>
    </row>
    <row r="34" spans="1:11" x14ac:dyDescent="0.45">
      <c r="A34" s="5">
        <v>29</v>
      </c>
      <c r="B34" s="2">
        <v>8.4427970227523019E-2</v>
      </c>
      <c r="C34" s="2">
        <v>0.59608502353533055</v>
      </c>
      <c r="D34" s="2">
        <v>1.0097453037913624</v>
      </c>
      <c r="E34" s="2">
        <v>0.11215037011426432</v>
      </c>
      <c r="F34" s="2">
        <v>1.5272926902996602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 x14ac:dyDescent="0.45">
      <c r="A35" s="5">
        <v>30</v>
      </c>
      <c r="B35" s="2">
        <v>0</v>
      </c>
      <c r="C35" s="2">
        <v>0.81360614972964385</v>
      </c>
      <c r="D35" s="2">
        <v>0.12921414237560214</v>
      </c>
      <c r="E35" s="2">
        <v>0</v>
      </c>
      <c r="F35" s="2">
        <v>0</v>
      </c>
      <c r="G35" s="2">
        <v>0</v>
      </c>
      <c r="H35" s="2">
        <v>0.56719419790073289</v>
      </c>
      <c r="I35" s="2">
        <v>0.70727679804415544</v>
      </c>
      <c r="J35" s="2">
        <v>1.0758614602501027</v>
      </c>
      <c r="K35" s="2">
        <v>0</v>
      </c>
    </row>
    <row r="36" spans="1:11" x14ac:dyDescent="0.45">
      <c r="A36" s="5">
        <v>31</v>
      </c>
      <c r="B36" s="2">
        <v>0</v>
      </c>
      <c r="C36" s="2">
        <v>0</v>
      </c>
      <c r="D36" s="2">
        <v>0.81682413528712061</v>
      </c>
      <c r="E36" s="2">
        <v>0</v>
      </c>
      <c r="F36" s="2">
        <v>2.1111924187353708</v>
      </c>
      <c r="G36" s="2">
        <v>1.4569063104273425</v>
      </c>
      <c r="H36" s="2">
        <v>0.73214173346543276</v>
      </c>
      <c r="I36" s="2">
        <v>0</v>
      </c>
      <c r="J36" s="2">
        <v>0.43409161502842863</v>
      </c>
      <c r="K36" s="2">
        <v>0</v>
      </c>
    </row>
    <row r="37" spans="1:11" x14ac:dyDescent="0.45">
      <c r="A37" s="5">
        <v>32</v>
      </c>
      <c r="B37" s="2">
        <v>1.8037325193897615</v>
      </c>
      <c r="C37" s="2">
        <v>2.9927756133732686</v>
      </c>
      <c r="D37" s="2">
        <v>0.43017075737174792</v>
      </c>
      <c r="E37" s="2">
        <v>0</v>
      </c>
      <c r="F37" s="2">
        <v>0</v>
      </c>
      <c r="G37" s="2">
        <v>0</v>
      </c>
      <c r="H37" s="2">
        <v>2.1273644451085971</v>
      </c>
      <c r="I37" s="2">
        <v>2.7389961786588728</v>
      </c>
      <c r="J37" s="2">
        <v>0</v>
      </c>
      <c r="K37" s="2">
        <v>0.37624344722453884</v>
      </c>
    </row>
    <row r="38" spans="1:11" x14ac:dyDescent="0.45">
      <c r="A38" s="5">
        <v>33</v>
      </c>
      <c r="B38" s="2">
        <v>1.5805984546411764</v>
      </c>
      <c r="C38" s="2">
        <v>0</v>
      </c>
      <c r="D38" s="2">
        <v>0</v>
      </c>
      <c r="E38" s="2">
        <v>0</v>
      </c>
      <c r="F38" s="2">
        <v>0</v>
      </c>
      <c r="G38" s="2">
        <v>0.69329254128966511</v>
      </c>
      <c r="H38" s="2">
        <v>0.152630936792157</v>
      </c>
      <c r="I38" s="2">
        <v>0.78207527981701475</v>
      </c>
      <c r="J38" s="2">
        <v>0</v>
      </c>
      <c r="K38" s="2">
        <v>0.25390898372758386</v>
      </c>
    </row>
    <row r="39" spans="1:11" x14ac:dyDescent="0.45">
      <c r="A39" s="5">
        <v>34</v>
      </c>
      <c r="B39" s="2">
        <v>1.3440152046445633</v>
      </c>
      <c r="C39" s="2">
        <v>2.4549985361403515E-2</v>
      </c>
      <c r="D39" s="2">
        <v>0</v>
      </c>
      <c r="E39" s="2">
        <v>0</v>
      </c>
      <c r="F39" s="2">
        <v>0</v>
      </c>
      <c r="G39" s="2">
        <v>0</v>
      </c>
      <c r="H39" s="2">
        <v>2.4421651677047507</v>
      </c>
      <c r="I39" s="2">
        <v>0.36454959752649785</v>
      </c>
      <c r="J39" s="2">
        <v>1.4180132759886632</v>
      </c>
      <c r="K39" s="2">
        <v>0</v>
      </c>
    </row>
    <row r="40" spans="1:11" x14ac:dyDescent="0.45">
      <c r="A40" s="5">
        <v>35</v>
      </c>
      <c r="B40" s="2">
        <v>0.1969569372087463</v>
      </c>
      <c r="C40" s="2">
        <v>1.1375942622597606</v>
      </c>
      <c r="D40" s="2">
        <v>1.4047409204206147</v>
      </c>
      <c r="E40" s="2">
        <v>6.0329014152840799</v>
      </c>
      <c r="F40" s="2">
        <v>0</v>
      </c>
      <c r="G40" s="2">
        <v>0</v>
      </c>
      <c r="H40" s="2">
        <v>1.41365960872713</v>
      </c>
      <c r="I40" s="2">
        <v>0.43001531518456915</v>
      </c>
      <c r="J40" s="2">
        <v>0</v>
      </c>
      <c r="K40" s="2">
        <v>0.54558895958942344</v>
      </c>
    </row>
    <row r="41" spans="1:11" x14ac:dyDescent="0.45">
      <c r="A41" s="5">
        <v>36</v>
      </c>
      <c r="B41" s="2">
        <v>0</v>
      </c>
      <c r="C41" s="2">
        <v>0</v>
      </c>
      <c r="D41" s="2">
        <v>0</v>
      </c>
      <c r="E41" s="2">
        <v>0</v>
      </c>
      <c r="F41" s="2">
        <v>1.3488322146703879</v>
      </c>
      <c r="G41" s="2">
        <v>0</v>
      </c>
      <c r="H41" s="2">
        <v>0</v>
      </c>
      <c r="I41" s="2">
        <v>0</v>
      </c>
      <c r="J41" s="2">
        <v>2.0045812602229702</v>
      </c>
      <c r="K41" s="2">
        <v>0</v>
      </c>
    </row>
    <row r="42" spans="1:11" x14ac:dyDescent="0.45">
      <c r="A42" s="5">
        <v>37</v>
      </c>
      <c r="B42" s="2">
        <v>0</v>
      </c>
      <c r="C42" s="2">
        <v>1.6197604988753298</v>
      </c>
      <c r="D42" s="2">
        <v>2.8954341948043805E-2</v>
      </c>
      <c r="E42" s="2">
        <v>0</v>
      </c>
      <c r="F42" s="2">
        <v>0.11650458259764918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</row>
    <row r="43" spans="1:11" x14ac:dyDescent="0.45">
      <c r="A43" s="5">
        <v>38</v>
      </c>
      <c r="B43" s="2">
        <v>2.9277367801860734</v>
      </c>
      <c r="C43" s="2">
        <v>0</v>
      </c>
      <c r="D43" s="2">
        <v>0</v>
      </c>
      <c r="E43" s="2">
        <v>0</v>
      </c>
      <c r="F43" s="2">
        <v>1.1081043462391307</v>
      </c>
      <c r="G43" s="2">
        <v>0</v>
      </c>
      <c r="H43" s="2">
        <v>0.38808340746420811</v>
      </c>
      <c r="I43" s="2">
        <v>0</v>
      </c>
      <c r="J43" s="2">
        <v>0.7543969543067206</v>
      </c>
      <c r="K43" s="2">
        <v>0.149015493163553</v>
      </c>
    </row>
    <row r="44" spans="1:11" x14ac:dyDescent="0.45">
      <c r="A44" s="5">
        <v>39</v>
      </c>
      <c r="B44" s="2">
        <v>0.82721753583791013</v>
      </c>
      <c r="C44" s="2">
        <v>0.77352731580694467</v>
      </c>
      <c r="D44" s="2">
        <v>0</v>
      </c>
      <c r="E44" s="2">
        <v>0.28988689200771489</v>
      </c>
      <c r="F44" s="2">
        <v>6.7856658107743328E-2</v>
      </c>
      <c r="G44" s="2">
        <v>1.3551151357429845</v>
      </c>
      <c r="H44" s="2">
        <v>0.22211197719810372</v>
      </c>
      <c r="I44" s="2">
        <v>0.20387147461828903</v>
      </c>
      <c r="J44" s="2">
        <v>0.778998746921161</v>
      </c>
      <c r="K44" s="2">
        <v>1.5641987457469995</v>
      </c>
    </row>
    <row r="45" spans="1:11" x14ac:dyDescent="0.45">
      <c r="A45" s="5">
        <v>40</v>
      </c>
      <c r="B45" s="2">
        <v>0.76771576717984402</v>
      </c>
      <c r="C45" s="2">
        <v>0</v>
      </c>
      <c r="D45" s="2">
        <v>0.26253858905987926</v>
      </c>
      <c r="E45" s="2">
        <v>0</v>
      </c>
      <c r="F45" s="2">
        <v>0</v>
      </c>
      <c r="G45" s="2">
        <v>3.4081919827537845</v>
      </c>
      <c r="H45" s="2">
        <v>0.75443404023689453</v>
      </c>
      <c r="I45" s="2">
        <v>0</v>
      </c>
      <c r="J45" s="2">
        <v>0</v>
      </c>
      <c r="K45" s="2">
        <v>3.0683641879300509</v>
      </c>
    </row>
    <row r="46" spans="1:11" x14ac:dyDescent="0.45">
      <c r="A46" s="5">
        <v>41</v>
      </c>
      <c r="B46" s="2">
        <v>0</v>
      </c>
      <c r="C46" s="2">
        <v>0.28900748299420087</v>
      </c>
      <c r="D46" s="2">
        <v>0.34567504656620685</v>
      </c>
      <c r="E46" s="2">
        <v>0.15063931924078844</v>
      </c>
      <c r="F46" s="2">
        <v>0</v>
      </c>
      <c r="G46" s="2">
        <v>0.39295894443878865</v>
      </c>
      <c r="H46" s="2">
        <v>0</v>
      </c>
      <c r="I46" s="2">
        <v>0</v>
      </c>
      <c r="J46" s="2">
        <v>0</v>
      </c>
      <c r="K46" s="2">
        <v>0</v>
      </c>
    </row>
    <row r="47" spans="1:11" x14ac:dyDescent="0.45">
      <c r="A47" s="5">
        <v>42</v>
      </c>
      <c r="B47" s="2">
        <v>0</v>
      </c>
      <c r="C47" s="2">
        <v>0</v>
      </c>
      <c r="D47" s="2">
        <v>0.2888472838733378</v>
      </c>
      <c r="E47" s="2">
        <v>0</v>
      </c>
      <c r="F47" s="2">
        <v>0</v>
      </c>
      <c r="G47" s="2">
        <v>2.1042370010304126</v>
      </c>
      <c r="H47" s="2">
        <v>0</v>
      </c>
      <c r="I47" s="2">
        <v>0</v>
      </c>
      <c r="J47" s="2">
        <v>0</v>
      </c>
      <c r="K47" s="2">
        <v>0.90562754432694703</v>
      </c>
    </row>
    <row r="48" spans="1:11" x14ac:dyDescent="0.45">
      <c r="A48" s="5">
        <v>43</v>
      </c>
      <c r="B48" s="2">
        <v>0</v>
      </c>
      <c r="C48" s="2">
        <v>0.74946004898900043</v>
      </c>
      <c r="D48" s="2">
        <v>0</v>
      </c>
      <c r="E48" s="2">
        <v>0</v>
      </c>
      <c r="F48" s="2">
        <v>0.75463466571360982</v>
      </c>
      <c r="G48" s="2">
        <v>6.1789632290015106E-2</v>
      </c>
      <c r="H48" s="2">
        <v>0</v>
      </c>
      <c r="I48" s="2">
        <v>0</v>
      </c>
      <c r="J48" s="2">
        <v>0</v>
      </c>
      <c r="K48" s="2">
        <v>0</v>
      </c>
    </row>
    <row r="49" spans="1:11" x14ac:dyDescent="0.45">
      <c r="A49" s="5">
        <v>44</v>
      </c>
      <c r="B49" s="2">
        <v>0.58143109938892934</v>
      </c>
      <c r="C49" s="2">
        <v>0</v>
      </c>
      <c r="D49" s="2">
        <v>0</v>
      </c>
      <c r="E49" s="2">
        <v>0.35564967914097423</v>
      </c>
      <c r="F49" s="2">
        <v>3.4171334487687943E-2</v>
      </c>
      <c r="G49" s="2">
        <v>0</v>
      </c>
      <c r="H49" s="2">
        <v>9.4489501316907365E-2</v>
      </c>
      <c r="I49" s="2">
        <v>1.4134122504812154</v>
      </c>
      <c r="J49" s="2">
        <v>0</v>
      </c>
      <c r="K49" s="2">
        <v>0.61041276745851292</v>
      </c>
    </row>
    <row r="50" spans="1:11" x14ac:dyDescent="0.45">
      <c r="A50" s="5">
        <v>45</v>
      </c>
      <c r="B50" s="2">
        <v>0.96428170635098809</v>
      </c>
      <c r="C50" s="2">
        <v>2.4917445962465479E-2</v>
      </c>
      <c r="D50" s="2">
        <v>0.22798612265422236</v>
      </c>
      <c r="E50" s="2">
        <v>0.85151305560007984</v>
      </c>
      <c r="F50" s="2">
        <v>0.15321953684115641</v>
      </c>
      <c r="G50" s="2">
        <v>3.3923111078167594</v>
      </c>
      <c r="H50" s="2">
        <v>0</v>
      </c>
      <c r="I50" s="2">
        <v>0</v>
      </c>
      <c r="J50" s="2">
        <v>0.2794505125863509</v>
      </c>
      <c r="K50" s="2">
        <v>1.3340802860266976</v>
      </c>
    </row>
    <row r="51" spans="1:11" x14ac:dyDescent="0.45">
      <c r="A51" s="5">
        <v>46</v>
      </c>
      <c r="B51" s="2">
        <v>0.70522296947346064</v>
      </c>
      <c r="C51" s="2">
        <v>0.56026779202803567</v>
      </c>
      <c r="D51" s="2">
        <v>0</v>
      </c>
      <c r="E51" s="2">
        <v>0</v>
      </c>
      <c r="F51" s="2">
        <v>5.2756840919436456</v>
      </c>
      <c r="G51" s="2">
        <v>1.0939859899415225</v>
      </c>
      <c r="H51" s="2">
        <v>1.5235320795043847</v>
      </c>
      <c r="I51" s="2">
        <v>0.29066881828289581</v>
      </c>
      <c r="J51" s="2">
        <v>0</v>
      </c>
      <c r="K51" s="2">
        <v>0.68777598700376075</v>
      </c>
    </row>
    <row r="52" spans="1:11" x14ac:dyDescent="0.45">
      <c r="A52" s="5">
        <v>47</v>
      </c>
      <c r="B52" s="2">
        <v>1.4213688228324983</v>
      </c>
      <c r="C52" s="2">
        <v>0.36188256654250495</v>
      </c>
      <c r="D52" s="2">
        <v>0</v>
      </c>
      <c r="E52" s="2">
        <v>0</v>
      </c>
      <c r="F52" s="2">
        <v>2.7535283995839279</v>
      </c>
      <c r="G52" s="2">
        <v>0</v>
      </c>
      <c r="H52" s="2">
        <v>0.22647817658096159</v>
      </c>
      <c r="I52" s="2">
        <v>1.698090952274562</v>
      </c>
      <c r="J52" s="2">
        <v>0</v>
      </c>
      <c r="K52" s="2">
        <v>1.9150988595080705</v>
      </c>
    </row>
    <row r="53" spans="1:11" x14ac:dyDescent="0.45">
      <c r="A53" s="5">
        <v>48</v>
      </c>
      <c r="B53" s="2">
        <v>0.62883283153374236</v>
      </c>
      <c r="C53" s="2">
        <v>3.3952327699249807</v>
      </c>
      <c r="D53" s="2">
        <v>0</v>
      </c>
      <c r="E53" s="2">
        <v>0</v>
      </c>
      <c r="F53" s="2">
        <v>0.79339758584593056</v>
      </c>
      <c r="G53" s="2">
        <v>0.65524183918040535</v>
      </c>
      <c r="H53" s="2">
        <v>7.9989322347920222E-2</v>
      </c>
      <c r="I53" s="2">
        <v>0.41157005631403365</v>
      </c>
      <c r="J53" s="2">
        <v>0.63025523149949692</v>
      </c>
      <c r="K53" s="2">
        <v>0</v>
      </c>
    </row>
    <row r="54" spans="1:11" x14ac:dyDescent="0.45">
      <c r="A54" s="5">
        <v>49</v>
      </c>
      <c r="B54" s="2">
        <v>0</v>
      </c>
      <c r="C54" s="2">
        <v>0</v>
      </c>
      <c r="D54" s="2">
        <v>0</v>
      </c>
      <c r="E54" s="2">
        <v>0.63713281975005032</v>
      </c>
      <c r="F54" s="2">
        <v>0</v>
      </c>
      <c r="G54" s="2">
        <v>0</v>
      </c>
      <c r="H54" s="2">
        <v>0</v>
      </c>
      <c r="I54" s="2">
        <v>3.4686574195821791</v>
      </c>
      <c r="J54" s="2">
        <v>0.76591390177685525</v>
      </c>
      <c r="K54" s="2">
        <v>2.178606103612033</v>
      </c>
    </row>
    <row r="55" spans="1:11" x14ac:dyDescent="0.45">
      <c r="A55" s="5">
        <v>50</v>
      </c>
      <c r="B55" s="2">
        <v>0.42158907560200731</v>
      </c>
      <c r="C55" s="2">
        <v>0.41525842655756406</v>
      </c>
      <c r="D55" s="2">
        <v>0</v>
      </c>
      <c r="E55" s="2">
        <v>0.72975933893277301</v>
      </c>
      <c r="F55" s="2">
        <v>0</v>
      </c>
      <c r="G55" s="2">
        <v>3.7291662813629713</v>
      </c>
      <c r="H55" s="2">
        <v>1.265560112985483</v>
      </c>
      <c r="I55" s="2">
        <v>0.11427114905692548</v>
      </c>
      <c r="J55" s="2">
        <v>0.84868410237557868</v>
      </c>
      <c r="K55" s="2">
        <v>0</v>
      </c>
    </row>
    <row r="56" spans="1:11" x14ac:dyDescent="0.45">
      <c r="A56" s="5">
        <v>51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0.15750775484703183</v>
      </c>
      <c r="I56" s="2">
        <v>0.18209883312859887</v>
      </c>
      <c r="J56" s="2">
        <v>0.78858941173081121</v>
      </c>
      <c r="K56" s="2">
        <v>0.15268171657556451</v>
      </c>
    </row>
    <row r="57" spans="1:11" x14ac:dyDescent="0.45">
      <c r="A57" s="5">
        <v>52</v>
      </c>
      <c r="B57" s="2">
        <v>2.7764998151352955</v>
      </c>
      <c r="C57" s="2">
        <v>0</v>
      </c>
      <c r="D57" s="2">
        <v>0.81176223057995145</v>
      </c>
      <c r="E57" s="2">
        <v>0</v>
      </c>
      <c r="F57" s="2">
        <v>0</v>
      </c>
      <c r="G57" s="2">
        <v>6.067921378007668E-2</v>
      </c>
      <c r="H57" s="2">
        <v>0.55807417276484728</v>
      </c>
      <c r="I57" s="2">
        <v>0</v>
      </c>
      <c r="J57" s="2">
        <v>0</v>
      </c>
      <c r="K57" s="2">
        <v>0</v>
      </c>
    </row>
    <row r="58" spans="1:11" x14ac:dyDescent="0.45">
      <c r="A58" s="5">
        <v>53</v>
      </c>
      <c r="B58" s="2">
        <v>0</v>
      </c>
      <c r="C58" s="2">
        <v>0</v>
      </c>
      <c r="D58" s="2">
        <v>0.68530301719199826</v>
      </c>
      <c r="E58" s="2">
        <v>0</v>
      </c>
      <c r="F58" s="2">
        <v>0.22652193733149772</v>
      </c>
      <c r="G58" s="2">
        <v>0</v>
      </c>
      <c r="H58" s="2">
        <v>0</v>
      </c>
      <c r="I58" s="2">
        <v>0</v>
      </c>
      <c r="J58" s="2">
        <v>0.7719742923447086</v>
      </c>
      <c r="K58" s="2">
        <v>1.1887469277827805</v>
      </c>
    </row>
    <row r="59" spans="1:11" x14ac:dyDescent="0.45">
      <c r="A59" s="5">
        <v>54</v>
      </c>
      <c r="B59" s="2">
        <v>0</v>
      </c>
      <c r="C59" s="2">
        <v>0.11677778899648672</v>
      </c>
      <c r="D59" s="2">
        <v>2.2488706742813207</v>
      </c>
      <c r="E59" s="2">
        <v>1.8921500201358725</v>
      </c>
      <c r="F59" s="2">
        <v>0</v>
      </c>
      <c r="G59" s="2">
        <v>0.96048649439359224</v>
      </c>
      <c r="H59" s="2">
        <v>0.30646207877860121</v>
      </c>
      <c r="I59" s="2">
        <v>0</v>
      </c>
      <c r="J59" s="2">
        <v>2.1318107828509198</v>
      </c>
      <c r="K59" s="2">
        <v>0</v>
      </c>
    </row>
    <row r="60" spans="1:11" x14ac:dyDescent="0.45">
      <c r="A60" s="5">
        <v>55</v>
      </c>
      <c r="B60" s="2">
        <v>4.778635465029879E-3</v>
      </c>
      <c r="C60" s="2">
        <v>1.0133332210750368</v>
      </c>
      <c r="D60" s="2">
        <v>2.9273436053766417</v>
      </c>
      <c r="E60" s="2">
        <v>2.300689285617338</v>
      </c>
      <c r="F60" s="2">
        <v>4.4012723165503189</v>
      </c>
      <c r="G60" s="2">
        <v>0.66714925496847854</v>
      </c>
      <c r="H60" s="2">
        <v>0</v>
      </c>
      <c r="I60" s="2">
        <v>0</v>
      </c>
      <c r="J60" s="2">
        <v>0.36005695666041504</v>
      </c>
      <c r="K60" s="2">
        <v>0</v>
      </c>
    </row>
    <row r="61" spans="1:11" x14ac:dyDescent="0.45">
      <c r="A61" s="5">
        <v>56</v>
      </c>
      <c r="B61" s="2">
        <v>0.27126101610416242</v>
      </c>
      <c r="C61" s="2">
        <v>0</v>
      </c>
      <c r="D61" s="2">
        <v>0.86760334594033139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0.70981547415192381</v>
      </c>
      <c r="K61" s="2">
        <v>0.25346673367256756</v>
      </c>
    </row>
    <row r="62" spans="1:11" x14ac:dyDescent="0.45">
      <c r="A62" s="5">
        <v>57</v>
      </c>
      <c r="B62" s="2">
        <v>0.32547080261704053</v>
      </c>
      <c r="C62" s="2">
        <v>0</v>
      </c>
      <c r="D62" s="2">
        <v>2.0513591954279491</v>
      </c>
      <c r="E62" s="2">
        <v>1.3911334275091818</v>
      </c>
      <c r="F62" s="2">
        <v>0</v>
      </c>
      <c r="G62" s="2">
        <v>1.0066217594945712</v>
      </c>
      <c r="H62" s="2">
        <v>0</v>
      </c>
      <c r="I62" s="2">
        <v>0</v>
      </c>
      <c r="J62" s="2">
        <v>0</v>
      </c>
      <c r="K62" s="2">
        <v>0</v>
      </c>
    </row>
    <row r="63" spans="1:11" x14ac:dyDescent="0.45">
      <c r="A63" s="5">
        <v>58</v>
      </c>
      <c r="B63" s="2">
        <v>0.99245242485853424</v>
      </c>
      <c r="C63" s="2">
        <v>0</v>
      </c>
      <c r="D63" s="2">
        <v>0.12251483329784918</v>
      </c>
      <c r="E63" s="2">
        <v>0</v>
      </c>
      <c r="F63" s="2">
        <v>0</v>
      </c>
      <c r="G63" s="2">
        <v>1.6462845853727117</v>
      </c>
      <c r="H63" s="2">
        <v>2.5740510493903059</v>
      </c>
      <c r="I63" s="2">
        <v>0.415722791548923</v>
      </c>
      <c r="J63" s="2">
        <v>0</v>
      </c>
      <c r="K63" s="2">
        <v>0</v>
      </c>
    </row>
    <row r="64" spans="1:11" x14ac:dyDescent="0.45">
      <c r="A64" s="5">
        <v>59</v>
      </c>
      <c r="B64" s="2">
        <v>3.9297966362533074</v>
      </c>
      <c r="C64" s="2">
        <v>0.18195885487588725</v>
      </c>
      <c r="D64" s="2">
        <v>2.649863371801743</v>
      </c>
      <c r="E64" s="2">
        <v>5.1532179861027316E-2</v>
      </c>
      <c r="F64" s="2">
        <v>2.1043441548541395</v>
      </c>
      <c r="G64" s="2">
        <v>0</v>
      </c>
      <c r="H64" s="2">
        <v>0.91461945557490054</v>
      </c>
      <c r="I64" s="2">
        <v>0.59874318764902057</v>
      </c>
      <c r="J64" s="2">
        <v>0.79480172036833352</v>
      </c>
      <c r="K64" s="2">
        <v>0</v>
      </c>
    </row>
    <row r="65" spans="1:11" x14ac:dyDescent="0.45">
      <c r="A65" s="5">
        <v>60</v>
      </c>
      <c r="B65" s="2">
        <v>0.28144443244329409</v>
      </c>
      <c r="C65" s="2">
        <v>0</v>
      </c>
      <c r="D65" s="2">
        <v>1.9932468074005598</v>
      </c>
      <c r="E65" s="2">
        <v>0</v>
      </c>
      <c r="F65" s="2">
        <v>0.1497900950430946</v>
      </c>
      <c r="G65" s="2">
        <v>0</v>
      </c>
      <c r="H65" s="2">
        <v>0</v>
      </c>
      <c r="I65" s="2">
        <v>0.26553894953778467</v>
      </c>
      <c r="J65" s="2">
        <v>1.6447234265856423</v>
      </c>
      <c r="K65" s="2">
        <v>1.0603862051268251</v>
      </c>
    </row>
    <row r="66" spans="1:11" x14ac:dyDescent="0.45">
      <c r="A66" s="5">
        <v>61</v>
      </c>
      <c r="B66" s="2">
        <v>2.451574017207065</v>
      </c>
      <c r="C66" s="2">
        <v>0.67855497909324924</v>
      </c>
      <c r="D66" s="2">
        <v>5.6076327186026731E-2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1.3473625337879156</v>
      </c>
      <c r="K66" s="2">
        <v>0.75886487050877349</v>
      </c>
    </row>
    <row r="67" spans="1:11" x14ac:dyDescent="0.45">
      <c r="A67" s="5">
        <v>62</v>
      </c>
      <c r="B67" s="2">
        <v>2.2783976163282631</v>
      </c>
      <c r="C67" s="2">
        <v>0.4851542367693753</v>
      </c>
      <c r="D67" s="2">
        <v>0</v>
      </c>
      <c r="E67" s="2">
        <v>0</v>
      </c>
      <c r="F67" s="2">
        <v>1.5423249842892943</v>
      </c>
      <c r="G67" s="2">
        <v>1.7571432142575176</v>
      </c>
      <c r="H67" s="2">
        <v>2.8833741098940138</v>
      </c>
      <c r="I67" s="2">
        <v>0</v>
      </c>
      <c r="J67" s="2">
        <v>0.4873520833473961</v>
      </c>
      <c r="K67" s="2">
        <v>1.2501649564682111</v>
      </c>
    </row>
    <row r="68" spans="1:11" x14ac:dyDescent="0.45">
      <c r="A68" s="5">
        <v>63</v>
      </c>
      <c r="B68" s="2">
        <v>0</v>
      </c>
      <c r="C68" s="2">
        <v>0</v>
      </c>
      <c r="D68" s="2">
        <v>0</v>
      </c>
      <c r="E68" s="2">
        <v>0</v>
      </c>
      <c r="F68" s="2">
        <v>0.78333578496752665</v>
      </c>
      <c r="G68" s="2">
        <v>3.191616160583429</v>
      </c>
      <c r="H68" s="2">
        <v>1.1844579029778473</v>
      </c>
      <c r="I68" s="2">
        <v>1.2353181974994811</v>
      </c>
      <c r="J68" s="2">
        <v>0</v>
      </c>
      <c r="K68" s="2">
        <v>0</v>
      </c>
    </row>
    <row r="69" spans="1:11" x14ac:dyDescent="0.45">
      <c r="A69" s="5">
        <v>64</v>
      </c>
      <c r="B69" s="2">
        <v>0</v>
      </c>
      <c r="C69" s="2">
        <v>1.5138675299555402</v>
      </c>
      <c r="D69" s="2">
        <v>0</v>
      </c>
      <c r="E69" s="2">
        <v>1.8736758036533629</v>
      </c>
      <c r="F69" s="2">
        <v>0.26898345373123078</v>
      </c>
      <c r="G69" s="2">
        <v>0</v>
      </c>
      <c r="H69" s="2">
        <v>1.3048498033261993</v>
      </c>
      <c r="I69" s="2">
        <v>0.58390157039389834</v>
      </c>
      <c r="J69" s="2">
        <v>0</v>
      </c>
      <c r="K69" s="2">
        <v>1.8387410956749051</v>
      </c>
    </row>
    <row r="70" spans="1:11" x14ac:dyDescent="0.45">
      <c r="A70" s="5">
        <v>65</v>
      </c>
      <c r="B70" s="2">
        <v>0.79091026321201952</v>
      </c>
      <c r="C70" s="2">
        <v>1.7151965615684546</v>
      </c>
      <c r="D70" s="2">
        <v>0</v>
      </c>
      <c r="E70" s="2">
        <v>2.0066438723205451</v>
      </c>
      <c r="F70" s="2">
        <v>0.63961872808012288</v>
      </c>
      <c r="G70" s="2">
        <v>0</v>
      </c>
      <c r="H70" s="2">
        <v>0</v>
      </c>
      <c r="I70" s="2">
        <v>0.44269906121560609</v>
      </c>
      <c r="J70" s="2">
        <v>0</v>
      </c>
      <c r="K70" s="2">
        <v>0.98285317533268568</v>
      </c>
    </row>
    <row r="71" spans="1:11" x14ac:dyDescent="0.45">
      <c r="A71" s="5">
        <v>66</v>
      </c>
      <c r="B71" s="2">
        <v>0.85555098441874833</v>
      </c>
      <c r="C71" s="2">
        <v>0</v>
      </c>
      <c r="D71" s="2">
        <v>0</v>
      </c>
      <c r="E71" s="2">
        <v>0</v>
      </c>
      <c r="F71" s="2">
        <v>0.96140396580787524</v>
      </c>
      <c r="G71" s="2">
        <v>0.22650578482294037</v>
      </c>
      <c r="H71" s="2">
        <v>0.11025578307393147</v>
      </c>
      <c r="I71" s="2">
        <v>1.4259002940408365</v>
      </c>
      <c r="J71" s="2">
        <v>1.3700039979265526</v>
      </c>
      <c r="K71" s="2">
        <v>1.8109962629016962</v>
      </c>
    </row>
    <row r="72" spans="1:11" x14ac:dyDescent="0.45">
      <c r="A72" s="5">
        <v>67</v>
      </c>
      <c r="B72" s="2">
        <v>0</v>
      </c>
      <c r="C72" s="2">
        <v>1.993468539417897</v>
      </c>
      <c r="D72" s="2">
        <v>0.19022300777935186</v>
      </c>
      <c r="E72" s="2">
        <v>0</v>
      </c>
      <c r="F72" s="2">
        <v>3.3377431734734841E-2</v>
      </c>
      <c r="G72" s="2">
        <v>0.7980397229511027</v>
      </c>
      <c r="H72" s="2">
        <v>1.6151747320905656</v>
      </c>
      <c r="I72" s="2">
        <v>9.1776840887881406E-2</v>
      </c>
      <c r="J72" s="2">
        <v>0</v>
      </c>
      <c r="K72" s="2">
        <v>0.87598743903871679</v>
      </c>
    </row>
    <row r="73" spans="1:11" x14ac:dyDescent="0.45">
      <c r="A73" s="5">
        <v>68</v>
      </c>
      <c r="B73" s="2">
        <v>0.68072489032113737</v>
      </c>
      <c r="C73" s="2">
        <v>0.17774176548893905</v>
      </c>
      <c r="D73" s="2">
        <v>0</v>
      </c>
      <c r="E73" s="2">
        <v>0</v>
      </c>
      <c r="F73" s="2">
        <v>1.663513193028983</v>
      </c>
      <c r="G73" s="2">
        <v>0.34766415451077393</v>
      </c>
      <c r="H73" s="2">
        <v>0.60066900074412644</v>
      </c>
      <c r="I73" s="2">
        <v>0</v>
      </c>
      <c r="J73" s="2">
        <v>0</v>
      </c>
      <c r="K73" s="2">
        <v>1.2300173444091058</v>
      </c>
    </row>
    <row r="74" spans="1:11" x14ac:dyDescent="0.45">
      <c r="A74" s="5">
        <v>69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0.5326372524158387</v>
      </c>
      <c r="I74" s="2">
        <v>1.2548626580061182</v>
      </c>
      <c r="J74" s="2">
        <v>0</v>
      </c>
      <c r="K74" s="2">
        <v>0.36302617458098041</v>
      </c>
    </row>
    <row r="75" spans="1:11" x14ac:dyDescent="0.45">
      <c r="A75" s="5">
        <v>70</v>
      </c>
      <c r="B75" s="2">
        <v>4.6812921640383394</v>
      </c>
      <c r="C75" s="2">
        <v>0</v>
      </c>
      <c r="D75" s="2">
        <v>0.8661478189517311</v>
      </c>
      <c r="E75" s="2">
        <v>0.99464838965563729</v>
      </c>
      <c r="F75" s="2">
        <v>8.8436154368331188E-2</v>
      </c>
      <c r="G75" s="2">
        <v>0</v>
      </c>
      <c r="H75" s="2">
        <v>0</v>
      </c>
      <c r="I75" s="2">
        <v>0</v>
      </c>
      <c r="J75" s="2">
        <v>0.89894637381432574</v>
      </c>
      <c r="K75" s="2">
        <v>0</v>
      </c>
    </row>
    <row r="76" spans="1:11" x14ac:dyDescent="0.45">
      <c r="A76" s="5">
        <v>71</v>
      </c>
      <c r="B76" s="2">
        <v>0</v>
      </c>
      <c r="C76" s="2">
        <v>0</v>
      </c>
      <c r="D76" s="2">
        <v>0</v>
      </c>
      <c r="E76" s="2">
        <v>0</v>
      </c>
      <c r="F76" s="2">
        <v>1.1981503259861839</v>
      </c>
      <c r="G76" s="2">
        <v>0</v>
      </c>
      <c r="H76" s="2">
        <v>2.4789024263363473</v>
      </c>
      <c r="I76" s="2">
        <v>0.72649024183100863</v>
      </c>
      <c r="J76" s="2">
        <v>2.1990467318297604</v>
      </c>
      <c r="K76" s="2">
        <v>9.3251779666246648E-2</v>
      </c>
    </row>
    <row r="77" spans="1:11" x14ac:dyDescent="0.45">
      <c r="A77" s="5">
        <v>72</v>
      </c>
      <c r="B77" s="2">
        <v>0</v>
      </c>
      <c r="C77" s="2">
        <v>0</v>
      </c>
      <c r="D77" s="2">
        <v>0.40569690152305071</v>
      </c>
      <c r="E77" s="2">
        <v>0</v>
      </c>
      <c r="F77" s="2">
        <v>0</v>
      </c>
      <c r="G77" s="2">
        <v>0</v>
      </c>
      <c r="H77" s="2">
        <v>0</v>
      </c>
      <c r="I77" s="2">
        <v>1.8036924235362335</v>
      </c>
      <c r="J77" s="2">
        <v>0</v>
      </c>
      <c r="K77" s="2">
        <v>0</v>
      </c>
    </row>
    <row r="78" spans="1:11" x14ac:dyDescent="0.45">
      <c r="A78" s="5">
        <v>73</v>
      </c>
      <c r="B78" s="2">
        <v>0</v>
      </c>
      <c r="C78" s="2">
        <v>2.5814046591527386</v>
      </c>
      <c r="D78" s="2">
        <v>0</v>
      </c>
      <c r="E78" s="2">
        <v>0.26608746256043503</v>
      </c>
      <c r="F78" s="2">
        <v>0</v>
      </c>
      <c r="G78" s="2">
        <v>0.25254305321753634</v>
      </c>
      <c r="H78" s="2">
        <v>0</v>
      </c>
      <c r="I78" s="2">
        <v>0</v>
      </c>
      <c r="J78" s="2">
        <v>0</v>
      </c>
      <c r="K78" s="2">
        <v>0</v>
      </c>
    </row>
    <row r="79" spans="1:11" x14ac:dyDescent="0.45">
      <c r="A79" s="5">
        <v>74</v>
      </c>
      <c r="B79" s="2">
        <v>0</v>
      </c>
      <c r="C79" s="2">
        <v>0</v>
      </c>
      <c r="D79" s="2">
        <v>0</v>
      </c>
      <c r="E79" s="2">
        <v>4.5992808648684047E-2</v>
      </c>
      <c r="F79" s="2">
        <v>0</v>
      </c>
      <c r="G79" s="2">
        <v>0.49142294229449845</v>
      </c>
      <c r="H79" s="2">
        <v>0</v>
      </c>
      <c r="I79" s="2">
        <v>0</v>
      </c>
      <c r="J79" s="2">
        <v>0.98831826818827295</v>
      </c>
      <c r="K79" s="2">
        <v>0.24207714575705097</v>
      </c>
    </row>
    <row r="80" spans="1:11" x14ac:dyDescent="0.45">
      <c r="A80" s="5">
        <v>75</v>
      </c>
      <c r="B80" s="2">
        <v>1.2955383520024952</v>
      </c>
      <c r="C80" s="2">
        <v>0.56997229486930223</v>
      </c>
      <c r="D80" s="2">
        <v>0</v>
      </c>
      <c r="E80" s="2">
        <v>1.9135841616596707</v>
      </c>
      <c r="F80" s="2">
        <v>0.25187432065781223</v>
      </c>
      <c r="G80" s="2">
        <v>3.2865762480608893</v>
      </c>
      <c r="H80" s="2">
        <v>3.0136522278368716E-2</v>
      </c>
      <c r="I80" s="2">
        <v>1.1171024791921127</v>
      </c>
      <c r="J80" s="2">
        <v>0.38180823340235293</v>
      </c>
      <c r="K80" s="2">
        <v>2.9042051939163613</v>
      </c>
    </row>
    <row r="81" spans="1:11" x14ac:dyDescent="0.45">
      <c r="A81" s="5">
        <v>76</v>
      </c>
      <c r="B81" s="2">
        <v>0</v>
      </c>
      <c r="C81" s="2">
        <v>0</v>
      </c>
      <c r="D81" s="2">
        <v>0</v>
      </c>
      <c r="E81" s="2">
        <v>0.4048848680127719</v>
      </c>
      <c r="F81" s="2">
        <v>0.26068333540575139</v>
      </c>
      <c r="G81" s="2">
        <v>0</v>
      </c>
      <c r="H81" s="2">
        <v>0</v>
      </c>
      <c r="I81" s="2">
        <v>0.582469370532678</v>
      </c>
      <c r="J81" s="2">
        <v>0</v>
      </c>
      <c r="K81" s="2">
        <v>0</v>
      </c>
    </row>
    <row r="82" spans="1:11" x14ac:dyDescent="0.45">
      <c r="A82" s="5">
        <v>77</v>
      </c>
      <c r="B82" s="2">
        <v>2.9235114693496627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1.6497835673146</v>
      </c>
    </row>
    <row r="83" spans="1:11" x14ac:dyDescent="0.45">
      <c r="A83" s="5">
        <v>78</v>
      </c>
      <c r="B83" s="2">
        <v>0</v>
      </c>
      <c r="C83" s="2">
        <v>0</v>
      </c>
      <c r="D83" s="2">
        <v>1.7856245041978482</v>
      </c>
      <c r="E83" s="2">
        <v>0</v>
      </c>
      <c r="F83" s="2">
        <v>0.10788035653732209</v>
      </c>
      <c r="G83" s="2">
        <v>0.37006315484435248</v>
      </c>
      <c r="H83" s="2">
        <v>0.81468271099667788</v>
      </c>
      <c r="I83" s="2">
        <v>5.3299602642532307E-2</v>
      </c>
      <c r="J83" s="2">
        <v>0.24260688032166655</v>
      </c>
      <c r="K83" s="2">
        <v>0</v>
      </c>
    </row>
    <row r="84" spans="1:11" x14ac:dyDescent="0.45">
      <c r="A84" s="5">
        <v>79</v>
      </c>
      <c r="B84" s="2">
        <v>1.7458820429021955</v>
      </c>
      <c r="C84" s="2">
        <v>0</v>
      </c>
      <c r="D84" s="2">
        <v>0</v>
      </c>
      <c r="E84" s="2">
        <v>0</v>
      </c>
      <c r="F84" s="2">
        <v>0.48474307215459334</v>
      </c>
      <c r="G84" s="2">
        <v>1.1981234098648414</v>
      </c>
      <c r="H84" s="2">
        <v>0</v>
      </c>
      <c r="I84" s="2">
        <v>0.51812934779311348</v>
      </c>
      <c r="J84" s="2">
        <v>0.74235325997358359</v>
      </c>
      <c r="K84" s="2">
        <v>0</v>
      </c>
    </row>
    <row r="85" spans="1:11" x14ac:dyDescent="0.45">
      <c r="A85" s="5">
        <v>80</v>
      </c>
      <c r="B85" s="2">
        <v>9.882231441633138E-2</v>
      </c>
      <c r="C85" s="2">
        <v>0</v>
      </c>
      <c r="D85" s="2">
        <v>0.63092380271213955</v>
      </c>
      <c r="E85" s="2">
        <v>3.3917792444114312</v>
      </c>
      <c r="F85" s="2">
        <v>0</v>
      </c>
      <c r="G85" s="2">
        <v>0</v>
      </c>
      <c r="H85" s="2">
        <v>0</v>
      </c>
      <c r="I85" s="2">
        <v>0</v>
      </c>
      <c r="J85" s="2">
        <v>0.44348973926473434</v>
      </c>
      <c r="K85" s="2">
        <v>0</v>
      </c>
    </row>
    <row r="86" spans="1:11" x14ac:dyDescent="0.45">
      <c r="A86" s="5">
        <v>81</v>
      </c>
      <c r="B86" s="2">
        <v>0</v>
      </c>
      <c r="C86" s="2">
        <v>0</v>
      </c>
      <c r="D86" s="2">
        <v>0</v>
      </c>
      <c r="E86" s="2">
        <v>0.33385107414432724</v>
      </c>
      <c r="F86" s="2">
        <v>0</v>
      </c>
      <c r="G86" s="2">
        <v>0</v>
      </c>
      <c r="H86" s="2">
        <v>0.64515950709132852</v>
      </c>
      <c r="I86" s="2">
        <v>1.4776480516850583</v>
      </c>
      <c r="J86" s="2">
        <v>0</v>
      </c>
      <c r="K86" s="2">
        <v>0</v>
      </c>
    </row>
    <row r="87" spans="1:11" x14ac:dyDescent="0.45">
      <c r="A87" s="5">
        <v>82</v>
      </c>
      <c r="B87" s="2">
        <v>0</v>
      </c>
      <c r="C87" s="2">
        <v>0</v>
      </c>
      <c r="D87" s="2">
        <v>0</v>
      </c>
      <c r="E87" s="2">
        <v>0.48551522584178031</v>
      </c>
      <c r="F87" s="2">
        <v>0.80086032362037685</v>
      </c>
      <c r="G87" s="2">
        <v>0.27357816877798768</v>
      </c>
      <c r="H87" s="2">
        <v>0</v>
      </c>
      <c r="I87" s="2">
        <v>0.15206397898208479</v>
      </c>
      <c r="J87" s="2">
        <v>0.69624814572966187</v>
      </c>
      <c r="K87" s="2">
        <v>0.11966852226846214</v>
      </c>
    </row>
    <row r="88" spans="1:11" x14ac:dyDescent="0.45">
      <c r="A88" s="5">
        <v>83</v>
      </c>
      <c r="B88" s="2">
        <v>0.14747259451632289</v>
      </c>
      <c r="C88" s="2">
        <v>1.3261155065583239</v>
      </c>
      <c r="D88" s="2">
        <v>0.21656631011464356</v>
      </c>
      <c r="E88" s="2">
        <v>3.7448621425344086</v>
      </c>
      <c r="F88" s="2">
        <v>3.4387793022943853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</row>
    <row r="89" spans="1:11" x14ac:dyDescent="0.45">
      <c r="A89" s="5">
        <v>84</v>
      </c>
      <c r="B89" s="2">
        <v>0.10561483618728573</v>
      </c>
      <c r="C89" s="2">
        <v>0</v>
      </c>
      <c r="D89" s="2">
        <v>6.069063614130954E-2</v>
      </c>
      <c r="E89" s="2">
        <v>0</v>
      </c>
      <c r="F89" s="2">
        <v>2.3569090933918346E-2</v>
      </c>
      <c r="G89" s="2">
        <v>0</v>
      </c>
      <c r="H89" s="2">
        <v>3.2017094221501452E-3</v>
      </c>
      <c r="I89" s="2">
        <v>0</v>
      </c>
      <c r="J89" s="2">
        <v>0</v>
      </c>
      <c r="K89" s="2">
        <v>0</v>
      </c>
    </row>
    <row r="90" spans="1:11" x14ac:dyDescent="0.45">
      <c r="A90" s="5">
        <v>85</v>
      </c>
      <c r="B90" s="2">
        <v>0.20540539319539164</v>
      </c>
      <c r="C90" s="2">
        <v>0.53992683011556863</v>
      </c>
      <c r="D90" s="2">
        <v>0.20204453744010209</v>
      </c>
      <c r="E90" s="2">
        <v>0.25550341634794904</v>
      </c>
      <c r="F90" s="2">
        <v>0</v>
      </c>
      <c r="G90" s="2">
        <v>0.9979275565565473</v>
      </c>
      <c r="H90" s="2">
        <v>0</v>
      </c>
      <c r="I90" s="2">
        <v>0.24988346735665345</v>
      </c>
      <c r="J90" s="2">
        <v>0</v>
      </c>
      <c r="K90" s="2">
        <v>0.40125196405391961</v>
      </c>
    </row>
    <row r="91" spans="1:11" x14ac:dyDescent="0.45">
      <c r="A91" s="5">
        <v>86</v>
      </c>
      <c r="B91" s="2">
        <v>0.34694296120829904</v>
      </c>
      <c r="C91" s="2">
        <v>0.81758772312878136</v>
      </c>
      <c r="D91" s="2">
        <v>0.27252089883591424</v>
      </c>
      <c r="E91" s="2">
        <v>0</v>
      </c>
      <c r="F91" s="2">
        <v>0</v>
      </c>
      <c r="G91" s="2">
        <v>2.2080699545043103E-2</v>
      </c>
      <c r="H91" s="2">
        <v>0</v>
      </c>
      <c r="I91" s="2">
        <v>0</v>
      </c>
      <c r="J91" s="2">
        <v>0</v>
      </c>
      <c r="K91" s="2">
        <v>0</v>
      </c>
    </row>
    <row r="92" spans="1:11" x14ac:dyDescent="0.45">
      <c r="A92" s="5">
        <v>87</v>
      </c>
      <c r="B92" s="2">
        <v>0.48697997117500336</v>
      </c>
      <c r="C92" s="2">
        <v>0.63113147033583061</v>
      </c>
      <c r="D92" s="2">
        <v>0</v>
      </c>
      <c r="E92" s="2">
        <v>0.40457698636465267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4.5799910528579346E-2</v>
      </c>
    </row>
    <row r="93" spans="1:11" x14ac:dyDescent="0.45">
      <c r="A93" s="5">
        <v>88</v>
      </c>
      <c r="B93" s="2">
        <v>2.1768562211376477</v>
      </c>
      <c r="C93" s="2">
        <v>0.72965682191402692</v>
      </c>
      <c r="D93" s="2">
        <v>0</v>
      </c>
      <c r="E93" s="2">
        <v>2.0179421068200369</v>
      </c>
      <c r="F93" s="2">
        <v>0</v>
      </c>
      <c r="G93" s="2">
        <v>0.20350669591348947</v>
      </c>
      <c r="H93" s="2">
        <v>0</v>
      </c>
      <c r="I93" s="2">
        <v>0</v>
      </c>
      <c r="J93" s="2">
        <v>0</v>
      </c>
      <c r="K93" s="2">
        <v>1.2995667198516685</v>
      </c>
    </row>
    <row r="94" spans="1:11" x14ac:dyDescent="0.45">
      <c r="A94" s="5">
        <v>89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0.27034672309555674</v>
      </c>
      <c r="H94" s="2">
        <v>0</v>
      </c>
      <c r="I94" s="2">
        <v>0</v>
      </c>
      <c r="J94" s="2">
        <v>0</v>
      </c>
      <c r="K94" s="2">
        <v>0</v>
      </c>
    </row>
    <row r="95" spans="1:11" x14ac:dyDescent="0.45">
      <c r="A95" s="5">
        <v>90</v>
      </c>
      <c r="B95" s="2">
        <v>0</v>
      </c>
      <c r="C95" s="2">
        <v>1.3362190552963185</v>
      </c>
      <c r="D95" s="2">
        <v>0</v>
      </c>
      <c r="E95" s="2">
        <v>2.7208865573009291</v>
      </c>
      <c r="F95" s="2">
        <v>0</v>
      </c>
      <c r="G95" s="2">
        <v>0</v>
      </c>
      <c r="H95" s="2">
        <v>0.58154945993502594</v>
      </c>
      <c r="I95" s="2">
        <v>2.0008562327839741</v>
      </c>
      <c r="J95" s="2">
        <v>0</v>
      </c>
      <c r="K95" s="2">
        <v>0.6032041697721624</v>
      </c>
    </row>
    <row r="96" spans="1:11" x14ac:dyDescent="0.45">
      <c r="A96" s="5">
        <v>91</v>
      </c>
      <c r="B96" s="2">
        <v>0</v>
      </c>
      <c r="C96" s="2">
        <v>1.375881441353016</v>
      </c>
      <c r="D96" s="2">
        <v>0</v>
      </c>
      <c r="E96" s="2">
        <v>0.94869434439624456</v>
      </c>
      <c r="F96" s="2">
        <v>0</v>
      </c>
      <c r="G96" s="2">
        <v>0.8460618985019579</v>
      </c>
      <c r="H96" s="2">
        <v>1.5136939372361766</v>
      </c>
      <c r="I96" s="2">
        <v>0</v>
      </c>
      <c r="J96" s="2">
        <v>0.24408824748515912</v>
      </c>
      <c r="K96" s="2">
        <v>0.16212823472112348</v>
      </c>
    </row>
    <row r="97" spans="1:11" x14ac:dyDescent="0.45">
      <c r="A97" s="5">
        <v>92</v>
      </c>
      <c r="B97" s="2">
        <v>1.2070235192910914</v>
      </c>
      <c r="C97" s="2">
        <v>0</v>
      </c>
      <c r="D97" s="2">
        <v>0</v>
      </c>
      <c r="E97" s="2">
        <v>6.6560940109788191E-2</v>
      </c>
      <c r="F97" s="2">
        <v>0.19180827121500243</v>
      </c>
      <c r="G97" s="2">
        <v>0</v>
      </c>
      <c r="H97" s="2">
        <v>1.887904153854727</v>
      </c>
      <c r="I97" s="2">
        <v>7.0805952911165093E-2</v>
      </c>
      <c r="J97" s="2">
        <v>0.26106242386312317</v>
      </c>
      <c r="K97" s="2">
        <v>0</v>
      </c>
    </row>
    <row r="98" spans="1:11" x14ac:dyDescent="0.45">
      <c r="A98" s="5">
        <v>93</v>
      </c>
      <c r="B98" s="2">
        <v>0.92918311758295147</v>
      </c>
      <c r="C98" s="2">
        <v>0</v>
      </c>
      <c r="D98" s="2">
        <v>0</v>
      </c>
      <c r="E98" s="2">
        <v>5.0191251942365511E-2</v>
      </c>
      <c r="F98" s="2">
        <v>0</v>
      </c>
      <c r="G98" s="2">
        <v>0.16506690225593701</v>
      </c>
      <c r="H98" s="2">
        <v>0.11146325797572842</v>
      </c>
      <c r="I98" s="2">
        <v>0</v>
      </c>
      <c r="J98" s="2">
        <v>0</v>
      </c>
      <c r="K98" s="2">
        <v>2.3733569996885251E-2</v>
      </c>
    </row>
    <row r="99" spans="1:11" x14ac:dyDescent="0.45">
      <c r="A99" s="5">
        <v>94</v>
      </c>
      <c r="B99" s="2">
        <v>0.31642684617359151</v>
      </c>
      <c r="C99" s="2">
        <v>0</v>
      </c>
      <c r="D99" s="2">
        <v>1.1195102552873308</v>
      </c>
      <c r="E99" s="2">
        <v>1.2004187639639383</v>
      </c>
      <c r="F99" s="2">
        <v>3.2501095829024322</v>
      </c>
      <c r="G99" s="2">
        <v>0.67478456230515604</v>
      </c>
      <c r="H99" s="2">
        <v>0</v>
      </c>
      <c r="I99" s="2">
        <v>0</v>
      </c>
      <c r="J99" s="2">
        <v>2.9775934469773802</v>
      </c>
      <c r="K99" s="2">
        <v>0</v>
      </c>
    </row>
    <row r="100" spans="1:11" x14ac:dyDescent="0.45">
      <c r="A100" s="5">
        <v>95</v>
      </c>
      <c r="B100" s="2">
        <v>0</v>
      </c>
      <c r="C100" s="2">
        <v>0.36073650574955707</v>
      </c>
      <c r="D100" s="2">
        <v>0</v>
      </c>
      <c r="E100" s="2">
        <v>0</v>
      </c>
      <c r="F100" s="2">
        <v>1.3753373040513281</v>
      </c>
      <c r="G100" s="2">
        <v>0</v>
      </c>
      <c r="H100" s="2">
        <v>0</v>
      </c>
      <c r="I100" s="2">
        <v>0</v>
      </c>
      <c r="J100" s="2">
        <v>0</v>
      </c>
      <c r="K100" s="2">
        <v>0.17215800266591685</v>
      </c>
    </row>
    <row r="101" spans="1:11" x14ac:dyDescent="0.45">
      <c r="A101" s="5">
        <v>96</v>
      </c>
      <c r="B101" s="2">
        <v>0.21378059153728657</v>
      </c>
      <c r="C101" s="2">
        <v>1.4807119826769437</v>
      </c>
      <c r="D101" s="2">
        <v>0</v>
      </c>
      <c r="E101" s="2">
        <v>0</v>
      </c>
      <c r="F101" s="2">
        <v>1.1567785596648292</v>
      </c>
      <c r="G101" s="2">
        <v>0.34709234683717938</v>
      </c>
      <c r="H101" s="2">
        <v>0</v>
      </c>
      <c r="I101" s="2">
        <v>0</v>
      </c>
      <c r="J101" s="2">
        <v>0</v>
      </c>
      <c r="K101" s="2">
        <v>0</v>
      </c>
    </row>
    <row r="102" spans="1:11" x14ac:dyDescent="0.45">
      <c r="A102" s="5">
        <v>97</v>
      </c>
      <c r="B102" s="2">
        <v>0.12882458550904374</v>
      </c>
      <c r="C102" s="2">
        <v>1.4901497524740606</v>
      </c>
      <c r="D102" s="2">
        <v>0.38638438200568714</v>
      </c>
      <c r="E102" s="2">
        <v>0</v>
      </c>
      <c r="F102" s="2">
        <v>2.7003822575537271</v>
      </c>
      <c r="G102" s="2">
        <v>0.4999034731613321</v>
      </c>
      <c r="H102" s="2">
        <v>0</v>
      </c>
      <c r="I102" s="2">
        <v>0.21274684011422806</v>
      </c>
      <c r="J102" s="2">
        <v>0</v>
      </c>
      <c r="K102" s="2">
        <v>6.5868132013228475</v>
      </c>
    </row>
    <row r="103" spans="1:11" x14ac:dyDescent="0.45">
      <c r="A103" s="5">
        <v>98</v>
      </c>
      <c r="B103" s="2">
        <v>0</v>
      </c>
      <c r="C103" s="2">
        <v>1.2789013916816856</v>
      </c>
      <c r="D103" s="2">
        <v>0</v>
      </c>
      <c r="E103" s="2">
        <v>0</v>
      </c>
      <c r="F103" s="2">
        <v>3.3845183401800867</v>
      </c>
      <c r="G103" s="2">
        <v>0</v>
      </c>
      <c r="H103" s="2">
        <v>2.8079116047884156E-2</v>
      </c>
      <c r="I103" s="2">
        <v>0</v>
      </c>
      <c r="J103" s="2">
        <v>9.5577959690892555E-2</v>
      </c>
      <c r="K103" s="2">
        <v>0</v>
      </c>
    </row>
    <row r="104" spans="1:11" x14ac:dyDescent="0.45">
      <c r="A104" s="5">
        <v>99</v>
      </c>
      <c r="B104" s="2">
        <v>0</v>
      </c>
      <c r="C104" s="2">
        <v>0</v>
      </c>
      <c r="D104" s="2">
        <v>0</v>
      </c>
      <c r="E104" s="2">
        <v>0.21306161607067509</v>
      </c>
      <c r="F104" s="2">
        <v>0</v>
      </c>
      <c r="G104" s="2">
        <v>1.0602706514112938</v>
      </c>
      <c r="H104" s="2">
        <v>2.1991080517887696</v>
      </c>
      <c r="I104" s="2">
        <v>0</v>
      </c>
      <c r="J104" s="2">
        <v>8.5217338303110068E-2</v>
      </c>
      <c r="K104" s="2">
        <v>0</v>
      </c>
    </row>
    <row r="105" spans="1:11" x14ac:dyDescent="0.45">
      <c r="A105" s="5">
        <v>100</v>
      </c>
      <c r="B105" s="2">
        <v>0</v>
      </c>
      <c r="C105" s="2">
        <v>0.2830384855139414</v>
      </c>
      <c r="D105" s="2">
        <v>0</v>
      </c>
      <c r="E105" s="2">
        <v>1.6004992772977715</v>
      </c>
      <c r="F105" s="2">
        <v>0</v>
      </c>
      <c r="G105" s="2">
        <v>0.36357168037388021</v>
      </c>
      <c r="H105" s="2">
        <v>0.47834768788491999</v>
      </c>
      <c r="I105" s="2">
        <v>1.9536598296566368</v>
      </c>
      <c r="J105" s="2">
        <v>1.5978727598692402</v>
      </c>
      <c r="K105" s="2">
        <v>0</v>
      </c>
    </row>
    <row r="106" spans="1:11" x14ac:dyDescent="0.45">
      <c r="A106" s="7"/>
      <c r="B106" s="9"/>
      <c r="C106" s="9"/>
      <c r="D106" s="9"/>
      <c r="E106" s="9"/>
      <c r="F106" s="9"/>
      <c r="G106" s="9"/>
    </row>
    <row r="107" spans="1:11" x14ac:dyDescent="0.45">
      <c r="A107" s="7"/>
      <c r="B107" s="9"/>
      <c r="C107" s="9"/>
      <c r="D107" s="9"/>
      <c r="E107" s="9"/>
      <c r="F107" s="9"/>
      <c r="G107" s="9"/>
    </row>
    <row r="108" spans="1:11" x14ac:dyDescent="0.45">
      <c r="A108" s="7"/>
      <c r="B108" s="9"/>
      <c r="C108" s="9"/>
      <c r="D108" s="9"/>
      <c r="E108" s="9"/>
      <c r="F108" s="9"/>
      <c r="G108" s="9"/>
    </row>
    <row r="109" spans="1:11" x14ac:dyDescent="0.45">
      <c r="A109" s="7"/>
      <c r="B109" s="9"/>
      <c r="C109" s="9"/>
      <c r="D109" s="9"/>
      <c r="E109" s="9"/>
      <c r="F109" s="9"/>
      <c r="G109" s="9"/>
    </row>
    <row r="110" spans="1:11" x14ac:dyDescent="0.45">
      <c r="A110" s="7"/>
      <c r="B110" s="9"/>
      <c r="C110" s="9"/>
      <c r="D110" s="9"/>
      <c r="E110" s="9"/>
      <c r="F110" s="9"/>
      <c r="G110" s="9"/>
    </row>
    <row r="111" spans="1:11" x14ac:dyDescent="0.45">
      <c r="A111" s="7"/>
      <c r="B111" s="9"/>
      <c r="C111" s="9"/>
      <c r="D111" s="9"/>
      <c r="E111" s="9"/>
      <c r="F111" s="9"/>
      <c r="G111" s="9"/>
    </row>
    <row r="112" spans="1:11" x14ac:dyDescent="0.45">
      <c r="A112" s="7"/>
      <c r="B112" s="9"/>
      <c r="C112" s="9"/>
      <c r="D112" s="9"/>
      <c r="E112" s="9"/>
      <c r="F112" s="9"/>
      <c r="G112" s="9"/>
    </row>
    <row r="113" spans="1:7" x14ac:dyDescent="0.45">
      <c r="A113" s="7"/>
      <c r="B113" s="9"/>
      <c r="C113" s="9"/>
      <c r="D113" s="9"/>
      <c r="E113" s="9"/>
      <c r="F113" s="9"/>
      <c r="G113" s="9"/>
    </row>
    <row r="114" spans="1:7" x14ac:dyDescent="0.45">
      <c r="A114" s="7"/>
      <c r="B114" s="9"/>
      <c r="C114" s="9"/>
      <c r="D114" s="9"/>
      <c r="E114" s="9"/>
      <c r="F114" s="9"/>
      <c r="G114" s="9"/>
    </row>
    <row r="115" spans="1:7" x14ac:dyDescent="0.45">
      <c r="A115" s="7"/>
      <c r="B115" s="9"/>
      <c r="C115" s="9"/>
      <c r="D115" s="9"/>
      <c r="E115" s="9"/>
      <c r="F115" s="9"/>
      <c r="G115" s="9"/>
    </row>
    <row r="116" spans="1:7" x14ac:dyDescent="0.45">
      <c r="A116" s="7"/>
      <c r="B116" s="9"/>
      <c r="C116" s="9"/>
      <c r="D116" s="9"/>
      <c r="E116" s="9"/>
      <c r="F116" s="9"/>
      <c r="G116" s="9"/>
    </row>
    <row r="117" spans="1:7" x14ac:dyDescent="0.45">
      <c r="A117" s="7"/>
      <c r="B117" s="9"/>
      <c r="C117" s="9"/>
      <c r="D117" s="9"/>
      <c r="E117" s="9"/>
      <c r="F117" s="9"/>
      <c r="G117" s="9"/>
    </row>
    <row r="118" spans="1:7" x14ac:dyDescent="0.45">
      <c r="A118" s="7"/>
      <c r="B118" s="9"/>
      <c r="C118" s="9"/>
      <c r="D118" s="9"/>
      <c r="E118" s="9"/>
      <c r="F118" s="9"/>
      <c r="G118" s="9"/>
    </row>
    <row r="119" spans="1:7" x14ac:dyDescent="0.45">
      <c r="A119" s="7"/>
      <c r="B119" s="9"/>
      <c r="C119" s="9"/>
      <c r="D119" s="9"/>
      <c r="E119" s="9"/>
      <c r="F119" s="9"/>
      <c r="G119" s="9"/>
    </row>
    <row r="120" spans="1:7" x14ac:dyDescent="0.45">
      <c r="A120" s="7"/>
      <c r="B120" s="9"/>
      <c r="C120" s="9"/>
      <c r="D120" s="9"/>
      <c r="E120" s="9"/>
      <c r="F120" s="9"/>
      <c r="G120" s="9"/>
    </row>
    <row r="121" spans="1:7" x14ac:dyDescent="0.45">
      <c r="A121" s="7"/>
      <c r="B121" s="9"/>
      <c r="C121" s="9"/>
      <c r="D121" s="9"/>
      <c r="E121" s="9"/>
      <c r="F121" s="9"/>
      <c r="G121" s="9"/>
    </row>
    <row r="122" spans="1:7" x14ac:dyDescent="0.45">
      <c r="A122" s="7"/>
      <c r="B122" s="9"/>
      <c r="C122" s="9"/>
      <c r="D122" s="9"/>
      <c r="E122" s="9"/>
      <c r="F122" s="9"/>
      <c r="G122" s="9"/>
    </row>
    <row r="123" spans="1:7" x14ac:dyDescent="0.45">
      <c r="A123" s="7"/>
      <c r="B123" s="9"/>
      <c r="C123" s="9"/>
      <c r="D123" s="9"/>
      <c r="E123" s="9"/>
      <c r="F123" s="9"/>
      <c r="G123" s="9"/>
    </row>
    <row r="124" spans="1:7" x14ac:dyDescent="0.45">
      <c r="A124" s="7"/>
      <c r="B124" s="9"/>
      <c r="C124" s="9"/>
      <c r="D124" s="9"/>
      <c r="E124" s="9"/>
      <c r="F124" s="9"/>
      <c r="G124" s="9"/>
    </row>
    <row r="125" spans="1:7" x14ac:dyDescent="0.45">
      <c r="A125" s="7"/>
      <c r="B125" s="9"/>
      <c r="C125" s="9"/>
      <c r="D125" s="9"/>
      <c r="E125" s="9"/>
      <c r="F125" s="9"/>
      <c r="G125" s="9"/>
    </row>
    <row r="126" spans="1:7" x14ac:dyDescent="0.45">
      <c r="A126" s="7"/>
      <c r="B126" s="9"/>
      <c r="C126" s="9"/>
      <c r="D126" s="9"/>
      <c r="E126" s="9"/>
      <c r="F126" s="9"/>
      <c r="G126" s="9"/>
    </row>
    <row r="127" spans="1:7" x14ac:dyDescent="0.45">
      <c r="A127" s="7"/>
      <c r="B127" s="9"/>
      <c r="C127" s="9"/>
      <c r="D127" s="9"/>
      <c r="E127" s="9"/>
      <c r="F127" s="9"/>
      <c r="G127" s="9"/>
    </row>
    <row r="128" spans="1:7" x14ac:dyDescent="0.45">
      <c r="A128" s="7"/>
      <c r="B128" s="9"/>
      <c r="C128" s="9"/>
      <c r="D128" s="9"/>
      <c r="E128" s="9"/>
      <c r="F128" s="9"/>
      <c r="G128" s="9"/>
    </row>
    <row r="129" spans="1:7" x14ac:dyDescent="0.45">
      <c r="A129" s="7"/>
      <c r="B129" s="9"/>
      <c r="C129" s="9"/>
      <c r="D129" s="9"/>
      <c r="E129" s="9"/>
      <c r="F129" s="9"/>
      <c r="G129" s="9"/>
    </row>
    <row r="130" spans="1:7" x14ac:dyDescent="0.45">
      <c r="A130" s="7"/>
      <c r="B130" s="9"/>
      <c r="C130" s="9"/>
      <c r="D130" s="9"/>
      <c r="E130" s="9"/>
      <c r="F130" s="9"/>
      <c r="G130" s="9"/>
    </row>
    <row r="131" spans="1:7" x14ac:dyDescent="0.45">
      <c r="A131" s="7"/>
      <c r="B131" s="9"/>
      <c r="C131" s="9"/>
      <c r="D131" s="9"/>
      <c r="E131" s="9"/>
      <c r="F131" s="9"/>
      <c r="G131" s="9"/>
    </row>
    <row r="132" spans="1:7" x14ac:dyDescent="0.45">
      <c r="A132" s="7"/>
      <c r="B132" s="9"/>
      <c r="C132" s="9"/>
      <c r="D132" s="9"/>
      <c r="E132" s="9"/>
      <c r="F132" s="9"/>
      <c r="G132" s="9"/>
    </row>
    <row r="133" spans="1:7" x14ac:dyDescent="0.45">
      <c r="A133" s="7"/>
      <c r="B133" s="9"/>
      <c r="C133" s="9"/>
      <c r="D133" s="9"/>
      <c r="E133" s="9"/>
      <c r="F133" s="9"/>
      <c r="G133" s="9"/>
    </row>
    <row r="134" spans="1:7" x14ac:dyDescent="0.45">
      <c r="A134" s="7"/>
      <c r="B134" s="9"/>
      <c r="C134" s="9"/>
      <c r="D134" s="9"/>
      <c r="E134" s="9"/>
      <c r="F134" s="9"/>
      <c r="G134" s="9"/>
    </row>
    <row r="135" spans="1:7" x14ac:dyDescent="0.45">
      <c r="A135" s="7"/>
      <c r="B135" s="9"/>
      <c r="C135" s="9"/>
      <c r="D135" s="9"/>
      <c r="E135" s="9"/>
      <c r="F135" s="9"/>
      <c r="G135" s="9"/>
    </row>
    <row r="136" spans="1:7" x14ac:dyDescent="0.45">
      <c r="A136" s="7"/>
      <c r="B136" s="9"/>
      <c r="C136" s="9"/>
      <c r="D136" s="9"/>
      <c r="E136" s="9"/>
      <c r="F136" s="9"/>
      <c r="G136" s="9"/>
    </row>
    <row r="137" spans="1:7" x14ac:dyDescent="0.45">
      <c r="A137" s="7"/>
      <c r="B137" s="9"/>
      <c r="C137" s="9"/>
      <c r="D137" s="9"/>
      <c r="E137" s="9"/>
      <c r="F137" s="9"/>
      <c r="G137" s="9"/>
    </row>
    <row r="138" spans="1:7" x14ac:dyDescent="0.45">
      <c r="A138" s="7"/>
      <c r="B138" s="9"/>
      <c r="C138" s="9"/>
      <c r="D138" s="9"/>
      <c r="E138" s="9"/>
      <c r="F138" s="9"/>
      <c r="G138" s="9"/>
    </row>
    <row r="139" spans="1:7" x14ac:dyDescent="0.45">
      <c r="A139" s="7"/>
      <c r="B139" s="9"/>
      <c r="C139" s="9"/>
      <c r="D139" s="9"/>
      <c r="E139" s="9"/>
      <c r="F139" s="9"/>
      <c r="G139" s="9"/>
    </row>
    <row r="140" spans="1:7" x14ac:dyDescent="0.45">
      <c r="A140" s="7"/>
      <c r="B140" s="9"/>
      <c r="C140" s="9"/>
      <c r="D140" s="9"/>
      <c r="E140" s="9"/>
      <c r="F140" s="9"/>
      <c r="G140" s="9"/>
    </row>
    <row r="141" spans="1:7" x14ac:dyDescent="0.45">
      <c r="A141" s="7"/>
      <c r="B141" s="9"/>
      <c r="C141" s="9"/>
      <c r="D141" s="9"/>
      <c r="E141" s="9"/>
      <c r="F141" s="9"/>
      <c r="G141" s="9"/>
    </row>
    <row r="142" spans="1:7" x14ac:dyDescent="0.45">
      <c r="A142" s="7"/>
      <c r="B142" s="9"/>
      <c r="C142" s="9"/>
      <c r="D142" s="9"/>
      <c r="E142" s="9"/>
      <c r="F142" s="9"/>
      <c r="G142" s="9"/>
    </row>
    <row r="143" spans="1:7" x14ac:dyDescent="0.45">
      <c r="A143" s="7"/>
      <c r="B143" s="9"/>
      <c r="C143" s="9"/>
      <c r="D143" s="9"/>
      <c r="E143" s="9"/>
      <c r="F143" s="9"/>
      <c r="G143" s="9"/>
    </row>
    <row r="144" spans="1:7" x14ac:dyDescent="0.45">
      <c r="A144" s="7"/>
      <c r="B144" s="9"/>
      <c r="C144" s="9"/>
      <c r="D144" s="9"/>
      <c r="E144" s="9"/>
      <c r="F144" s="9"/>
      <c r="G144" s="9"/>
    </row>
    <row r="145" spans="1:7" x14ac:dyDescent="0.45">
      <c r="A145" s="7"/>
      <c r="B145" s="9"/>
      <c r="C145" s="9"/>
      <c r="D145" s="9"/>
      <c r="E145" s="9"/>
      <c r="F145" s="9"/>
      <c r="G145" s="9"/>
    </row>
    <row r="146" spans="1:7" x14ac:dyDescent="0.45">
      <c r="A146" s="7"/>
      <c r="B146" s="9"/>
      <c r="C146" s="9"/>
      <c r="D146" s="9"/>
      <c r="E146" s="9"/>
      <c r="F146" s="9"/>
      <c r="G146" s="9"/>
    </row>
    <row r="147" spans="1:7" x14ac:dyDescent="0.45">
      <c r="A147" s="7"/>
      <c r="B147" s="9"/>
      <c r="C147" s="9"/>
      <c r="D147" s="9"/>
      <c r="E147" s="9"/>
      <c r="F147" s="9"/>
      <c r="G147" s="9"/>
    </row>
    <row r="148" spans="1:7" x14ac:dyDescent="0.45">
      <c r="A148" s="7"/>
      <c r="B148" s="9"/>
      <c r="C148" s="9"/>
      <c r="D148" s="9"/>
      <c r="E148" s="9"/>
      <c r="F148" s="9"/>
      <c r="G148" s="9"/>
    </row>
    <row r="149" spans="1:7" x14ac:dyDescent="0.45">
      <c r="A149" s="7"/>
      <c r="B149" s="9"/>
      <c r="C149" s="9"/>
      <c r="D149" s="9"/>
      <c r="E149" s="9"/>
      <c r="F149" s="9"/>
      <c r="G149" s="9"/>
    </row>
    <row r="150" spans="1:7" x14ac:dyDescent="0.45">
      <c r="A150" s="7"/>
      <c r="B150" s="9"/>
      <c r="C150" s="9"/>
      <c r="D150" s="9"/>
      <c r="E150" s="9"/>
      <c r="F150" s="9"/>
      <c r="G150" s="9"/>
    </row>
    <row r="151" spans="1:7" x14ac:dyDescent="0.45">
      <c r="A151" s="7"/>
      <c r="B151" s="9"/>
      <c r="C151" s="9"/>
      <c r="D151" s="9"/>
      <c r="E151" s="9"/>
      <c r="F151" s="9"/>
      <c r="G151" s="9"/>
    </row>
    <row r="152" spans="1:7" x14ac:dyDescent="0.45">
      <c r="A152" s="7"/>
      <c r="B152" s="9"/>
      <c r="C152" s="9"/>
      <c r="D152" s="9"/>
      <c r="E152" s="9"/>
      <c r="F152" s="9"/>
      <c r="G152" s="9"/>
    </row>
    <row r="153" spans="1:7" x14ac:dyDescent="0.45">
      <c r="A153" s="7"/>
      <c r="B153" s="9"/>
      <c r="C153" s="9"/>
      <c r="D153" s="9"/>
      <c r="E153" s="9"/>
      <c r="F153" s="9"/>
      <c r="G153" s="9"/>
    </row>
    <row r="154" spans="1:7" x14ac:dyDescent="0.45">
      <c r="A154" s="7"/>
      <c r="B154" s="9"/>
      <c r="C154" s="9"/>
      <c r="D154" s="9"/>
      <c r="E154" s="9"/>
      <c r="F154" s="9"/>
      <c r="G154" s="9"/>
    </row>
    <row r="155" spans="1:7" x14ac:dyDescent="0.45">
      <c r="A155" s="7"/>
      <c r="B155" s="9"/>
      <c r="C155" s="9"/>
      <c r="D155" s="9"/>
      <c r="E155" s="9"/>
      <c r="F155" s="9"/>
      <c r="G155" s="9"/>
    </row>
    <row r="156" spans="1:7" x14ac:dyDescent="0.45">
      <c r="A156" s="7"/>
      <c r="B156" s="9"/>
      <c r="C156" s="9"/>
      <c r="D156" s="9"/>
      <c r="E156" s="9"/>
      <c r="F156" s="9"/>
      <c r="G156" s="9"/>
    </row>
    <row r="157" spans="1:7" x14ac:dyDescent="0.45">
      <c r="A157" s="7"/>
      <c r="B157" s="9"/>
      <c r="C157" s="9"/>
      <c r="D157" s="9"/>
      <c r="E157" s="9"/>
      <c r="F157" s="9"/>
      <c r="G157" s="9"/>
    </row>
    <row r="158" spans="1:7" x14ac:dyDescent="0.45">
      <c r="A158" s="7"/>
      <c r="B158" s="9"/>
      <c r="C158" s="9"/>
      <c r="D158" s="9"/>
      <c r="E158" s="9"/>
      <c r="F158" s="9"/>
      <c r="G158" s="9"/>
    </row>
    <row r="159" spans="1:7" x14ac:dyDescent="0.45">
      <c r="A159" s="7"/>
      <c r="B159" s="9"/>
      <c r="C159" s="9"/>
      <c r="D159" s="9"/>
      <c r="E159" s="9"/>
      <c r="F159" s="9"/>
      <c r="G159" s="9"/>
    </row>
    <row r="160" spans="1:7" x14ac:dyDescent="0.45">
      <c r="A160" s="7"/>
      <c r="B160" s="9"/>
      <c r="C160" s="9"/>
      <c r="D160" s="9"/>
      <c r="E160" s="9"/>
      <c r="F160" s="9"/>
      <c r="G160" s="9"/>
    </row>
    <row r="161" spans="1:7" x14ac:dyDescent="0.45">
      <c r="A161" s="7"/>
      <c r="B161" s="9"/>
      <c r="C161" s="9"/>
      <c r="D161" s="9"/>
      <c r="E161" s="9"/>
      <c r="F161" s="9"/>
      <c r="G161" s="9"/>
    </row>
    <row r="162" spans="1:7" x14ac:dyDescent="0.45">
      <c r="A162" s="7"/>
      <c r="B162" s="9"/>
      <c r="C162" s="9"/>
      <c r="D162" s="9"/>
      <c r="E162" s="9"/>
      <c r="F162" s="9"/>
      <c r="G162" s="9"/>
    </row>
    <row r="163" spans="1:7" x14ac:dyDescent="0.45">
      <c r="A163" s="7"/>
      <c r="B163" s="9"/>
      <c r="C163" s="9"/>
      <c r="D163" s="9"/>
      <c r="E163" s="9"/>
      <c r="F163" s="9"/>
      <c r="G163" s="9"/>
    </row>
    <row r="164" spans="1:7" x14ac:dyDescent="0.45">
      <c r="A164" s="7"/>
      <c r="B164" s="9"/>
      <c r="C164" s="9"/>
      <c r="D164" s="9"/>
      <c r="E164" s="9"/>
      <c r="F164" s="9"/>
      <c r="G164" s="9"/>
    </row>
    <row r="165" spans="1:7" x14ac:dyDescent="0.45">
      <c r="A165" s="7"/>
      <c r="B165" s="9"/>
      <c r="C165" s="9"/>
      <c r="D165" s="9"/>
      <c r="E165" s="9"/>
      <c r="F165" s="9"/>
      <c r="G165" s="9"/>
    </row>
    <row r="166" spans="1:7" x14ac:dyDescent="0.45">
      <c r="A166" s="7"/>
      <c r="B166" s="9"/>
      <c r="C166" s="9"/>
      <c r="D166" s="9"/>
      <c r="E166" s="9"/>
      <c r="F166" s="9"/>
      <c r="G166" s="9"/>
    </row>
    <row r="167" spans="1:7" x14ac:dyDescent="0.45">
      <c r="A167" s="7"/>
      <c r="B167" s="9"/>
      <c r="C167" s="9"/>
      <c r="D167" s="9"/>
      <c r="E167" s="9"/>
      <c r="F167" s="9"/>
      <c r="G167" s="9"/>
    </row>
    <row r="168" spans="1:7" x14ac:dyDescent="0.45">
      <c r="A168" s="7"/>
      <c r="B168" s="9"/>
      <c r="C168" s="9"/>
      <c r="D168" s="9"/>
      <c r="E168" s="9"/>
      <c r="F168" s="9"/>
      <c r="G168" s="9"/>
    </row>
    <row r="169" spans="1:7" x14ac:dyDescent="0.45">
      <c r="A169" s="7"/>
      <c r="B169" s="9"/>
      <c r="C169" s="9"/>
      <c r="D169" s="9"/>
      <c r="E169" s="9"/>
      <c r="F169" s="9"/>
      <c r="G169" s="9"/>
    </row>
    <row r="170" spans="1:7" x14ac:dyDescent="0.45">
      <c r="A170" s="7"/>
      <c r="B170" s="9"/>
      <c r="C170" s="9"/>
      <c r="D170" s="9"/>
      <c r="E170" s="9"/>
      <c r="F170" s="9"/>
      <c r="G170" s="9"/>
    </row>
    <row r="171" spans="1:7" x14ac:dyDescent="0.45">
      <c r="A171" s="7"/>
      <c r="B171" s="9"/>
      <c r="C171" s="9"/>
      <c r="D171" s="9"/>
      <c r="E171" s="9"/>
      <c r="F171" s="9"/>
      <c r="G171" s="9"/>
    </row>
    <row r="172" spans="1:7" x14ac:dyDescent="0.45">
      <c r="A172" s="7"/>
      <c r="B172" s="9"/>
      <c r="C172" s="9"/>
      <c r="D172" s="9"/>
      <c r="E172" s="9"/>
      <c r="F172" s="9"/>
      <c r="G172" s="9"/>
    </row>
    <row r="173" spans="1:7" x14ac:dyDescent="0.45">
      <c r="A173" s="7"/>
      <c r="B173" s="9"/>
      <c r="C173" s="9"/>
      <c r="D173" s="9"/>
      <c r="E173" s="9"/>
      <c r="F173" s="9"/>
      <c r="G173" s="9"/>
    </row>
    <row r="174" spans="1:7" x14ac:dyDescent="0.45">
      <c r="A174" s="7"/>
      <c r="B174" s="9"/>
      <c r="C174" s="9"/>
      <c r="D174" s="9"/>
      <c r="E174" s="9"/>
      <c r="F174" s="9"/>
      <c r="G174" s="9"/>
    </row>
    <row r="175" spans="1:7" x14ac:dyDescent="0.45">
      <c r="A175" s="7"/>
      <c r="B175" s="9"/>
      <c r="C175" s="9"/>
      <c r="D175" s="9"/>
      <c r="E175" s="9"/>
      <c r="F175" s="9"/>
      <c r="G175" s="9"/>
    </row>
    <row r="176" spans="1:7" x14ac:dyDescent="0.45">
      <c r="A176" s="7"/>
      <c r="B176" s="9"/>
      <c r="C176" s="9"/>
      <c r="D176" s="9"/>
      <c r="E176" s="9"/>
      <c r="F176" s="9"/>
      <c r="G176" s="9"/>
    </row>
    <row r="177" spans="1:7" x14ac:dyDescent="0.45">
      <c r="A177" s="7"/>
      <c r="B177" s="9"/>
      <c r="C177" s="9"/>
      <c r="D177" s="9"/>
      <c r="E177" s="9"/>
      <c r="F177" s="9"/>
      <c r="G177" s="9"/>
    </row>
    <row r="178" spans="1:7" x14ac:dyDescent="0.45">
      <c r="A178" s="7"/>
      <c r="B178" s="9"/>
      <c r="C178" s="9"/>
      <c r="D178" s="9"/>
      <c r="E178" s="9"/>
      <c r="F178" s="9"/>
      <c r="G178" s="9"/>
    </row>
    <row r="179" spans="1:7" x14ac:dyDescent="0.45">
      <c r="A179" s="7"/>
      <c r="B179" s="9"/>
      <c r="C179" s="9"/>
      <c r="D179" s="9"/>
      <c r="E179" s="9"/>
      <c r="F179" s="9"/>
      <c r="G179" s="9"/>
    </row>
    <row r="180" spans="1:7" x14ac:dyDescent="0.45">
      <c r="A180" s="7"/>
      <c r="B180" s="9"/>
      <c r="C180" s="9"/>
      <c r="D180" s="9"/>
      <c r="E180" s="9"/>
      <c r="F180" s="9"/>
      <c r="G180" s="9"/>
    </row>
    <row r="181" spans="1:7" x14ac:dyDescent="0.45">
      <c r="A181" s="7"/>
      <c r="B181" s="9"/>
      <c r="C181" s="9"/>
      <c r="D181" s="9"/>
      <c r="E181" s="9"/>
      <c r="F181" s="9"/>
      <c r="G181" s="9"/>
    </row>
    <row r="182" spans="1:7" x14ac:dyDescent="0.45">
      <c r="A182" s="7"/>
      <c r="B182" s="9"/>
      <c r="C182" s="9"/>
      <c r="D182" s="9"/>
      <c r="E182" s="9"/>
      <c r="F182" s="9"/>
      <c r="G182" s="9"/>
    </row>
    <row r="183" spans="1:7" x14ac:dyDescent="0.45">
      <c r="A183" s="7"/>
      <c r="B183" s="9"/>
      <c r="C183" s="9"/>
      <c r="D183" s="9"/>
      <c r="E183" s="9"/>
      <c r="F183" s="9"/>
      <c r="G183" s="9"/>
    </row>
    <row r="184" spans="1:7" x14ac:dyDescent="0.45">
      <c r="A184" s="7"/>
      <c r="B184" s="9"/>
      <c r="C184" s="9"/>
      <c r="D184" s="9"/>
      <c r="E184" s="9"/>
      <c r="F184" s="9"/>
      <c r="G184" s="9"/>
    </row>
    <row r="185" spans="1:7" x14ac:dyDescent="0.45">
      <c r="A185" s="7"/>
      <c r="B185" s="9"/>
      <c r="C185" s="9"/>
      <c r="D185" s="9"/>
      <c r="E185" s="9"/>
      <c r="F185" s="9"/>
      <c r="G185" s="9"/>
    </row>
    <row r="186" spans="1:7" x14ac:dyDescent="0.45">
      <c r="A186" s="7"/>
      <c r="B186" s="9"/>
      <c r="C186" s="9"/>
      <c r="D186" s="9"/>
      <c r="E186" s="9"/>
      <c r="F186" s="9"/>
      <c r="G186" s="9"/>
    </row>
    <row r="187" spans="1:7" x14ac:dyDescent="0.45">
      <c r="A187" s="7"/>
      <c r="B187" s="9"/>
      <c r="C187" s="9"/>
      <c r="D187" s="9"/>
      <c r="E187" s="9"/>
      <c r="F187" s="9"/>
      <c r="G187" s="9"/>
    </row>
    <row r="188" spans="1:7" x14ac:dyDescent="0.45">
      <c r="A188" s="7"/>
      <c r="B188" s="9"/>
      <c r="C188" s="9"/>
      <c r="D188" s="9"/>
      <c r="E188" s="9"/>
      <c r="F188" s="9"/>
      <c r="G188" s="9"/>
    </row>
    <row r="189" spans="1:7" x14ac:dyDescent="0.45">
      <c r="A189" s="7"/>
      <c r="B189" s="9"/>
      <c r="C189" s="9"/>
      <c r="D189" s="9"/>
      <c r="E189" s="9"/>
      <c r="F189" s="9"/>
      <c r="G189" s="9"/>
    </row>
    <row r="190" spans="1:7" x14ac:dyDescent="0.45">
      <c r="A190" s="7"/>
      <c r="B190" s="9"/>
      <c r="C190" s="9"/>
      <c r="D190" s="9"/>
      <c r="E190" s="9"/>
      <c r="F190" s="9"/>
      <c r="G190" s="9"/>
    </row>
    <row r="191" spans="1:7" x14ac:dyDescent="0.45">
      <c r="A191" s="7"/>
      <c r="B191" s="9"/>
      <c r="C191" s="9"/>
      <c r="D191" s="9"/>
      <c r="E191" s="9"/>
      <c r="F191" s="9"/>
      <c r="G191" s="9"/>
    </row>
    <row r="192" spans="1:7" x14ac:dyDescent="0.45">
      <c r="A192" s="7"/>
      <c r="B192" s="9"/>
      <c r="C192" s="9"/>
      <c r="D192" s="9"/>
      <c r="E192" s="9"/>
      <c r="F192" s="9"/>
      <c r="G192" s="9"/>
    </row>
    <row r="193" spans="1:7" x14ac:dyDescent="0.45">
      <c r="A193" s="7"/>
      <c r="B193" s="9"/>
      <c r="C193" s="9"/>
      <c r="D193" s="9"/>
      <c r="E193" s="9"/>
      <c r="F193" s="9"/>
      <c r="G193" s="9"/>
    </row>
    <row r="194" spans="1:7" x14ac:dyDescent="0.45">
      <c r="A194" s="7"/>
      <c r="B194" s="9"/>
      <c r="C194" s="9"/>
      <c r="D194" s="9"/>
      <c r="E194" s="9"/>
      <c r="F194" s="9"/>
      <c r="G194" s="9"/>
    </row>
    <row r="195" spans="1:7" x14ac:dyDescent="0.45">
      <c r="A195" s="7"/>
      <c r="B195" s="9"/>
      <c r="C195" s="9"/>
      <c r="D195" s="9"/>
      <c r="E195" s="9"/>
      <c r="F195" s="9"/>
      <c r="G195" s="9"/>
    </row>
    <row r="196" spans="1:7" x14ac:dyDescent="0.45">
      <c r="A196" s="7"/>
      <c r="B196" s="9"/>
      <c r="C196" s="9"/>
      <c r="D196" s="9"/>
      <c r="E196" s="9"/>
      <c r="F196" s="9"/>
      <c r="G196" s="9"/>
    </row>
    <row r="197" spans="1:7" x14ac:dyDescent="0.45">
      <c r="A197" s="7"/>
      <c r="B197" s="9"/>
      <c r="C197" s="9"/>
      <c r="D197" s="9"/>
      <c r="E197" s="9"/>
      <c r="F197" s="9"/>
      <c r="G197" s="9"/>
    </row>
    <row r="198" spans="1:7" x14ac:dyDescent="0.45">
      <c r="A198" s="7"/>
      <c r="B198" s="9"/>
      <c r="C198" s="9"/>
      <c r="D198" s="9"/>
      <c r="E198" s="9"/>
      <c r="F198" s="9"/>
      <c r="G198" s="9"/>
    </row>
    <row r="199" spans="1:7" x14ac:dyDescent="0.45">
      <c r="A199" s="7"/>
      <c r="B199" s="9"/>
      <c r="C199" s="9"/>
      <c r="D199" s="9"/>
      <c r="E199" s="9"/>
      <c r="F199" s="9"/>
      <c r="G199" s="9"/>
    </row>
    <row r="200" spans="1:7" x14ac:dyDescent="0.45">
      <c r="A200" s="7"/>
      <c r="B200" s="9"/>
      <c r="C200" s="9"/>
      <c r="D200" s="9"/>
      <c r="E200" s="9"/>
      <c r="F200" s="9"/>
      <c r="G200" s="9"/>
    </row>
    <row r="201" spans="1:7" x14ac:dyDescent="0.45">
      <c r="A201" s="7"/>
      <c r="B201" s="9"/>
      <c r="C201" s="9"/>
      <c r="D201" s="9"/>
      <c r="E201" s="9"/>
      <c r="F201" s="9"/>
      <c r="G201" s="9"/>
    </row>
    <row r="202" spans="1:7" x14ac:dyDescent="0.45">
      <c r="A202" s="7"/>
      <c r="B202" s="9"/>
      <c r="C202" s="9"/>
      <c r="D202" s="9"/>
      <c r="E202" s="9"/>
      <c r="F202" s="9"/>
      <c r="G202" s="9"/>
    </row>
    <row r="203" spans="1:7" x14ac:dyDescent="0.45">
      <c r="A203" s="7"/>
      <c r="B203" s="9"/>
      <c r="C203" s="9"/>
      <c r="D203" s="9"/>
      <c r="E203" s="9"/>
      <c r="F203" s="9"/>
      <c r="G203" s="9"/>
    </row>
    <row r="204" spans="1:7" x14ac:dyDescent="0.45">
      <c r="A204" s="7"/>
      <c r="B204" s="9"/>
      <c r="C204" s="9"/>
      <c r="D204" s="9"/>
      <c r="E204" s="9"/>
      <c r="F204" s="9"/>
      <c r="G204" s="9"/>
    </row>
    <row r="205" spans="1:7" x14ac:dyDescent="0.45">
      <c r="A205" s="7"/>
      <c r="B205" s="9"/>
      <c r="C205" s="9"/>
      <c r="D205" s="9"/>
      <c r="E205" s="9"/>
      <c r="F205" s="9"/>
      <c r="G205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E021C-31F1-4D44-97D5-EE2DADBBE464}">
  <dimension ref="A1:K205"/>
  <sheetViews>
    <sheetView workbookViewId="0">
      <selection activeCell="F4" sqref="F4"/>
    </sheetView>
  </sheetViews>
  <sheetFormatPr defaultRowHeight="14.25" x14ac:dyDescent="0.45"/>
  <cols>
    <col min="4" max="4" width="23.265625" bestFit="1" customWidth="1"/>
  </cols>
  <sheetData>
    <row r="1" spans="1:11" x14ac:dyDescent="0.45">
      <c r="D1" s="19" t="s">
        <v>21</v>
      </c>
    </row>
    <row r="2" spans="1:11" x14ac:dyDescent="0.45">
      <c r="D2" s="20">
        <f ca="1">AVERAGE(OFFSET(B6,0,0,200,6))</f>
        <v>1.0198844560042148</v>
      </c>
    </row>
    <row r="5" spans="1:11" x14ac:dyDescent="0.45">
      <c r="A5" s="2">
        <f ca="1">'Q3'!J4</f>
        <v>1.4121823943811336</v>
      </c>
      <c r="B5" s="5">
        <v>1</v>
      </c>
      <c r="C5" s="5">
        <v>2</v>
      </c>
      <c r="D5" s="5">
        <v>3</v>
      </c>
      <c r="E5" s="5">
        <v>4</v>
      </c>
      <c r="F5" s="5">
        <v>5</v>
      </c>
      <c r="G5" s="5">
        <v>6</v>
      </c>
      <c r="H5" s="23">
        <v>7</v>
      </c>
      <c r="I5" s="23">
        <v>8</v>
      </c>
      <c r="J5" s="23">
        <v>9</v>
      </c>
      <c r="K5" s="23">
        <v>10</v>
      </c>
    </row>
    <row r="6" spans="1:11" x14ac:dyDescent="0.45">
      <c r="A6" s="5">
        <v>1</v>
      </c>
      <c r="B6" s="2">
        <f t="dataTable" ref="B6:K105" dt2D="1" dtr="1" r1="M5" r2="M8" ca="1"/>
        <v>1.8632555558530299</v>
      </c>
      <c r="C6" s="2">
        <v>2.3605929383972537</v>
      </c>
      <c r="D6" s="2">
        <v>3.7611690921870249</v>
      </c>
      <c r="E6" s="2">
        <v>0.15212454234828954</v>
      </c>
      <c r="F6" s="2">
        <v>1.0368920942750961</v>
      </c>
      <c r="G6" s="2">
        <v>1.7332748173516919</v>
      </c>
      <c r="H6" s="2">
        <v>1.1202155734200687</v>
      </c>
      <c r="I6" s="2">
        <v>0.42046300925873226</v>
      </c>
      <c r="J6" s="2">
        <v>0.22837055691342556</v>
      </c>
      <c r="K6" s="2">
        <v>0.77716695883590603</v>
      </c>
    </row>
    <row r="7" spans="1:11" x14ac:dyDescent="0.45">
      <c r="A7" s="5">
        <v>2</v>
      </c>
      <c r="B7" s="2">
        <v>0.63707039577352731</v>
      </c>
      <c r="C7" s="2">
        <v>1.7317581256965653</v>
      </c>
      <c r="D7" s="2">
        <v>1.1293978410383687</v>
      </c>
      <c r="E7" s="2">
        <v>1.1261145387103397</v>
      </c>
      <c r="F7" s="2">
        <v>1.3356954804978258</v>
      </c>
      <c r="G7" s="2">
        <v>0.13891293433432139</v>
      </c>
      <c r="H7" s="2">
        <v>0.51381100438806016</v>
      </c>
      <c r="I7" s="2">
        <v>0.15194939152663522</v>
      </c>
      <c r="J7" s="2">
        <v>1.7877968653126999</v>
      </c>
      <c r="K7" s="2">
        <v>1.6513416070410969</v>
      </c>
    </row>
    <row r="8" spans="1:11" x14ac:dyDescent="0.45">
      <c r="A8" s="5">
        <v>3</v>
      </c>
      <c r="B8" s="2">
        <v>1.8482060223831454</v>
      </c>
      <c r="C8" s="2">
        <v>1.0273756100912124</v>
      </c>
      <c r="D8" s="2">
        <v>2.3235764680570981E-2</v>
      </c>
      <c r="E8" s="2">
        <v>4.1964844844422089E-2</v>
      </c>
      <c r="F8" s="2">
        <v>0.67284725875111207</v>
      </c>
      <c r="G8" s="2">
        <v>2.7641364487972453</v>
      </c>
      <c r="H8" s="2">
        <v>2.6780973850547625</v>
      </c>
      <c r="I8" s="2">
        <v>2.0310137918290181</v>
      </c>
      <c r="J8" s="2">
        <v>0.1967428502186479</v>
      </c>
      <c r="K8" s="2">
        <v>7.7415023926718618E-2</v>
      </c>
    </row>
    <row r="9" spans="1:11" x14ac:dyDescent="0.45">
      <c r="A9" s="5">
        <v>4</v>
      </c>
      <c r="B9" s="2">
        <v>1.1640225837748375</v>
      </c>
      <c r="C9" s="2">
        <v>0.9070054642045875</v>
      </c>
      <c r="D9" s="2">
        <v>0.8006310165707049</v>
      </c>
      <c r="E9" s="2">
        <v>8.574829673584361E-3</v>
      </c>
      <c r="F9" s="2">
        <v>0.9517461562676246</v>
      </c>
      <c r="G9" s="2">
        <v>0.17467416888540299</v>
      </c>
      <c r="H9" s="2">
        <v>9.4346407654140307</v>
      </c>
      <c r="I9" s="2">
        <v>0.61805702770259785</v>
      </c>
      <c r="J9" s="2">
        <v>1.2552966740705784</v>
      </c>
      <c r="K9" s="2">
        <v>0.29049771104789102</v>
      </c>
    </row>
    <row r="10" spans="1:11" x14ac:dyDescent="0.45">
      <c r="A10" s="5">
        <v>5</v>
      </c>
      <c r="B10" s="2">
        <v>0.28689594503148186</v>
      </c>
      <c r="C10" s="2">
        <v>0.45168955160140456</v>
      </c>
      <c r="D10" s="2">
        <v>0.28551773358388743</v>
      </c>
      <c r="E10" s="2">
        <v>1.4692916879651392</v>
      </c>
      <c r="F10" s="2">
        <v>0.31170927338958165</v>
      </c>
      <c r="G10" s="2">
        <v>0.60832698386275297</v>
      </c>
      <c r="H10" s="2">
        <v>1.003810110313978</v>
      </c>
      <c r="I10" s="2">
        <v>0.3345412399811778</v>
      </c>
      <c r="J10" s="2">
        <v>6.5048117769798353E-2</v>
      </c>
      <c r="K10" s="2">
        <v>2.0419964026678201</v>
      </c>
    </row>
    <row r="11" spans="1:11" x14ac:dyDescent="0.45">
      <c r="A11" s="5">
        <v>6</v>
      </c>
      <c r="B11" s="2">
        <v>0.34491130591486296</v>
      </c>
      <c r="C11" s="2">
        <v>0.33277086762061714</v>
      </c>
      <c r="D11" s="2">
        <v>0.11146962045417297</v>
      </c>
      <c r="E11" s="2">
        <v>1.1139632012472092</v>
      </c>
      <c r="F11" s="2">
        <v>6.604072242875958E-2</v>
      </c>
      <c r="G11" s="2">
        <v>3.3693185520887994</v>
      </c>
      <c r="H11" s="2">
        <v>0.96539631708264295</v>
      </c>
      <c r="I11" s="2">
        <v>3.4638445381721183</v>
      </c>
      <c r="J11" s="2">
        <v>0.64791083878376554</v>
      </c>
      <c r="K11" s="2">
        <v>3.3864499936910875E-3</v>
      </c>
    </row>
    <row r="12" spans="1:11" x14ac:dyDescent="0.45">
      <c r="A12" s="5">
        <v>7</v>
      </c>
      <c r="B12" s="2">
        <v>0.11522825779091761</v>
      </c>
      <c r="C12" s="2">
        <v>0.82472771546642321</v>
      </c>
      <c r="D12" s="2">
        <v>1.6684784409617066</v>
      </c>
      <c r="E12" s="2">
        <v>0.41045922817200164</v>
      </c>
      <c r="F12" s="2">
        <v>0.31019385747754313</v>
      </c>
      <c r="G12" s="2">
        <v>1.5006809532792644</v>
      </c>
      <c r="H12" s="2">
        <v>0.95250276640911835</v>
      </c>
      <c r="I12" s="2">
        <v>0.37708869731420691</v>
      </c>
      <c r="J12" s="2">
        <v>0.65129780214373056</v>
      </c>
      <c r="K12" s="2">
        <v>3.5409990316577762</v>
      </c>
    </row>
    <row r="13" spans="1:11" x14ac:dyDescent="0.45">
      <c r="A13" s="5">
        <v>8</v>
      </c>
      <c r="B13" s="2">
        <v>1.6719460975307072</v>
      </c>
      <c r="C13" s="2">
        <v>3.42728499335864</v>
      </c>
      <c r="D13" s="2">
        <v>1.1665640751067201</v>
      </c>
      <c r="E13" s="2">
        <v>1.0235758104401569</v>
      </c>
      <c r="F13" s="2">
        <v>0.66458059702569727</v>
      </c>
      <c r="G13" s="2">
        <v>1.8944345631104227</v>
      </c>
      <c r="H13" s="2">
        <v>1.9213224911089242</v>
      </c>
      <c r="I13" s="2">
        <v>0.34569085051241188</v>
      </c>
      <c r="J13" s="2">
        <v>1.3637986167944476</v>
      </c>
      <c r="K13" s="2">
        <v>0.71525804014379446</v>
      </c>
    </row>
    <row r="14" spans="1:11" x14ac:dyDescent="0.45">
      <c r="A14" s="5">
        <v>9</v>
      </c>
      <c r="B14" s="2">
        <v>0.61850378205680556</v>
      </c>
      <c r="C14" s="2">
        <v>0.74417145969897547</v>
      </c>
      <c r="D14" s="2">
        <v>0.4942941350029173</v>
      </c>
      <c r="E14" s="2">
        <v>0.62855902161381039</v>
      </c>
      <c r="F14" s="2">
        <v>8.2620291036889171E-2</v>
      </c>
      <c r="G14" s="2">
        <v>0.1657918695306293</v>
      </c>
      <c r="H14" s="2">
        <v>0.2425376169416964</v>
      </c>
      <c r="I14" s="2">
        <v>1.8795666247527265</v>
      </c>
      <c r="J14" s="2">
        <v>0.12978876977214782</v>
      </c>
      <c r="K14" s="2">
        <v>0.67392049048874725</v>
      </c>
    </row>
    <row r="15" spans="1:11" x14ac:dyDescent="0.45">
      <c r="A15" s="5">
        <v>10</v>
      </c>
      <c r="B15" s="2">
        <v>2.7920941842837621</v>
      </c>
      <c r="C15" s="2">
        <v>0.4011098355198115</v>
      </c>
      <c r="D15" s="2">
        <v>1.6457641469280802</v>
      </c>
      <c r="E15" s="2">
        <v>0.81115561600559971</v>
      </c>
      <c r="F15" s="2">
        <v>0.5491989516526985</v>
      </c>
      <c r="G15" s="2">
        <v>0.16978623342826182</v>
      </c>
      <c r="H15" s="2">
        <v>0.57541716516571739</v>
      </c>
      <c r="I15" s="2">
        <v>0.40382442466679436</v>
      </c>
      <c r="J15" s="2">
        <v>1.0903843452690083</v>
      </c>
      <c r="K15" s="2">
        <v>1.8340541313865941</v>
      </c>
    </row>
    <row r="16" spans="1:11" x14ac:dyDescent="0.45">
      <c r="A16" s="5">
        <v>11</v>
      </c>
      <c r="B16" s="2">
        <v>0.48064966472112758</v>
      </c>
      <c r="C16" s="2">
        <v>1.7936277165202696</v>
      </c>
      <c r="D16" s="2">
        <v>1.2505947052910855</v>
      </c>
      <c r="E16" s="2">
        <v>0.7843168953985753</v>
      </c>
      <c r="F16" s="2">
        <v>0.12068113532389191</v>
      </c>
      <c r="G16" s="2">
        <v>4.437493519104784</v>
      </c>
      <c r="H16" s="2">
        <v>0.706906500774096</v>
      </c>
      <c r="I16" s="2">
        <v>2.4636185275395164</v>
      </c>
      <c r="J16" s="2">
        <v>3.9942531108811536</v>
      </c>
      <c r="K16" s="2">
        <v>1.1844233610140975</v>
      </c>
    </row>
    <row r="17" spans="1:11" x14ac:dyDescent="0.45">
      <c r="A17" s="5">
        <v>12</v>
      </c>
      <c r="B17" s="2">
        <v>1.7722539973891855</v>
      </c>
      <c r="C17" s="2">
        <v>0.30963333529257397</v>
      </c>
      <c r="D17" s="2">
        <v>1.329261658937007</v>
      </c>
      <c r="E17" s="2">
        <v>5.7285763560436465E-2</v>
      </c>
      <c r="F17" s="2">
        <v>0.34502806300758238</v>
      </c>
      <c r="G17" s="2">
        <v>0.88739491372401602</v>
      </c>
      <c r="H17" s="2">
        <v>2.9334243287634223</v>
      </c>
      <c r="I17" s="2">
        <v>2.0810902533390419</v>
      </c>
      <c r="J17" s="2">
        <v>9.7997512872638026E-2</v>
      </c>
      <c r="K17" s="2">
        <v>0.67966475825915751</v>
      </c>
    </row>
    <row r="18" spans="1:11" x14ac:dyDescent="0.45">
      <c r="A18" s="5">
        <v>13</v>
      </c>
      <c r="B18" s="2">
        <v>0.31284527392822525</v>
      </c>
      <c r="C18" s="2">
        <v>2.8328673807507698E-2</v>
      </c>
      <c r="D18" s="2">
        <v>2.3591639204079371</v>
      </c>
      <c r="E18" s="2">
        <v>1.1004012365857534</v>
      </c>
      <c r="F18" s="2">
        <v>1.3514318697784304</v>
      </c>
      <c r="G18" s="2">
        <v>0.70711277715662391</v>
      </c>
      <c r="H18" s="2">
        <v>1.0261854894639981</v>
      </c>
      <c r="I18" s="2">
        <v>3.9113971024235639E-2</v>
      </c>
      <c r="J18" s="2">
        <v>4.1732912857135318E-2</v>
      </c>
      <c r="K18" s="2">
        <v>0.33896501452005623</v>
      </c>
    </row>
    <row r="19" spans="1:11" x14ac:dyDescent="0.45">
      <c r="A19" s="5">
        <v>14</v>
      </c>
      <c r="B19" s="2">
        <v>4.8893296050322874</v>
      </c>
      <c r="C19" s="2">
        <v>1.4023849364258822</v>
      </c>
      <c r="D19" s="2">
        <v>0.27973801279118504</v>
      </c>
      <c r="E19" s="2">
        <v>0.30881106981137663</v>
      </c>
      <c r="F19" s="2">
        <v>2.2856342435346733E-2</v>
      </c>
      <c r="G19" s="2">
        <v>4.7811584419662267E-2</v>
      </c>
      <c r="H19" s="2">
        <v>1.0053921004015862</v>
      </c>
      <c r="I19" s="2">
        <v>3.7803002115859385</v>
      </c>
      <c r="J19" s="2">
        <v>0.33457657252527184</v>
      </c>
      <c r="K19" s="2">
        <v>1.5426547055903939</v>
      </c>
    </row>
    <row r="20" spans="1:11" x14ac:dyDescent="0.45">
      <c r="A20" s="5">
        <v>15</v>
      </c>
      <c r="B20" s="2">
        <v>1.4647502920666966E-2</v>
      </c>
      <c r="C20" s="2">
        <v>2.0099781240592662</v>
      </c>
      <c r="D20" s="2">
        <v>0.89366637323417564</v>
      </c>
      <c r="E20" s="2">
        <v>0.90029933009456897</v>
      </c>
      <c r="F20" s="2">
        <v>1.7635888400183717</v>
      </c>
      <c r="G20" s="2">
        <v>0.85535124618477454</v>
      </c>
      <c r="H20" s="2">
        <v>0.75785459258430876</v>
      </c>
      <c r="I20" s="2">
        <v>0.69212272970749922</v>
      </c>
      <c r="J20" s="2">
        <v>3.4327086325136875</v>
      </c>
      <c r="K20" s="2">
        <v>1.2303882397331805</v>
      </c>
    </row>
    <row r="21" spans="1:11" x14ac:dyDescent="0.45">
      <c r="A21" s="5">
        <v>16</v>
      </c>
      <c r="B21" s="2">
        <v>0.63662524271528298</v>
      </c>
      <c r="C21" s="2">
        <v>0.1563152875355911</v>
      </c>
      <c r="D21" s="2">
        <v>7.4746507574040777E-2</v>
      </c>
      <c r="E21" s="2">
        <v>1.660046640692407</v>
      </c>
      <c r="F21" s="2">
        <v>0.24865828655471489</v>
      </c>
      <c r="G21" s="2">
        <v>1.0148967350410345</v>
      </c>
      <c r="H21" s="2">
        <v>0.53774227061573043</v>
      </c>
      <c r="I21" s="2">
        <v>2.6452273590168005</v>
      </c>
      <c r="J21" s="2">
        <v>0.36120802804244079</v>
      </c>
      <c r="K21" s="2">
        <v>1.7973653340804674</v>
      </c>
    </row>
    <row r="22" spans="1:11" x14ac:dyDescent="0.45">
      <c r="A22" s="5">
        <v>17</v>
      </c>
      <c r="B22" s="2">
        <v>0.74327692234118814</v>
      </c>
      <c r="C22" s="2">
        <v>0.2162647716216668</v>
      </c>
      <c r="D22" s="2">
        <v>0.49169196984243513</v>
      </c>
      <c r="E22" s="2">
        <v>2.97792811030385</v>
      </c>
      <c r="F22" s="2">
        <v>0.95163132005927764</v>
      </c>
      <c r="G22" s="2">
        <v>0.17988038417229291</v>
      </c>
      <c r="H22" s="2">
        <v>1.1520945695484457</v>
      </c>
      <c r="I22" s="2">
        <v>1.5129567244524225</v>
      </c>
      <c r="J22" s="2">
        <v>0.73930342617083511</v>
      </c>
      <c r="K22" s="2">
        <v>3.2439646127490747</v>
      </c>
    </row>
    <row r="23" spans="1:11" x14ac:dyDescent="0.45">
      <c r="A23" s="5">
        <v>18</v>
      </c>
      <c r="B23" s="2">
        <v>3.9541878829091104E-2</v>
      </c>
      <c r="C23" s="2">
        <v>0.63828202448287641</v>
      </c>
      <c r="D23" s="2">
        <v>0.13447420034154334</v>
      </c>
      <c r="E23" s="2">
        <v>0.31628923697976319</v>
      </c>
      <c r="F23" s="2">
        <v>6.0683973254541073</v>
      </c>
      <c r="G23" s="2">
        <v>1.3578239435846982</v>
      </c>
      <c r="H23" s="2">
        <v>0.35155363160614428</v>
      </c>
      <c r="I23" s="2">
        <v>0.20012313544352622</v>
      </c>
      <c r="J23" s="2">
        <v>0.44110117719237962</v>
      </c>
      <c r="K23" s="2">
        <v>0.47413200252142929</v>
      </c>
    </row>
    <row r="24" spans="1:11" x14ac:dyDescent="0.45">
      <c r="A24" s="5">
        <v>19</v>
      </c>
      <c r="B24" s="2">
        <v>0.94421911927496893</v>
      </c>
      <c r="C24" s="2">
        <v>0.45431484448286596</v>
      </c>
      <c r="D24" s="2">
        <v>0.73926645257088097</v>
      </c>
      <c r="E24" s="2">
        <v>1.8925646089037329</v>
      </c>
      <c r="F24" s="2">
        <v>0.53940365720762173</v>
      </c>
      <c r="G24" s="2">
        <v>0.47073943869907708</v>
      </c>
      <c r="H24" s="2">
        <v>1.2356038812938195</v>
      </c>
      <c r="I24" s="2">
        <v>0.55543064796579245</v>
      </c>
      <c r="J24" s="2">
        <v>0.96486966121727846</v>
      </c>
      <c r="K24" s="2">
        <v>1.865079886690566</v>
      </c>
    </row>
    <row r="25" spans="1:11" x14ac:dyDescent="0.45">
      <c r="A25" s="5">
        <v>20</v>
      </c>
      <c r="B25" s="2">
        <v>0.95935989388193832</v>
      </c>
      <c r="C25" s="2">
        <v>0.85821105661038644</v>
      </c>
      <c r="D25" s="2">
        <v>0.14981825823269901</v>
      </c>
      <c r="E25" s="2">
        <v>0.30559732382863558</v>
      </c>
      <c r="F25" s="2">
        <v>4.9755782286339922E-2</v>
      </c>
      <c r="G25" s="2">
        <v>2.0654482809967902</v>
      </c>
      <c r="H25" s="2">
        <v>1.0524622922635913</v>
      </c>
      <c r="I25" s="2">
        <v>1.3770193502793404E-3</v>
      </c>
      <c r="J25" s="2">
        <v>1.9234031721145186</v>
      </c>
      <c r="K25" s="2">
        <v>0.93966459327455709</v>
      </c>
    </row>
    <row r="26" spans="1:11" x14ac:dyDescent="0.45">
      <c r="A26" s="5">
        <v>21</v>
      </c>
      <c r="B26" s="2">
        <v>8.9893880504504864E-2</v>
      </c>
      <c r="C26" s="2">
        <v>0.6221111217691373</v>
      </c>
      <c r="D26" s="2">
        <v>2.7761988313830344</v>
      </c>
      <c r="E26" s="2">
        <v>0.42716644483135013</v>
      </c>
      <c r="F26" s="2">
        <v>4.1878550649940394E-2</v>
      </c>
      <c r="G26" s="2">
        <v>1.0398778287105586</v>
      </c>
      <c r="H26" s="2">
        <v>0.64983442840736672</v>
      </c>
      <c r="I26" s="2">
        <v>4.3567300473489468</v>
      </c>
      <c r="J26" s="2">
        <v>0.21234357461244713</v>
      </c>
      <c r="K26" s="2">
        <v>0.84635114031057412</v>
      </c>
    </row>
    <row r="27" spans="1:11" x14ac:dyDescent="0.45">
      <c r="A27" s="5">
        <v>22</v>
      </c>
      <c r="B27" s="2">
        <v>0.58448921677154431</v>
      </c>
      <c r="C27" s="2">
        <v>1.2611651780552293</v>
      </c>
      <c r="D27" s="2">
        <v>0.19129161612647749</v>
      </c>
      <c r="E27" s="2">
        <v>0.27238882851354873</v>
      </c>
      <c r="F27" s="2">
        <v>0.56573822430478771</v>
      </c>
      <c r="G27" s="2">
        <v>2.2493267674387027</v>
      </c>
      <c r="H27" s="2">
        <v>0.45892694401368317</v>
      </c>
      <c r="I27" s="2">
        <v>1.8926775231164825</v>
      </c>
      <c r="J27" s="2">
        <v>0.4222500074606117</v>
      </c>
      <c r="K27" s="2">
        <v>0.38710349470627392</v>
      </c>
    </row>
    <row r="28" spans="1:11" x14ac:dyDescent="0.45">
      <c r="A28" s="5">
        <v>23</v>
      </c>
      <c r="B28" s="2">
        <v>2.4113781166469792</v>
      </c>
      <c r="C28" s="2">
        <v>2.0067047564990759</v>
      </c>
      <c r="D28" s="2">
        <v>3.2147537857287105</v>
      </c>
      <c r="E28" s="2">
        <v>1.4581518146296233</v>
      </c>
      <c r="F28" s="2">
        <v>0.62077986420894149</v>
      </c>
      <c r="G28" s="2">
        <v>2.2591593621666348</v>
      </c>
      <c r="H28" s="2">
        <v>0.92863039056747709</v>
      </c>
      <c r="I28" s="2">
        <v>0.35746686812509409</v>
      </c>
      <c r="J28" s="2">
        <v>1.7356669877923991</v>
      </c>
      <c r="K28" s="2">
        <v>3.6128258574734673E-3</v>
      </c>
    </row>
    <row r="29" spans="1:11" x14ac:dyDescent="0.45">
      <c r="A29" s="5">
        <v>24</v>
      </c>
      <c r="B29" s="2">
        <v>2.5515074664114579</v>
      </c>
      <c r="C29" s="2">
        <v>0.20994834560524112</v>
      </c>
      <c r="D29" s="2">
        <v>0.15211597626058193</v>
      </c>
      <c r="E29" s="2">
        <v>1.1176842808197733</v>
      </c>
      <c r="F29" s="2">
        <v>0.23912961672425581</v>
      </c>
      <c r="G29" s="2">
        <v>0.22913979179187294</v>
      </c>
      <c r="H29" s="2">
        <v>1.3221706557642392</v>
      </c>
      <c r="I29" s="2">
        <v>0.41370606604225202</v>
      </c>
      <c r="J29" s="2">
        <v>0.89726838871408887</v>
      </c>
      <c r="K29" s="2">
        <v>0.52053463314154413</v>
      </c>
    </row>
    <row r="30" spans="1:11" x14ac:dyDescent="0.45">
      <c r="A30" s="5">
        <v>25</v>
      </c>
      <c r="B30" s="2">
        <v>1.7457950311359554</v>
      </c>
      <c r="C30" s="2">
        <v>0.61969769746149694</v>
      </c>
      <c r="D30" s="2">
        <v>3.9462343174031247</v>
      </c>
      <c r="E30" s="2">
        <v>1.7304205977447324</v>
      </c>
      <c r="F30" s="2">
        <v>1.1731335161582876</v>
      </c>
      <c r="G30" s="2">
        <v>0.51864412345256738</v>
      </c>
      <c r="H30" s="2">
        <v>2.7671348867694263</v>
      </c>
      <c r="I30" s="2">
        <v>0.78387788607144415</v>
      </c>
      <c r="J30" s="2">
        <v>0.66537487262685602</v>
      </c>
      <c r="K30" s="2">
        <v>0.36055682588372662</v>
      </c>
    </row>
    <row r="31" spans="1:11" x14ac:dyDescent="0.45">
      <c r="A31" s="5">
        <v>26</v>
      </c>
      <c r="B31" s="2">
        <v>0.28301978645589543</v>
      </c>
      <c r="C31" s="2">
        <v>0.27163601673123594</v>
      </c>
      <c r="D31" s="2">
        <v>6.2986123264785476E-2</v>
      </c>
      <c r="E31" s="2">
        <v>0.80711899586589197</v>
      </c>
      <c r="F31" s="2">
        <v>0.18698780371092028</v>
      </c>
      <c r="G31" s="2">
        <v>0.52147084529757137</v>
      </c>
      <c r="H31" s="2">
        <v>4.1749627024367655</v>
      </c>
      <c r="I31" s="2">
        <v>0.66411924014189339</v>
      </c>
      <c r="J31" s="2">
        <v>3.5474764429636707E-2</v>
      </c>
      <c r="K31" s="2">
        <v>1.658609892351798</v>
      </c>
    </row>
    <row r="32" spans="1:11" x14ac:dyDescent="0.45">
      <c r="A32" s="5">
        <v>27</v>
      </c>
      <c r="B32" s="2">
        <v>1.4899341147756573</v>
      </c>
      <c r="C32" s="2">
        <v>1.354551913607871</v>
      </c>
      <c r="D32" s="2">
        <v>1.927102706337493</v>
      </c>
      <c r="E32" s="2">
        <v>1.0025748210942496</v>
      </c>
      <c r="F32" s="2">
        <v>1.0507255325697855</v>
      </c>
      <c r="G32" s="2">
        <v>5.8096396381571935E-2</v>
      </c>
      <c r="H32" s="2">
        <v>8.1875184432334436E-2</v>
      </c>
      <c r="I32" s="2">
        <v>7.324818084065754E-2</v>
      </c>
      <c r="J32" s="2">
        <v>0.25780447279259988</v>
      </c>
      <c r="K32" s="2">
        <v>0.75959917009000577</v>
      </c>
    </row>
    <row r="33" spans="1:11" x14ac:dyDescent="0.45">
      <c r="A33" s="5">
        <v>28</v>
      </c>
      <c r="B33" s="2">
        <v>0.34812291891307012</v>
      </c>
      <c r="C33" s="2">
        <v>0.30680466102464266</v>
      </c>
      <c r="D33" s="2">
        <v>1.0832173832145529</v>
      </c>
      <c r="E33" s="2">
        <v>0.4909779683967983</v>
      </c>
      <c r="F33" s="2">
        <v>0.73210981333962621</v>
      </c>
      <c r="G33" s="2">
        <v>0.50582071450825339</v>
      </c>
      <c r="H33" s="2">
        <v>0.50548141641717592</v>
      </c>
      <c r="I33" s="2">
        <v>1.092800781082417</v>
      </c>
      <c r="J33" s="2">
        <v>1.512521778652598E-2</v>
      </c>
      <c r="K33" s="2">
        <v>0.23081710667177902</v>
      </c>
    </row>
    <row r="34" spans="1:11" x14ac:dyDescent="0.45">
      <c r="A34" s="5">
        <v>29</v>
      </c>
      <c r="B34" s="2">
        <v>0.95775513653257605</v>
      </c>
      <c r="C34" s="2">
        <v>6.1372233092058082E-2</v>
      </c>
      <c r="D34" s="2">
        <v>0.30814377470340304</v>
      </c>
      <c r="E34" s="2">
        <v>1.9963284013429998</v>
      </c>
      <c r="F34" s="2">
        <v>0.26608259857588479</v>
      </c>
      <c r="G34" s="2">
        <v>1.0009391901519393E-2</v>
      </c>
      <c r="H34" s="2">
        <v>0.1265583789690865</v>
      </c>
      <c r="I34" s="2">
        <v>0.292410843281246</v>
      </c>
      <c r="J34" s="2">
        <v>0.52611977671293886</v>
      </c>
      <c r="K34" s="2">
        <v>1.2863280144947709</v>
      </c>
    </row>
    <row r="35" spans="1:11" x14ac:dyDescent="0.45">
      <c r="A35" s="5">
        <v>30</v>
      </c>
      <c r="B35" s="2">
        <v>1.0401287077107924</v>
      </c>
      <c r="C35" s="2">
        <v>1.1555269593837494</v>
      </c>
      <c r="D35" s="2">
        <v>1.2063086331253032</v>
      </c>
      <c r="E35" s="2">
        <v>0.80604618767193159</v>
      </c>
      <c r="F35" s="2">
        <v>0.88603853008979172</v>
      </c>
      <c r="G35" s="2">
        <v>2.5374516357081802</v>
      </c>
      <c r="H35" s="2">
        <v>0.99604710374600813</v>
      </c>
      <c r="I35" s="2">
        <v>0.92871936026070756</v>
      </c>
      <c r="J35" s="2">
        <v>1.6245803379108352</v>
      </c>
      <c r="K35" s="2">
        <v>1.0135278046676959</v>
      </c>
    </row>
    <row r="36" spans="1:11" x14ac:dyDescent="0.45">
      <c r="A36" s="5">
        <v>31</v>
      </c>
      <c r="B36" s="2">
        <v>0.77424911841430344</v>
      </c>
      <c r="C36" s="2">
        <v>0.78321293300152917</v>
      </c>
      <c r="D36" s="2">
        <v>0.32148047312520589</v>
      </c>
      <c r="E36" s="2">
        <v>1.5605461023576623</v>
      </c>
      <c r="F36" s="2">
        <v>0.25620714895902097</v>
      </c>
      <c r="G36" s="2">
        <v>0.52436540095919781</v>
      </c>
      <c r="H36" s="2">
        <v>1.2282087886982325</v>
      </c>
      <c r="I36" s="2">
        <v>3.0218293705750909E-2</v>
      </c>
      <c r="J36" s="2">
        <v>1.6377516855646093</v>
      </c>
      <c r="K36" s="2">
        <v>0.40569747830088687</v>
      </c>
    </row>
    <row r="37" spans="1:11" x14ac:dyDescent="0.45">
      <c r="A37" s="5">
        <v>32</v>
      </c>
      <c r="B37" s="2">
        <v>2.5475281386164923</v>
      </c>
      <c r="C37" s="2">
        <v>2.4503167366983973</v>
      </c>
      <c r="D37" s="2">
        <v>0.59040254751874244</v>
      </c>
      <c r="E37" s="2">
        <v>2.5899897952940947</v>
      </c>
      <c r="F37" s="2">
        <v>1.9241484538398623</v>
      </c>
      <c r="G37" s="2">
        <v>0.42289919188425529</v>
      </c>
      <c r="H37" s="2">
        <v>0.62667319517436226</v>
      </c>
      <c r="I37" s="2">
        <v>0.72062854556416056</v>
      </c>
      <c r="J37" s="2">
        <v>1.7218421024255264</v>
      </c>
      <c r="K37" s="2">
        <v>2.7897590749372654</v>
      </c>
    </row>
    <row r="38" spans="1:11" x14ac:dyDescent="0.45">
      <c r="A38" s="5">
        <v>33</v>
      </c>
      <c r="B38" s="2">
        <v>0.46274631740616456</v>
      </c>
      <c r="C38" s="2">
        <v>1.1316733573261928</v>
      </c>
      <c r="D38" s="2">
        <v>0.12271784530260277</v>
      </c>
      <c r="E38" s="2">
        <v>0.69937295519189036</v>
      </c>
      <c r="F38" s="2">
        <v>1.488295067536427E-2</v>
      </c>
      <c r="G38" s="2">
        <v>2.7909071246895607</v>
      </c>
      <c r="H38" s="2">
        <v>2.2719719299419907</v>
      </c>
      <c r="I38" s="2">
        <v>1.9198138326412675</v>
      </c>
      <c r="J38" s="2">
        <v>0.2989790679311497</v>
      </c>
      <c r="K38" s="2">
        <v>0.24125320030193365</v>
      </c>
    </row>
    <row r="39" spans="1:11" x14ac:dyDescent="0.45">
      <c r="A39" s="5">
        <v>34</v>
      </c>
      <c r="B39" s="2">
        <v>0.82009313197374922</v>
      </c>
      <c r="C39" s="2">
        <v>0.2145230870345145</v>
      </c>
      <c r="D39" s="2">
        <v>9.093609330537241</v>
      </c>
      <c r="E39" s="2">
        <v>1.120178215053059</v>
      </c>
      <c r="F39" s="2">
        <v>1.6734498423766908</v>
      </c>
      <c r="G39" s="2">
        <v>0.64201856031323956</v>
      </c>
      <c r="H39" s="2">
        <v>0.6727658934662557</v>
      </c>
      <c r="I39" s="2">
        <v>0.64467002871756307</v>
      </c>
      <c r="J39" s="2">
        <v>3.7636311565674703</v>
      </c>
      <c r="K39" s="2">
        <v>0.80209282012511096</v>
      </c>
    </row>
    <row r="40" spans="1:11" x14ac:dyDescent="0.45">
      <c r="A40" s="5">
        <v>35</v>
      </c>
      <c r="B40" s="2">
        <v>2.3131818065470924</v>
      </c>
      <c r="C40" s="2">
        <v>0.35714661938060033</v>
      </c>
      <c r="D40" s="2">
        <v>2.2078878999763347</v>
      </c>
      <c r="E40" s="2">
        <v>1.0191513864182582</v>
      </c>
      <c r="F40" s="2">
        <v>0.58190883037602958</v>
      </c>
      <c r="G40" s="2">
        <v>0.17024177811346419</v>
      </c>
      <c r="H40" s="2">
        <v>0.7580095079187501</v>
      </c>
      <c r="I40" s="2">
        <v>1.0359425694708122</v>
      </c>
      <c r="J40" s="2">
        <v>1.4830319929836833</v>
      </c>
      <c r="K40" s="2">
        <v>0.14387308522474029</v>
      </c>
    </row>
    <row r="41" spans="1:11" x14ac:dyDescent="0.45">
      <c r="A41" s="5">
        <v>36</v>
      </c>
      <c r="B41" s="2">
        <v>4.1653795757397916E-2</v>
      </c>
      <c r="C41" s="2">
        <v>9.6126182032065799E-2</v>
      </c>
      <c r="D41" s="2">
        <v>0.83027970229730386</v>
      </c>
      <c r="E41" s="2">
        <v>3.2058105797501213</v>
      </c>
      <c r="F41" s="2">
        <v>1.4123614353108707</v>
      </c>
      <c r="G41" s="2">
        <v>0.59635951741773141</v>
      </c>
      <c r="H41" s="2">
        <v>0.64902157496508295</v>
      </c>
      <c r="I41" s="2">
        <v>2.7308194198651563</v>
      </c>
      <c r="J41" s="2">
        <v>0.468590109699214</v>
      </c>
      <c r="K41" s="2">
        <v>0.25109257176757183</v>
      </c>
    </row>
    <row r="42" spans="1:11" x14ac:dyDescent="0.45">
      <c r="A42" s="5">
        <v>37</v>
      </c>
      <c r="B42" s="2">
        <v>1.608619864308821</v>
      </c>
      <c r="C42" s="2">
        <v>3.471112060558319</v>
      </c>
      <c r="D42" s="2">
        <v>0.14573573327279377</v>
      </c>
      <c r="E42" s="2">
        <v>3.9040932939037418</v>
      </c>
      <c r="F42" s="2">
        <v>0.23118446198516551</v>
      </c>
      <c r="G42" s="2">
        <v>1.7480939691101653</v>
      </c>
      <c r="H42" s="2">
        <v>0.78483220062385328</v>
      </c>
      <c r="I42" s="2">
        <v>3.3242158080037001</v>
      </c>
      <c r="J42" s="2">
        <v>1.2036374974833564E-2</v>
      </c>
      <c r="K42" s="2">
        <v>0.31818580534512364</v>
      </c>
    </row>
    <row r="43" spans="1:11" x14ac:dyDescent="0.45">
      <c r="A43" s="5">
        <v>38</v>
      </c>
      <c r="B43" s="2">
        <v>0.53698683994614527</v>
      </c>
      <c r="C43" s="2">
        <v>0.62960840721656552</v>
      </c>
      <c r="D43" s="2">
        <v>2.0906586654285562</v>
      </c>
      <c r="E43" s="2">
        <v>0.5351339129773578</v>
      </c>
      <c r="F43" s="2">
        <v>3.0357152218038621</v>
      </c>
      <c r="G43" s="2">
        <v>0.39145974905569858</v>
      </c>
      <c r="H43" s="2">
        <v>0.52524788594263327</v>
      </c>
      <c r="I43" s="2">
        <v>2.2659265727999696</v>
      </c>
      <c r="J43" s="2">
        <v>0.75389778919545591</v>
      </c>
      <c r="K43" s="2">
        <v>0.56841618405532301</v>
      </c>
    </row>
    <row r="44" spans="1:11" x14ac:dyDescent="0.45">
      <c r="A44" s="5">
        <v>39</v>
      </c>
      <c r="B44" s="2">
        <v>1.1118065056107937</v>
      </c>
      <c r="C44" s="2">
        <v>0.21485645914994933</v>
      </c>
      <c r="D44" s="2">
        <v>0.37274274417451636</v>
      </c>
      <c r="E44" s="2">
        <v>0.15784768446984998</v>
      </c>
      <c r="F44" s="2">
        <v>0.57202780448204749</v>
      </c>
      <c r="G44" s="2">
        <v>0.28184626435150051</v>
      </c>
      <c r="H44" s="2">
        <v>0.50618983201093926</v>
      </c>
      <c r="I44" s="2">
        <v>4.5419615578552452E-3</v>
      </c>
      <c r="J44" s="2">
        <v>0.59885760588299775</v>
      </c>
      <c r="K44" s="2">
        <v>0.15340676280143128</v>
      </c>
    </row>
    <row r="45" spans="1:11" x14ac:dyDescent="0.45">
      <c r="A45" s="5">
        <v>40</v>
      </c>
      <c r="B45" s="2">
        <v>0.75905140802191795</v>
      </c>
      <c r="C45" s="2">
        <v>3.6520612654872338</v>
      </c>
      <c r="D45" s="2">
        <v>0.27534890583705618</v>
      </c>
      <c r="E45" s="2">
        <v>0.66927571798535013</v>
      </c>
      <c r="F45" s="2">
        <v>0.33877637958896401</v>
      </c>
      <c r="G45" s="2">
        <v>0.17755228966979786</v>
      </c>
      <c r="H45" s="2">
        <v>2.2119016753692335</v>
      </c>
      <c r="I45" s="2">
        <v>1.3589248181538167</v>
      </c>
      <c r="J45" s="2">
        <v>0.18772806590336444</v>
      </c>
      <c r="K45" s="2">
        <v>0.74784905071390284</v>
      </c>
    </row>
    <row r="46" spans="1:11" x14ac:dyDescent="0.45">
      <c r="A46" s="5">
        <v>41</v>
      </c>
      <c r="B46" s="2">
        <v>1.8808787461484684</v>
      </c>
      <c r="C46" s="2">
        <v>1.3267823513523567</v>
      </c>
      <c r="D46" s="2">
        <v>3.6246429439081496</v>
      </c>
      <c r="E46" s="2">
        <v>0.36490334256488666</v>
      </c>
      <c r="F46" s="2">
        <v>0.18170609653568448</v>
      </c>
      <c r="G46" s="2">
        <v>0.52869938337963163</v>
      </c>
      <c r="H46" s="2">
        <v>0.74784098740997962</v>
      </c>
      <c r="I46" s="2">
        <v>0.33720326687198821</v>
      </c>
      <c r="J46" s="2">
        <v>1.7447247270455577</v>
      </c>
      <c r="K46" s="2">
        <v>1.0608518203678585</v>
      </c>
    </row>
    <row r="47" spans="1:11" x14ac:dyDescent="0.45">
      <c r="A47" s="5">
        <v>42</v>
      </c>
      <c r="B47" s="2">
        <v>0.20496296441748285</v>
      </c>
      <c r="C47" s="2">
        <v>1.2838115997102619</v>
      </c>
      <c r="D47" s="2">
        <v>0.57604755200372892</v>
      </c>
      <c r="E47" s="2">
        <v>1.4410814902201778</v>
      </c>
      <c r="F47" s="2">
        <v>0.8229124970161763</v>
      </c>
      <c r="G47" s="2">
        <v>0.96154375728050212</v>
      </c>
      <c r="H47" s="2">
        <v>7.0389101795583997E-2</v>
      </c>
      <c r="I47" s="2">
        <v>0.42332854800399389</v>
      </c>
      <c r="J47" s="2">
        <v>0.70848904648178035</v>
      </c>
      <c r="K47" s="2">
        <v>1.6117107132656372</v>
      </c>
    </row>
    <row r="48" spans="1:11" x14ac:dyDescent="0.45">
      <c r="A48" s="5">
        <v>43</v>
      </c>
      <c r="B48" s="2">
        <v>5.815220437305868E-2</v>
      </c>
      <c r="C48" s="2">
        <v>0.12271020179092318</v>
      </c>
      <c r="D48" s="2">
        <v>0.11780285863729745</v>
      </c>
      <c r="E48" s="2">
        <v>1.3325425663989705</v>
      </c>
      <c r="F48" s="2">
        <v>1.3370591528180213</v>
      </c>
      <c r="G48" s="2">
        <v>7.3979479971839623E-3</v>
      </c>
      <c r="H48" s="2">
        <v>0.68489473798783251</v>
      </c>
      <c r="I48" s="2">
        <v>0.91054893917866764</v>
      </c>
      <c r="J48" s="2">
        <v>0.78849941576893912</v>
      </c>
      <c r="K48" s="2">
        <v>0.54715419783166652</v>
      </c>
    </row>
    <row r="49" spans="1:11" x14ac:dyDescent="0.45">
      <c r="A49" s="5">
        <v>44</v>
      </c>
      <c r="B49" s="2">
        <v>0.58838010692621623</v>
      </c>
      <c r="C49" s="2">
        <v>1.2189443422514188</v>
      </c>
      <c r="D49" s="2">
        <v>1.2343267526561661</v>
      </c>
      <c r="E49" s="2">
        <v>1.6856746522643178</v>
      </c>
      <c r="F49" s="2">
        <v>2.4129134737685618</v>
      </c>
      <c r="G49" s="2">
        <v>2.4671079950003829</v>
      </c>
      <c r="H49" s="2">
        <v>2.5669178614293173</v>
      </c>
      <c r="I49" s="2">
        <v>0.83944300091839352</v>
      </c>
      <c r="J49" s="2">
        <v>1.3679718845565816</v>
      </c>
      <c r="K49" s="2">
        <v>4.6301486867065336</v>
      </c>
    </row>
    <row r="50" spans="1:11" x14ac:dyDescent="0.45">
      <c r="A50" s="5">
        <v>45</v>
      </c>
      <c r="B50" s="2">
        <v>0.78873044265111503</v>
      </c>
      <c r="C50" s="2">
        <v>0.41818164096317645</v>
      </c>
      <c r="D50" s="2">
        <v>0.25404464860989151</v>
      </c>
      <c r="E50" s="2">
        <v>2.5745420717532852</v>
      </c>
      <c r="F50" s="2">
        <v>0.45329010782172219</v>
      </c>
      <c r="G50" s="2">
        <v>1.5315957031539185</v>
      </c>
      <c r="H50" s="2">
        <v>1.576227113966425</v>
      </c>
      <c r="I50" s="2">
        <v>2.5686183154577407</v>
      </c>
      <c r="J50" s="2">
        <v>0.1044057538720935</v>
      </c>
      <c r="K50" s="2">
        <v>0.82672533826625028</v>
      </c>
    </row>
    <row r="51" spans="1:11" x14ac:dyDescent="0.45">
      <c r="A51" s="5">
        <v>46</v>
      </c>
      <c r="B51" s="2">
        <v>1.1695502802584627</v>
      </c>
      <c r="C51" s="2">
        <v>6.6069353153395127E-2</v>
      </c>
      <c r="D51" s="2">
        <v>3.9835800892378188</v>
      </c>
      <c r="E51" s="2">
        <v>0.83341502093980324</v>
      </c>
      <c r="F51" s="2">
        <v>1.906757638087214</v>
      </c>
      <c r="G51" s="2">
        <v>0.11501747669674955</v>
      </c>
      <c r="H51" s="2">
        <v>0.85637329320015709</v>
      </c>
      <c r="I51" s="2">
        <v>2.2140860236964315</v>
      </c>
      <c r="J51" s="2">
        <v>1.2748119412422341</v>
      </c>
      <c r="K51" s="2">
        <v>0.18889540455684539</v>
      </c>
    </row>
    <row r="52" spans="1:11" x14ac:dyDescent="0.45">
      <c r="A52" s="5">
        <v>47</v>
      </c>
      <c r="B52" s="2">
        <v>0.88322748846098165</v>
      </c>
      <c r="C52" s="2">
        <v>0.13666356201707686</v>
      </c>
      <c r="D52" s="2">
        <v>0.18082668116157663</v>
      </c>
      <c r="E52" s="2">
        <v>2.072136287760614</v>
      </c>
      <c r="F52" s="2">
        <v>0.89886830579963828</v>
      </c>
      <c r="G52" s="2">
        <v>2.8739297445866896E-2</v>
      </c>
      <c r="H52" s="2">
        <v>1.6602946765177151</v>
      </c>
      <c r="I52" s="2">
        <v>0.99812039814861464</v>
      </c>
      <c r="J52" s="2">
        <v>3.5137666179487823</v>
      </c>
      <c r="K52" s="2">
        <v>0.7843321984301852</v>
      </c>
    </row>
    <row r="53" spans="1:11" x14ac:dyDescent="0.45">
      <c r="A53" s="5">
        <v>48</v>
      </c>
      <c r="B53" s="2">
        <v>0.23662814532156773</v>
      </c>
      <c r="C53" s="2">
        <v>2.7409259402742805</v>
      </c>
      <c r="D53" s="2">
        <v>0.90481441591373368</v>
      </c>
      <c r="E53" s="2">
        <v>2.5033522238567585</v>
      </c>
      <c r="F53" s="2">
        <v>1.0901805214352649</v>
      </c>
      <c r="G53" s="2">
        <v>0.53037052599891155</v>
      </c>
      <c r="H53" s="2">
        <v>0.44351083184375995</v>
      </c>
      <c r="I53" s="2">
        <v>0.64468714923606996</v>
      </c>
      <c r="J53" s="2">
        <v>1.0759585285499611</v>
      </c>
      <c r="K53" s="2">
        <v>0.49161220692513297</v>
      </c>
    </row>
    <row r="54" spans="1:11" x14ac:dyDescent="0.45">
      <c r="A54" s="5">
        <v>49</v>
      </c>
      <c r="B54" s="2">
        <v>2.4186216825285456</v>
      </c>
      <c r="C54" s="2">
        <v>1.7201159978006828</v>
      </c>
      <c r="D54" s="2">
        <v>6.5280364717357386</v>
      </c>
      <c r="E54" s="2">
        <v>1.7132444502333399</v>
      </c>
      <c r="F54" s="2">
        <v>5.8054413365457336</v>
      </c>
      <c r="G54" s="2">
        <v>0.29254080733946353</v>
      </c>
      <c r="H54" s="2">
        <v>3.3247910504689173</v>
      </c>
      <c r="I54" s="2">
        <v>1.0422195431943067</v>
      </c>
      <c r="J54" s="2">
        <v>2.764927055922243</v>
      </c>
      <c r="K54" s="2">
        <v>2.2472951787995257</v>
      </c>
    </row>
    <row r="55" spans="1:11" x14ac:dyDescent="0.45">
      <c r="A55" s="5">
        <v>50</v>
      </c>
      <c r="B55" s="2">
        <v>1.194524870416835</v>
      </c>
      <c r="C55" s="2">
        <v>2.254470113501128E-2</v>
      </c>
      <c r="D55" s="2">
        <v>1.5837523116340577</v>
      </c>
      <c r="E55" s="2">
        <v>0.6485418193885053</v>
      </c>
      <c r="F55" s="2">
        <v>0.2596799673189949</v>
      </c>
      <c r="G55" s="2">
        <v>0.90170638122825864</v>
      </c>
      <c r="H55" s="2">
        <v>1.4762981025428843</v>
      </c>
      <c r="I55" s="2">
        <v>1.9425087432182409E-2</v>
      </c>
      <c r="J55" s="2">
        <v>1.086405500976042</v>
      </c>
      <c r="K55" s="2">
        <v>0.38297616967412296</v>
      </c>
    </row>
    <row r="56" spans="1:11" x14ac:dyDescent="0.45">
      <c r="A56" s="5">
        <v>51</v>
      </c>
      <c r="B56" s="2">
        <v>2.3938307815512871</v>
      </c>
      <c r="C56" s="2">
        <v>0.25722366062417734</v>
      </c>
      <c r="D56" s="2">
        <v>0.14725943543061248</v>
      </c>
      <c r="E56" s="2">
        <v>0.20460614777989861</v>
      </c>
      <c r="F56" s="2">
        <v>1.8032581809688537</v>
      </c>
      <c r="G56" s="2">
        <v>0.77403035112714491</v>
      </c>
      <c r="H56" s="2">
        <v>0.39749343117552627</v>
      </c>
      <c r="I56" s="2">
        <v>0.67113509288102335</v>
      </c>
      <c r="J56" s="2">
        <v>0.41889462019459245</v>
      </c>
      <c r="K56" s="2">
        <v>0.41605605038936488</v>
      </c>
    </row>
    <row r="57" spans="1:11" x14ac:dyDescent="0.45">
      <c r="A57" s="5">
        <v>52</v>
      </c>
      <c r="B57" s="2">
        <v>0.53402991314324311</v>
      </c>
      <c r="C57" s="2">
        <v>1.3424572713968601</v>
      </c>
      <c r="D57" s="2">
        <v>1.590658588753513</v>
      </c>
      <c r="E57" s="2">
        <v>6.0268837979300827E-2</v>
      </c>
      <c r="F57" s="2">
        <v>0.11166561863993252</v>
      </c>
      <c r="G57" s="2">
        <v>2.6343176450082879</v>
      </c>
      <c r="H57" s="2">
        <v>0.12237294883423999</v>
      </c>
      <c r="I57" s="2">
        <v>0.72427210018391719</v>
      </c>
      <c r="J57" s="2">
        <v>8.3952624461424818E-2</v>
      </c>
      <c r="K57" s="2">
        <v>0.29807320587222108</v>
      </c>
    </row>
    <row r="58" spans="1:11" x14ac:dyDescent="0.45">
      <c r="A58" s="5">
        <v>53</v>
      </c>
      <c r="B58" s="2">
        <v>1.4506259270305222</v>
      </c>
      <c r="C58" s="2">
        <v>2.8029527740588946</v>
      </c>
      <c r="D58" s="2">
        <v>3.791681394022433</v>
      </c>
      <c r="E58" s="2">
        <v>1.1135373299430071</v>
      </c>
      <c r="F58" s="2">
        <v>0.46730717308254555</v>
      </c>
      <c r="G58" s="2">
        <v>3.8416682739223944</v>
      </c>
      <c r="H58" s="2">
        <v>8.9922830974657586E-2</v>
      </c>
      <c r="I58" s="2">
        <v>0.86273041904809844</v>
      </c>
      <c r="J58" s="2">
        <v>0.76205238070752301</v>
      </c>
      <c r="K58" s="2">
        <v>3.0804503585925573</v>
      </c>
    </row>
    <row r="59" spans="1:11" x14ac:dyDescent="0.45">
      <c r="A59" s="5">
        <v>54</v>
      </c>
      <c r="B59" s="2">
        <v>0.20179641097775658</v>
      </c>
      <c r="C59" s="2">
        <v>7.2496095348924428E-2</v>
      </c>
      <c r="D59" s="2">
        <v>4.0761649513797309</v>
      </c>
      <c r="E59" s="2">
        <v>0.27680630108523019</v>
      </c>
      <c r="F59" s="2">
        <v>0.81616583613526927</v>
      </c>
      <c r="G59" s="2">
        <v>1.743062039908871</v>
      </c>
      <c r="H59" s="2">
        <v>8.4904456460904498E-2</v>
      </c>
      <c r="I59" s="2">
        <v>0.30763626746644235</v>
      </c>
      <c r="J59" s="2">
        <v>8.014339552666172E-3</v>
      </c>
      <c r="K59" s="2">
        <v>8.0842587525232545E-2</v>
      </c>
    </row>
    <row r="60" spans="1:11" x14ac:dyDescent="0.45">
      <c r="A60" s="5">
        <v>55</v>
      </c>
      <c r="B60" s="2">
        <v>1.9515138051744145</v>
      </c>
      <c r="C60" s="2">
        <v>9.1443746626616473E-2</v>
      </c>
      <c r="D60" s="2">
        <v>0.25584352066805138</v>
      </c>
      <c r="E60" s="2">
        <v>1.5926733613690516</v>
      </c>
      <c r="F60" s="2">
        <v>7.2172286689642817E-2</v>
      </c>
      <c r="G60" s="2">
        <v>2.9304078869997312</v>
      </c>
      <c r="H60" s="2">
        <v>2.6625982379357112</v>
      </c>
      <c r="I60" s="2">
        <v>0.35732150069901536</v>
      </c>
      <c r="J60" s="2">
        <v>1.8126278202153969</v>
      </c>
      <c r="K60" s="2">
        <v>0.77683299282172413</v>
      </c>
    </row>
    <row r="61" spans="1:11" x14ac:dyDescent="0.45">
      <c r="A61" s="5">
        <v>56</v>
      </c>
      <c r="B61" s="2">
        <v>0.12337640810588368</v>
      </c>
      <c r="C61" s="2">
        <v>1.321517792899499</v>
      </c>
      <c r="D61" s="2">
        <v>0.69153954592967182</v>
      </c>
      <c r="E61" s="2">
        <v>1.6250414708719205</v>
      </c>
      <c r="F61" s="2">
        <v>0.86215763694954717</v>
      </c>
      <c r="G61" s="2">
        <v>3.6145007492376564</v>
      </c>
      <c r="H61" s="2">
        <v>0.17927270800561246</v>
      </c>
      <c r="I61" s="2">
        <v>0.44519879532254691</v>
      </c>
      <c r="J61" s="2">
        <v>0.12025198541417836</v>
      </c>
      <c r="K61" s="2">
        <v>0.30551489559440625</v>
      </c>
    </row>
    <row r="62" spans="1:11" x14ac:dyDescent="0.45">
      <c r="A62" s="5">
        <v>57</v>
      </c>
      <c r="B62" s="2">
        <v>0.10164464906476667</v>
      </c>
      <c r="C62" s="2">
        <v>0.18045318340311667</v>
      </c>
      <c r="D62" s="2">
        <v>1.1838334028877426</v>
      </c>
      <c r="E62" s="2">
        <v>1.1333378919787478</v>
      </c>
      <c r="F62" s="2">
        <v>0.37000311414154652</v>
      </c>
      <c r="G62" s="2">
        <v>1.04801560232616</v>
      </c>
      <c r="H62" s="2">
        <v>2.5280884962867773</v>
      </c>
      <c r="I62" s="2">
        <v>0.85963396306370754</v>
      </c>
      <c r="J62" s="2">
        <v>0.20029598132550319</v>
      </c>
      <c r="K62" s="2">
        <v>8.2244354510073947E-2</v>
      </c>
    </row>
    <row r="63" spans="1:11" x14ac:dyDescent="0.45">
      <c r="A63" s="5">
        <v>58</v>
      </c>
      <c r="B63" s="2">
        <v>4.4159570825527794E-2</v>
      </c>
      <c r="C63" s="2">
        <v>0.79246062886940649</v>
      </c>
      <c r="D63" s="2">
        <v>0.20793851954029918</v>
      </c>
      <c r="E63" s="2">
        <v>1.5343936394091173</v>
      </c>
      <c r="F63" s="2">
        <v>0.18664766755100004</v>
      </c>
      <c r="G63" s="2">
        <v>0.18642093721528852</v>
      </c>
      <c r="H63" s="2">
        <v>0.94958822047788516</v>
      </c>
      <c r="I63" s="2">
        <v>0.5358279337691414</v>
      </c>
      <c r="J63" s="2">
        <v>0.39394383016702506</v>
      </c>
      <c r="K63" s="2">
        <v>0.14171480837792672</v>
      </c>
    </row>
    <row r="64" spans="1:11" x14ac:dyDescent="0.45">
      <c r="A64" s="5">
        <v>59</v>
      </c>
      <c r="B64" s="2">
        <v>0.64535808280530915</v>
      </c>
      <c r="C64" s="2">
        <v>1.3888614899669705</v>
      </c>
      <c r="D64" s="2">
        <v>1.1302380684647986</v>
      </c>
      <c r="E64" s="2">
        <v>0.23277082723316767</v>
      </c>
      <c r="F64" s="2">
        <v>1.5307729508121568</v>
      </c>
      <c r="G64" s="2">
        <v>1.4329023580994544</v>
      </c>
      <c r="H64" s="2">
        <v>0.15554608204791975</v>
      </c>
      <c r="I64" s="2">
        <v>0.15214553011008292</v>
      </c>
      <c r="J64" s="2">
        <v>0.98371782936972352</v>
      </c>
      <c r="K64" s="2">
        <v>0.54935318723078552</v>
      </c>
    </row>
    <row r="65" spans="1:11" x14ac:dyDescent="0.45">
      <c r="A65" s="5">
        <v>60</v>
      </c>
      <c r="B65" s="2">
        <v>4.788624618868198E-2</v>
      </c>
      <c r="C65" s="2">
        <v>0.37908834644917988</v>
      </c>
      <c r="D65" s="2">
        <v>0.19840917555166016</v>
      </c>
      <c r="E65" s="2">
        <v>0.12750659943431231</v>
      </c>
      <c r="F65" s="2">
        <v>1.0758136530996865</v>
      </c>
      <c r="G65" s="2">
        <v>0.1495398495007052</v>
      </c>
      <c r="H65" s="2">
        <v>1.6898863017199588</v>
      </c>
      <c r="I65" s="2">
        <v>6.5756801258466169E-2</v>
      </c>
      <c r="J65" s="2">
        <v>1.1017394190886947</v>
      </c>
      <c r="K65" s="2">
        <v>3.5966265146639387</v>
      </c>
    </row>
    <row r="66" spans="1:11" x14ac:dyDescent="0.45">
      <c r="A66" s="5">
        <v>61</v>
      </c>
      <c r="B66" s="2">
        <v>0.85856362960847576</v>
      </c>
      <c r="C66" s="2">
        <v>0.1014690881452367</v>
      </c>
      <c r="D66" s="2">
        <v>0.12533432738283778</v>
      </c>
      <c r="E66" s="2">
        <v>0.77710142674975913</v>
      </c>
      <c r="F66" s="2">
        <v>0.83942892249287127</v>
      </c>
      <c r="G66" s="2">
        <v>1.0450460318808581</v>
      </c>
      <c r="H66" s="2">
        <v>0.67123712339157038</v>
      </c>
      <c r="I66" s="2">
        <v>0.41927199464816312</v>
      </c>
      <c r="J66" s="2">
        <v>0.54916052166737472</v>
      </c>
      <c r="K66" s="2">
        <v>0.11429396762854793</v>
      </c>
    </row>
    <row r="67" spans="1:11" x14ac:dyDescent="0.45">
      <c r="A67" s="5">
        <v>62</v>
      </c>
      <c r="B67" s="2">
        <v>0.10355364934859068</v>
      </c>
      <c r="C67" s="2">
        <v>0.97840450983885319</v>
      </c>
      <c r="D67" s="2">
        <v>0.87274429006644283</v>
      </c>
      <c r="E67" s="2">
        <v>0.31824980743024867</v>
      </c>
      <c r="F67" s="2">
        <v>0.58540882412925299</v>
      </c>
      <c r="G67" s="2">
        <v>1.4631699475728439</v>
      </c>
      <c r="H67" s="2">
        <v>4.4973368345553908</v>
      </c>
      <c r="I67" s="2">
        <v>0.39370697016313727</v>
      </c>
      <c r="J67" s="2">
        <v>1.4331475914062253E-2</v>
      </c>
      <c r="K67" s="2">
        <v>1.6885083163858994</v>
      </c>
    </row>
    <row r="68" spans="1:11" x14ac:dyDescent="0.45">
      <c r="A68" s="5">
        <v>63</v>
      </c>
      <c r="B68" s="2">
        <v>0.4647368926794968</v>
      </c>
      <c r="C68" s="2">
        <v>3.8144446951760216</v>
      </c>
      <c r="D68" s="2">
        <v>0.41258458217480154</v>
      </c>
      <c r="E68" s="2">
        <v>0.37814668628421799</v>
      </c>
      <c r="F68" s="2">
        <v>4.6733883449412872E-2</v>
      </c>
      <c r="G68" s="2">
        <v>2.2014299940775857</v>
      </c>
      <c r="H68" s="2">
        <v>5.4648554855984059</v>
      </c>
      <c r="I68" s="2">
        <v>1.1752358234275775</v>
      </c>
      <c r="J68" s="2">
        <v>0.488258243752</v>
      </c>
      <c r="K68" s="2">
        <v>0.798833139509739</v>
      </c>
    </row>
    <row r="69" spans="1:11" x14ac:dyDescent="0.45">
      <c r="A69" s="5">
        <v>64</v>
      </c>
      <c r="B69" s="2">
        <v>0.25261923644532658</v>
      </c>
      <c r="C69" s="2">
        <v>0.27148849906554773</v>
      </c>
      <c r="D69" s="2">
        <v>0.79802312465167091</v>
      </c>
      <c r="E69" s="2">
        <v>0.23595094231726677</v>
      </c>
      <c r="F69" s="2">
        <v>4.5812671840014687</v>
      </c>
      <c r="G69" s="2">
        <v>0.12659602305178197</v>
      </c>
      <c r="H69" s="2">
        <v>3.245360015569787E-2</v>
      </c>
      <c r="I69" s="2">
        <v>0.47822788824039719</v>
      </c>
      <c r="J69" s="2">
        <v>0.21426466531201527</v>
      </c>
      <c r="K69" s="2">
        <v>0.8629237646880199</v>
      </c>
    </row>
    <row r="70" spans="1:11" x14ac:dyDescent="0.45">
      <c r="A70" s="5">
        <v>65</v>
      </c>
      <c r="B70" s="2">
        <v>1.1444569127971249</v>
      </c>
      <c r="C70" s="2">
        <v>1.8856942625936597</v>
      </c>
      <c r="D70" s="2">
        <v>0.51821267129555793</v>
      </c>
      <c r="E70" s="2">
        <v>0.81200970245706117</v>
      </c>
      <c r="F70" s="2">
        <v>0.70830080910688054</v>
      </c>
      <c r="G70" s="2">
        <v>0.22771061759727473</v>
      </c>
      <c r="H70" s="2">
        <v>4.4300505097047775</v>
      </c>
      <c r="I70" s="2">
        <v>1.0012343623685638</v>
      </c>
      <c r="J70" s="2">
        <v>8.5756639910009369E-2</v>
      </c>
      <c r="K70" s="2">
        <v>0.64454906976268944</v>
      </c>
    </row>
    <row r="71" spans="1:11" x14ac:dyDescent="0.45">
      <c r="A71" s="5">
        <v>66</v>
      </c>
      <c r="B71" s="2">
        <v>0.2988347197144634</v>
      </c>
      <c r="C71" s="2">
        <v>6.7170672101170226E-2</v>
      </c>
      <c r="D71" s="2">
        <v>1.7414370161934585</v>
      </c>
      <c r="E71" s="2">
        <v>0.11613837810969585</v>
      </c>
      <c r="F71" s="2">
        <v>0.35982404770246745</v>
      </c>
      <c r="G71" s="2">
        <v>1.7390899677059863</v>
      </c>
      <c r="H71" s="2">
        <v>0.88154283533434352</v>
      </c>
      <c r="I71" s="2">
        <v>0.78867303264929944</v>
      </c>
      <c r="J71" s="2">
        <v>0.12402938864178736</v>
      </c>
      <c r="K71" s="2">
        <v>2.3974887707545562</v>
      </c>
    </row>
    <row r="72" spans="1:11" x14ac:dyDescent="0.45">
      <c r="A72" s="5">
        <v>67</v>
      </c>
      <c r="B72" s="2">
        <v>0.41626350143273072</v>
      </c>
      <c r="C72" s="2">
        <v>0.56044784188251384</v>
      </c>
      <c r="D72" s="2">
        <v>0.45850851697994699</v>
      </c>
      <c r="E72" s="2">
        <v>0.17579949751549862</v>
      </c>
      <c r="F72" s="2">
        <v>4.7707917119282683E-2</v>
      </c>
      <c r="G72" s="2">
        <v>7.8541260745090824E-2</v>
      </c>
      <c r="H72" s="2">
        <v>0.95205604829696711</v>
      </c>
      <c r="I72" s="2">
        <v>0.45000247419232409</v>
      </c>
      <c r="J72" s="2">
        <v>0.2674523803576605</v>
      </c>
      <c r="K72" s="2">
        <v>1.6751745839091612</v>
      </c>
    </row>
    <row r="73" spans="1:11" x14ac:dyDescent="0.45">
      <c r="A73" s="5">
        <v>68</v>
      </c>
      <c r="B73" s="2">
        <v>3.0574945684657351</v>
      </c>
      <c r="C73" s="2">
        <v>0.83279017236740316</v>
      </c>
      <c r="D73" s="2">
        <v>1.9729470722512517</v>
      </c>
      <c r="E73" s="2">
        <v>0.39749313389005891</v>
      </c>
      <c r="F73" s="2">
        <v>0.42784880718633644</v>
      </c>
      <c r="G73" s="2">
        <v>0.46371716716310374</v>
      </c>
      <c r="H73" s="2">
        <v>1.508473666759059</v>
      </c>
      <c r="I73" s="2">
        <v>1.0457466799964905</v>
      </c>
      <c r="J73" s="2">
        <v>0.43396425888123957</v>
      </c>
      <c r="K73" s="2">
        <v>1.3406151828730444</v>
      </c>
    </row>
    <row r="74" spans="1:11" x14ac:dyDescent="0.45">
      <c r="A74" s="5">
        <v>69</v>
      </c>
      <c r="B74" s="2">
        <v>0.13555677577633674</v>
      </c>
      <c r="C74" s="2">
        <v>0.10524971126627491</v>
      </c>
      <c r="D74" s="2">
        <v>0.24186134688223859</v>
      </c>
      <c r="E74" s="2">
        <v>0.97554917673695485</v>
      </c>
      <c r="F74" s="2">
        <v>0.20303982676925614</v>
      </c>
      <c r="G74" s="2">
        <v>0.17829971977282355</v>
      </c>
      <c r="H74" s="2">
        <v>0.68178905359479103</v>
      </c>
      <c r="I74" s="2">
        <v>1.5162881020330587E-2</v>
      </c>
      <c r="J74" s="2">
        <v>3.104694732155707</v>
      </c>
      <c r="K74" s="2">
        <v>0.20847222928231446</v>
      </c>
    </row>
    <row r="75" spans="1:11" x14ac:dyDescent="0.45">
      <c r="A75" s="5">
        <v>70</v>
      </c>
      <c r="B75" s="2">
        <v>3.2396123948856825E-2</v>
      </c>
      <c r="C75" s="2">
        <v>2.3530996533817188</v>
      </c>
      <c r="D75" s="2">
        <v>0.45236661887567209</v>
      </c>
      <c r="E75" s="2">
        <v>8.4374381870574666E-2</v>
      </c>
      <c r="F75" s="2">
        <v>3.3560582747355738E-2</v>
      </c>
      <c r="G75" s="2">
        <v>0.55627647058719276</v>
      </c>
      <c r="H75" s="2">
        <v>0.20025184565465537</v>
      </c>
      <c r="I75" s="2">
        <v>0.13250112468923447</v>
      </c>
      <c r="J75" s="2">
        <v>0.96272570719838768</v>
      </c>
      <c r="K75" s="2">
        <v>1.5175128722115758</v>
      </c>
    </row>
    <row r="76" spans="1:11" x14ac:dyDescent="0.45">
      <c r="A76" s="5">
        <v>71</v>
      </c>
      <c r="B76" s="2">
        <v>0.59975615187461528</v>
      </c>
      <c r="C76" s="2">
        <v>0.37102356065956599</v>
      </c>
      <c r="D76" s="2">
        <v>1.0268885403633519</v>
      </c>
      <c r="E76" s="2">
        <v>0.36736017642809315</v>
      </c>
      <c r="F76" s="2">
        <v>0.59572996923673571</v>
      </c>
      <c r="G76" s="2">
        <v>0.9016228174323615</v>
      </c>
      <c r="H76" s="2">
        <v>0.20797729447414071</v>
      </c>
      <c r="I76" s="2">
        <v>9.1166198049720037E-2</v>
      </c>
      <c r="J76" s="2">
        <v>0.46228633473415925</v>
      </c>
      <c r="K76" s="2">
        <v>0.35863599077990216</v>
      </c>
    </row>
    <row r="77" spans="1:11" x14ac:dyDescent="0.45">
      <c r="A77" s="5">
        <v>72</v>
      </c>
      <c r="B77" s="2">
        <v>0.68164972293459414</v>
      </c>
      <c r="C77" s="2">
        <v>2.7393305382688027E-2</v>
      </c>
      <c r="D77" s="2">
        <v>0.35766005165663017</v>
      </c>
      <c r="E77" s="2">
        <v>0.57106167309518696</v>
      </c>
      <c r="F77" s="2">
        <v>1.1858164342216639</v>
      </c>
      <c r="G77" s="2">
        <v>1.4974645034333705</v>
      </c>
      <c r="H77" s="2">
        <v>5.4310801519825702E-2</v>
      </c>
      <c r="I77" s="2">
        <v>2.6140442661462515</v>
      </c>
      <c r="J77" s="2">
        <v>0.20165477738036941</v>
      </c>
      <c r="K77" s="2">
        <v>1.0269495072737556</v>
      </c>
    </row>
    <row r="78" spans="1:11" x14ac:dyDescent="0.45">
      <c r="A78" s="5">
        <v>73</v>
      </c>
      <c r="B78" s="2">
        <v>0.29134997381036243</v>
      </c>
      <c r="C78" s="2">
        <v>0.76789843600886343</v>
      </c>
      <c r="D78" s="2">
        <v>2.4042476426210513</v>
      </c>
      <c r="E78" s="2">
        <v>1.5690276878921949</v>
      </c>
      <c r="F78" s="2">
        <v>2.8301628607970457</v>
      </c>
      <c r="G78" s="2">
        <v>0.52759747842511473</v>
      </c>
      <c r="H78" s="2">
        <v>0.33861093382223117</v>
      </c>
      <c r="I78" s="2">
        <v>0.49437773753373193</v>
      </c>
      <c r="J78" s="2">
        <v>0.73422920111818968</v>
      </c>
      <c r="K78" s="2">
        <v>1.5862916042458437</v>
      </c>
    </row>
    <row r="79" spans="1:11" x14ac:dyDescent="0.45">
      <c r="A79" s="5">
        <v>74</v>
      </c>
      <c r="B79" s="2">
        <v>0.11948487208139369</v>
      </c>
      <c r="C79" s="2">
        <v>0.18671246484343129</v>
      </c>
      <c r="D79" s="2">
        <v>0.51623265455158673</v>
      </c>
      <c r="E79" s="2">
        <v>0.22873198840061804</v>
      </c>
      <c r="F79" s="2">
        <v>0.39861003178868515</v>
      </c>
      <c r="G79" s="2">
        <v>0.12967985852084496</v>
      </c>
      <c r="H79" s="2">
        <v>2.9831137511578447</v>
      </c>
      <c r="I79" s="2">
        <v>1.691302206397495</v>
      </c>
      <c r="J79" s="2">
        <v>8.1602118472382301E-2</v>
      </c>
      <c r="K79" s="2">
        <v>0.15366420870565634</v>
      </c>
    </row>
    <row r="80" spans="1:11" x14ac:dyDescent="0.45">
      <c r="A80" s="5">
        <v>75</v>
      </c>
      <c r="B80" s="2">
        <v>1.7288858128427123</v>
      </c>
      <c r="C80" s="2">
        <v>0.2606559559438324</v>
      </c>
      <c r="D80" s="2">
        <v>1.491996876279309</v>
      </c>
      <c r="E80" s="2">
        <v>1.0376716619232695</v>
      </c>
      <c r="F80" s="2">
        <v>2.178719141155689</v>
      </c>
      <c r="G80" s="2">
        <v>1.1710974237379332</v>
      </c>
      <c r="H80" s="2">
        <v>0.40445410672844417</v>
      </c>
      <c r="I80" s="2">
        <v>0.54485655254849519</v>
      </c>
      <c r="J80" s="2">
        <v>0.83997835235774687</v>
      </c>
      <c r="K80" s="2">
        <v>1.3768111898413338</v>
      </c>
    </row>
    <row r="81" spans="1:11" x14ac:dyDescent="0.45">
      <c r="A81" s="5">
        <v>76</v>
      </c>
      <c r="B81" s="2">
        <v>0.55740391536769351</v>
      </c>
      <c r="C81" s="2">
        <v>0.70740174864025107</v>
      </c>
      <c r="D81" s="2">
        <v>0.54144043207539738</v>
      </c>
      <c r="E81" s="2">
        <v>1.4490353178380673</v>
      </c>
      <c r="F81" s="2">
        <v>0.62856278039150482</v>
      </c>
      <c r="G81" s="2">
        <v>1.6707390835286873</v>
      </c>
      <c r="H81" s="2">
        <v>3.4841564183059788</v>
      </c>
      <c r="I81" s="2">
        <v>0.55843681473933771</v>
      </c>
      <c r="J81" s="2">
        <v>0.65056828673051115</v>
      </c>
      <c r="K81" s="2">
        <v>0.23176022069003466</v>
      </c>
    </row>
    <row r="82" spans="1:11" x14ac:dyDescent="0.45">
      <c r="A82" s="5">
        <v>77</v>
      </c>
      <c r="B82" s="2">
        <v>0.58622346857769259</v>
      </c>
      <c r="C82" s="2">
        <v>5.6098875019472416E-4</v>
      </c>
      <c r="D82" s="2">
        <v>0.10453056275392214</v>
      </c>
      <c r="E82" s="2">
        <v>1.2600776252863923</v>
      </c>
      <c r="F82" s="2">
        <v>0.81027224929484021</v>
      </c>
      <c r="G82" s="2">
        <v>0.80984354460247232</v>
      </c>
      <c r="H82" s="2">
        <v>1.1864212047525058</v>
      </c>
      <c r="I82" s="2">
        <v>0.82644250724514734</v>
      </c>
      <c r="J82" s="2">
        <v>0.81841769160923405</v>
      </c>
      <c r="K82" s="2">
        <v>0.88690311643787112</v>
      </c>
    </row>
    <row r="83" spans="1:11" x14ac:dyDescent="0.45">
      <c r="A83" s="5">
        <v>78</v>
      </c>
      <c r="B83" s="2">
        <v>0.30159843257003871</v>
      </c>
      <c r="C83" s="2">
        <v>0.65009313171787397</v>
      </c>
      <c r="D83" s="2">
        <v>0.50402982734426161</v>
      </c>
      <c r="E83" s="2">
        <v>0.26466591478525459</v>
      </c>
      <c r="F83" s="2">
        <v>0.39595620234576501</v>
      </c>
      <c r="G83" s="2">
        <v>0.68437653748409133</v>
      </c>
      <c r="H83" s="2">
        <v>0.15186622193366617</v>
      </c>
      <c r="I83" s="2">
        <v>0.22540005049165757</v>
      </c>
      <c r="J83" s="2">
        <v>4.5360302577299549</v>
      </c>
      <c r="K83" s="2">
        <v>1.7103582362848044</v>
      </c>
    </row>
    <row r="84" spans="1:11" x14ac:dyDescent="0.45">
      <c r="A84" s="5">
        <v>79</v>
      </c>
      <c r="B84" s="2">
        <v>0.99582195198644285</v>
      </c>
      <c r="C84" s="2">
        <v>1.6044560633213081</v>
      </c>
      <c r="D84" s="2">
        <v>1.6948031172243745</v>
      </c>
      <c r="E84" s="2">
        <v>0.78744112926888477</v>
      </c>
      <c r="F84" s="2">
        <v>1.0446400380858947</v>
      </c>
      <c r="G84" s="2">
        <v>1.8892213047314712</v>
      </c>
      <c r="H84" s="2">
        <v>0.4033478637957586</v>
      </c>
      <c r="I84" s="2">
        <v>1.9137061109601419</v>
      </c>
      <c r="J84" s="2">
        <v>1.7933682338520498</v>
      </c>
      <c r="K84" s="2">
        <v>3.5632102313510998</v>
      </c>
    </row>
    <row r="85" spans="1:11" x14ac:dyDescent="0.45">
      <c r="A85" s="5">
        <v>80</v>
      </c>
      <c r="B85" s="2">
        <v>6.7079734896914545E-2</v>
      </c>
      <c r="C85" s="2">
        <v>0.4526737978821842</v>
      </c>
      <c r="D85" s="2">
        <v>0.2197512930861123</v>
      </c>
      <c r="E85" s="2">
        <v>3.3526798486960558</v>
      </c>
      <c r="F85" s="2">
        <v>0.40249485709823318</v>
      </c>
      <c r="G85" s="2">
        <v>0.51402014149915942</v>
      </c>
      <c r="H85" s="2">
        <v>0.30188753862292828</v>
      </c>
      <c r="I85" s="2">
        <v>2.4098777185850722</v>
      </c>
      <c r="J85" s="2">
        <v>7.0483526414761855E-3</v>
      </c>
      <c r="K85" s="2">
        <v>1.6019893929331346</v>
      </c>
    </row>
    <row r="86" spans="1:11" x14ac:dyDescent="0.45">
      <c r="A86" s="5">
        <v>81</v>
      </c>
      <c r="B86" s="2">
        <v>0.53565098566389935</v>
      </c>
      <c r="C86" s="2">
        <v>2.264734574600233</v>
      </c>
      <c r="D86" s="2">
        <v>0.50020284789295033</v>
      </c>
      <c r="E86" s="2">
        <v>2.3766572653705964E-2</v>
      </c>
      <c r="F86" s="2">
        <v>1.0509667356024437</v>
      </c>
      <c r="G86" s="2">
        <v>1.5870254059387392</v>
      </c>
      <c r="H86" s="2">
        <v>0.14780510826928861</v>
      </c>
      <c r="I86" s="2">
        <v>2.2124828919772739</v>
      </c>
      <c r="J86" s="2">
        <v>0.55672900002917913</v>
      </c>
      <c r="K86" s="2">
        <v>3.183765659855311</v>
      </c>
    </row>
    <row r="87" spans="1:11" x14ac:dyDescent="0.45">
      <c r="A87" s="5">
        <v>82</v>
      </c>
      <c r="B87" s="2">
        <v>0.86660966465532852</v>
      </c>
      <c r="C87" s="2">
        <v>1.0857472216868373</v>
      </c>
      <c r="D87" s="2">
        <v>0.23589101588957107</v>
      </c>
      <c r="E87" s="2">
        <v>0.60609218543483223</v>
      </c>
      <c r="F87" s="2">
        <v>0.4423209680154585</v>
      </c>
      <c r="G87" s="2">
        <v>0.28496523958067854</v>
      </c>
      <c r="H87" s="2">
        <v>1.0754837127074097</v>
      </c>
      <c r="I87" s="2">
        <v>1.061539674340878</v>
      </c>
      <c r="J87" s="2">
        <v>0.69466040404243756</v>
      </c>
      <c r="K87" s="2">
        <v>0.14597619604987955</v>
      </c>
    </row>
    <row r="88" spans="1:11" x14ac:dyDescent="0.45">
      <c r="A88" s="5">
        <v>83</v>
      </c>
      <c r="B88" s="2">
        <v>3.0799662200243034</v>
      </c>
      <c r="C88" s="2">
        <v>0.45407114183932862</v>
      </c>
      <c r="D88" s="2">
        <v>0.66684003108395729</v>
      </c>
      <c r="E88" s="2">
        <v>7.1468254710685457</v>
      </c>
      <c r="F88" s="2">
        <v>0.53994559987721402</v>
      </c>
      <c r="G88" s="2">
        <v>0.75468230758318811</v>
      </c>
      <c r="H88" s="2">
        <v>0.43358836004149737</v>
      </c>
      <c r="I88" s="2">
        <v>0.1377178636523908</v>
      </c>
      <c r="J88" s="2">
        <v>4.7176404028527372</v>
      </c>
      <c r="K88" s="2">
        <v>0.98873239983270622</v>
      </c>
    </row>
    <row r="89" spans="1:11" x14ac:dyDescent="0.45">
      <c r="A89" s="5">
        <v>84</v>
      </c>
      <c r="B89" s="2">
        <v>0.43486053190722629</v>
      </c>
      <c r="C89" s="2">
        <v>0.21845629351062712</v>
      </c>
      <c r="D89" s="2">
        <v>1.8343995887956552</v>
      </c>
      <c r="E89" s="2">
        <v>0.3193087182083687</v>
      </c>
      <c r="F89" s="2">
        <v>0.2275010663669903</v>
      </c>
      <c r="G89" s="2">
        <v>2.0722729256040466</v>
      </c>
      <c r="H89" s="2">
        <v>6.7497173433821445E-2</v>
      </c>
      <c r="I89" s="2">
        <v>3.0197301450524066</v>
      </c>
      <c r="J89" s="2">
        <v>0.88749484313169091</v>
      </c>
      <c r="K89" s="2">
        <v>1.6096313102701956</v>
      </c>
    </row>
    <row r="90" spans="1:11" x14ac:dyDescent="0.45">
      <c r="A90" s="5">
        <v>85</v>
      </c>
      <c r="B90" s="2">
        <v>0.72637674775875638</v>
      </c>
      <c r="C90" s="2">
        <v>0.57116109721047081</v>
      </c>
      <c r="D90" s="2">
        <v>1.0274293695694823</v>
      </c>
      <c r="E90" s="2">
        <v>3.3367988925313341E-2</v>
      </c>
      <c r="F90" s="2">
        <v>0.98809165871124804</v>
      </c>
      <c r="G90" s="2">
        <v>0.29067042905624874</v>
      </c>
      <c r="H90" s="2">
        <v>0.20443803726328014</v>
      </c>
      <c r="I90" s="2">
        <v>1.6775013397393508</v>
      </c>
      <c r="J90" s="2">
        <v>5.082102712913894E-2</v>
      </c>
      <c r="K90" s="2">
        <v>6.7151944170561251E-2</v>
      </c>
    </row>
    <row r="91" spans="1:11" x14ac:dyDescent="0.45">
      <c r="A91" s="5">
        <v>86</v>
      </c>
      <c r="B91" s="2">
        <v>0.61550630887281699</v>
      </c>
      <c r="C91" s="2">
        <v>9.1200770083155192E-2</v>
      </c>
      <c r="D91" s="2">
        <v>1.3688672913388586</v>
      </c>
      <c r="E91" s="2">
        <v>1.5926575921737296</v>
      </c>
      <c r="F91" s="2">
        <v>3.3270165485799055</v>
      </c>
      <c r="G91" s="2">
        <v>2.0133132268879592</v>
      </c>
      <c r="H91" s="2">
        <v>0.727236707012203</v>
      </c>
      <c r="I91" s="2">
        <v>1.4873340611466119</v>
      </c>
      <c r="J91" s="2">
        <v>0.18311119630254069</v>
      </c>
      <c r="K91" s="2">
        <v>3.1897566464949634</v>
      </c>
    </row>
    <row r="92" spans="1:11" x14ac:dyDescent="0.45">
      <c r="A92" s="5">
        <v>87</v>
      </c>
      <c r="B92" s="2">
        <v>6.4833623336667756E-2</v>
      </c>
      <c r="C92" s="2">
        <v>0.48333068391924172</v>
      </c>
      <c r="D92" s="2">
        <v>1.3673904417537841</v>
      </c>
      <c r="E92" s="2">
        <v>3.4573682690920648</v>
      </c>
      <c r="F92" s="2">
        <v>0.10781476364800824</v>
      </c>
      <c r="G92" s="2">
        <v>1.4085227908228362</v>
      </c>
      <c r="H92" s="2">
        <v>1.2701793625291344</v>
      </c>
      <c r="I92" s="2">
        <v>7.019434797975066E-2</v>
      </c>
      <c r="J92" s="2">
        <v>2.8116790943094827E-2</v>
      </c>
      <c r="K92" s="2">
        <v>0.27644499273429801</v>
      </c>
    </row>
    <row r="93" spans="1:11" x14ac:dyDescent="0.45">
      <c r="A93" s="5">
        <v>88</v>
      </c>
      <c r="B93" s="2">
        <v>0.7560259370345932</v>
      </c>
      <c r="C93" s="2">
        <v>2.1336198481321702</v>
      </c>
      <c r="D93" s="2">
        <v>0.39738810004280367</v>
      </c>
      <c r="E93" s="2">
        <v>0.63910932809007193</v>
      </c>
      <c r="F93" s="2">
        <v>8.3489437245759746E-2</v>
      </c>
      <c r="G93" s="2">
        <v>3.7133687364772072E-3</v>
      </c>
      <c r="H93" s="2">
        <v>0.28498337490157866</v>
      </c>
      <c r="I93" s="2">
        <v>0.75591635192965612</v>
      </c>
      <c r="J93" s="2">
        <v>0.37936121210113782</v>
      </c>
      <c r="K93" s="2">
        <v>0.17187709439379262</v>
      </c>
    </row>
    <row r="94" spans="1:11" x14ac:dyDescent="0.45">
      <c r="A94" s="5">
        <v>89</v>
      </c>
      <c r="B94" s="2">
        <v>0.82759677371918627</v>
      </c>
      <c r="C94" s="2">
        <v>3.2578553448625129</v>
      </c>
      <c r="D94" s="2">
        <v>1.2360831830890504</v>
      </c>
      <c r="E94" s="2">
        <v>0.14854814193567734</v>
      </c>
      <c r="F94" s="2">
        <v>0.54037661772549939</v>
      </c>
      <c r="G94" s="2">
        <v>4.1694432430816164E-2</v>
      </c>
      <c r="H94" s="2">
        <v>1.2965906124921815</v>
      </c>
      <c r="I94" s="2">
        <v>0.24591744577781327</v>
      </c>
      <c r="J94" s="2">
        <v>1.0502498825452449</v>
      </c>
      <c r="K94" s="2">
        <v>0.82966692952458487</v>
      </c>
    </row>
    <row r="95" spans="1:11" x14ac:dyDescent="0.45">
      <c r="A95" s="5">
        <v>90</v>
      </c>
      <c r="B95" s="2">
        <v>1.5891218803863154</v>
      </c>
      <c r="C95" s="2">
        <v>0.58303950766302393</v>
      </c>
      <c r="D95" s="2">
        <v>3.9904691050739771</v>
      </c>
      <c r="E95" s="2">
        <v>0.50527159556209966</v>
      </c>
      <c r="F95" s="2">
        <v>0.12932626549960702</v>
      </c>
      <c r="G95" s="2">
        <v>0.15260807803753806</v>
      </c>
      <c r="H95" s="2">
        <v>0.81764939850194196</v>
      </c>
      <c r="I95" s="2">
        <v>0.85688140752230169</v>
      </c>
      <c r="J95" s="2">
        <v>1.2293595248084372</v>
      </c>
      <c r="K95" s="2">
        <v>1.0640061382627124</v>
      </c>
    </row>
    <row r="96" spans="1:11" x14ac:dyDescent="0.45">
      <c r="A96" s="5">
        <v>91</v>
      </c>
      <c r="B96" s="2">
        <v>1.0154688248074351</v>
      </c>
      <c r="C96" s="2">
        <v>1.6772748946733103</v>
      </c>
      <c r="D96" s="2">
        <v>0.4344313274539644</v>
      </c>
      <c r="E96" s="2">
        <v>1.3490695863341031</v>
      </c>
      <c r="F96" s="2">
        <v>0.65340326476233201</v>
      </c>
      <c r="G96" s="2">
        <v>0.92789911775085443</v>
      </c>
      <c r="H96" s="2">
        <v>0.23165420316657759</v>
      </c>
      <c r="I96" s="2">
        <v>0.61100672594060512</v>
      </c>
      <c r="J96" s="2">
        <v>2.8847126673055001</v>
      </c>
      <c r="K96" s="2">
        <v>4.3158781367081076</v>
      </c>
    </row>
    <row r="97" spans="1:11" x14ac:dyDescent="0.45">
      <c r="A97" s="5">
        <v>92</v>
      </c>
      <c r="B97" s="2">
        <v>0.35637835938099727</v>
      </c>
      <c r="C97" s="2">
        <v>0.88085366104987628</v>
      </c>
      <c r="D97" s="2">
        <v>3.5589530656703587</v>
      </c>
      <c r="E97" s="2">
        <v>1.303518020003402</v>
      </c>
      <c r="F97" s="2">
        <v>0.42740230706731808</v>
      </c>
      <c r="G97" s="2">
        <v>0.53684574167612453</v>
      </c>
      <c r="H97" s="2">
        <v>0.61912914873219904</v>
      </c>
      <c r="I97" s="2">
        <v>1.6232868260404842</v>
      </c>
      <c r="J97" s="2">
        <v>0.56597815577605814</v>
      </c>
      <c r="K97" s="2">
        <v>0.46518995264327856</v>
      </c>
    </row>
    <row r="98" spans="1:11" x14ac:dyDescent="0.45">
      <c r="A98" s="5">
        <v>93</v>
      </c>
      <c r="B98" s="2">
        <v>1.7428972512868341</v>
      </c>
      <c r="C98" s="2">
        <v>0.14354961600876948</v>
      </c>
      <c r="D98" s="2">
        <v>1.3632398583488481</v>
      </c>
      <c r="E98" s="2">
        <v>4.6381387892292238</v>
      </c>
      <c r="F98" s="2">
        <v>0.417917147332318</v>
      </c>
      <c r="G98" s="2">
        <v>0.44615971861803416</v>
      </c>
      <c r="H98" s="2">
        <v>0.30534746659326828</v>
      </c>
      <c r="I98" s="2">
        <v>5.6380736317578339E-3</v>
      </c>
      <c r="J98" s="2">
        <v>0.97314005945521131</v>
      </c>
      <c r="K98" s="2">
        <v>0.55026165529304194</v>
      </c>
    </row>
    <row r="99" spans="1:11" x14ac:dyDescent="0.45">
      <c r="A99" s="5">
        <v>94</v>
      </c>
      <c r="B99" s="2">
        <v>1.8337496658976136</v>
      </c>
      <c r="C99" s="2">
        <v>1.0985309885145185</v>
      </c>
      <c r="D99" s="2">
        <v>1.4104108847292878</v>
      </c>
      <c r="E99" s="2">
        <v>1.7168979378517975</v>
      </c>
      <c r="F99" s="2">
        <v>2.0805374817801763</v>
      </c>
      <c r="G99" s="2">
        <v>2.0213566062189159E-2</v>
      </c>
      <c r="H99" s="2">
        <v>3.1617774438543549</v>
      </c>
      <c r="I99" s="2">
        <v>0.15711715124911052</v>
      </c>
      <c r="J99" s="2">
        <v>1.465160332933813</v>
      </c>
      <c r="K99" s="2">
        <v>0.82974905250862463</v>
      </c>
    </row>
    <row r="100" spans="1:11" x14ac:dyDescent="0.45">
      <c r="A100" s="5">
        <v>95</v>
      </c>
      <c r="B100" s="2">
        <v>1.3996736959898257</v>
      </c>
      <c r="C100" s="2">
        <v>0.29240032328060295</v>
      </c>
      <c r="D100" s="2">
        <v>0.98202486002853817</v>
      </c>
      <c r="E100" s="2">
        <v>1.2474694161919686</v>
      </c>
      <c r="F100" s="2">
        <v>0.6742719581593235</v>
      </c>
      <c r="G100" s="2">
        <v>0.69778449923899899</v>
      </c>
      <c r="H100" s="2">
        <v>2.3180659824524952</v>
      </c>
      <c r="I100" s="2">
        <v>3.6777434829338915</v>
      </c>
      <c r="J100" s="2">
        <v>0.20312173414529866</v>
      </c>
      <c r="K100" s="2">
        <v>0.85467888945110815</v>
      </c>
    </row>
    <row r="101" spans="1:11" x14ac:dyDescent="0.45">
      <c r="A101" s="5">
        <v>96</v>
      </c>
      <c r="B101" s="2">
        <v>0.56263282673346282</v>
      </c>
      <c r="C101" s="2">
        <v>0.61440310195456505</v>
      </c>
      <c r="D101" s="2">
        <v>1.0244913093193873</v>
      </c>
      <c r="E101" s="2">
        <v>2.0558007978045509</v>
      </c>
      <c r="F101" s="2">
        <v>0.11024611355734493</v>
      </c>
      <c r="G101" s="2">
        <v>0.88659159776121044</v>
      </c>
      <c r="H101" s="2">
        <v>9.8588810062217647E-2</v>
      </c>
      <c r="I101" s="2">
        <v>0.16927836131794294</v>
      </c>
      <c r="J101" s="2">
        <v>1.6638264609303874</v>
      </c>
      <c r="K101" s="2">
        <v>0.21055273581080769</v>
      </c>
    </row>
    <row r="102" spans="1:11" x14ac:dyDescent="0.45">
      <c r="A102" s="5">
        <v>97</v>
      </c>
      <c r="B102" s="2">
        <v>0.43749383469165082</v>
      </c>
      <c r="C102" s="2">
        <v>0.69502867534839652</v>
      </c>
      <c r="D102" s="2">
        <v>0.81329405014068357</v>
      </c>
      <c r="E102" s="2">
        <v>0.8051680741739986</v>
      </c>
      <c r="F102" s="2">
        <v>1.2889160475111794E-2</v>
      </c>
      <c r="G102" s="2">
        <v>2.4333750678265815</v>
      </c>
      <c r="H102" s="2">
        <v>1.0924394387699223</v>
      </c>
      <c r="I102" s="2">
        <v>1.2910245615946181</v>
      </c>
      <c r="J102" s="2">
        <v>0.42233683336639416</v>
      </c>
      <c r="K102" s="2">
        <v>0.15188287611348983</v>
      </c>
    </row>
    <row r="103" spans="1:11" x14ac:dyDescent="0.45">
      <c r="A103" s="5">
        <v>98</v>
      </c>
      <c r="B103" s="2">
        <v>0.66478369494889478</v>
      </c>
      <c r="C103" s="2">
        <v>6.0309487710199505E-2</v>
      </c>
      <c r="D103" s="2">
        <v>2.7104628977997933</v>
      </c>
      <c r="E103" s="2">
        <v>0.51718770596408348</v>
      </c>
      <c r="F103" s="2">
        <v>1.7418669210993443</v>
      </c>
      <c r="G103" s="2">
        <v>0.54562741246942892</v>
      </c>
      <c r="H103" s="2">
        <v>4.8778653403644512E-2</v>
      </c>
      <c r="I103" s="2">
        <v>0.96007468362952864</v>
      </c>
      <c r="J103" s="2">
        <v>6.8503972845469718E-2</v>
      </c>
      <c r="K103" s="2">
        <v>1.2762308102435682</v>
      </c>
    </row>
    <row r="104" spans="1:11" x14ac:dyDescent="0.45">
      <c r="A104" s="5">
        <v>99</v>
      </c>
      <c r="B104" s="2">
        <v>0.44144914270524538</v>
      </c>
      <c r="C104" s="2">
        <v>0.30614367847123702</v>
      </c>
      <c r="D104" s="2">
        <v>0.56431686677974824</v>
      </c>
      <c r="E104" s="2">
        <v>0.76330438588619387</v>
      </c>
      <c r="F104" s="2">
        <v>0.62098874891744771</v>
      </c>
      <c r="G104" s="2">
        <v>0.62623392692947277</v>
      </c>
      <c r="H104" s="2">
        <v>1.6814958693574482</v>
      </c>
      <c r="I104" s="2">
        <v>0.35985216084596772</v>
      </c>
      <c r="J104" s="2">
        <v>2.3753687351277435</v>
      </c>
      <c r="K104" s="2">
        <v>3.9005601421465741</v>
      </c>
    </row>
    <row r="105" spans="1:11" x14ac:dyDescent="0.45">
      <c r="A105" s="5">
        <v>100</v>
      </c>
      <c r="B105" s="2">
        <v>0.47794787804539141</v>
      </c>
      <c r="C105" s="2">
        <v>0.19456831098104743</v>
      </c>
      <c r="D105" s="2">
        <v>1.0499450150483156</v>
      </c>
      <c r="E105" s="2">
        <v>1.0252737308243667</v>
      </c>
      <c r="F105" s="2">
        <v>0.3391129044513761</v>
      </c>
      <c r="G105" s="2">
        <v>1.7217955173405812</v>
      </c>
      <c r="H105" s="2">
        <v>0.33343682722399137</v>
      </c>
      <c r="I105" s="2">
        <v>0.43499963116545359</v>
      </c>
      <c r="J105" s="2">
        <v>5.4456796283751885E-2</v>
      </c>
      <c r="K105" s="2">
        <v>0.36428778382359184</v>
      </c>
    </row>
    <row r="106" spans="1:11" x14ac:dyDescent="0.45">
      <c r="A106" s="7"/>
      <c r="B106" s="9"/>
      <c r="C106" s="9"/>
      <c r="D106" s="9"/>
      <c r="E106" s="9"/>
      <c r="F106" s="9"/>
      <c r="G106" s="9"/>
    </row>
    <row r="107" spans="1:11" x14ac:dyDescent="0.45">
      <c r="A107" s="7"/>
      <c r="B107" s="9"/>
      <c r="C107" s="9"/>
      <c r="D107" s="9"/>
      <c r="E107" s="9"/>
      <c r="F107" s="9"/>
      <c r="G107" s="9"/>
    </row>
    <row r="108" spans="1:11" x14ac:dyDescent="0.45">
      <c r="A108" s="7"/>
      <c r="B108" s="9"/>
      <c r="C108" s="9"/>
      <c r="D108" s="9"/>
      <c r="E108" s="9"/>
      <c r="F108" s="9"/>
      <c r="G108" s="9"/>
    </row>
    <row r="109" spans="1:11" x14ac:dyDescent="0.45">
      <c r="A109" s="7"/>
      <c r="B109" s="9"/>
      <c r="C109" s="9"/>
      <c r="D109" s="9"/>
      <c r="E109" s="9"/>
      <c r="F109" s="9"/>
      <c r="G109" s="9"/>
    </row>
    <row r="110" spans="1:11" x14ac:dyDescent="0.45">
      <c r="A110" s="7"/>
      <c r="B110" s="9"/>
      <c r="C110" s="9"/>
      <c r="D110" s="9"/>
      <c r="E110" s="9"/>
      <c r="F110" s="9"/>
      <c r="G110" s="9"/>
    </row>
    <row r="111" spans="1:11" x14ac:dyDescent="0.45">
      <c r="A111" s="7"/>
      <c r="B111" s="9"/>
      <c r="C111" s="9"/>
      <c r="D111" s="9"/>
      <c r="E111" s="9"/>
      <c r="F111" s="9"/>
      <c r="G111" s="9"/>
    </row>
    <row r="112" spans="1:11" x14ac:dyDescent="0.45">
      <c r="A112" s="7"/>
      <c r="B112" s="9"/>
      <c r="C112" s="9"/>
      <c r="D112" s="9"/>
      <c r="E112" s="9"/>
      <c r="F112" s="9"/>
      <c r="G112" s="9"/>
    </row>
    <row r="113" spans="1:7" x14ac:dyDescent="0.45">
      <c r="A113" s="7"/>
      <c r="B113" s="9"/>
      <c r="C113" s="9"/>
      <c r="D113" s="9"/>
      <c r="E113" s="9"/>
      <c r="F113" s="9"/>
      <c r="G113" s="9"/>
    </row>
    <row r="114" spans="1:7" x14ac:dyDescent="0.45">
      <c r="A114" s="7"/>
      <c r="B114" s="9"/>
      <c r="C114" s="9"/>
      <c r="D114" s="9"/>
      <c r="E114" s="9"/>
      <c r="F114" s="9"/>
      <c r="G114" s="9"/>
    </row>
    <row r="115" spans="1:7" x14ac:dyDescent="0.45">
      <c r="A115" s="7"/>
      <c r="B115" s="9"/>
      <c r="C115" s="9"/>
      <c r="D115" s="9"/>
      <c r="E115" s="9"/>
      <c r="F115" s="9"/>
      <c r="G115" s="9"/>
    </row>
    <row r="116" spans="1:7" x14ac:dyDescent="0.45">
      <c r="A116" s="7"/>
      <c r="B116" s="9"/>
      <c r="C116" s="9"/>
      <c r="D116" s="9"/>
      <c r="E116" s="9"/>
      <c r="F116" s="9"/>
      <c r="G116" s="9"/>
    </row>
    <row r="117" spans="1:7" x14ac:dyDescent="0.45">
      <c r="A117" s="7"/>
      <c r="B117" s="9"/>
      <c r="C117" s="9"/>
      <c r="D117" s="9"/>
      <c r="E117" s="9"/>
      <c r="F117" s="9"/>
      <c r="G117" s="9"/>
    </row>
    <row r="118" spans="1:7" x14ac:dyDescent="0.45">
      <c r="A118" s="7"/>
      <c r="B118" s="9"/>
      <c r="C118" s="9"/>
      <c r="D118" s="9"/>
      <c r="E118" s="9"/>
      <c r="F118" s="9"/>
      <c r="G118" s="9"/>
    </row>
    <row r="119" spans="1:7" x14ac:dyDescent="0.45">
      <c r="A119" s="7"/>
      <c r="B119" s="9"/>
      <c r="C119" s="9"/>
      <c r="D119" s="9"/>
      <c r="E119" s="9"/>
      <c r="F119" s="9"/>
      <c r="G119" s="9"/>
    </row>
    <row r="120" spans="1:7" x14ac:dyDescent="0.45">
      <c r="A120" s="7"/>
      <c r="B120" s="9"/>
      <c r="C120" s="9"/>
      <c r="D120" s="9"/>
      <c r="E120" s="9"/>
      <c r="F120" s="9"/>
      <c r="G120" s="9"/>
    </row>
    <row r="121" spans="1:7" x14ac:dyDescent="0.45">
      <c r="A121" s="7"/>
      <c r="B121" s="9"/>
      <c r="C121" s="9"/>
      <c r="D121" s="9"/>
      <c r="E121" s="9"/>
      <c r="F121" s="9"/>
      <c r="G121" s="9"/>
    </row>
    <row r="122" spans="1:7" x14ac:dyDescent="0.45">
      <c r="A122" s="7"/>
      <c r="B122" s="9"/>
      <c r="C122" s="9"/>
      <c r="D122" s="9"/>
      <c r="E122" s="9"/>
      <c r="F122" s="9"/>
      <c r="G122" s="9"/>
    </row>
    <row r="123" spans="1:7" x14ac:dyDescent="0.45">
      <c r="A123" s="7"/>
      <c r="B123" s="9"/>
      <c r="C123" s="9"/>
      <c r="D123" s="9"/>
      <c r="E123" s="9"/>
      <c r="F123" s="9"/>
      <c r="G123" s="9"/>
    </row>
    <row r="124" spans="1:7" x14ac:dyDescent="0.45">
      <c r="A124" s="7"/>
      <c r="B124" s="9"/>
      <c r="C124" s="9"/>
      <c r="D124" s="9"/>
      <c r="E124" s="9"/>
      <c r="F124" s="9"/>
      <c r="G124" s="9"/>
    </row>
    <row r="125" spans="1:7" x14ac:dyDescent="0.45">
      <c r="A125" s="7"/>
      <c r="B125" s="9"/>
      <c r="C125" s="9"/>
      <c r="D125" s="9"/>
      <c r="E125" s="9"/>
      <c r="F125" s="9"/>
      <c r="G125" s="9"/>
    </row>
    <row r="126" spans="1:7" x14ac:dyDescent="0.45">
      <c r="A126" s="7"/>
      <c r="B126" s="9"/>
      <c r="C126" s="9"/>
      <c r="D126" s="9"/>
      <c r="E126" s="9"/>
      <c r="F126" s="9"/>
      <c r="G126" s="9"/>
    </row>
    <row r="127" spans="1:7" x14ac:dyDescent="0.45">
      <c r="A127" s="7"/>
      <c r="B127" s="9"/>
      <c r="C127" s="9"/>
      <c r="D127" s="9"/>
      <c r="E127" s="9"/>
      <c r="F127" s="9"/>
      <c r="G127" s="9"/>
    </row>
    <row r="128" spans="1:7" x14ac:dyDescent="0.45">
      <c r="A128" s="7"/>
      <c r="B128" s="9"/>
      <c r="C128" s="9"/>
      <c r="D128" s="9"/>
      <c r="E128" s="9"/>
      <c r="F128" s="9"/>
      <c r="G128" s="9"/>
    </row>
    <row r="129" spans="1:7" x14ac:dyDescent="0.45">
      <c r="A129" s="7"/>
      <c r="B129" s="9"/>
      <c r="C129" s="9"/>
      <c r="D129" s="9"/>
      <c r="E129" s="9"/>
      <c r="F129" s="9"/>
      <c r="G129" s="9"/>
    </row>
    <row r="130" spans="1:7" x14ac:dyDescent="0.45">
      <c r="A130" s="7"/>
      <c r="B130" s="9"/>
      <c r="C130" s="9"/>
      <c r="D130" s="9"/>
      <c r="E130" s="9"/>
      <c r="F130" s="9"/>
      <c r="G130" s="9"/>
    </row>
    <row r="131" spans="1:7" x14ac:dyDescent="0.45">
      <c r="A131" s="7"/>
      <c r="B131" s="9"/>
      <c r="C131" s="9"/>
      <c r="D131" s="9"/>
      <c r="E131" s="9"/>
      <c r="F131" s="9"/>
      <c r="G131" s="9"/>
    </row>
    <row r="132" spans="1:7" x14ac:dyDescent="0.45">
      <c r="A132" s="7"/>
      <c r="B132" s="9"/>
      <c r="C132" s="9"/>
      <c r="D132" s="9"/>
      <c r="E132" s="9"/>
      <c r="F132" s="9"/>
      <c r="G132" s="9"/>
    </row>
    <row r="133" spans="1:7" x14ac:dyDescent="0.45">
      <c r="A133" s="7"/>
      <c r="B133" s="9"/>
      <c r="C133" s="9"/>
      <c r="D133" s="9"/>
      <c r="E133" s="9"/>
      <c r="F133" s="9"/>
      <c r="G133" s="9"/>
    </row>
    <row r="134" spans="1:7" x14ac:dyDescent="0.45">
      <c r="A134" s="7"/>
      <c r="B134" s="9"/>
      <c r="C134" s="9"/>
      <c r="D134" s="9"/>
      <c r="E134" s="9"/>
      <c r="F134" s="9"/>
      <c r="G134" s="9"/>
    </row>
    <row r="135" spans="1:7" x14ac:dyDescent="0.45">
      <c r="A135" s="7"/>
      <c r="B135" s="9"/>
      <c r="C135" s="9"/>
      <c r="D135" s="9"/>
      <c r="E135" s="9"/>
      <c r="F135" s="9"/>
      <c r="G135" s="9"/>
    </row>
    <row r="136" spans="1:7" x14ac:dyDescent="0.45">
      <c r="A136" s="7"/>
      <c r="B136" s="9"/>
      <c r="C136" s="9"/>
      <c r="D136" s="9"/>
      <c r="E136" s="9"/>
      <c r="F136" s="9"/>
      <c r="G136" s="9"/>
    </row>
    <row r="137" spans="1:7" x14ac:dyDescent="0.45">
      <c r="A137" s="7"/>
      <c r="B137" s="9"/>
      <c r="C137" s="9"/>
      <c r="D137" s="9"/>
      <c r="E137" s="9"/>
      <c r="F137" s="9"/>
      <c r="G137" s="9"/>
    </row>
    <row r="138" spans="1:7" x14ac:dyDescent="0.45">
      <c r="A138" s="7"/>
      <c r="B138" s="9"/>
      <c r="C138" s="9"/>
      <c r="D138" s="9"/>
      <c r="E138" s="9"/>
      <c r="F138" s="9"/>
      <c r="G138" s="9"/>
    </row>
    <row r="139" spans="1:7" x14ac:dyDescent="0.45">
      <c r="A139" s="7"/>
      <c r="B139" s="9"/>
      <c r="C139" s="9"/>
      <c r="D139" s="9"/>
      <c r="E139" s="9"/>
      <c r="F139" s="9"/>
      <c r="G139" s="9"/>
    </row>
    <row r="140" spans="1:7" x14ac:dyDescent="0.45">
      <c r="A140" s="7"/>
      <c r="B140" s="9"/>
      <c r="C140" s="9"/>
      <c r="D140" s="9"/>
      <c r="E140" s="9"/>
      <c r="F140" s="9"/>
      <c r="G140" s="9"/>
    </row>
    <row r="141" spans="1:7" x14ac:dyDescent="0.45">
      <c r="A141" s="7"/>
      <c r="B141" s="9"/>
      <c r="C141" s="9"/>
      <c r="D141" s="9"/>
      <c r="E141" s="9"/>
      <c r="F141" s="9"/>
      <c r="G141" s="9"/>
    </row>
    <row r="142" spans="1:7" x14ac:dyDescent="0.45">
      <c r="A142" s="7"/>
      <c r="B142" s="9"/>
      <c r="C142" s="9"/>
      <c r="D142" s="9"/>
      <c r="E142" s="9"/>
      <c r="F142" s="9"/>
      <c r="G142" s="9"/>
    </row>
    <row r="143" spans="1:7" x14ac:dyDescent="0.45">
      <c r="A143" s="7"/>
      <c r="B143" s="9"/>
      <c r="C143" s="9"/>
      <c r="D143" s="9"/>
      <c r="E143" s="9"/>
      <c r="F143" s="9"/>
      <c r="G143" s="9"/>
    </row>
    <row r="144" spans="1:7" x14ac:dyDescent="0.45">
      <c r="A144" s="7"/>
      <c r="B144" s="9"/>
      <c r="C144" s="9"/>
      <c r="D144" s="9"/>
      <c r="E144" s="9"/>
      <c r="F144" s="9"/>
      <c r="G144" s="9"/>
    </row>
    <row r="145" spans="1:7" x14ac:dyDescent="0.45">
      <c r="A145" s="7"/>
      <c r="B145" s="9"/>
      <c r="C145" s="9"/>
      <c r="D145" s="9"/>
      <c r="E145" s="9"/>
      <c r="F145" s="9"/>
      <c r="G145" s="9"/>
    </row>
    <row r="146" spans="1:7" x14ac:dyDescent="0.45">
      <c r="A146" s="7"/>
      <c r="B146" s="9"/>
      <c r="C146" s="9"/>
      <c r="D146" s="9"/>
      <c r="E146" s="9"/>
      <c r="F146" s="9"/>
      <c r="G146" s="9"/>
    </row>
    <row r="147" spans="1:7" x14ac:dyDescent="0.45">
      <c r="A147" s="7"/>
      <c r="B147" s="9"/>
      <c r="C147" s="9"/>
      <c r="D147" s="9"/>
      <c r="E147" s="9"/>
      <c r="F147" s="9"/>
      <c r="G147" s="9"/>
    </row>
    <row r="148" spans="1:7" x14ac:dyDescent="0.45">
      <c r="A148" s="7"/>
      <c r="B148" s="9"/>
      <c r="C148" s="9"/>
      <c r="D148" s="9"/>
      <c r="E148" s="9"/>
      <c r="F148" s="9"/>
      <c r="G148" s="9"/>
    </row>
    <row r="149" spans="1:7" x14ac:dyDescent="0.45">
      <c r="A149" s="7"/>
      <c r="B149" s="9"/>
      <c r="C149" s="9"/>
      <c r="D149" s="9"/>
      <c r="E149" s="9"/>
      <c r="F149" s="9"/>
      <c r="G149" s="9"/>
    </row>
    <row r="150" spans="1:7" x14ac:dyDescent="0.45">
      <c r="A150" s="7"/>
      <c r="B150" s="9"/>
      <c r="C150" s="9"/>
      <c r="D150" s="9"/>
      <c r="E150" s="9"/>
      <c r="F150" s="9"/>
      <c r="G150" s="9"/>
    </row>
    <row r="151" spans="1:7" x14ac:dyDescent="0.45">
      <c r="A151" s="7"/>
      <c r="B151" s="9"/>
      <c r="C151" s="9"/>
      <c r="D151" s="9"/>
      <c r="E151" s="9"/>
      <c r="F151" s="9"/>
      <c r="G151" s="9"/>
    </row>
    <row r="152" spans="1:7" x14ac:dyDescent="0.45">
      <c r="A152" s="7"/>
      <c r="B152" s="9"/>
      <c r="C152" s="9"/>
      <c r="D152" s="9"/>
      <c r="E152" s="9"/>
      <c r="F152" s="9"/>
      <c r="G152" s="9"/>
    </row>
    <row r="153" spans="1:7" x14ac:dyDescent="0.45">
      <c r="A153" s="7"/>
      <c r="B153" s="9"/>
      <c r="C153" s="9"/>
      <c r="D153" s="9"/>
      <c r="E153" s="9"/>
      <c r="F153" s="9"/>
      <c r="G153" s="9"/>
    </row>
    <row r="154" spans="1:7" x14ac:dyDescent="0.45">
      <c r="A154" s="7"/>
      <c r="B154" s="9"/>
      <c r="C154" s="9"/>
      <c r="D154" s="9"/>
      <c r="E154" s="9"/>
      <c r="F154" s="9"/>
      <c r="G154" s="9"/>
    </row>
    <row r="155" spans="1:7" x14ac:dyDescent="0.45">
      <c r="A155" s="7"/>
      <c r="B155" s="9"/>
      <c r="C155" s="9"/>
      <c r="D155" s="9"/>
      <c r="E155" s="9"/>
      <c r="F155" s="9"/>
      <c r="G155" s="9"/>
    </row>
    <row r="156" spans="1:7" x14ac:dyDescent="0.45">
      <c r="A156" s="7"/>
      <c r="B156" s="9"/>
      <c r="C156" s="9"/>
      <c r="D156" s="9"/>
      <c r="E156" s="9"/>
      <c r="F156" s="9"/>
      <c r="G156" s="9"/>
    </row>
    <row r="157" spans="1:7" x14ac:dyDescent="0.45">
      <c r="A157" s="7"/>
      <c r="B157" s="9"/>
      <c r="C157" s="9"/>
      <c r="D157" s="9"/>
      <c r="E157" s="9"/>
      <c r="F157" s="9"/>
      <c r="G157" s="9"/>
    </row>
    <row r="158" spans="1:7" x14ac:dyDescent="0.45">
      <c r="A158" s="7"/>
      <c r="B158" s="9"/>
      <c r="C158" s="9"/>
      <c r="D158" s="9"/>
      <c r="E158" s="9"/>
      <c r="F158" s="9"/>
      <c r="G158" s="9"/>
    </row>
    <row r="159" spans="1:7" x14ac:dyDescent="0.45">
      <c r="A159" s="7"/>
      <c r="B159" s="9"/>
      <c r="C159" s="9"/>
      <c r="D159" s="9"/>
      <c r="E159" s="9"/>
      <c r="F159" s="9"/>
      <c r="G159" s="9"/>
    </row>
    <row r="160" spans="1:7" x14ac:dyDescent="0.45">
      <c r="A160" s="7"/>
      <c r="B160" s="9"/>
      <c r="C160" s="9"/>
      <c r="D160" s="9"/>
      <c r="E160" s="9"/>
      <c r="F160" s="9"/>
      <c r="G160" s="9"/>
    </row>
    <row r="161" spans="1:7" x14ac:dyDescent="0.45">
      <c r="A161" s="7"/>
      <c r="B161" s="9"/>
      <c r="C161" s="9"/>
      <c r="D161" s="9"/>
      <c r="E161" s="9"/>
      <c r="F161" s="9"/>
      <c r="G161" s="9"/>
    </row>
    <row r="162" spans="1:7" x14ac:dyDescent="0.45">
      <c r="A162" s="7"/>
      <c r="B162" s="9"/>
      <c r="C162" s="9"/>
      <c r="D162" s="9"/>
      <c r="E162" s="9"/>
      <c r="F162" s="9"/>
      <c r="G162" s="9"/>
    </row>
    <row r="163" spans="1:7" x14ac:dyDescent="0.45">
      <c r="A163" s="7"/>
      <c r="B163" s="9"/>
      <c r="C163" s="9"/>
      <c r="D163" s="9"/>
      <c r="E163" s="9"/>
      <c r="F163" s="9"/>
      <c r="G163" s="9"/>
    </row>
    <row r="164" spans="1:7" x14ac:dyDescent="0.45">
      <c r="A164" s="7"/>
      <c r="B164" s="9"/>
      <c r="C164" s="9"/>
      <c r="D164" s="9"/>
      <c r="E164" s="9"/>
      <c r="F164" s="9"/>
      <c r="G164" s="9"/>
    </row>
    <row r="165" spans="1:7" x14ac:dyDescent="0.45">
      <c r="A165" s="7"/>
      <c r="B165" s="9"/>
      <c r="C165" s="9"/>
      <c r="D165" s="9"/>
      <c r="E165" s="9"/>
      <c r="F165" s="9"/>
      <c r="G165" s="9"/>
    </row>
    <row r="166" spans="1:7" x14ac:dyDescent="0.45">
      <c r="A166" s="7"/>
      <c r="B166" s="9"/>
      <c r="C166" s="9"/>
      <c r="D166" s="9"/>
      <c r="E166" s="9"/>
      <c r="F166" s="9"/>
      <c r="G166" s="9"/>
    </row>
    <row r="167" spans="1:7" x14ac:dyDescent="0.45">
      <c r="A167" s="7"/>
      <c r="B167" s="9"/>
      <c r="C167" s="9"/>
      <c r="D167" s="9"/>
      <c r="E167" s="9"/>
      <c r="F167" s="9"/>
      <c r="G167" s="9"/>
    </row>
    <row r="168" spans="1:7" x14ac:dyDescent="0.45">
      <c r="A168" s="7"/>
      <c r="B168" s="9"/>
      <c r="C168" s="9"/>
      <c r="D168" s="9"/>
      <c r="E168" s="9"/>
      <c r="F168" s="9"/>
      <c r="G168" s="9"/>
    </row>
    <row r="169" spans="1:7" x14ac:dyDescent="0.45">
      <c r="A169" s="7"/>
      <c r="B169" s="9"/>
      <c r="C169" s="9"/>
      <c r="D169" s="9"/>
      <c r="E169" s="9"/>
      <c r="F169" s="9"/>
      <c r="G169" s="9"/>
    </row>
    <row r="170" spans="1:7" x14ac:dyDescent="0.45">
      <c r="A170" s="7"/>
      <c r="B170" s="9"/>
      <c r="C170" s="9"/>
      <c r="D170" s="9"/>
      <c r="E170" s="9"/>
      <c r="F170" s="9"/>
      <c r="G170" s="9"/>
    </row>
    <row r="171" spans="1:7" x14ac:dyDescent="0.45">
      <c r="A171" s="7"/>
      <c r="B171" s="9"/>
      <c r="C171" s="9"/>
      <c r="D171" s="9"/>
      <c r="E171" s="9"/>
      <c r="F171" s="9"/>
      <c r="G171" s="9"/>
    </row>
    <row r="172" spans="1:7" x14ac:dyDescent="0.45">
      <c r="A172" s="7"/>
      <c r="B172" s="9"/>
      <c r="C172" s="9"/>
      <c r="D172" s="9"/>
      <c r="E172" s="9"/>
      <c r="F172" s="9"/>
      <c r="G172" s="9"/>
    </row>
    <row r="173" spans="1:7" x14ac:dyDescent="0.45">
      <c r="A173" s="7"/>
      <c r="B173" s="9"/>
      <c r="C173" s="9"/>
      <c r="D173" s="9"/>
      <c r="E173" s="9"/>
      <c r="F173" s="9"/>
      <c r="G173" s="9"/>
    </row>
    <row r="174" spans="1:7" x14ac:dyDescent="0.45">
      <c r="A174" s="7"/>
      <c r="B174" s="9"/>
      <c r="C174" s="9"/>
      <c r="D174" s="9"/>
      <c r="E174" s="9"/>
      <c r="F174" s="9"/>
      <c r="G174" s="9"/>
    </row>
    <row r="175" spans="1:7" x14ac:dyDescent="0.45">
      <c r="A175" s="7"/>
      <c r="B175" s="9"/>
      <c r="C175" s="9"/>
      <c r="D175" s="9"/>
      <c r="E175" s="9"/>
      <c r="F175" s="9"/>
      <c r="G175" s="9"/>
    </row>
    <row r="176" spans="1:7" x14ac:dyDescent="0.45">
      <c r="A176" s="7"/>
      <c r="B176" s="9"/>
      <c r="C176" s="9"/>
      <c r="D176" s="9"/>
      <c r="E176" s="9"/>
      <c r="F176" s="9"/>
      <c r="G176" s="9"/>
    </row>
    <row r="177" spans="1:7" x14ac:dyDescent="0.45">
      <c r="A177" s="7"/>
      <c r="B177" s="9"/>
      <c r="C177" s="9"/>
      <c r="D177" s="9"/>
      <c r="E177" s="9"/>
      <c r="F177" s="9"/>
      <c r="G177" s="9"/>
    </row>
    <row r="178" spans="1:7" x14ac:dyDescent="0.45">
      <c r="A178" s="7"/>
      <c r="B178" s="9"/>
      <c r="C178" s="9"/>
      <c r="D178" s="9"/>
      <c r="E178" s="9"/>
      <c r="F178" s="9"/>
      <c r="G178" s="9"/>
    </row>
    <row r="179" spans="1:7" x14ac:dyDescent="0.45">
      <c r="A179" s="7"/>
      <c r="B179" s="9"/>
      <c r="C179" s="9"/>
      <c r="D179" s="9"/>
      <c r="E179" s="9"/>
      <c r="F179" s="9"/>
      <c r="G179" s="9"/>
    </row>
    <row r="180" spans="1:7" x14ac:dyDescent="0.45">
      <c r="A180" s="7"/>
      <c r="B180" s="9"/>
      <c r="C180" s="9"/>
      <c r="D180" s="9"/>
      <c r="E180" s="9"/>
      <c r="F180" s="9"/>
      <c r="G180" s="9"/>
    </row>
    <row r="181" spans="1:7" x14ac:dyDescent="0.45">
      <c r="A181" s="7"/>
      <c r="B181" s="9"/>
      <c r="C181" s="9"/>
      <c r="D181" s="9"/>
      <c r="E181" s="9"/>
      <c r="F181" s="9"/>
      <c r="G181" s="9"/>
    </row>
    <row r="182" spans="1:7" x14ac:dyDescent="0.45">
      <c r="A182" s="7"/>
      <c r="B182" s="9"/>
      <c r="C182" s="9"/>
      <c r="D182" s="9"/>
      <c r="E182" s="9"/>
      <c r="F182" s="9"/>
      <c r="G182" s="9"/>
    </row>
    <row r="183" spans="1:7" x14ac:dyDescent="0.45">
      <c r="A183" s="7"/>
      <c r="B183" s="9"/>
      <c r="C183" s="9"/>
      <c r="D183" s="9"/>
      <c r="E183" s="9"/>
      <c r="F183" s="9"/>
      <c r="G183" s="9"/>
    </row>
    <row r="184" spans="1:7" x14ac:dyDescent="0.45">
      <c r="A184" s="7"/>
      <c r="B184" s="9"/>
      <c r="C184" s="9"/>
      <c r="D184" s="9"/>
      <c r="E184" s="9"/>
      <c r="F184" s="9"/>
      <c r="G184" s="9"/>
    </row>
    <row r="185" spans="1:7" x14ac:dyDescent="0.45">
      <c r="A185" s="7"/>
      <c r="B185" s="9"/>
      <c r="C185" s="9"/>
      <c r="D185" s="9"/>
      <c r="E185" s="9"/>
      <c r="F185" s="9"/>
      <c r="G185" s="9"/>
    </row>
    <row r="186" spans="1:7" x14ac:dyDescent="0.45">
      <c r="A186" s="7"/>
      <c r="B186" s="9"/>
      <c r="C186" s="9"/>
      <c r="D186" s="9"/>
      <c r="E186" s="9"/>
      <c r="F186" s="9"/>
      <c r="G186" s="9"/>
    </row>
    <row r="187" spans="1:7" x14ac:dyDescent="0.45">
      <c r="A187" s="7"/>
      <c r="B187" s="9"/>
      <c r="C187" s="9"/>
      <c r="D187" s="9"/>
      <c r="E187" s="9"/>
      <c r="F187" s="9"/>
      <c r="G187" s="9"/>
    </row>
    <row r="188" spans="1:7" x14ac:dyDescent="0.45">
      <c r="A188" s="7"/>
      <c r="B188" s="9"/>
      <c r="C188" s="9"/>
      <c r="D188" s="9"/>
      <c r="E188" s="9"/>
      <c r="F188" s="9"/>
      <c r="G188" s="9"/>
    </row>
    <row r="189" spans="1:7" x14ac:dyDescent="0.45">
      <c r="A189" s="7"/>
      <c r="B189" s="9"/>
      <c r="C189" s="9"/>
      <c r="D189" s="9"/>
      <c r="E189" s="9"/>
      <c r="F189" s="9"/>
      <c r="G189" s="9"/>
    </row>
    <row r="190" spans="1:7" x14ac:dyDescent="0.45">
      <c r="A190" s="7"/>
      <c r="B190" s="9"/>
      <c r="C190" s="9"/>
      <c r="D190" s="9"/>
      <c r="E190" s="9"/>
      <c r="F190" s="9"/>
      <c r="G190" s="9"/>
    </row>
    <row r="191" spans="1:7" x14ac:dyDescent="0.45">
      <c r="A191" s="7"/>
      <c r="B191" s="9"/>
      <c r="C191" s="9"/>
      <c r="D191" s="9"/>
      <c r="E191" s="9"/>
      <c r="F191" s="9"/>
      <c r="G191" s="9"/>
    </row>
    <row r="192" spans="1:7" x14ac:dyDescent="0.45">
      <c r="A192" s="7"/>
      <c r="B192" s="9"/>
      <c r="C192" s="9"/>
      <c r="D192" s="9"/>
      <c r="E192" s="9"/>
      <c r="F192" s="9"/>
      <c r="G192" s="9"/>
    </row>
    <row r="193" spans="1:7" x14ac:dyDescent="0.45">
      <c r="A193" s="7"/>
      <c r="B193" s="9"/>
      <c r="C193" s="9"/>
      <c r="D193" s="9"/>
      <c r="E193" s="9"/>
      <c r="F193" s="9"/>
      <c r="G193" s="9"/>
    </row>
    <row r="194" spans="1:7" x14ac:dyDescent="0.45">
      <c r="A194" s="7"/>
      <c r="B194" s="9"/>
      <c r="C194" s="9"/>
      <c r="D194" s="9"/>
      <c r="E194" s="9"/>
      <c r="F194" s="9"/>
      <c r="G194" s="9"/>
    </row>
    <row r="195" spans="1:7" x14ac:dyDescent="0.45">
      <c r="A195" s="7"/>
      <c r="B195" s="9"/>
      <c r="C195" s="9"/>
      <c r="D195" s="9"/>
      <c r="E195" s="9"/>
      <c r="F195" s="9"/>
      <c r="G195" s="9"/>
    </row>
    <row r="196" spans="1:7" x14ac:dyDescent="0.45">
      <c r="A196" s="7"/>
      <c r="B196" s="9"/>
      <c r="C196" s="9"/>
      <c r="D196" s="9"/>
      <c r="E196" s="9"/>
      <c r="F196" s="9"/>
      <c r="G196" s="9"/>
    </row>
    <row r="197" spans="1:7" x14ac:dyDescent="0.45">
      <c r="A197" s="7"/>
      <c r="B197" s="9"/>
      <c r="C197" s="9"/>
      <c r="D197" s="9"/>
      <c r="E197" s="9"/>
      <c r="F197" s="9"/>
      <c r="G197" s="9"/>
    </row>
    <row r="198" spans="1:7" x14ac:dyDescent="0.45">
      <c r="A198" s="7"/>
      <c r="B198" s="9"/>
      <c r="C198" s="9"/>
      <c r="D198" s="9"/>
      <c r="E198" s="9"/>
      <c r="F198" s="9"/>
      <c r="G198" s="9"/>
    </row>
    <row r="199" spans="1:7" x14ac:dyDescent="0.45">
      <c r="A199" s="7"/>
      <c r="B199" s="9"/>
      <c r="C199" s="9"/>
      <c r="D199" s="9"/>
      <c r="E199" s="9"/>
      <c r="F199" s="9"/>
      <c r="G199" s="9"/>
    </row>
    <row r="200" spans="1:7" x14ac:dyDescent="0.45">
      <c r="A200" s="7"/>
      <c r="B200" s="9"/>
      <c r="C200" s="9"/>
      <c r="D200" s="9"/>
      <c r="E200" s="9"/>
      <c r="F200" s="9"/>
      <c r="G200" s="9"/>
    </row>
    <row r="201" spans="1:7" x14ac:dyDescent="0.45">
      <c r="A201" s="7"/>
      <c r="B201" s="9"/>
      <c r="C201" s="9"/>
      <c r="D201" s="9"/>
      <c r="E201" s="9"/>
      <c r="F201" s="9"/>
      <c r="G201" s="9"/>
    </row>
    <row r="202" spans="1:7" x14ac:dyDescent="0.45">
      <c r="A202" s="7"/>
      <c r="B202" s="9"/>
      <c r="C202" s="9"/>
      <c r="D202" s="9"/>
      <c r="E202" s="9"/>
      <c r="F202" s="9"/>
      <c r="G202" s="9"/>
    </row>
    <row r="203" spans="1:7" x14ac:dyDescent="0.45">
      <c r="A203" s="7"/>
      <c r="B203" s="9"/>
      <c r="C203" s="9"/>
      <c r="D203" s="9"/>
      <c r="E203" s="9"/>
      <c r="F203" s="9"/>
      <c r="G203" s="9"/>
    </row>
    <row r="204" spans="1:7" x14ac:dyDescent="0.45">
      <c r="A204" s="7"/>
      <c r="B204" s="9"/>
      <c r="C204" s="9"/>
      <c r="D204" s="9"/>
      <c r="E204" s="9"/>
      <c r="F204" s="9"/>
      <c r="G204" s="9"/>
    </row>
    <row r="205" spans="1:7" x14ac:dyDescent="0.45">
      <c r="A205" s="7"/>
      <c r="B205" s="9"/>
      <c r="C205" s="9"/>
      <c r="D205" s="9"/>
      <c r="E205" s="9"/>
      <c r="F205" s="9"/>
      <c r="G205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ED818-FEC6-4D45-841E-A2CE056AB272}">
  <dimension ref="A1"/>
  <sheetViews>
    <sheetView tabSelected="1" workbookViewId="0">
      <selection activeCell="A2" sqref="A2"/>
    </sheetView>
  </sheetViews>
  <sheetFormatPr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Q3</vt:lpstr>
      <vt:lpstr>MC Probability</vt:lpstr>
      <vt:lpstr>MC Waiting Time</vt:lpstr>
      <vt:lpstr>MC Average Time in System</vt:lpstr>
      <vt:lpstr>Signature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2020-03-25T21:09:21Z</dcterms:modified>
</cp:coreProperties>
</file>