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B680632-3413-412D-B0C3-B3D49C85602E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Sample" sheetId="1" r:id="rId1"/>
    <sheet name="M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3" l="1"/>
  <c r="K4" i="3"/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8" i="1"/>
  <c r="B8" i="1" l="1"/>
  <c r="B11" i="1" l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10" i="1"/>
  <c r="C10" i="1"/>
  <c r="C9" i="1" l="1"/>
  <c r="B9" i="1"/>
  <c r="C8" i="1"/>
  <c r="D8" i="1"/>
  <c r="G8" i="1" l="1"/>
  <c r="M8" i="1" s="1"/>
  <c r="D9" i="1"/>
  <c r="F9" i="1" l="1"/>
  <c r="D10" i="1"/>
  <c r="G9" i="1" l="1"/>
  <c r="D11" i="1"/>
  <c r="L9" i="1" l="1"/>
  <c r="F10" i="1"/>
  <c r="G10" i="1" s="1"/>
  <c r="D12" i="1"/>
  <c r="D13" i="1" s="1"/>
  <c r="F11" i="1" l="1"/>
  <c r="G11" i="1" s="1"/>
  <c r="D14" i="1"/>
  <c r="F12" i="1" l="1"/>
  <c r="G12" i="1" s="1"/>
  <c r="D15" i="1"/>
  <c r="F13" i="1" l="1"/>
  <c r="G13" i="1" s="1"/>
  <c r="D16" i="1"/>
  <c r="F14" i="1" l="1"/>
  <c r="G14" i="1" s="1"/>
  <c r="D17" i="1"/>
  <c r="F15" i="1" l="1"/>
  <c r="G15" i="1" s="1"/>
  <c r="D18" i="1"/>
  <c r="F16" i="1" l="1"/>
  <c r="G16" i="1" s="1"/>
  <c r="D19" i="1"/>
  <c r="F17" i="1" l="1"/>
  <c r="G17" i="1" s="1"/>
  <c r="D20" i="1"/>
  <c r="F18" i="1" l="1"/>
  <c r="G18" i="1" s="1"/>
  <c r="F19" i="1" s="1"/>
  <c r="G19" i="1" s="1"/>
  <c r="F20" i="1" s="1"/>
  <c r="G20" i="1" s="1"/>
  <c r="D21" i="1"/>
  <c r="F21" i="1" l="1"/>
  <c r="G21" i="1" s="1"/>
  <c r="D22" i="1"/>
  <c r="F22" i="1" l="1"/>
  <c r="G22" i="1" s="1"/>
  <c r="D23" i="1"/>
  <c r="F23" i="1" l="1"/>
  <c r="G23" i="1" s="1"/>
  <c r="D24" i="1"/>
  <c r="D25" i="1" l="1"/>
  <c r="F24" i="1"/>
  <c r="G24" i="1" s="1"/>
  <c r="F25" i="1" l="1"/>
  <c r="G25" i="1" s="1"/>
  <c r="D26" i="1"/>
  <c r="F26" i="1" l="1"/>
  <c r="G26" i="1" s="1"/>
  <c r="D27" i="1"/>
  <c r="F27" i="1" l="1"/>
  <c r="G27" i="1" s="1"/>
  <c r="D28" i="1"/>
  <c r="D29" i="1" l="1"/>
  <c r="F28" i="1"/>
  <c r="G28" i="1" s="1"/>
  <c r="F29" i="1" l="1"/>
  <c r="G29" i="1" s="1"/>
  <c r="D30" i="1"/>
  <c r="F30" i="1" l="1"/>
  <c r="G30" i="1" s="1"/>
  <c r="D31" i="1"/>
  <c r="F31" i="1" l="1"/>
  <c r="G31" i="1" s="1"/>
  <c r="D32" i="1"/>
  <c r="D33" i="1" l="1"/>
  <c r="F32" i="1"/>
  <c r="G32" i="1" s="1"/>
  <c r="F33" i="1" l="1"/>
  <c r="G33" i="1" s="1"/>
  <c r="D34" i="1"/>
  <c r="F34" i="1" l="1"/>
  <c r="G34" i="1" s="1"/>
  <c r="D35" i="1"/>
  <c r="F35" i="1" l="1"/>
  <c r="G35" i="1" s="1"/>
  <c r="D36" i="1"/>
  <c r="D37" i="1" l="1"/>
  <c r="F36" i="1"/>
  <c r="G36" i="1" s="1"/>
  <c r="F37" i="1" l="1"/>
  <c r="G37" i="1" s="1"/>
  <c r="D38" i="1"/>
  <c r="F38" i="1" l="1"/>
  <c r="G38" i="1" s="1"/>
  <c r="D39" i="1"/>
  <c r="F39" i="1" l="1"/>
  <c r="G39" i="1" s="1"/>
  <c r="D40" i="1"/>
  <c r="D41" i="1" l="1"/>
  <c r="F40" i="1"/>
  <c r="G40" i="1" s="1"/>
  <c r="F41" i="1" l="1"/>
  <c r="G41" i="1" s="1"/>
  <c r="D42" i="1"/>
  <c r="F42" i="1" l="1"/>
  <c r="G42" i="1" s="1"/>
  <c r="D43" i="1"/>
  <c r="F43" i="1" l="1"/>
  <c r="G43" i="1" s="1"/>
  <c r="D44" i="1"/>
  <c r="D45" i="1" l="1"/>
  <c r="F44" i="1"/>
  <c r="G44" i="1" s="1"/>
  <c r="F45" i="1" l="1"/>
  <c r="G45" i="1" s="1"/>
  <c r="D46" i="1"/>
  <c r="F46" i="1" l="1"/>
  <c r="G46" i="1" s="1"/>
  <c r="D47" i="1"/>
  <c r="F47" i="1" l="1"/>
  <c r="G47" i="1" s="1"/>
  <c r="D48" i="1"/>
  <c r="D49" i="1" l="1"/>
  <c r="F48" i="1"/>
  <c r="G48" i="1" s="1"/>
  <c r="F49" i="1" l="1"/>
  <c r="G49" i="1" s="1"/>
  <c r="D50" i="1"/>
  <c r="F50" i="1" l="1"/>
  <c r="G50" i="1" s="1"/>
  <c r="D51" i="1"/>
  <c r="F51" i="1" l="1"/>
  <c r="G51" i="1" s="1"/>
  <c r="D52" i="1"/>
  <c r="D53" i="1" l="1"/>
  <c r="F52" i="1"/>
  <c r="G52" i="1" s="1"/>
  <c r="F53" i="1" l="1"/>
  <c r="G53" i="1" s="1"/>
  <c r="D54" i="1"/>
  <c r="F54" i="1" l="1"/>
  <c r="G54" i="1" s="1"/>
  <c r="D55" i="1"/>
  <c r="F55" i="1" l="1"/>
  <c r="G55" i="1" s="1"/>
  <c r="D56" i="1"/>
  <c r="D57" i="1" s="1"/>
  <c r="F56" i="1" l="1"/>
  <c r="G56" i="1" s="1"/>
  <c r="F57" i="1" l="1"/>
  <c r="G57" i="1" l="1"/>
  <c r="K9" i="1" l="1"/>
  <c r="J9" i="1" s="1"/>
  <c r="N9" i="1" l="1"/>
  <c r="L10" i="1" s="1"/>
  <c r="M9" i="1"/>
  <c r="K10" i="1" l="1"/>
  <c r="J10" i="1" l="1"/>
  <c r="N10" i="1" l="1"/>
  <c r="L11" i="1" s="1"/>
  <c r="M10" i="1"/>
  <c r="K11" i="1" s="1"/>
  <c r="J11" i="1" l="1"/>
  <c r="N11" i="1" l="1"/>
  <c r="L12" i="1" s="1"/>
  <c r="M11" i="1"/>
  <c r="K12" i="1" s="1"/>
  <c r="J12" i="1" l="1"/>
  <c r="M12" i="1" s="1"/>
  <c r="K13" i="1" s="1"/>
  <c r="N12" i="1" l="1"/>
  <c r="L13" i="1" s="1"/>
  <c r="J13" i="1" s="1"/>
  <c r="N13" i="1" l="1"/>
  <c r="L14" i="1" s="1"/>
  <c r="M13" i="1"/>
  <c r="K14" i="1" s="1"/>
  <c r="J14" i="1" l="1"/>
  <c r="M14" i="1" s="1"/>
  <c r="K15" i="1" s="1"/>
  <c r="N14" i="1" l="1"/>
  <c r="L15" i="1" s="1"/>
  <c r="J15" i="1" s="1"/>
  <c r="N15" i="1" l="1"/>
  <c r="L16" i="1" s="1"/>
  <c r="M15" i="1"/>
  <c r="K16" i="1" s="1"/>
  <c r="J16" i="1" l="1"/>
  <c r="N16" i="1" l="1"/>
  <c r="L17" i="1" s="1"/>
  <c r="M16" i="1"/>
  <c r="K17" i="1" s="1"/>
  <c r="J17" i="1" l="1"/>
  <c r="N17" i="1" l="1"/>
  <c r="L18" i="1" s="1"/>
  <c r="M17" i="1"/>
  <c r="K18" i="1" s="1"/>
  <c r="J18" i="1" l="1"/>
  <c r="N18" i="1" l="1"/>
  <c r="L19" i="1" s="1"/>
  <c r="M18" i="1"/>
  <c r="K19" i="1" s="1"/>
  <c r="J19" i="1" l="1"/>
  <c r="N19" i="1" s="1"/>
  <c r="L20" i="1" s="1"/>
  <c r="M19" i="1" l="1"/>
  <c r="K20" i="1" s="1"/>
  <c r="J20" i="1" s="1"/>
  <c r="M20" i="1" l="1"/>
  <c r="K21" i="1" s="1"/>
  <c r="N20" i="1"/>
  <c r="L21" i="1" s="1"/>
  <c r="J21" i="1" l="1"/>
  <c r="N21" i="1" s="1"/>
  <c r="L22" i="1" s="1"/>
  <c r="M21" i="1" l="1"/>
  <c r="K22" i="1" s="1"/>
  <c r="J22" i="1" s="1"/>
  <c r="N22" i="1" l="1"/>
  <c r="L23" i="1" s="1"/>
  <c r="M22" i="1"/>
  <c r="K23" i="1" s="1"/>
  <c r="J23" i="1" l="1"/>
  <c r="M23" i="1" s="1"/>
  <c r="K24" i="1" s="1"/>
  <c r="N23" i="1" l="1"/>
  <c r="L24" i="1" s="1"/>
  <c r="J24" i="1" s="1"/>
  <c r="N24" i="1" l="1"/>
  <c r="L25" i="1" s="1"/>
  <c r="M24" i="1"/>
  <c r="K25" i="1" s="1"/>
  <c r="J25" i="1" l="1"/>
  <c r="N25" i="1" s="1"/>
  <c r="L26" i="1" s="1"/>
  <c r="M25" i="1" l="1"/>
  <c r="K26" i="1" s="1"/>
  <c r="J26" i="1" s="1"/>
  <c r="N26" i="1" l="1"/>
  <c r="L27" i="1" s="1"/>
  <c r="M26" i="1"/>
  <c r="K27" i="1" s="1"/>
  <c r="J27" i="1" l="1"/>
  <c r="M27" i="1" s="1"/>
  <c r="K28" i="1" s="1"/>
  <c r="N27" i="1" l="1"/>
  <c r="L28" i="1" s="1"/>
  <c r="J28" i="1" s="1"/>
  <c r="N28" i="1" l="1"/>
  <c r="L29" i="1" s="1"/>
  <c r="M28" i="1"/>
  <c r="K29" i="1" s="1"/>
  <c r="J29" i="1" l="1"/>
  <c r="N29" i="1" s="1"/>
  <c r="L30" i="1" s="1"/>
  <c r="M29" i="1" l="1"/>
  <c r="K30" i="1" s="1"/>
  <c r="J30" i="1" s="1"/>
  <c r="N30" i="1" l="1"/>
  <c r="L31" i="1" s="1"/>
  <c r="M30" i="1"/>
  <c r="K31" i="1" s="1"/>
  <c r="J31" i="1" l="1"/>
  <c r="M31" i="1" s="1"/>
  <c r="K32" i="1" s="1"/>
  <c r="N31" i="1" l="1"/>
  <c r="L32" i="1" s="1"/>
  <c r="J32" i="1" s="1"/>
  <c r="N32" i="1" s="1"/>
  <c r="L33" i="1" s="1"/>
  <c r="M32" i="1" l="1"/>
  <c r="K33" i="1" s="1"/>
  <c r="J33" i="1" s="1"/>
  <c r="N33" i="1" l="1"/>
  <c r="L34" i="1" s="1"/>
  <c r="M33" i="1"/>
  <c r="K34" i="1" s="1"/>
  <c r="J34" i="1" l="1"/>
  <c r="N34" i="1" l="1"/>
  <c r="L35" i="1" s="1"/>
  <c r="M34" i="1"/>
  <c r="K35" i="1" s="1"/>
  <c r="J35" i="1" l="1"/>
  <c r="N35" i="1" l="1"/>
  <c r="L36" i="1" s="1"/>
  <c r="M35" i="1"/>
  <c r="K36" i="1" s="1"/>
  <c r="J36" i="1" l="1"/>
  <c r="N36" i="1" l="1"/>
  <c r="L37" i="1" s="1"/>
  <c r="M36" i="1"/>
  <c r="K37" i="1" s="1"/>
  <c r="J37" i="1" l="1"/>
  <c r="N37" i="1" l="1"/>
  <c r="L38" i="1" s="1"/>
  <c r="M37" i="1"/>
  <c r="K38" i="1" s="1"/>
  <c r="J38" i="1" l="1"/>
  <c r="N38" i="1" l="1"/>
  <c r="L39" i="1" s="1"/>
  <c r="M38" i="1"/>
  <c r="K39" i="1" s="1"/>
  <c r="J39" i="1" l="1"/>
  <c r="N39" i="1" l="1"/>
  <c r="L40" i="1" s="1"/>
  <c r="M39" i="1"/>
  <c r="K40" i="1" s="1"/>
  <c r="J40" i="1" l="1"/>
  <c r="N40" i="1" l="1"/>
  <c r="L41" i="1" s="1"/>
  <c r="M40" i="1"/>
  <c r="K41" i="1" s="1"/>
  <c r="J41" i="1" l="1"/>
  <c r="N41" i="1" l="1"/>
  <c r="L42" i="1" s="1"/>
  <c r="M41" i="1"/>
  <c r="K42" i="1" s="1"/>
  <c r="J42" i="1" l="1"/>
  <c r="N42" i="1" l="1"/>
  <c r="L43" i="1" s="1"/>
  <c r="M42" i="1"/>
  <c r="K43" i="1" s="1"/>
  <c r="J43" i="1" l="1"/>
  <c r="N43" i="1" l="1"/>
  <c r="L44" i="1" s="1"/>
  <c r="M43" i="1"/>
  <c r="K44" i="1" s="1"/>
  <c r="J44" i="1" l="1"/>
  <c r="N44" i="1" l="1"/>
  <c r="L45" i="1" s="1"/>
  <c r="M44" i="1"/>
  <c r="K45" i="1" s="1"/>
  <c r="J45" i="1" l="1"/>
  <c r="M45" i="1" s="1"/>
  <c r="K46" i="1" s="1"/>
  <c r="N45" i="1" l="1"/>
  <c r="L46" i="1" s="1"/>
  <c r="J46" i="1" s="1"/>
  <c r="N46" i="1" l="1"/>
  <c r="L47" i="1" s="1"/>
  <c r="M46" i="1"/>
  <c r="K47" i="1" s="1"/>
  <c r="J47" i="1" l="1"/>
  <c r="N47" i="1" l="1"/>
  <c r="L48" i="1" s="1"/>
  <c r="M47" i="1"/>
  <c r="K48" i="1" s="1"/>
  <c r="J48" i="1" l="1"/>
  <c r="N48" i="1" l="1"/>
  <c r="L49" i="1" s="1"/>
  <c r="M48" i="1"/>
  <c r="K49" i="1" s="1"/>
  <c r="J49" i="1" l="1"/>
  <c r="N49" i="1" l="1"/>
  <c r="L50" i="1" s="1"/>
  <c r="M49" i="1"/>
  <c r="K50" i="1" s="1"/>
  <c r="J50" i="1" l="1"/>
  <c r="N50" i="1" l="1"/>
  <c r="L51" i="1" s="1"/>
  <c r="M50" i="1"/>
  <c r="K51" i="1" s="1"/>
  <c r="J51" i="1" l="1"/>
  <c r="N51" i="1" l="1"/>
  <c r="L52" i="1" s="1"/>
  <c r="M51" i="1"/>
  <c r="K52" i="1" s="1"/>
  <c r="J52" i="1" l="1"/>
  <c r="N52" i="1" l="1"/>
  <c r="L53" i="1" s="1"/>
  <c r="M52" i="1"/>
  <c r="K53" i="1" s="1"/>
  <c r="J53" i="1" l="1"/>
  <c r="N53" i="1" l="1"/>
  <c r="L54" i="1" s="1"/>
  <c r="M53" i="1"/>
  <c r="K54" i="1" s="1"/>
  <c r="J54" i="1" l="1"/>
  <c r="N54" i="1" l="1"/>
  <c r="L55" i="1" s="1"/>
  <c r="M54" i="1"/>
  <c r="K55" i="1" s="1"/>
  <c r="J55" i="1" l="1"/>
  <c r="N55" i="1" l="1"/>
  <c r="L56" i="1" s="1"/>
  <c r="M55" i="1"/>
  <c r="K56" i="1" s="1"/>
  <c r="J56" i="1" l="1"/>
  <c r="N56" i="1" l="1"/>
  <c r="L57" i="1" s="1"/>
  <c r="M56" i="1"/>
  <c r="K57" i="1" s="1"/>
  <c r="J57" i="1" l="1"/>
  <c r="N57" i="1" s="1"/>
  <c r="M57" i="1" l="1"/>
  <c r="O3" i="1" s="1"/>
  <c r="B4" i="3" s="1"/>
</calcChain>
</file>

<file path=xl/sharedStrings.xml><?xml version="1.0" encoding="utf-8"?>
<sst xmlns="http://schemas.openxmlformats.org/spreadsheetml/2006/main" count="23" uniqueCount="23">
  <si>
    <t>lambda</t>
  </si>
  <si>
    <t>mu</t>
  </si>
  <si>
    <t>Customer</t>
  </si>
  <si>
    <t>Single Server Model</t>
  </si>
  <si>
    <t>G_m</t>
  </si>
  <si>
    <t>s_m</t>
  </si>
  <si>
    <t>tau_m</t>
  </si>
  <si>
    <t>t_m</t>
  </si>
  <si>
    <t>W_m</t>
  </si>
  <si>
    <t>Two Servers Model (Single Lane)</t>
  </si>
  <si>
    <t>k_m</t>
  </si>
  <si>
    <t>G_m^1</t>
  </si>
  <si>
    <t>G_m^2</t>
  </si>
  <si>
    <t># of customers</t>
  </si>
  <si>
    <t>Queueing Model</t>
  </si>
  <si>
    <t>mu2</t>
  </si>
  <si>
    <t>s_m2</t>
  </si>
  <si>
    <t>W_m1</t>
  </si>
  <si>
    <t>W_m2</t>
  </si>
  <si>
    <t>50th Customer Average Time of Staying in The System</t>
  </si>
  <si>
    <t>Mean</t>
  </si>
  <si>
    <t>Standard Deviation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</si>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</sst>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3" borderId="0" xfId="0" applyFill="1"/>
    <xf numFmtId="0" fontId="2" fillId="5" borderId="0" xfId="0" applyFont="1" applyFill="1" applyAlignment="1"/>
    <xf numFmtId="0" fontId="2" fillId="0" borderId="0" xfId="0" applyFont="1" applyFill="1" applyAlignment="1"/>
    <xf numFmtId="0" fontId="0" fillId="5" borderId="0" xfId="0" applyFill="1"/>
    <xf numFmtId="164" fontId="0" fillId="0" borderId="0" xfId="0" applyNumberFormat="1" applyFill="1" applyAlignment="1">
      <alignment horizontal="center"/>
    </xf>
    <xf numFmtId="0" fontId="2" fillId="7" borderId="1" xfId="0" applyFont="1" applyFill="1" applyBorder="1"/>
    <xf numFmtId="164" fontId="0" fillId="7" borderId="1" xfId="0" applyNumberForma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/>
    <xf numFmtId="0" fontId="4" fillId="0" borderId="0" xfId="0" applyFont="1"/>
    <xf numFmtId="0" fontId="0" fillId="0" borderId="1" xfId="0" applyBorder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workbookViewId="0">
      <selection activeCell="O3" sqref="O3"/>
    </sheetView>
  </sheetViews>
  <sheetFormatPr defaultRowHeight="14.25" x14ac:dyDescent="0.45"/>
  <cols>
    <col min="1" max="1" width="11.6640625" customWidth="1"/>
    <col min="2" max="2" width="11.265625" bestFit="1" customWidth="1"/>
    <col min="3" max="3" width="10.46484375" customWidth="1"/>
    <col min="4" max="4" width="14.86328125" customWidth="1"/>
    <col min="9" max="9" width="11.73046875" bestFit="1" customWidth="1"/>
    <col min="15" max="15" width="26.19921875" customWidth="1"/>
  </cols>
  <sheetData>
    <row r="1" spans="1:15" ht="36" x14ac:dyDescent="1.05">
      <c r="A1" s="1" t="s">
        <v>14</v>
      </c>
    </row>
    <row r="2" spans="1:15" ht="28.5" x14ac:dyDescent="0.45">
      <c r="O2" s="16" t="s">
        <v>19</v>
      </c>
    </row>
    <row r="3" spans="1:15" x14ac:dyDescent="0.45">
      <c r="A3" s="2" t="s">
        <v>0</v>
      </c>
      <c r="B3" s="2" t="s">
        <v>1</v>
      </c>
      <c r="C3" s="2" t="s">
        <v>15</v>
      </c>
      <c r="D3" s="2" t="s">
        <v>13</v>
      </c>
      <c r="O3" s="15">
        <f ca="1">MAX(M57,N57)-D57</f>
        <v>3.0610261414864297</v>
      </c>
    </row>
    <row r="4" spans="1:15" x14ac:dyDescent="0.45">
      <c r="A4" s="6">
        <v>1</v>
      </c>
      <c r="B4" s="6">
        <v>2</v>
      </c>
      <c r="C4" s="6">
        <v>1.5</v>
      </c>
      <c r="D4" s="6">
        <v>50</v>
      </c>
    </row>
    <row r="6" spans="1:15" x14ac:dyDescent="0.45">
      <c r="F6" s="10" t="s">
        <v>3</v>
      </c>
      <c r="G6" s="10"/>
      <c r="H6" s="11"/>
      <c r="I6" s="12"/>
      <c r="J6" s="20" t="s">
        <v>9</v>
      </c>
      <c r="K6" s="20"/>
      <c r="L6" s="20"/>
      <c r="M6" s="20"/>
      <c r="N6" s="20"/>
    </row>
    <row r="7" spans="1:15" x14ac:dyDescent="0.45">
      <c r="A7" s="2" t="s">
        <v>2</v>
      </c>
      <c r="B7" s="2" t="s">
        <v>6</v>
      </c>
      <c r="C7" s="2" t="s">
        <v>5</v>
      </c>
      <c r="D7" s="2" t="s">
        <v>7</v>
      </c>
      <c r="F7" s="2" t="s">
        <v>8</v>
      </c>
      <c r="G7" s="2" t="s">
        <v>4</v>
      </c>
      <c r="H7" s="2"/>
      <c r="I7" s="2" t="s">
        <v>16</v>
      </c>
      <c r="J7" s="2" t="s">
        <v>10</v>
      </c>
      <c r="K7" s="2" t="s">
        <v>17</v>
      </c>
      <c r="L7" s="2" t="s">
        <v>18</v>
      </c>
      <c r="M7" s="2" t="s">
        <v>11</v>
      </c>
      <c r="N7" s="2" t="s">
        <v>12</v>
      </c>
    </row>
    <row r="8" spans="1:15" x14ac:dyDescent="0.45">
      <c r="A8" s="2">
        <v>1</v>
      </c>
      <c r="B8" s="3">
        <f ca="1">-LN(1-RAND())/$A$4</f>
        <v>0.21869790670872966</v>
      </c>
      <c r="C8" s="3">
        <f t="shared" ref="C8:C57" ca="1" si="0">-LN(1-RAND())/$B$4</f>
        <v>0.31552557422692684</v>
      </c>
      <c r="D8" s="4">
        <f ca="1">B8</f>
        <v>0.21869790670872966</v>
      </c>
      <c r="F8" s="5">
        <v>0</v>
      </c>
      <c r="G8" s="4">
        <f t="shared" ref="G8:G57" ca="1" si="1">D8+F8+C8</f>
        <v>0.53422348093565653</v>
      </c>
      <c r="H8" s="13"/>
      <c r="I8" s="9">
        <f ca="1">-LN(1-RAND())/$C$4</f>
        <v>2.9716717841998945</v>
      </c>
      <c r="J8" s="7">
        <v>1</v>
      </c>
      <c r="K8" s="8">
        <v>0</v>
      </c>
      <c r="L8" s="8">
        <v>0</v>
      </c>
      <c r="M8" s="4">
        <f ca="1">G8+K8+I8</f>
        <v>3.5058952651355511</v>
      </c>
      <c r="N8" s="4">
        <v>0</v>
      </c>
    </row>
    <row r="9" spans="1:15" x14ac:dyDescent="0.45">
      <c r="A9" s="2">
        <v>2</v>
      </c>
      <c r="B9" s="3">
        <f t="shared" ref="B9:B57" ca="1" si="2">-LN(1-RAND())/$A$4</f>
        <v>1.9524106055540593</v>
      </c>
      <c r="C9" s="3">
        <f t="shared" ca="1" si="0"/>
        <v>0.43929221924026746</v>
      </c>
      <c r="D9" s="4">
        <f t="shared" ref="D9:D56" ca="1" si="3">D8+B9</f>
        <v>2.1711085122627889</v>
      </c>
      <c r="F9" s="5">
        <f t="shared" ref="F9:F57" ca="1" si="4">MAX(G8-D9,0)</f>
        <v>0</v>
      </c>
      <c r="G9" s="4">
        <f t="shared" ca="1" si="1"/>
        <v>2.6104007315030562</v>
      </c>
      <c r="I9" s="9">
        <f t="shared" ref="I9:I57" ca="1" si="5">-LN(1-RAND())/$C$4</f>
        <v>1.2709567212544239</v>
      </c>
      <c r="J9" s="7">
        <f t="shared" ref="J9:J57" ca="1" si="6">IF(K9&lt;=L9,1,2)</f>
        <v>2</v>
      </c>
      <c r="K9" s="8">
        <f ca="1">MAX(M8-G9,0)</f>
        <v>0.89549453363249487</v>
      </c>
      <c r="L9" s="8">
        <f ca="1">MAX(N8-G9,0)</f>
        <v>0</v>
      </c>
      <c r="M9" s="4">
        <f ca="1">IF(J9=1,G9+K9+I9,M8)</f>
        <v>3.5058952651355511</v>
      </c>
      <c r="N9" s="4">
        <f ca="1">IF(J9=2,G9+L9+I9,N8)</f>
        <v>3.8813574527574799</v>
      </c>
    </row>
    <row r="10" spans="1:15" x14ac:dyDescent="0.45">
      <c r="A10" s="2">
        <v>3</v>
      </c>
      <c r="B10" s="3">
        <f t="shared" ca="1" si="2"/>
        <v>0.41429809842247456</v>
      </c>
      <c r="C10" s="3">
        <f t="shared" ca="1" si="0"/>
        <v>0.23896876024589986</v>
      </c>
      <c r="D10" s="4">
        <f t="shared" ca="1" si="3"/>
        <v>2.5854066106852636</v>
      </c>
      <c r="F10" s="5">
        <f t="shared" ca="1" si="4"/>
        <v>2.499412081779262E-2</v>
      </c>
      <c r="G10" s="4">
        <f t="shared" ca="1" si="1"/>
        <v>2.849369491748956</v>
      </c>
      <c r="I10" s="9">
        <f t="shared" ca="1" si="5"/>
        <v>0.94690438413563649</v>
      </c>
      <c r="J10" s="7">
        <f t="shared" ca="1" si="6"/>
        <v>1</v>
      </c>
      <c r="K10" s="8">
        <f t="shared" ref="K10:K57" ca="1" si="7">MAX(M9-G10,0)</f>
        <v>0.65652577338659501</v>
      </c>
      <c r="L10" s="8">
        <f t="shared" ref="L10:L57" ca="1" si="8">MAX(N9-G10,0)</f>
        <v>1.0319879610085239</v>
      </c>
      <c r="M10" s="4">
        <f t="shared" ref="M10:M57" ca="1" si="9">IF(J10=1,G10+K10+I10,M9)</f>
        <v>4.4527996492711877</v>
      </c>
      <c r="N10" s="4">
        <f t="shared" ref="N10:N57" ca="1" si="10">IF(J10=2,G10+L10+I10,N9)</f>
        <v>3.8813574527574799</v>
      </c>
    </row>
    <row r="11" spans="1:15" x14ac:dyDescent="0.45">
      <c r="A11" s="2">
        <v>4</v>
      </c>
      <c r="B11" s="3">
        <f t="shared" ca="1" si="2"/>
        <v>4.5863022510269165</v>
      </c>
      <c r="C11" s="3">
        <f t="shared" ca="1" si="0"/>
        <v>0.31073285360424396</v>
      </c>
      <c r="D11" s="4">
        <f t="shared" ca="1" si="3"/>
        <v>7.1717088617121796</v>
      </c>
      <c r="F11" s="5">
        <f t="shared" ca="1" si="4"/>
        <v>0</v>
      </c>
      <c r="G11" s="4">
        <f t="shared" ca="1" si="1"/>
        <v>7.4824417153164235</v>
      </c>
      <c r="I11" s="9">
        <f t="shared" ca="1" si="5"/>
        <v>0.45969583668335329</v>
      </c>
      <c r="J11" s="7">
        <f t="shared" ca="1" si="6"/>
        <v>1</v>
      </c>
      <c r="K11" s="8">
        <f t="shared" ca="1" si="7"/>
        <v>0</v>
      </c>
      <c r="L11" s="8">
        <f t="shared" ca="1" si="8"/>
        <v>0</v>
      </c>
      <c r="M11" s="4">
        <f t="shared" ca="1" si="9"/>
        <v>7.9421375519997772</v>
      </c>
      <c r="N11" s="4">
        <f t="shared" ca="1" si="10"/>
        <v>3.8813574527574799</v>
      </c>
    </row>
    <row r="12" spans="1:15" x14ac:dyDescent="0.45">
      <c r="A12" s="2">
        <v>5</v>
      </c>
      <c r="B12" s="3">
        <f t="shared" ca="1" si="2"/>
        <v>0.43307019657876611</v>
      </c>
      <c r="C12" s="3">
        <f t="shared" ca="1" si="0"/>
        <v>0.15342528884423379</v>
      </c>
      <c r="D12" s="4">
        <f t="shared" ca="1" si="3"/>
        <v>7.604779058290946</v>
      </c>
      <c r="F12" s="5">
        <f t="shared" ca="1" si="4"/>
        <v>0</v>
      </c>
      <c r="G12" s="4">
        <f t="shared" ca="1" si="1"/>
        <v>7.7582043471351803</v>
      </c>
      <c r="I12" s="9">
        <f t="shared" ca="1" si="5"/>
        <v>3.3422889547780769E-2</v>
      </c>
      <c r="J12" s="7">
        <f t="shared" ca="1" si="6"/>
        <v>2</v>
      </c>
      <c r="K12" s="8">
        <f t="shared" ca="1" si="7"/>
        <v>0.18393320486459697</v>
      </c>
      <c r="L12" s="8">
        <f t="shared" ca="1" si="8"/>
        <v>0</v>
      </c>
      <c r="M12" s="4">
        <f t="shared" ca="1" si="9"/>
        <v>7.9421375519997772</v>
      </c>
      <c r="N12" s="4">
        <f t="shared" ca="1" si="10"/>
        <v>7.7916272366829613</v>
      </c>
    </row>
    <row r="13" spans="1:15" x14ac:dyDescent="0.45">
      <c r="A13" s="2">
        <v>6</v>
      </c>
      <c r="B13" s="3">
        <f t="shared" ca="1" si="2"/>
        <v>0.45384149664277201</v>
      </c>
      <c r="C13" s="3">
        <f t="shared" ca="1" si="0"/>
        <v>0.98990855431255997</v>
      </c>
      <c r="D13" s="4">
        <f t="shared" ca="1" si="3"/>
        <v>8.058620554933718</v>
      </c>
      <c r="F13" s="5">
        <f t="shared" ca="1" si="4"/>
        <v>0</v>
      </c>
      <c r="G13" s="4">
        <f t="shared" ca="1" si="1"/>
        <v>9.0485291092462781</v>
      </c>
      <c r="I13" s="9">
        <f t="shared" ca="1" si="5"/>
        <v>4.6028820076639769E-2</v>
      </c>
      <c r="J13" s="7">
        <f t="shared" ca="1" si="6"/>
        <v>1</v>
      </c>
      <c r="K13" s="8">
        <f t="shared" ca="1" si="7"/>
        <v>0</v>
      </c>
      <c r="L13" s="8">
        <f t="shared" ca="1" si="8"/>
        <v>0</v>
      </c>
      <c r="M13" s="4">
        <f t="shared" ca="1" si="9"/>
        <v>9.0945579293229173</v>
      </c>
      <c r="N13" s="4">
        <f t="shared" ca="1" si="10"/>
        <v>7.7916272366829613</v>
      </c>
    </row>
    <row r="14" spans="1:15" x14ac:dyDescent="0.45">
      <c r="A14" s="2">
        <v>7</v>
      </c>
      <c r="B14" s="3">
        <f t="shared" ca="1" si="2"/>
        <v>1.4251751358506184</v>
      </c>
      <c r="C14" s="3">
        <f t="shared" ca="1" si="0"/>
        <v>1.4379260965191814</v>
      </c>
      <c r="D14" s="4">
        <f t="shared" ca="1" si="3"/>
        <v>9.483795690784337</v>
      </c>
      <c r="F14" s="5">
        <f t="shared" ca="1" si="4"/>
        <v>0</v>
      </c>
      <c r="G14" s="4">
        <f t="shared" ca="1" si="1"/>
        <v>10.921721787303518</v>
      </c>
      <c r="I14" s="9">
        <f t="shared" ca="1" si="5"/>
        <v>1.5774143330842725</v>
      </c>
      <c r="J14" s="7">
        <f t="shared" ca="1" si="6"/>
        <v>1</v>
      </c>
      <c r="K14" s="8">
        <f t="shared" ca="1" si="7"/>
        <v>0</v>
      </c>
      <c r="L14" s="8">
        <f t="shared" ca="1" si="8"/>
        <v>0</v>
      </c>
      <c r="M14" s="4">
        <f t="shared" ca="1" si="9"/>
        <v>12.49913612038779</v>
      </c>
      <c r="N14" s="4">
        <f t="shared" ca="1" si="10"/>
        <v>7.7916272366829613</v>
      </c>
    </row>
    <row r="15" spans="1:15" x14ac:dyDescent="0.45">
      <c r="A15" s="2">
        <v>8</v>
      </c>
      <c r="B15" s="3">
        <f t="shared" ca="1" si="2"/>
        <v>2.2464138211659557</v>
      </c>
      <c r="C15" s="3">
        <f t="shared" ca="1" si="0"/>
        <v>1.5407437612168404</v>
      </c>
      <c r="D15" s="4">
        <f t="shared" ca="1" si="3"/>
        <v>11.730209511950292</v>
      </c>
      <c r="F15" s="5">
        <f t="shared" ca="1" si="4"/>
        <v>0</v>
      </c>
      <c r="G15" s="4">
        <f t="shared" ca="1" si="1"/>
        <v>13.270953273167132</v>
      </c>
      <c r="I15" s="9">
        <f t="shared" ca="1" si="5"/>
        <v>3.7777326789123947E-2</v>
      </c>
      <c r="J15" s="7">
        <f t="shared" ca="1" si="6"/>
        <v>1</v>
      </c>
      <c r="K15" s="8">
        <f t="shared" ca="1" si="7"/>
        <v>0</v>
      </c>
      <c r="L15" s="8">
        <f t="shared" ca="1" si="8"/>
        <v>0</v>
      </c>
      <c r="M15" s="4">
        <f t="shared" ca="1" si="9"/>
        <v>13.308730599956256</v>
      </c>
      <c r="N15" s="4">
        <f t="shared" ca="1" si="10"/>
        <v>7.7916272366829613</v>
      </c>
    </row>
    <row r="16" spans="1:15" x14ac:dyDescent="0.45">
      <c r="A16" s="2">
        <v>9</v>
      </c>
      <c r="B16" s="3">
        <f t="shared" ca="1" si="2"/>
        <v>1.2628893770143799</v>
      </c>
      <c r="C16" s="3">
        <f t="shared" ca="1" si="0"/>
        <v>0.70494846138634826</v>
      </c>
      <c r="D16" s="4">
        <f t="shared" ca="1" si="3"/>
        <v>12.993098888964672</v>
      </c>
      <c r="F16" s="5">
        <f t="shared" ca="1" si="4"/>
        <v>0.27785438420245967</v>
      </c>
      <c r="G16" s="4">
        <f t="shared" ca="1" si="1"/>
        <v>13.97590173455348</v>
      </c>
      <c r="I16" s="9">
        <f t="shared" ca="1" si="5"/>
        <v>0.42439028506061544</v>
      </c>
      <c r="J16" s="7">
        <f t="shared" ca="1" si="6"/>
        <v>1</v>
      </c>
      <c r="K16" s="8">
        <f t="shared" ca="1" si="7"/>
        <v>0</v>
      </c>
      <c r="L16" s="8">
        <f t="shared" ca="1" si="8"/>
        <v>0</v>
      </c>
      <c r="M16" s="4">
        <f t="shared" ca="1" si="9"/>
        <v>14.400292019614096</v>
      </c>
      <c r="N16" s="4">
        <f t="shared" ca="1" si="10"/>
        <v>7.7916272366829613</v>
      </c>
    </row>
    <row r="17" spans="1:14" x14ac:dyDescent="0.45">
      <c r="A17" s="2">
        <v>10</v>
      </c>
      <c r="B17" s="3">
        <f t="shared" ca="1" si="2"/>
        <v>7.4333210081194159E-2</v>
      </c>
      <c r="C17" s="3">
        <f t="shared" ca="1" si="0"/>
        <v>2.3857099660205404E-2</v>
      </c>
      <c r="D17" s="4">
        <f t="shared" ca="1" si="3"/>
        <v>13.067432099045867</v>
      </c>
      <c r="F17" s="5">
        <f t="shared" ca="1" si="4"/>
        <v>0.90846963550761295</v>
      </c>
      <c r="G17" s="4">
        <f t="shared" ca="1" si="1"/>
        <v>13.999758834213685</v>
      </c>
      <c r="I17" s="9">
        <f t="shared" ca="1" si="5"/>
        <v>3.8314522955468902</v>
      </c>
      <c r="J17" s="7">
        <f t="shared" ca="1" si="6"/>
        <v>2</v>
      </c>
      <c r="K17" s="8">
        <f t="shared" ca="1" si="7"/>
        <v>0.40053318540041083</v>
      </c>
      <c r="L17" s="8">
        <f t="shared" ca="1" si="8"/>
        <v>0</v>
      </c>
      <c r="M17" s="4">
        <f t="shared" ca="1" si="9"/>
        <v>14.400292019614096</v>
      </c>
      <c r="N17" s="4">
        <f t="shared" ca="1" si="10"/>
        <v>17.831211129760575</v>
      </c>
    </row>
    <row r="18" spans="1:14" x14ac:dyDescent="0.45">
      <c r="A18" s="2">
        <v>11</v>
      </c>
      <c r="B18" s="3">
        <f t="shared" ca="1" si="2"/>
        <v>0.20624986077242277</v>
      </c>
      <c r="C18" s="3">
        <f t="shared" ca="1" si="0"/>
        <v>1.2813371497447581</v>
      </c>
      <c r="D18" s="4">
        <f t="shared" ca="1" si="3"/>
        <v>13.273681959818289</v>
      </c>
      <c r="F18" s="5">
        <f t="shared" ca="1" si="4"/>
        <v>0.72607687439539603</v>
      </c>
      <c r="G18" s="4">
        <f t="shared" ca="1" si="1"/>
        <v>15.281095983958442</v>
      </c>
      <c r="I18" s="9">
        <f t="shared" ca="1" si="5"/>
        <v>3.2141412269923127E-2</v>
      </c>
      <c r="J18" s="7">
        <f t="shared" ca="1" si="6"/>
        <v>1</v>
      </c>
      <c r="K18" s="8">
        <f t="shared" ca="1" si="7"/>
        <v>0</v>
      </c>
      <c r="L18" s="8">
        <f t="shared" ca="1" si="8"/>
        <v>2.5501151458021329</v>
      </c>
      <c r="M18" s="4">
        <f t="shared" ca="1" si="9"/>
        <v>15.313237396228365</v>
      </c>
      <c r="N18" s="4">
        <f t="shared" ca="1" si="10"/>
        <v>17.831211129760575</v>
      </c>
    </row>
    <row r="19" spans="1:14" x14ac:dyDescent="0.45">
      <c r="A19" s="2">
        <v>12</v>
      </c>
      <c r="B19" s="3">
        <f t="shared" ca="1" si="2"/>
        <v>0.73254755821882167</v>
      </c>
      <c r="C19" s="3">
        <f t="shared" ca="1" si="0"/>
        <v>0.36928173872565806</v>
      </c>
      <c r="D19" s="4">
        <f t="shared" ca="1" si="3"/>
        <v>14.006229518037109</v>
      </c>
      <c r="F19" s="5">
        <f t="shared" ca="1" si="4"/>
        <v>1.2748664659213329</v>
      </c>
      <c r="G19" s="4">
        <f t="shared" ca="1" si="1"/>
        <v>15.6503777226841</v>
      </c>
      <c r="I19" s="9">
        <f t="shared" ca="1" si="5"/>
        <v>0.52774351051418444</v>
      </c>
      <c r="J19" s="7">
        <f t="shared" ca="1" si="6"/>
        <v>1</v>
      </c>
      <c r="K19" s="8">
        <f t="shared" ca="1" si="7"/>
        <v>0</v>
      </c>
      <c r="L19" s="8">
        <f t="shared" ca="1" si="8"/>
        <v>2.1808334070764754</v>
      </c>
      <c r="M19" s="4">
        <f t="shared" ca="1" si="9"/>
        <v>16.178121233198283</v>
      </c>
      <c r="N19" s="4">
        <f t="shared" ca="1" si="10"/>
        <v>17.831211129760575</v>
      </c>
    </row>
    <row r="20" spans="1:14" x14ac:dyDescent="0.45">
      <c r="A20" s="2">
        <v>13</v>
      </c>
      <c r="B20" s="3">
        <f t="shared" ca="1" si="2"/>
        <v>2.2261390751531653</v>
      </c>
      <c r="C20" s="3">
        <f t="shared" ca="1" si="0"/>
        <v>4.920748006913319E-2</v>
      </c>
      <c r="D20" s="4">
        <f t="shared" ca="1" si="3"/>
        <v>16.232368593190273</v>
      </c>
      <c r="F20" s="5">
        <f t="shared" ca="1" si="4"/>
        <v>0</v>
      </c>
      <c r="G20" s="4">
        <f t="shared" ca="1" si="1"/>
        <v>16.281576073259405</v>
      </c>
      <c r="I20" s="9">
        <f t="shared" ca="1" si="5"/>
        <v>1.0005882832461499</v>
      </c>
      <c r="J20" s="7">
        <f t="shared" ca="1" si="6"/>
        <v>1</v>
      </c>
      <c r="K20" s="8">
        <f t="shared" ca="1" si="7"/>
        <v>0</v>
      </c>
      <c r="L20" s="8">
        <f t="shared" ca="1" si="8"/>
        <v>1.5496350565011703</v>
      </c>
      <c r="M20" s="4">
        <f t="shared" ca="1" si="9"/>
        <v>17.282164356505554</v>
      </c>
      <c r="N20" s="4">
        <f t="shared" ca="1" si="10"/>
        <v>17.831211129760575</v>
      </c>
    </row>
    <row r="21" spans="1:14" x14ac:dyDescent="0.45">
      <c r="A21" s="2">
        <v>14</v>
      </c>
      <c r="B21" s="3">
        <f t="shared" ca="1" si="2"/>
        <v>1.1585996427416911</v>
      </c>
      <c r="C21" s="3">
        <f t="shared" ca="1" si="0"/>
        <v>0.3105467479890357</v>
      </c>
      <c r="D21" s="4">
        <f t="shared" ca="1" si="3"/>
        <v>17.390968235931965</v>
      </c>
      <c r="F21" s="5">
        <f t="shared" ca="1" si="4"/>
        <v>0</v>
      </c>
      <c r="G21" s="4">
        <f t="shared" ca="1" si="1"/>
        <v>17.701514983921001</v>
      </c>
      <c r="I21" s="9">
        <f t="shared" ca="1" si="5"/>
        <v>1.3723890082836459</v>
      </c>
      <c r="J21" s="7">
        <f t="shared" ca="1" si="6"/>
        <v>1</v>
      </c>
      <c r="K21" s="8">
        <f t="shared" ca="1" si="7"/>
        <v>0</v>
      </c>
      <c r="L21" s="8">
        <f t="shared" ca="1" si="8"/>
        <v>0.12969614583957423</v>
      </c>
      <c r="M21" s="4">
        <f t="shared" ca="1" si="9"/>
        <v>19.073903992204649</v>
      </c>
      <c r="N21" s="4">
        <f t="shared" ca="1" si="10"/>
        <v>17.831211129760575</v>
      </c>
    </row>
    <row r="22" spans="1:14" x14ac:dyDescent="0.45">
      <c r="A22" s="2">
        <v>15</v>
      </c>
      <c r="B22" s="3">
        <f t="shared" ca="1" si="2"/>
        <v>3.1542518484544537</v>
      </c>
      <c r="C22" s="3">
        <f t="shared" ca="1" si="0"/>
        <v>0.29405704135214134</v>
      </c>
      <c r="D22" s="4">
        <f t="shared" ca="1" si="3"/>
        <v>20.545220084386418</v>
      </c>
      <c r="F22" s="5">
        <f t="shared" ca="1" si="4"/>
        <v>0</v>
      </c>
      <c r="G22" s="4">
        <f t="shared" ca="1" si="1"/>
        <v>20.839277125738558</v>
      </c>
      <c r="I22" s="9">
        <f t="shared" ca="1" si="5"/>
        <v>0.10881928532251345</v>
      </c>
      <c r="J22" s="7">
        <f t="shared" ca="1" si="6"/>
        <v>1</v>
      </c>
      <c r="K22" s="8">
        <f t="shared" ca="1" si="7"/>
        <v>0</v>
      </c>
      <c r="L22" s="8">
        <f t="shared" ca="1" si="8"/>
        <v>0</v>
      </c>
      <c r="M22" s="4">
        <f t="shared" ca="1" si="9"/>
        <v>20.948096411061073</v>
      </c>
      <c r="N22" s="4">
        <f t="shared" ca="1" si="10"/>
        <v>17.831211129760575</v>
      </c>
    </row>
    <row r="23" spans="1:14" x14ac:dyDescent="0.45">
      <c r="A23" s="2">
        <v>16</v>
      </c>
      <c r="B23" s="3">
        <f t="shared" ca="1" si="2"/>
        <v>1.0666315373751354</v>
      </c>
      <c r="C23" s="3">
        <f t="shared" ca="1" si="0"/>
        <v>3.855102262285437E-2</v>
      </c>
      <c r="D23" s="4">
        <f t="shared" ca="1" si="3"/>
        <v>21.611851621761552</v>
      </c>
      <c r="F23" s="5">
        <f t="shared" ca="1" si="4"/>
        <v>0</v>
      </c>
      <c r="G23" s="4">
        <f t="shared" ca="1" si="1"/>
        <v>21.650402644384407</v>
      </c>
      <c r="I23" s="9">
        <f t="shared" ca="1" si="5"/>
        <v>0.25140791515242167</v>
      </c>
      <c r="J23" s="7">
        <f t="shared" ca="1" si="6"/>
        <v>1</v>
      </c>
      <c r="K23" s="8">
        <f t="shared" ca="1" si="7"/>
        <v>0</v>
      </c>
      <c r="L23" s="8">
        <f t="shared" ca="1" si="8"/>
        <v>0</v>
      </c>
      <c r="M23" s="4">
        <f t="shared" ca="1" si="9"/>
        <v>21.901810559536827</v>
      </c>
      <c r="N23" s="4">
        <f t="shared" ca="1" si="10"/>
        <v>17.831211129760575</v>
      </c>
    </row>
    <row r="24" spans="1:14" x14ac:dyDescent="0.45">
      <c r="A24" s="2">
        <v>17</v>
      </c>
      <c r="B24" s="3">
        <f t="shared" ca="1" si="2"/>
        <v>0.90832989825571553</v>
      </c>
      <c r="C24" s="3">
        <f t="shared" ca="1" si="0"/>
        <v>0.12977230506417622</v>
      </c>
      <c r="D24" s="4">
        <f t="shared" ca="1" si="3"/>
        <v>22.520181520017267</v>
      </c>
      <c r="F24" s="5">
        <f t="shared" ca="1" si="4"/>
        <v>0</v>
      </c>
      <c r="G24" s="4">
        <f t="shared" ca="1" si="1"/>
        <v>22.649953825081443</v>
      </c>
      <c r="I24" s="9">
        <f t="shared" ca="1" si="5"/>
        <v>4.456825992076844E-2</v>
      </c>
      <c r="J24" s="7">
        <f t="shared" ca="1" si="6"/>
        <v>1</v>
      </c>
      <c r="K24" s="8">
        <f t="shared" ca="1" si="7"/>
        <v>0</v>
      </c>
      <c r="L24" s="8">
        <f t="shared" ca="1" si="8"/>
        <v>0</v>
      </c>
      <c r="M24" s="4">
        <f t="shared" ca="1" si="9"/>
        <v>22.694522085002212</v>
      </c>
      <c r="N24" s="4">
        <f t="shared" ca="1" si="10"/>
        <v>17.831211129760575</v>
      </c>
    </row>
    <row r="25" spans="1:14" x14ac:dyDescent="0.45">
      <c r="A25" s="2">
        <v>18</v>
      </c>
      <c r="B25" s="3">
        <f t="shared" ca="1" si="2"/>
        <v>0.16741788084859308</v>
      </c>
      <c r="C25" s="3">
        <f t="shared" ca="1" si="0"/>
        <v>0.23910866091425309</v>
      </c>
      <c r="D25" s="4">
        <f t="shared" ca="1" si="3"/>
        <v>22.68759940086586</v>
      </c>
      <c r="F25" s="5">
        <f t="shared" ca="1" si="4"/>
        <v>0</v>
      </c>
      <c r="G25" s="4">
        <f t="shared" ca="1" si="1"/>
        <v>22.926708061780115</v>
      </c>
      <c r="I25" s="9">
        <f t="shared" ca="1" si="5"/>
        <v>0.7436964803180105</v>
      </c>
      <c r="J25" s="7">
        <f t="shared" ca="1" si="6"/>
        <v>1</v>
      </c>
      <c r="K25" s="8">
        <f t="shared" ca="1" si="7"/>
        <v>0</v>
      </c>
      <c r="L25" s="8">
        <f t="shared" ca="1" si="8"/>
        <v>0</v>
      </c>
      <c r="M25" s="4">
        <f t="shared" ca="1" si="9"/>
        <v>23.670404542098126</v>
      </c>
      <c r="N25" s="4">
        <f t="shared" ca="1" si="10"/>
        <v>17.831211129760575</v>
      </c>
    </row>
    <row r="26" spans="1:14" x14ac:dyDescent="0.45">
      <c r="A26" s="2">
        <v>19</v>
      </c>
      <c r="B26" s="3">
        <f t="shared" ca="1" si="2"/>
        <v>0.28734435504364525</v>
      </c>
      <c r="C26" s="3">
        <f t="shared" ca="1" si="0"/>
        <v>5.7471137036741934E-2</v>
      </c>
      <c r="D26" s="4">
        <f t="shared" ca="1" si="3"/>
        <v>22.974943755909507</v>
      </c>
      <c r="F26" s="5">
        <f t="shared" ca="1" si="4"/>
        <v>0</v>
      </c>
      <c r="G26" s="4">
        <f t="shared" ca="1" si="1"/>
        <v>23.03241489294625</v>
      </c>
      <c r="I26" s="9">
        <f t="shared" ca="1" si="5"/>
        <v>1.2085863944899149E-2</v>
      </c>
      <c r="J26" s="7">
        <f t="shared" ca="1" si="6"/>
        <v>2</v>
      </c>
      <c r="K26" s="8">
        <f t="shared" ca="1" si="7"/>
        <v>0.63798964915187639</v>
      </c>
      <c r="L26" s="8">
        <f t="shared" ca="1" si="8"/>
        <v>0</v>
      </c>
      <c r="M26" s="4">
        <f t="shared" ca="1" si="9"/>
        <v>23.670404542098126</v>
      </c>
      <c r="N26" s="4">
        <f t="shared" ca="1" si="10"/>
        <v>23.04450075689115</v>
      </c>
    </row>
    <row r="27" spans="1:14" x14ac:dyDescent="0.45">
      <c r="A27" s="2">
        <v>20</v>
      </c>
      <c r="B27" s="3">
        <f t="shared" ca="1" si="2"/>
        <v>0.19219317207405268</v>
      </c>
      <c r="C27" s="3">
        <f t="shared" ca="1" si="0"/>
        <v>0.51948258633738653</v>
      </c>
      <c r="D27" s="4">
        <f t="shared" ca="1" si="3"/>
        <v>23.16713692798356</v>
      </c>
      <c r="F27" s="5">
        <f t="shared" ca="1" si="4"/>
        <v>0</v>
      </c>
      <c r="G27" s="4">
        <f t="shared" ca="1" si="1"/>
        <v>23.686619514320945</v>
      </c>
      <c r="I27" s="9">
        <f t="shared" ca="1" si="5"/>
        <v>2.0015403491896559E-2</v>
      </c>
      <c r="J27" s="7">
        <f t="shared" ca="1" si="6"/>
        <v>1</v>
      </c>
      <c r="K27" s="8">
        <f t="shared" ca="1" si="7"/>
        <v>0</v>
      </c>
      <c r="L27" s="8">
        <f t="shared" ca="1" si="8"/>
        <v>0</v>
      </c>
      <c r="M27" s="4">
        <f t="shared" ca="1" si="9"/>
        <v>23.706634917812842</v>
      </c>
      <c r="N27" s="4">
        <f t="shared" ca="1" si="10"/>
        <v>23.04450075689115</v>
      </c>
    </row>
    <row r="28" spans="1:14" x14ac:dyDescent="0.45">
      <c r="A28" s="2">
        <v>21</v>
      </c>
      <c r="B28" s="3">
        <f t="shared" ca="1" si="2"/>
        <v>0.93956569938449519</v>
      </c>
      <c r="C28" s="3">
        <f t="shared" ca="1" si="0"/>
        <v>0.15938737699741434</v>
      </c>
      <c r="D28" s="4">
        <f t="shared" ca="1" si="3"/>
        <v>24.106702627368055</v>
      </c>
      <c r="F28" s="5">
        <f t="shared" ca="1" si="4"/>
        <v>0</v>
      </c>
      <c r="G28" s="4">
        <f t="shared" ca="1" si="1"/>
        <v>24.26609000436547</v>
      </c>
      <c r="I28" s="9">
        <f t="shared" ca="1" si="5"/>
        <v>0.22453934167460918</v>
      </c>
      <c r="J28" s="7">
        <f t="shared" ca="1" si="6"/>
        <v>1</v>
      </c>
      <c r="K28" s="8">
        <f t="shared" ca="1" si="7"/>
        <v>0</v>
      </c>
      <c r="L28" s="8">
        <f t="shared" ca="1" si="8"/>
        <v>0</v>
      </c>
      <c r="M28" s="4">
        <f t="shared" ca="1" si="9"/>
        <v>24.49062934604008</v>
      </c>
      <c r="N28" s="4">
        <f t="shared" ca="1" si="10"/>
        <v>23.04450075689115</v>
      </c>
    </row>
    <row r="29" spans="1:14" x14ac:dyDescent="0.45">
      <c r="A29" s="2">
        <v>22</v>
      </c>
      <c r="B29" s="3">
        <f t="shared" ca="1" si="2"/>
        <v>0.74352157276432806</v>
      </c>
      <c r="C29" s="3">
        <f t="shared" ca="1" si="0"/>
        <v>0.34782939863555784</v>
      </c>
      <c r="D29" s="4">
        <f t="shared" ca="1" si="3"/>
        <v>24.850224200132384</v>
      </c>
      <c r="F29" s="5">
        <f t="shared" ca="1" si="4"/>
        <v>0</v>
      </c>
      <c r="G29" s="4">
        <f t="shared" ca="1" si="1"/>
        <v>25.198053598767942</v>
      </c>
      <c r="I29" s="9">
        <f t="shared" ca="1" si="5"/>
        <v>0.41673646537125014</v>
      </c>
      <c r="J29" s="7">
        <f t="shared" ca="1" si="6"/>
        <v>1</v>
      </c>
      <c r="K29" s="8">
        <f t="shared" ca="1" si="7"/>
        <v>0</v>
      </c>
      <c r="L29" s="8">
        <f t="shared" ca="1" si="8"/>
        <v>0</v>
      </c>
      <c r="M29" s="4">
        <f t="shared" ca="1" si="9"/>
        <v>25.614790064139193</v>
      </c>
      <c r="N29" s="4">
        <f t="shared" ca="1" si="10"/>
        <v>23.04450075689115</v>
      </c>
    </row>
    <row r="30" spans="1:14" x14ac:dyDescent="0.45">
      <c r="A30" s="2">
        <v>23</v>
      </c>
      <c r="B30" s="3">
        <f t="shared" ca="1" si="2"/>
        <v>0.8483561430044555</v>
      </c>
      <c r="C30" s="3">
        <f t="shared" ca="1" si="0"/>
        <v>0.87196678304232822</v>
      </c>
      <c r="D30" s="4">
        <f t="shared" ca="1" si="3"/>
        <v>25.69858034313684</v>
      </c>
      <c r="F30" s="5">
        <f t="shared" ca="1" si="4"/>
        <v>0</v>
      </c>
      <c r="G30" s="4">
        <f t="shared" ca="1" si="1"/>
        <v>26.570547126179168</v>
      </c>
      <c r="I30" s="9">
        <f t="shared" ca="1" si="5"/>
        <v>0.28998405115193499</v>
      </c>
      <c r="J30" s="7">
        <f t="shared" ca="1" si="6"/>
        <v>1</v>
      </c>
      <c r="K30" s="8">
        <f t="shared" ca="1" si="7"/>
        <v>0</v>
      </c>
      <c r="L30" s="8">
        <f t="shared" ca="1" si="8"/>
        <v>0</v>
      </c>
      <c r="M30" s="4">
        <f t="shared" ca="1" si="9"/>
        <v>26.860531177331104</v>
      </c>
      <c r="N30" s="4">
        <f t="shared" ca="1" si="10"/>
        <v>23.04450075689115</v>
      </c>
    </row>
    <row r="31" spans="1:14" x14ac:dyDescent="0.45">
      <c r="A31" s="2">
        <v>24</v>
      </c>
      <c r="B31" s="3">
        <f t="shared" ca="1" si="2"/>
        <v>0.35993462149067146</v>
      </c>
      <c r="C31" s="3">
        <f t="shared" ca="1" si="0"/>
        <v>0.18613826025520505</v>
      </c>
      <c r="D31" s="4">
        <f t="shared" ca="1" si="3"/>
        <v>26.058514964627513</v>
      </c>
      <c r="F31" s="5">
        <f t="shared" ca="1" si="4"/>
        <v>0.51203216155165521</v>
      </c>
      <c r="G31" s="4">
        <f t="shared" ca="1" si="1"/>
        <v>26.756685386434373</v>
      </c>
      <c r="I31" s="9">
        <f t="shared" ca="1" si="5"/>
        <v>1.3348905340588955</v>
      </c>
      <c r="J31" s="7">
        <f t="shared" ca="1" si="6"/>
        <v>2</v>
      </c>
      <c r="K31" s="8">
        <f t="shared" ca="1" si="7"/>
        <v>0.10384579089673096</v>
      </c>
      <c r="L31" s="8">
        <f t="shared" ca="1" si="8"/>
        <v>0</v>
      </c>
      <c r="M31" s="4">
        <f t="shared" ca="1" si="9"/>
        <v>26.860531177331104</v>
      </c>
      <c r="N31" s="4">
        <f t="shared" ca="1" si="10"/>
        <v>28.09157592049327</v>
      </c>
    </row>
    <row r="32" spans="1:14" x14ac:dyDescent="0.45">
      <c r="A32" s="2">
        <v>25</v>
      </c>
      <c r="B32" s="3">
        <f t="shared" ca="1" si="2"/>
        <v>0.47969525889199527</v>
      </c>
      <c r="C32" s="3">
        <f t="shared" ca="1" si="0"/>
        <v>1.1516088977255088</v>
      </c>
      <c r="D32" s="4">
        <f t="shared" ca="1" si="3"/>
        <v>26.538210223519506</v>
      </c>
      <c r="F32" s="5">
        <f t="shared" ca="1" si="4"/>
        <v>0.21847516291486713</v>
      </c>
      <c r="G32" s="4">
        <f t="shared" ca="1" si="1"/>
        <v>27.908294284159883</v>
      </c>
      <c r="I32" s="9">
        <f t="shared" ca="1" si="5"/>
        <v>1.0170564080044437</v>
      </c>
      <c r="J32" s="7">
        <f t="shared" ca="1" si="6"/>
        <v>1</v>
      </c>
      <c r="K32" s="8">
        <f t="shared" ca="1" si="7"/>
        <v>0</v>
      </c>
      <c r="L32" s="8">
        <f t="shared" ca="1" si="8"/>
        <v>0.1832816363333869</v>
      </c>
      <c r="M32" s="4">
        <f t="shared" ca="1" si="9"/>
        <v>28.925350692164326</v>
      </c>
      <c r="N32" s="4">
        <f t="shared" ca="1" si="10"/>
        <v>28.09157592049327</v>
      </c>
    </row>
    <row r="33" spans="1:14" x14ac:dyDescent="0.45">
      <c r="A33" s="2">
        <v>26</v>
      </c>
      <c r="B33" s="3">
        <f t="shared" ca="1" si="2"/>
        <v>2.1015318541094978</v>
      </c>
      <c r="C33" s="3">
        <f t="shared" ca="1" si="0"/>
        <v>0.14302228493663935</v>
      </c>
      <c r="D33" s="4">
        <f t="shared" ca="1" si="3"/>
        <v>28.639742077629005</v>
      </c>
      <c r="F33" s="5">
        <f t="shared" ca="1" si="4"/>
        <v>0</v>
      </c>
      <c r="G33" s="4">
        <f t="shared" ca="1" si="1"/>
        <v>28.782764362565644</v>
      </c>
      <c r="I33" s="9">
        <f t="shared" ca="1" si="5"/>
        <v>1.371115598846093</v>
      </c>
      <c r="J33" s="7">
        <f t="shared" ca="1" si="6"/>
        <v>2</v>
      </c>
      <c r="K33" s="8">
        <f t="shared" ca="1" si="7"/>
        <v>0.14258632959868223</v>
      </c>
      <c r="L33" s="8">
        <f t="shared" ca="1" si="8"/>
        <v>0</v>
      </c>
      <c r="M33" s="4">
        <f t="shared" ca="1" si="9"/>
        <v>28.925350692164326</v>
      </c>
      <c r="N33" s="4">
        <f t="shared" ca="1" si="10"/>
        <v>30.153879961411736</v>
      </c>
    </row>
    <row r="34" spans="1:14" x14ac:dyDescent="0.45">
      <c r="A34" s="2">
        <v>27</v>
      </c>
      <c r="B34" s="3">
        <f t="shared" ca="1" si="2"/>
        <v>9.8867654426874618E-2</v>
      </c>
      <c r="C34" s="3">
        <f t="shared" ca="1" si="0"/>
        <v>0.57347662659929621</v>
      </c>
      <c r="D34" s="4">
        <f t="shared" ca="1" si="3"/>
        <v>28.738609732055881</v>
      </c>
      <c r="F34" s="5">
        <f t="shared" ca="1" si="4"/>
        <v>4.4154630509762427E-2</v>
      </c>
      <c r="G34" s="4">
        <f t="shared" ca="1" si="1"/>
        <v>29.356240989164938</v>
      </c>
      <c r="I34" s="9">
        <f t="shared" ca="1" si="5"/>
        <v>1.1406288944665459</v>
      </c>
      <c r="J34" s="7">
        <f t="shared" ca="1" si="6"/>
        <v>1</v>
      </c>
      <c r="K34" s="8">
        <f t="shared" ca="1" si="7"/>
        <v>0</v>
      </c>
      <c r="L34" s="8">
        <f t="shared" ca="1" si="8"/>
        <v>0.79763897224679781</v>
      </c>
      <c r="M34" s="4">
        <f t="shared" ca="1" si="9"/>
        <v>30.496869883631483</v>
      </c>
      <c r="N34" s="4">
        <f t="shared" ca="1" si="10"/>
        <v>30.153879961411736</v>
      </c>
    </row>
    <row r="35" spans="1:14" x14ac:dyDescent="0.45">
      <c r="A35" s="2">
        <v>28</v>
      </c>
      <c r="B35" s="3">
        <f t="shared" ca="1" si="2"/>
        <v>3.7892670583340071</v>
      </c>
      <c r="C35" s="3">
        <f t="shared" ca="1" si="0"/>
        <v>0.85320968560463861</v>
      </c>
      <c r="D35" s="4">
        <f t="shared" ca="1" si="3"/>
        <v>32.52787679038989</v>
      </c>
      <c r="F35" s="5">
        <f t="shared" ca="1" si="4"/>
        <v>0</v>
      </c>
      <c r="G35" s="4">
        <f t="shared" ca="1" si="1"/>
        <v>33.381086475994529</v>
      </c>
      <c r="I35" s="9">
        <f t="shared" ca="1" si="5"/>
        <v>1.8252978184718283</v>
      </c>
      <c r="J35" s="7">
        <f t="shared" ca="1" si="6"/>
        <v>1</v>
      </c>
      <c r="K35" s="8">
        <f t="shared" ca="1" si="7"/>
        <v>0</v>
      </c>
      <c r="L35" s="8">
        <f t="shared" ca="1" si="8"/>
        <v>0</v>
      </c>
      <c r="M35" s="4">
        <f t="shared" ca="1" si="9"/>
        <v>35.206384294466361</v>
      </c>
      <c r="N35" s="4">
        <f t="shared" ca="1" si="10"/>
        <v>30.153879961411736</v>
      </c>
    </row>
    <row r="36" spans="1:14" x14ac:dyDescent="0.45">
      <c r="A36" s="2">
        <v>29</v>
      </c>
      <c r="B36" s="3">
        <f t="shared" ca="1" si="2"/>
        <v>0.37868796688875028</v>
      </c>
      <c r="C36" s="3">
        <f t="shared" ca="1" si="0"/>
        <v>0.42202873256978363</v>
      </c>
      <c r="D36" s="4">
        <f t="shared" ca="1" si="3"/>
        <v>32.906564757278638</v>
      </c>
      <c r="F36" s="5">
        <f t="shared" ca="1" si="4"/>
        <v>0.47452171871589144</v>
      </c>
      <c r="G36" s="4">
        <f t="shared" ca="1" si="1"/>
        <v>33.803115208564314</v>
      </c>
      <c r="I36" s="9">
        <f t="shared" ca="1" si="5"/>
        <v>0.51101613915474153</v>
      </c>
      <c r="J36" s="7">
        <f t="shared" ca="1" si="6"/>
        <v>2</v>
      </c>
      <c r="K36" s="8">
        <f t="shared" ca="1" si="7"/>
        <v>1.4032690859020462</v>
      </c>
      <c r="L36" s="8">
        <f t="shared" ca="1" si="8"/>
        <v>0</v>
      </c>
      <c r="M36" s="4">
        <f t="shared" ca="1" si="9"/>
        <v>35.206384294466361</v>
      </c>
      <c r="N36" s="4">
        <f t="shared" ca="1" si="10"/>
        <v>34.314131347719055</v>
      </c>
    </row>
    <row r="37" spans="1:14" x14ac:dyDescent="0.45">
      <c r="A37" s="2">
        <v>30</v>
      </c>
      <c r="B37" s="3">
        <f t="shared" ca="1" si="2"/>
        <v>5.4710172010706932</v>
      </c>
      <c r="C37" s="3">
        <f t="shared" ca="1" si="0"/>
        <v>0.19166483044092167</v>
      </c>
      <c r="D37" s="4">
        <f t="shared" ca="1" si="3"/>
        <v>38.377581958349332</v>
      </c>
      <c r="F37" s="5">
        <f t="shared" ca="1" si="4"/>
        <v>0</v>
      </c>
      <c r="G37" s="4">
        <f t="shared" ca="1" si="1"/>
        <v>38.569246788790252</v>
      </c>
      <c r="I37" s="9">
        <f t="shared" ca="1" si="5"/>
        <v>0.71154435459296073</v>
      </c>
      <c r="J37" s="7">
        <f t="shared" ca="1" si="6"/>
        <v>1</v>
      </c>
      <c r="K37" s="8">
        <f t="shared" ca="1" si="7"/>
        <v>0</v>
      </c>
      <c r="L37" s="8">
        <f t="shared" ca="1" si="8"/>
        <v>0</v>
      </c>
      <c r="M37" s="4">
        <f t="shared" ca="1" si="9"/>
        <v>39.280791143383212</v>
      </c>
      <c r="N37" s="4">
        <f t="shared" ca="1" si="10"/>
        <v>34.314131347719055</v>
      </c>
    </row>
    <row r="38" spans="1:14" x14ac:dyDescent="0.45">
      <c r="A38" s="2">
        <v>31</v>
      </c>
      <c r="B38" s="3">
        <f t="shared" ca="1" si="2"/>
        <v>0.47611216949975899</v>
      </c>
      <c r="C38" s="3">
        <f t="shared" ca="1" si="0"/>
        <v>5.857715997625302E-2</v>
      </c>
      <c r="D38" s="4">
        <f t="shared" ca="1" si="3"/>
        <v>38.853694127849089</v>
      </c>
      <c r="F38" s="5">
        <f t="shared" ca="1" si="4"/>
        <v>0</v>
      </c>
      <c r="G38" s="4">
        <f t="shared" ca="1" si="1"/>
        <v>38.912271287825341</v>
      </c>
      <c r="I38" s="9">
        <f t="shared" ca="1" si="5"/>
        <v>5.7476246704152772E-2</v>
      </c>
      <c r="J38" s="7">
        <f t="shared" ca="1" si="6"/>
        <v>2</v>
      </c>
      <c r="K38" s="8">
        <f t="shared" ca="1" si="7"/>
        <v>0.36851985555787081</v>
      </c>
      <c r="L38" s="8">
        <f t="shared" ca="1" si="8"/>
        <v>0</v>
      </c>
      <c r="M38" s="4">
        <f t="shared" ca="1" si="9"/>
        <v>39.280791143383212</v>
      </c>
      <c r="N38" s="4">
        <f t="shared" ca="1" si="10"/>
        <v>38.969747534529496</v>
      </c>
    </row>
    <row r="39" spans="1:14" x14ac:dyDescent="0.45">
      <c r="A39" s="2">
        <v>32</v>
      </c>
      <c r="B39" s="3">
        <f t="shared" ca="1" si="2"/>
        <v>0.2687615142233607</v>
      </c>
      <c r="C39" s="3">
        <f t="shared" ca="1" si="0"/>
        <v>0.61263153235293988</v>
      </c>
      <c r="D39" s="4">
        <f t="shared" ca="1" si="3"/>
        <v>39.122455642072453</v>
      </c>
      <c r="F39" s="5">
        <f t="shared" ca="1" si="4"/>
        <v>0</v>
      </c>
      <c r="G39" s="4">
        <f t="shared" ca="1" si="1"/>
        <v>39.735087174425395</v>
      </c>
      <c r="I39" s="9">
        <f t="shared" ca="1" si="5"/>
        <v>1.3265173601884193</v>
      </c>
      <c r="J39" s="7">
        <f t="shared" ca="1" si="6"/>
        <v>1</v>
      </c>
      <c r="K39" s="8">
        <f t="shared" ca="1" si="7"/>
        <v>0</v>
      </c>
      <c r="L39" s="8">
        <f t="shared" ca="1" si="8"/>
        <v>0</v>
      </c>
      <c r="M39" s="4">
        <f t="shared" ca="1" si="9"/>
        <v>41.061604534613814</v>
      </c>
      <c r="N39" s="4">
        <f t="shared" ca="1" si="10"/>
        <v>38.969747534529496</v>
      </c>
    </row>
    <row r="40" spans="1:14" x14ac:dyDescent="0.45">
      <c r="A40" s="2">
        <v>33</v>
      </c>
      <c r="B40" s="3">
        <f t="shared" ca="1" si="2"/>
        <v>0.53105948636309552</v>
      </c>
      <c r="C40" s="3">
        <f t="shared" ca="1" si="0"/>
        <v>1.0732654387721063</v>
      </c>
      <c r="D40" s="4">
        <f t="shared" ca="1" si="3"/>
        <v>39.653515128435551</v>
      </c>
      <c r="F40" s="5">
        <f t="shared" ca="1" si="4"/>
        <v>8.1572045989844355E-2</v>
      </c>
      <c r="G40" s="4">
        <f t="shared" ca="1" si="1"/>
        <v>40.808352613197499</v>
      </c>
      <c r="I40" s="9">
        <f t="shared" ca="1" si="5"/>
        <v>0.75656848508513574</v>
      </c>
      <c r="J40" s="7">
        <f t="shared" ca="1" si="6"/>
        <v>2</v>
      </c>
      <c r="K40" s="8">
        <f t="shared" ca="1" si="7"/>
        <v>0.25325192141631447</v>
      </c>
      <c r="L40" s="8">
        <f t="shared" ca="1" si="8"/>
        <v>0</v>
      </c>
      <c r="M40" s="4">
        <f t="shared" ca="1" si="9"/>
        <v>41.061604534613814</v>
      </c>
      <c r="N40" s="4">
        <f t="shared" ca="1" si="10"/>
        <v>41.564921098282632</v>
      </c>
    </row>
    <row r="41" spans="1:14" x14ac:dyDescent="0.45">
      <c r="A41" s="2">
        <v>34</v>
      </c>
      <c r="B41" s="3">
        <f t="shared" ca="1" si="2"/>
        <v>2.3966607883384841</v>
      </c>
      <c r="C41" s="3">
        <f t="shared" ca="1" si="0"/>
        <v>0.36949826481978487</v>
      </c>
      <c r="D41" s="4">
        <f t="shared" ca="1" si="3"/>
        <v>42.050175916774037</v>
      </c>
      <c r="F41" s="5">
        <f t="shared" ca="1" si="4"/>
        <v>0</v>
      </c>
      <c r="G41" s="4">
        <f t="shared" ca="1" si="1"/>
        <v>42.41967418159382</v>
      </c>
      <c r="I41" s="9">
        <f t="shared" ca="1" si="5"/>
        <v>0.34230385841278549</v>
      </c>
      <c r="J41" s="7">
        <f t="shared" ca="1" si="6"/>
        <v>1</v>
      </c>
      <c r="K41" s="8">
        <f t="shared" ca="1" si="7"/>
        <v>0</v>
      </c>
      <c r="L41" s="8">
        <f t="shared" ca="1" si="8"/>
        <v>0</v>
      </c>
      <c r="M41" s="4">
        <f t="shared" ca="1" si="9"/>
        <v>42.761978040006603</v>
      </c>
      <c r="N41" s="4">
        <f t="shared" ca="1" si="10"/>
        <v>41.564921098282632</v>
      </c>
    </row>
    <row r="42" spans="1:14" x14ac:dyDescent="0.45">
      <c r="A42" s="2">
        <v>35</v>
      </c>
      <c r="B42" s="3">
        <f t="shared" ca="1" si="2"/>
        <v>2.4179760082643291</v>
      </c>
      <c r="C42" s="3">
        <f t="shared" ca="1" si="0"/>
        <v>0.36597766392824443</v>
      </c>
      <c r="D42" s="4">
        <f t="shared" ca="1" si="3"/>
        <v>44.46815192503837</v>
      </c>
      <c r="F42" s="5">
        <f t="shared" ca="1" si="4"/>
        <v>0</v>
      </c>
      <c r="G42" s="4">
        <f t="shared" ca="1" si="1"/>
        <v>44.834129588966611</v>
      </c>
      <c r="I42" s="9">
        <f t="shared" ca="1" si="5"/>
        <v>2.2454753088525143E-2</v>
      </c>
      <c r="J42" s="7">
        <f t="shared" ca="1" si="6"/>
        <v>1</v>
      </c>
      <c r="K42" s="8">
        <f t="shared" ca="1" si="7"/>
        <v>0</v>
      </c>
      <c r="L42" s="8">
        <f t="shared" ca="1" si="8"/>
        <v>0</v>
      </c>
      <c r="M42" s="4">
        <f t="shared" ca="1" si="9"/>
        <v>44.856584342055136</v>
      </c>
      <c r="N42" s="4">
        <f t="shared" ca="1" si="10"/>
        <v>41.564921098282632</v>
      </c>
    </row>
    <row r="43" spans="1:14" x14ac:dyDescent="0.45">
      <c r="A43" s="2">
        <v>36</v>
      </c>
      <c r="B43" s="3">
        <f t="shared" ca="1" si="2"/>
        <v>4.0798931146985497E-2</v>
      </c>
      <c r="C43" s="3">
        <f t="shared" ca="1" si="0"/>
        <v>0.12479265333294946</v>
      </c>
      <c r="D43" s="4">
        <f t="shared" ca="1" si="3"/>
        <v>44.508950856185358</v>
      </c>
      <c r="F43" s="5">
        <f t="shared" ca="1" si="4"/>
        <v>0.32517873278125364</v>
      </c>
      <c r="G43" s="4">
        <f t="shared" ca="1" si="1"/>
        <v>44.958922242299558</v>
      </c>
      <c r="I43" s="9">
        <f t="shared" ca="1" si="5"/>
        <v>0.99242582051771988</v>
      </c>
      <c r="J43" s="7">
        <f t="shared" ca="1" si="6"/>
        <v>1</v>
      </c>
      <c r="K43" s="8">
        <f t="shared" ca="1" si="7"/>
        <v>0</v>
      </c>
      <c r="L43" s="8">
        <f t="shared" ca="1" si="8"/>
        <v>0</v>
      </c>
      <c r="M43" s="4">
        <f t="shared" ca="1" si="9"/>
        <v>45.951348062817274</v>
      </c>
      <c r="N43" s="4">
        <f t="shared" ca="1" si="10"/>
        <v>41.564921098282632</v>
      </c>
    </row>
    <row r="44" spans="1:14" x14ac:dyDescent="0.45">
      <c r="A44" s="2">
        <v>37</v>
      </c>
      <c r="B44" s="3">
        <f t="shared" ca="1" si="2"/>
        <v>0.40753352321968606</v>
      </c>
      <c r="C44" s="3">
        <f t="shared" ca="1" si="0"/>
        <v>0.31088727432085395</v>
      </c>
      <c r="D44" s="4">
        <f t="shared" ca="1" si="3"/>
        <v>44.916484379405041</v>
      </c>
      <c r="F44" s="5">
        <f t="shared" ca="1" si="4"/>
        <v>4.2437862894516343E-2</v>
      </c>
      <c r="G44" s="4">
        <f t="shared" ca="1" si="1"/>
        <v>45.269809516620413</v>
      </c>
      <c r="I44" s="9">
        <f t="shared" ca="1" si="5"/>
        <v>0.37872882531754182</v>
      </c>
      <c r="J44" s="7">
        <f t="shared" ca="1" si="6"/>
        <v>2</v>
      </c>
      <c r="K44" s="8">
        <f t="shared" ca="1" si="7"/>
        <v>0.68153854619686172</v>
      </c>
      <c r="L44" s="8">
        <f t="shared" ca="1" si="8"/>
        <v>0</v>
      </c>
      <c r="M44" s="4">
        <f t="shared" ca="1" si="9"/>
        <v>45.951348062817274</v>
      </c>
      <c r="N44" s="4">
        <f t="shared" ca="1" si="10"/>
        <v>45.648538341937957</v>
      </c>
    </row>
    <row r="45" spans="1:14" x14ac:dyDescent="0.45">
      <c r="A45" s="2">
        <v>38</v>
      </c>
      <c r="B45" s="3">
        <f t="shared" ca="1" si="2"/>
        <v>5.6842189523956435E-2</v>
      </c>
      <c r="C45" s="3">
        <f t="shared" ca="1" si="0"/>
        <v>5.2462981410527465E-2</v>
      </c>
      <c r="D45" s="4">
        <f t="shared" ca="1" si="3"/>
        <v>44.973326568928996</v>
      </c>
      <c r="F45" s="5">
        <f t="shared" ca="1" si="4"/>
        <v>0.29648294769141614</v>
      </c>
      <c r="G45" s="4">
        <f t="shared" ca="1" si="1"/>
        <v>45.322272498030941</v>
      </c>
      <c r="I45" s="9">
        <f t="shared" ca="1" si="5"/>
        <v>7.4142544980588587E-2</v>
      </c>
      <c r="J45" s="7">
        <f t="shared" ca="1" si="6"/>
        <v>2</v>
      </c>
      <c r="K45" s="8">
        <f t="shared" ca="1" si="7"/>
        <v>0.62907556478633353</v>
      </c>
      <c r="L45" s="8">
        <f t="shared" ca="1" si="8"/>
        <v>0.32626584390701652</v>
      </c>
      <c r="M45" s="4">
        <f t="shared" ca="1" si="9"/>
        <v>45.951348062817274</v>
      </c>
      <c r="N45" s="4">
        <f t="shared" ca="1" si="10"/>
        <v>45.722680886918546</v>
      </c>
    </row>
    <row r="46" spans="1:14" x14ac:dyDescent="0.45">
      <c r="A46" s="2">
        <v>39</v>
      </c>
      <c r="B46" s="3">
        <f t="shared" ca="1" si="2"/>
        <v>3.410410862252121</v>
      </c>
      <c r="C46" s="3">
        <f t="shared" ca="1" si="0"/>
        <v>3.3338937371203865E-3</v>
      </c>
      <c r="D46" s="4">
        <f t="shared" ca="1" si="3"/>
        <v>48.383737431181117</v>
      </c>
      <c r="F46" s="5">
        <f t="shared" ca="1" si="4"/>
        <v>0</v>
      </c>
      <c r="G46" s="4">
        <f t="shared" ca="1" si="1"/>
        <v>48.387071324918239</v>
      </c>
      <c r="I46" s="9">
        <f t="shared" ca="1" si="5"/>
        <v>0.2556836965841206</v>
      </c>
      <c r="J46" s="7">
        <f t="shared" ca="1" si="6"/>
        <v>1</v>
      </c>
      <c r="K46" s="8">
        <f t="shared" ca="1" si="7"/>
        <v>0</v>
      </c>
      <c r="L46" s="8">
        <f t="shared" ca="1" si="8"/>
        <v>0</v>
      </c>
      <c r="M46" s="4">
        <f t="shared" ca="1" si="9"/>
        <v>48.64275502150236</v>
      </c>
      <c r="N46" s="4">
        <f t="shared" ca="1" si="10"/>
        <v>45.722680886918546</v>
      </c>
    </row>
    <row r="47" spans="1:14" x14ac:dyDescent="0.45">
      <c r="A47" s="2">
        <v>40</v>
      </c>
      <c r="B47" s="3">
        <f t="shared" ca="1" si="2"/>
        <v>0.13325566139483197</v>
      </c>
      <c r="C47" s="3">
        <f t="shared" ca="1" si="0"/>
        <v>1.1525812969084199</v>
      </c>
      <c r="D47" s="4">
        <f t="shared" ca="1" si="3"/>
        <v>48.516993092575952</v>
      </c>
      <c r="F47" s="5">
        <f t="shared" ca="1" si="4"/>
        <v>0</v>
      </c>
      <c r="G47" s="4">
        <f t="shared" ca="1" si="1"/>
        <v>49.669574389484374</v>
      </c>
      <c r="I47" s="9">
        <f t="shared" ca="1" si="5"/>
        <v>1.354011975856338</v>
      </c>
      <c r="J47" s="7">
        <f t="shared" ca="1" si="6"/>
        <v>1</v>
      </c>
      <c r="K47" s="8">
        <f t="shared" ca="1" si="7"/>
        <v>0</v>
      </c>
      <c r="L47" s="8">
        <f t="shared" ca="1" si="8"/>
        <v>0</v>
      </c>
      <c r="M47" s="4">
        <f t="shared" ca="1" si="9"/>
        <v>51.023586365340712</v>
      </c>
      <c r="N47" s="4">
        <f t="shared" ca="1" si="10"/>
        <v>45.722680886918546</v>
      </c>
    </row>
    <row r="48" spans="1:14" x14ac:dyDescent="0.45">
      <c r="A48" s="2">
        <v>41</v>
      </c>
      <c r="B48" s="3">
        <f t="shared" ca="1" si="2"/>
        <v>0.89965438998796265</v>
      </c>
      <c r="C48" s="3">
        <f t="shared" ca="1" si="0"/>
        <v>1.3864692903284006</v>
      </c>
      <c r="D48" s="4">
        <f t="shared" ca="1" si="3"/>
        <v>49.416647482563917</v>
      </c>
      <c r="F48" s="5">
        <f t="shared" ca="1" si="4"/>
        <v>0.25292690692045738</v>
      </c>
      <c r="G48" s="4">
        <f t="shared" ca="1" si="1"/>
        <v>51.056043679812774</v>
      </c>
      <c r="I48" s="9">
        <f t="shared" ca="1" si="5"/>
        <v>1.9499762320755617E-2</v>
      </c>
      <c r="J48" s="7">
        <f t="shared" ca="1" si="6"/>
        <v>1</v>
      </c>
      <c r="K48" s="8">
        <f t="shared" ca="1" si="7"/>
        <v>0</v>
      </c>
      <c r="L48" s="8">
        <f t="shared" ca="1" si="8"/>
        <v>0</v>
      </c>
      <c r="M48" s="4">
        <f t="shared" ca="1" si="9"/>
        <v>51.075543442133529</v>
      </c>
      <c r="N48" s="4">
        <f t="shared" ca="1" si="10"/>
        <v>45.722680886918546</v>
      </c>
    </row>
    <row r="49" spans="1:14" x14ac:dyDescent="0.45">
      <c r="A49" s="2">
        <v>42</v>
      </c>
      <c r="B49" s="3">
        <f t="shared" ca="1" si="2"/>
        <v>0.89972766080557121</v>
      </c>
      <c r="C49" s="3">
        <f t="shared" ca="1" si="0"/>
        <v>0.10965079777792811</v>
      </c>
      <c r="D49" s="4">
        <f t="shared" ca="1" si="3"/>
        <v>50.316375143369491</v>
      </c>
      <c r="F49" s="5">
        <f t="shared" ca="1" si="4"/>
        <v>0.73966853644328268</v>
      </c>
      <c r="G49" s="4">
        <f t="shared" ca="1" si="1"/>
        <v>51.165694477590705</v>
      </c>
      <c r="I49" s="9">
        <f t="shared" ca="1" si="5"/>
        <v>1.7529407212962971</v>
      </c>
      <c r="J49" s="7">
        <f t="shared" ca="1" si="6"/>
        <v>1</v>
      </c>
      <c r="K49" s="8">
        <f t="shared" ca="1" si="7"/>
        <v>0</v>
      </c>
      <c r="L49" s="8">
        <f t="shared" ca="1" si="8"/>
        <v>0</v>
      </c>
      <c r="M49" s="4">
        <f t="shared" ca="1" si="9"/>
        <v>52.918635198887003</v>
      </c>
      <c r="N49" s="4">
        <f t="shared" ca="1" si="10"/>
        <v>45.722680886918546</v>
      </c>
    </row>
    <row r="50" spans="1:14" x14ac:dyDescent="0.45">
      <c r="A50" s="2">
        <v>43</v>
      </c>
      <c r="B50" s="3">
        <f t="shared" ca="1" si="2"/>
        <v>0.53875448336675924</v>
      </c>
      <c r="C50" s="3">
        <f t="shared" ca="1" si="0"/>
        <v>0.39947464922593756</v>
      </c>
      <c r="D50" s="4">
        <f t="shared" ca="1" si="3"/>
        <v>50.85512962673625</v>
      </c>
      <c r="F50" s="5">
        <f t="shared" ca="1" si="4"/>
        <v>0.31056485085445473</v>
      </c>
      <c r="G50" s="4">
        <f t="shared" ca="1" si="1"/>
        <v>51.565169126816642</v>
      </c>
      <c r="I50" s="9">
        <f t="shared" ca="1" si="5"/>
        <v>0.45914196117390843</v>
      </c>
      <c r="J50" s="7">
        <f t="shared" ca="1" si="6"/>
        <v>2</v>
      </c>
      <c r="K50" s="8">
        <f t="shared" ca="1" si="7"/>
        <v>1.3534660720703613</v>
      </c>
      <c r="L50" s="8">
        <f t="shared" ca="1" si="8"/>
        <v>0</v>
      </c>
      <c r="M50" s="4">
        <f t="shared" ca="1" si="9"/>
        <v>52.918635198887003</v>
      </c>
      <c r="N50" s="4">
        <f t="shared" ca="1" si="10"/>
        <v>52.024311087990547</v>
      </c>
    </row>
    <row r="51" spans="1:14" x14ac:dyDescent="0.45">
      <c r="A51" s="2">
        <v>44</v>
      </c>
      <c r="B51" s="3">
        <f t="shared" ca="1" si="2"/>
        <v>3.0684274222563532</v>
      </c>
      <c r="C51" s="3">
        <f t="shared" ca="1" si="0"/>
        <v>4.0920655811208569E-3</v>
      </c>
      <c r="D51" s="4">
        <f t="shared" ca="1" si="3"/>
        <v>53.923557048992606</v>
      </c>
      <c r="F51" s="5">
        <f t="shared" ca="1" si="4"/>
        <v>0</v>
      </c>
      <c r="G51" s="4">
        <f t="shared" ca="1" si="1"/>
        <v>53.927649114573725</v>
      </c>
      <c r="I51" s="9">
        <f t="shared" ca="1" si="5"/>
        <v>0.73427025686479486</v>
      </c>
      <c r="J51" s="7">
        <f t="shared" ca="1" si="6"/>
        <v>1</v>
      </c>
      <c r="K51" s="8">
        <f t="shared" ca="1" si="7"/>
        <v>0</v>
      </c>
      <c r="L51" s="8">
        <f t="shared" ca="1" si="8"/>
        <v>0</v>
      </c>
      <c r="M51" s="4">
        <f t="shared" ca="1" si="9"/>
        <v>54.661919371438522</v>
      </c>
      <c r="N51" s="4">
        <f t="shared" ca="1" si="10"/>
        <v>52.024311087990547</v>
      </c>
    </row>
    <row r="52" spans="1:14" x14ac:dyDescent="0.45">
      <c r="A52" s="2">
        <v>45</v>
      </c>
      <c r="B52" s="3">
        <f t="shared" ca="1" si="2"/>
        <v>0.98616510494392617</v>
      </c>
      <c r="C52" s="3">
        <f t="shared" ca="1" si="0"/>
        <v>0.15376040599021321</v>
      </c>
      <c r="D52" s="4">
        <f t="shared" ca="1" si="3"/>
        <v>54.909722153936535</v>
      </c>
      <c r="F52" s="5">
        <f t="shared" ca="1" si="4"/>
        <v>0</v>
      </c>
      <c r="G52" s="4">
        <f t="shared" ca="1" si="1"/>
        <v>55.063482559926747</v>
      </c>
      <c r="I52" s="9">
        <f t="shared" ca="1" si="5"/>
        <v>1.088221145798326</v>
      </c>
      <c r="J52" s="7">
        <f t="shared" ca="1" si="6"/>
        <v>1</v>
      </c>
      <c r="K52" s="8">
        <f t="shared" ca="1" si="7"/>
        <v>0</v>
      </c>
      <c r="L52" s="8">
        <f t="shared" ca="1" si="8"/>
        <v>0</v>
      </c>
      <c r="M52" s="4">
        <f t="shared" ca="1" si="9"/>
        <v>56.151703705725076</v>
      </c>
      <c r="N52" s="4">
        <f t="shared" ca="1" si="10"/>
        <v>52.024311087990547</v>
      </c>
    </row>
    <row r="53" spans="1:14" x14ac:dyDescent="0.45">
      <c r="A53" s="2">
        <v>46</v>
      </c>
      <c r="B53" s="3">
        <f t="shared" ca="1" si="2"/>
        <v>2.7909122178738581</v>
      </c>
      <c r="C53" s="3">
        <f t="shared" ca="1" si="0"/>
        <v>9.8070706535457838E-2</v>
      </c>
      <c r="D53" s="4">
        <f t="shared" ca="1" si="3"/>
        <v>57.700634371810395</v>
      </c>
      <c r="F53" s="5">
        <f t="shared" ca="1" si="4"/>
        <v>0</v>
      </c>
      <c r="G53" s="4">
        <f t="shared" ca="1" si="1"/>
        <v>57.798705078345854</v>
      </c>
      <c r="I53" s="9">
        <f t="shared" ca="1" si="5"/>
        <v>0.2480285863174452</v>
      </c>
      <c r="J53" s="7">
        <f t="shared" ca="1" si="6"/>
        <v>1</v>
      </c>
      <c r="K53" s="8">
        <f t="shared" ca="1" si="7"/>
        <v>0</v>
      </c>
      <c r="L53" s="8">
        <f t="shared" ca="1" si="8"/>
        <v>0</v>
      </c>
      <c r="M53" s="4">
        <f t="shared" ca="1" si="9"/>
        <v>58.0467336646633</v>
      </c>
      <c r="N53" s="4">
        <f t="shared" ca="1" si="10"/>
        <v>52.024311087990547</v>
      </c>
    </row>
    <row r="54" spans="1:14" x14ac:dyDescent="0.45">
      <c r="A54" s="2">
        <v>47</v>
      </c>
      <c r="B54" s="3">
        <f t="shared" ca="1" si="2"/>
        <v>0.66385617050463064</v>
      </c>
      <c r="C54" s="3">
        <f t="shared" ca="1" si="0"/>
        <v>0.94659600319691517</v>
      </c>
      <c r="D54" s="4">
        <f t="shared" ca="1" si="3"/>
        <v>58.364490542315025</v>
      </c>
      <c r="F54" s="5">
        <f t="shared" ca="1" si="4"/>
        <v>0</v>
      </c>
      <c r="G54" s="4">
        <f t="shared" ca="1" si="1"/>
        <v>59.311086545511941</v>
      </c>
      <c r="I54" s="9">
        <f t="shared" ca="1" si="5"/>
        <v>0.16293016034649532</v>
      </c>
      <c r="J54" s="7">
        <f t="shared" ca="1" si="6"/>
        <v>1</v>
      </c>
      <c r="K54" s="8">
        <f t="shared" ca="1" si="7"/>
        <v>0</v>
      </c>
      <c r="L54" s="8">
        <f t="shared" ca="1" si="8"/>
        <v>0</v>
      </c>
      <c r="M54" s="4">
        <f t="shared" ca="1" si="9"/>
        <v>59.474016705858439</v>
      </c>
      <c r="N54" s="4">
        <f t="shared" ca="1" si="10"/>
        <v>52.024311087990547</v>
      </c>
    </row>
    <row r="55" spans="1:14" x14ac:dyDescent="0.45">
      <c r="A55" s="2">
        <v>48</v>
      </c>
      <c r="B55" s="3">
        <f t="shared" ca="1" si="2"/>
        <v>0.20774982300590786</v>
      </c>
      <c r="C55" s="3">
        <f t="shared" ca="1" si="0"/>
        <v>0.4498768047177496</v>
      </c>
      <c r="D55" s="4">
        <f t="shared" ca="1" si="3"/>
        <v>58.57224036532093</v>
      </c>
      <c r="F55" s="5">
        <f t="shared" ca="1" si="4"/>
        <v>0.73884618019101111</v>
      </c>
      <c r="G55" s="4">
        <f t="shared" ca="1" si="1"/>
        <v>59.760963350229687</v>
      </c>
      <c r="I55" s="9">
        <f t="shared" ca="1" si="5"/>
        <v>0.24801537132283388</v>
      </c>
      <c r="J55" s="7">
        <f t="shared" ca="1" si="6"/>
        <v>1</v>
      </c>
      <c r="K55" s="8">
        <f t="shared" ca="1" si="7"/>
        <v>0</v>
      </c>
      <c r="L55" s="8">
        <f t="shared" ca="1" si="8"/>
        <v>0</v>
      </c>
      <c r="M55" s="4">
        <f t="shared" ca="1" si="9"/>
        <v>60.008978721552523</v>
      </c>
      <c r="N55" s="4">
        <f t="shared" ca="1" si="10"/>
        <v>52.024311087990547</v>
      </c>
    </row>
    <row r="56" spans="1:14" x14ac:dyDescent="0.45">
      <c r="A56" s="2">
        <v>49</v>
      </c>
      <c r="B56" s="3">
        <f t="shared" ca="1" si="2"/>
        <v>0.80021316562635447</v>
      </c>
      <c r="C56" s="3">
        <f t="shared" ca="1" si="0"/>
        <v>2.0431434010632604E-2</v>
      </c>
      <c r="D56" s="4">
        <f t="shared" ca="1" si="3"/>
        <v>59.372453530947283</v>
      </c>
      <c r="F56" s="5">
        <f t="shared" ca="1" si="4"/>
        <v>0.38850981928240458</v>
      </c>
      <c r="G56" s="4">
        <f t="shared" ca="1" si="1"/>
        <v>59.781394784240319</v>
      </c>
      <c r="I56" s="9">
        <f t="shared" ca="1" si="5"/>
        <v>0.15435150868068478</v>
      </c>
      <c r="J56" s="7">
        <f t="shared" ca="1" si="6"/>
        <v>2</v>
      </c>
      <c r="K56" s="8">
        <f t="shared" ca="1" si="7"/>
        <v>0.22758393731220394</v>
      </c>
      <c r="L56" s="8">
        <f t="shared" ca="1" si="8"/>
        <v>0</v>
      </c>
      <c r="M56" s="4">
        <f t="shared" ca="1" si="9"/>
        <v>60.008978721552523</v>
      </c>
      <c r="N56" s="4">
        <f t="shared" ca="1" si="10"/>
        <v>59.935746292921003</v>
      </c>
    </row>
    <row r="57" spans="1:14" x14ac:dyDescent="0.45">
      <c r="A57" s="2">
        <v>50</v>
      </c>
      <c r="B57" s="3">
        <f t="shared" ca="1" si="2"/>
        <v>0.56684648486409117</v>
      </c>
      <c r="C57" s="3">
        <f t="shared" ca="1" si="0"/>
        <v>0.91102614697891238</v>
      </c>
      <c r="D57" s="4">
        <f ca="1">D56+B57</f>
        <v>59.939300015811376</v>
      </c>
      <c r="F57" s="5">
        <f t="shared" ca="1" si="4"/>
        <v>0</v>
      </c>
      <c r="G57" s="4">
        <f t="shared" ca="1" si="1"/>
        <v>60.850326162790289</v>
      </c>
      <c r="I57" s="9">
        <f t="shared" ca="1" si="5"/>
        <v>2.1499999945075179</v>
      </c>
      <c r="J57" s="7">
        <f t="shared" ca="1" si="6"/>
        <v>1</v>
      </c>
      <c r="K57" s="8">
        <f t="shared" ca="1" si="7"/>
        <v>0</v>
      </c>
      <c r="L57" s="8">
        <f t="shared" ca="1" si="8"/>
        <v>0</v>
      </c>
      <c r="M57" s="4">
        <f t="shared" ca="1" si="9"/>
        <v>63.000326157297806</v>
      </c>
      <c r="N57" s="4">
        <f t="shared" ca="1" si="10"/>
        <v>59.935746292921003</v>
      </c>
    </row>
  </sheetData>
  <mergeCells count="1">
    <mergeCell ref="J6:N6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A3BC-5F89-4568-B3BF-DC53A7DC89CB}">
  <dimension ref="A1:K204"/>
  <sheetViews>
    <sheetView tabSelected="1" workbookViewId="0">
      <selection activeCell="L11" sqref="L11"/>
    </sheetView>
  </sheetViews>
  <sheetFormatPr defaultRowHeight="14.25" x14ac:dyDescent="0.45"/>
  <cols>
    <col min="1" max="1" width="13.59765625" bestFit="1" customWidth="1"/>
    <col min="2" max="2" width="11.73046875" bestFit="1" customWidth="1"/>
    <col min="10" max="10" width="16.3984375" bestFit="1" customWidth="1"/>
  </cols>
  <sheetData>
    <row r="1" spans="1:11" ht="21" x14ac:dyDescent="0.65">
      <c r="A1" s="18" t="s">
        <v>22</v>
      </c>
    </row>
    <row r="4" spans="1:11" x14ac:dyDescent="0.45">
      <c r="B4" s="19">
        <f ca="1">Sample!O3</f>
        <v>3.0610261414864297</v>
      </c>
      <c r="C4" s="19">
        <v>1</v>
      </c>
      <c r="D4" s="19">
        <v>2</v>
      </c>
      <c r="E4" s="19">
        <v>3</v>
      </c>
      <c r="F4" s="19">
        <v>4</v>
      </c>
      <c r="G4" s="19">
        <v>5</v>
      </c>
      <c r="J4" s="14" t="s">
        <v>20</v>
      </c>
      <c r="K4" s="17">
        <f ca="1">AVERAGE(OFFSET(C5,0,0,200,5))</f>
        <v>1.9085402408589118</v>
      </c>
    </row>
    <row r="5" spans="1:11" x14ac:dyDescent="0.45">
      <c r="B5" s="19">
        <v>1</v>
      </c>
      <c r="C5" s="19">
        <f t="dataTable" ref="C5:G204" dt2D="1" dtr="1" r1="H10" r2="H13" ca="1"/>
        <v>2.5667246184939927</v>
      </c>
      <c r="D5" s="19">
        <v>5.4179478389392699</v>
      </c>
      <c r="E5" s="19">
        <v>1.3305923038784826</v>
      </c>
      <c r="F5" s="19">
        <v>2.1656131669978222</v>
      </c>
      <c r="G5" s="19">
        <v>2.0751420243668264</v>
      </c>
    </row>
    <row r="6" spans="1:11" x14ac:dyDescent="0.45">
      <c r="B6" s="19">
        <v>2</v>
      </c>
      <c r="C6" s="19">
        <v>2.1561119118553904</v>
      </c>
      <c r="D6" s="19">
        <v>3.7391949073268975</v>
      </c>
      <c r="E6" s="19">
        <v>1.1290864223051287</v>
      </c>
      <c r="F6" s="19">
        <v>4.5225834950346666</v>
      </c>
      <c r="G6" s="19">
        <v>0.38912551195414125</v>
      </c>
    </row>
    <row r="7" spans="1:11" x14ac:dyDescent="0.45">
      <c r="B7" s="19">
        <v>3</v>
      </c>
      <c r="C7" s="19">
        <v>2.4777679737389917</v>
      </c>
      <c r="D7" s="19">
        <v>0.65142347043844495</v>
      </c>
      <c r="E7" s="19">
        <v>0.74115715943757721</v>
      </c>
      <c r="F7" s="19">
        <v>0.62718384161414065</v>
      </c>
      <c r="G7" s="19">
        <v>1.2114717451653974</v>
      </c>
      <c r="J7" s="14" t="s">
        <v>21</v>
      </c>
      <c r="K7" s="17">
        <f>STDEV(C5:G204)</f>
        <v>1.2690864199967098</v>
      </c>
    </row>
    <row r="8" spans="1:11" x14ac:dyDescent="0.45">
      <c r="B8" s="19">
        <v>4</v>
      </c>
      <c r="C8" s="19">
        <v>1.7700160577151038</v>
      </c>
      <c r="D8" s="19">
        <v>1.365347044301096</v>
      </c>
      <c r="E8" s="19">
        <v>0.33008476008149046</v>
      </c>
      <c r="F8" s="19">
        <v>3.1762635872007721</v>
      </c>
      <c r="G8" s="19">
        <v>1.7494249968015509</v>
      </c>
    </row>
    <row r="9" spans="1:11" x14ac:dyDescent="0.45">
      <c r="B9" s="19">
        <v>5</v>
      </c>
      <c r="C9" s="19">
        <v>0.48185479426606292</v>
      </c>
      <c r="D9" s="19">
        <v>0.90381060535751345</v>
      </c>
      <c r="E9" s="19">
        <v>1.6979379365255625</v>
      </c>
      <c r="F9" s="19">
        <v>1.6362816138378378</v>
      </c>
      <c r="G9" s="19">
        <v>0.43389158963476859</v>
      </c>
    </row>
    <row r="10" spans="1:11" x14ac:dyDescent="0.45">
      <c r="B10" s="19">
        <v>6</v>
      </c>
      <c r="C10" s="19">
        <v>3.8559181106955549</v>
      </c>
      <c r="D10" s="19">
        <v>2.8345985143776176</v>
      </c>
      <c r="E10" s="19">
        <v>3.7233479333278368</v>
      </c>
      <c r="F10" s="19">
        <v>3.0368673818138987</v>
      </c>
      <c r="G10" s="19">
        <v>2.3113322390594178</v>
      </c>
    </row>
    <row r="11" spans="1:11" x14ac:dyDescent="0.45">
      <c r="B11" s="19">
        <v>7</v>
      </c>
      <c r="C11" s="19">
        <v>1.0757567373012762</v>
      </c>
      <c r="D11" s="19">
        <v>2.5361563864328929</v>
      </c>
      <c r="E11" s="19">
        <v>1.7337324613775849</v>
      </c>
      <c r="F11" s="19">
        <v>2.1976318100371373</v>
      </c>
      <c r="G11" s="19">
        <v>2.2319590219621759</v>
      </c>
    </row>
    <row r="12" spans="1:11" x14ac:dyDescent="0.45">
      <c r="B12" s="19">
        <v>8</v>
      </c>
      <c r="C12" s="19">
        <v>2.2694701933243238</v>
      </c>
      <c r="D12" s="19">
        <v>0.56243361644527567</v>
      </c>
      <c r="E12" s="19">
        <v>1.4888422649246422</v>
      </c>
      <c r="F12" s="19">
        <v>0.77029336908100987</v>
      </c>
      <c r="G12" s="19">
        <v>1.5049746364840217</v>
      </c>
    </row>
    <row r="13" spans="1:11" x14ac:dyDescent="0.45">
      <c r="B13" s="19">
        <v>9</v>
      </c>
      <c r="C13" s="19">
        <v>3.7197354643531853</v>
      </c>
      <c r="D13" s="19">
        <v>2.8841167180571858</v>
      </c>
      <c r="E13" s="19">
        <v>1.8385877225906242</v>
      </c>
      <c r="F13" s="19">
        <v>1.5552066460275924</v>
      </c>
      <c r="G13" s="19">
        <v>1.6832490942113765</v>
      </c>
    </row>
    <row r="14" spans="1:11" x14ac:dyDescent="0.45">
      <c r="B14" s="19">
        <v>10</v>
      </c>
      <c r="C14" s="19">
        <v>2.8918984870770075</v>
      </c>
      <c r="D14" s="19">
        <v>0.7439518557565421</v>
      </c>
      <c r="E14" s="19">
        <v>3.2719545397361713</v>
      </c>
      <c r="F14" s="19">
        <v>0.84730457916427326</v>
      </c>
      <c r="G14" s="19">
        <v>0.82442694464178601</v>
      </c>
    </row>
    <row r="15" spans="1:11" x14ac:dyDescent="0.45">
      <c r="B15" s="19">
        <v>11</v>
      </c>
      <c r="C15" s="19">
        <v>3.5387933514758032</v>
      </c>
      <c r="D15" s="19">
        <v>1.9527783940192833</v>
      </c>
      <c r="E15" s="19">
        <v>2.4183589163342205</v>
      </c>
      <c r="F15" s="19">
        <v>0.82179817216271545</v>
      </c>
      <c r="G15" s="19">
        <v>1.6796261301593773</v>
      </c>
    </row>
    <row r="16" spans="1:11" x14ac:dyDescent="0.45">
      <c r="B16" s="19">
        <v>12</v>
      </c>
      <c r="C16" s="19">
        <v>2.1984878680121014</v>
      </c>
      <c r="D16" s="19">
        <v>1.4845366948201928</v>
      </c>
      <c r="E16" s="19">
        <v>4.01374050343005</v>
      </c>
      <c r="F16" s="19">
        <v>0.61843132072024076</v>
      </c>
      <c r="G16" s="19">
        <v>2.6972231712781465</v>
      </c>
    </row>
    <row r="17" spans="2:7" x14ac:dyDescent="0.45">
      <c r="B17" s="19">
        <v>13</v>
      </c>
      <c r="C17" s="19">
        <v>2.9348168181159906</v>
      </c>
      <c r="D17" s="19">
        <v>0.9594289184442033</v>
      </c>
      <c r="E17" s="19">
        <v>1.7529693746644099</v>
      </c>
      <c r="F17" s="19">
        <v>1.3194781605662982</v>
      </c>
      <c r="G17" s="19">
        <v>0.65655179761238003</v>
      </c>
    </row>
    <row r="18" spans="2:7" x14ac:dyDescent="0.45">
      <c r="B18" s="19">
        <v>14</v>
      </c>
      <c r="C18" s="19">
        <v>0.91168687100535806</v>
      </c>
      <c r="D18" s="19">
        <v>2.591806106514575</v>
      </c>
      <c r="E18" s="19">
        <v>0.86228670198021717</v>
      </c>
      <c r="F18" s="19">
        <v>0.88537606578487527</v>
      </c>
      <c r="G18" s="19">
        <v>1.3014809531844094</v>
      </c>
    </row>
    <row r="19" spans="2:7" x14ac:dyDescent="0.45">
      <c r="B19" s="19">
        <v>15</v>
      </c>
      <c r="C19" s="19">
        <v>1.7395084071345011</v>
      </c>
      <c r="D19" s="19">
        <v>2.3252894091491356</v>
      </c>
      <c r="E19" s="19">
        <v>2.1070319768472672</v>
      </c>
      <c r="F19" s="19">
        <v>0.76236952221979948</v>
      </c>
      <c r="G19" s="19">
        <v>0.73482119314244443</v>
      </c>
    </row>
    <row r="20" spans="2:7" x14ac:dyDescent="0.45">
      <c r="B20" s="19">
        <v>16</v>
      </c>
      <c r="C20" s="19">
        <v>0.33714947448113719</v>
      </c>
      <c r="D20" s="19">
        <v>0.99008310416206768</v>
      </c>
      <c r="E20" s="19">
        <v>2.7833995704386467</v>
      </c>
      <c r="F20" s="19">
        <v>1.4133604707426173</v>
      </c>
      <c r="G20" s="19">
        <v>2.4234305715562883</v>
      </c>
    </row>
    <row r="21" spans="2:7" x14ac:dyDescent="0.45">
      <c r="B21" s="19">
        <v>17</v>
      </c>
      <c r="C21" s="19">
        <v>0.74305287020093402</v>
      </c>
      <c r="D21" s="19">
        <v>1.8305975024604848</v>
      </c>
      <c r="E21" s="19">
        <v>5.0444872119337774</v>
      </c>
      <c r="F21" s="19">
        <v>0.89393869915209478</v>
      </c>
      <c r="G21" s="19">
        <v>0.52394022539741769</v>
      </c>
    </row>
    <row r="22" spans="2:7" x14ac:dyDescent="0.45">
      <c r="B22" s="19">
        <v>18</v>
      </c>
      <c r="C22" s="19">
        <v>1.3176583817725245</v>
      </c>
      <c r="D22" s="19">
        <v>2.8194091641617618</v>
      </c>
      <c r="E22" s="19">
        <v>0.71821203093509212</v>
      </c>
      <c r="F22" s="19">
        <v>0.52832833948885849</v>
      </c>
      <c r="G22" s="19">
        <v>0.55554466259120971</v>
      </c>
    </row>
    <row r="23" spans="2:7" x14ac:dyDescent="0.45">
      <c r="B23" s="19">
        <v>19</v>
      </c>
      <c r="C23" s="19">
        <v>3.8441154792589245</v>
      </c>
      <c r="D23" s="19">
        <v>2.8877120071003688</v>
      </c>
      <c r="E23" s="19">
        <v>1.8783887552412821</v>
      </c>
      <c r="F23" s="19">
        <v>0.78122533224227197</v>
      </c>
      <c r="G23" s="19">
        <v>3.4457369315285078</v>
      </c>
    </row>
    <row r="24" spans="2:7" x14ac:dyDescent="0.45">
      <c r="B24" s="19">
        <v>20</v>
      </c>
      <c r="C24" s="19">
        <v>1.4758388260402313</v>
      </c>
      <c r="D24" s="19">
        <v>1.209025603288481</v>
      </c>
      <c r="E24" s="19">
        <v>3.2762439317724983</v>
      </c>
      <c r="F24" s="19">
        <v>2.0725295699205759</v>
      </c>
      <c r="G24" s="19">
        <v>0.93340312413323545</v>
      </c>
    </row>
    <row r="25" spans="2:7" x14ac:dyDescent="0.45">
      <c r="B25" s="19">
        <v>21</v>
      </c>
      <c r="C25" s="19">
        <v>0.77912684499904117</v>
      </c>
      <c r="D25" s="19">
        <v>1.6483594075089698</v>
      </c>
      <c r="E25" s="19">
        <v>0.68291541574225079</v>
      </c>
      <c r="F25" s="19">
        <v>2.0563079564676414</v>
      </c>
      <c r="G25" s="19">
        <v>1.2312322287107946</v>
      </c>
    </row>
    <row r="26" spans="2:7" x14ac:dyDescent="0.45">
      <c r="B26" s="19">
        <v>22</v>
      </c>
      <c r="C26" s="19">
        <v>2.0832260038393997</v>
      </c>
      <c r="D26" s="19">
        <v>1.4925301195018648</v>
      </c>
      <c r="E26" s="19">
        <v>0.66221315224532873</v>
      </c>
      <c r="F26" s="19">
        <v>0.53697553757785954</v>
      </c>
      <c r="G26" s="19">
        <v>3.0919253872321804</v>
      </c>
    </row>
    <row r="27" spans="2:7" x14ac:dyDescent="0.45">
      <c r="B27" s="19">
        <v>23</v>
      </c>
      <c r="C27" s="19">
        <v>1.5364685887801599</v>
      </c>
      <c r="D27" s="19">
        <v>3.3436076511532278</v>
      </c>
      <c r="E27" s="19">
        <v>0.20971204280400002</v>
      </c>
      <c r="F27" s="19">
        <v>1.754535613287203</v>
      </c>
      <c r="G27" s="19">
        <v>1.2741993456192517</v>
      </c>
    </row>
    <row r="28" spans="2:7" x14ac:dyDescent="0.45">
      <c r="B28" s="19">
        <v>24</v>
      </c>
      <c r="C28" s="19">
        <v>1.8519029989580744</v>
      </c>
      <c r="D28" s="19">
        <v>2.0954911780409375</v>
      </c>
      <c r="E28" s="19">
        <v>3.0981307818184618</v>
      </c>
      <c r="F28" s="19">
        <v>4.6121076776635377</v>
      </c>
      <c r="G28" s="19">
        <v>1.4978555214719478</v>
      </c>
    </row>
    <row r="29" spans="2:7" x14ac:dyDescent="0.45">
      <c r="B29" s="19">
        <v>25</v>
      </c>
      <c r="C29" s="19">
        <v>1.4594393361690265</v>
      </c>
      <c r="D29" s="19">
        <v>2.5785412111082735</v>
      </c>
      <c r="E29" s="19">
        <v>4.789963976517619</v>
      </c>
      <c r="F29" s="19">
        <v>2.2606690319579243</v>
      </c>
      <c r="G29" s="19">
        <v>2.2229052918042669</v>
      </c>
    </row>
    <row r="30" spans="2:7" x14ac:dyDescent="0.45">
      <c r="B30" s="19">
        <v>26</v>
      </c>
      <c r="C30" s="19">
        <v>1.0759373760412387</v>
      </c>
      <c r="D30" s="19">
        <v>3.3573808047986233</v>
      </c>
      <c r="E30" s="19">
        <v>1.1201960609161858</v>
      </c>
      <c r="F30" s="19">
        <v>2.950374664366592</v>
      </c>
      <c r="G30" s="19">
        <v>0.99081966009314471</v>
      </c>
    </row>
    <row r="31" spans="2:7" x14ac:dyDescent="0.45">
      <c r="B31" s="19">
        <v>27</v>
      </c>
      <c r="C31" s="19">
        <v>6.0800904148426156</v>
      </c>
      <c r="D31" s="19">
        <v>0.53487194856911202</v>
      </c>
      <c r="E31" s="19">
        <v>4.5844890965586771</v>
      </c>
      <c r="F31" s="19">
        <v>2.3322066094015383</v>
      </c>
      <c r="G31" s="19">
        <v>3.9257517117374334</v>
      </c>
    </row>
    <row r="32" spans="2:7" x14ac:dyDescent="0.45">
      <c r="B32" s="19">
        <v>28</v>
      </c>
      <c r="C32" s="19">
        <v>1.0573045659276943</v>
      </c>
      <c r="D32" s="19">
        <v>1.6217799304884011</v>
      </c>
      <c r="E32" s="19">
        <v>0.8496207182175155</v>
      </c>
      <c r="F32" s="19">
        <v>3.0395565050173161</v>
      </c>
      <c r="G32" s="19">
        <v>0.84346092863718525</v>
      </c>
    </row>
    <row r="33" spans="2:7" x14ac:dyDescent="0.45">
      <c r="B33" s="19">
        <v>29</v>
      </c>
      <c r="C33" s="19">
        <v>2.2840636772682927</v>
      </c>
      <c r="D33" s="19">
        <v>2.8780202657577618</v>
      </c>
      <c r="E33" s="19">
        <v>7.0141208957105547</v>
      </c>
      <c r="F33" s="19">
        <v>0.79984284583702703</v>
      </c>
      <c r="G33" s="19">
        <v>1.1277694729450403</v>
      </c>
    </row>
    <row r="34" spans="2:7" x14ac:dyDescent="0.45">
      <c r="B34" s="19">
        <v>30</v>
      </c>
      <c r="C34" s="19">
        <v>0.76087556910243848</v>
      </c>
      <c r="D34" s="19">
        <v>2.9531173339991312</v>
      </c>
      <c r="E34" s="19">
        <v>0.55826184437660231</v>
      </c>
      <c r="F34" s="19">
        <v>2.155971867252326</v>
      </c>
      <c r="G34" s="19">
        <v>1.4002292236757583</v>
      </c>
    </row>
    <row r="35" spans="2:7" x14ac:dyDescent="0.45">
      <c r="B35" s="19">
        <v>31</v>
      </c>
      <c r="C35" s="19">
        <v>1.1145540582653624</v>
      </c>
      <c r="D35" s="19">
        <v>2.2173314967068762</v>
      </c>
      <c r="E35" s="19">
        <v>2.7508010853004379</v>
      </c>
      <c r="F35" s="19">
        <v>2.5574284937206855</v>
      </c>
      <c r="G35" s="19">
        <v>1.036212329897559</v>
      </c>
    </row>
    <row r="36" spans="2:7" x14ac:dyDescent="0.45">
      <c r="B36" s="19">
        <v>32</v>
      </c>
      <c r="C36" s="19">
        <v>0.73493134079166822</v>
      </c>
      <c r="D36" s="19">
        <v>0.56668695523495671</v>
      </c>
      <c r="E36" s="19">
        <v>2.8633655454565314</v>
      </c>
      <c r="F36" s="19">
        <v>2.739031761874628</v>
      </c>
      <c r="G36" s="19">
        <v>1.1260236065510654</v>
      </c>
    </row>
    <row r="37" spans="2:7" x14ac:dyDescent="0.45">
      <c r="B37" s="19">
        <v>33</v>
      </c>
      <c r="C37" s="19">
        <v>1.4658552210564437</v>
      </c>
      <c r="D37" s="19">
        <v>1.059401755510379</v>
      </c>
      <c r="E37" s="19">
        <v>0.6454499676730876</v>
      </c>
      <c r="F37" s="19">
        <v>0.94622568800165396</v>
      </c>
      <c r="G37" s="19">
        <v>0.72043324585742141</v>
      </c>
    </row>
    <row r="38" spans="2:7" x14ac:dyDescent="0.45">
      <c r="B38" s="19">
        <v>34</v>
      </c>
      <c r="C38" s="19">
        <v>1.6422296449439173</v>
      </c>
      <c r="D38" s="19">
        <v>2.7228731326830058</v>
      </c>
      <c r="E38" s="19">
        <v>0.88467626835723223</v>
      </c>
      <c r="F38" s="19">
        <v>1.3843561972254861</v>
      </c>
      <c r="G38" s="19">
        <v>0.49241705827975579</v>
      </c>
    </row>
    <row r="39" spans="2:7" x14ac:dyDescent="0.45">
      <c r="B39" s="19">
        <v>35</v>
      </c>
      <c r="C39" s="19">
        <v>1.8443304131491729</v>
      </c>
      <c r="D39" s="19">
        <v>2.6622141329970503</v>
      </c>
      <c r="E39" s="19">
        <v>1.6528596895350987</v>
      </c>
      <c r="F39" s="19">
        <v>1.6366534375674107</v>
      </c>
      <c r="G39" s="19">
        <v>0.56005329789869052</v>
      </c>
    </row>
    <row r="40" spans="2:7" x14ac:dyDescent="0.45">
      <c r="B40" s="19">
        <v>36</v>
      </c>
      <c r="C40" s="19">
        <v>2.3181788004047092</v>
      </c>
      <c r="D40" s="19">
        <v>2.7905994457817087</v>
      </c>
      <c r="E40" s="19">
        <v>3.9201011491891009</v>
      </c>
      <c r="F40" s="19">
        <v>0.42475525982698059</v>
      </c>
      <c r="G40" s="19">
        <v>0.76144240472704183</v>
      </c>
    </row>
    <row r="41" spans="2:7" x14ac:dyDescent="0.45">
      <c r="B41" s="19">
        <v>37</v>
      </c>
      <c r="C41" s="19">
        <v>1.8738610400128692</v>
      </c>
      <c r="D41" s="19">
        <v>3.0169539824097669</v>
      </c>
      <c r="E41" s="19">
        <v>0.99329488444993075</v>
      </c>
      <c r="F41" s="19">
        <v>0.58186861342767315</v>
      </c>
      <c r="G41" s="19">
        <v>0.95336696626267781</v>
      </c>
    </row>
    <row r="42" spans="2:7" x14ac:dyDescent="0.45">
      <c r="B42" s="19">
        <v>38</v>
      </c>
      <c r="C42" s="19">
        <v>1.2629597869589517</v>
      </c>
      <c r="D42" s="19">
        <v>1.0529683288111471</v>
      </c>
      <c r="E42" s="19">
        <v>2.6512657966544282</v>
      </c>
      <c r="F42" s="19">
        <v>1.7981502634976962</v>
      </c>
      <c r="G42" s="19">
        <v>1.4799920719406074</v>
      </c>
    </row>
    <row r="43" spans="2:7" x14ac:dyDescent="0.45">
      <c r="B43" s="19">
        <v>39</v>
      </c>
      <c r="C43" s="19">
        <v>1.0010264389265657</v>
      </c>
      <c r="D43" s="19">
        <v>0.66215909411766205</v>
      </c>
      <c r="E43" s="19">
        <v>2.6442272340292732</v>
      </c>
      <c r="F43" s="19">
        <v>2.2283279203227551</v>
      </c>
      <c r="G43" s="19">
        <v>0.68764593970541199</v>
      </c>
    </row>
    <row r="44" spans="2:7" x14ac:dyDescent="0.45">
      <c r="B44" s="19">
        <v>40</v>
      </c>
      <c r="C44" s="19">
        <v>1.5225092018040129</v>
      </c>
      <c r="D44" s="19">
        <v>3.6020158038694845</v>
      </c>
      <c r="E44" s="19">
        <v>1.304034072064411</v>
      </c>
      <c r="F44" s="19">
        <v>3.4153074100797838</v>
      </c>
      <c r="G44" s="19">
        <v>1.1318319888416184</v>
      </c>
    </row>
    <row r="45" spans="2:7" x14ac:dyDescent="0.45">
      <c r="B45" s="19">
        <v>41</v>
      </c>
      <c r="C45" s="19">
        <v>4.6285294000872668</v>
      </c>
      <c r="D45" s="19">
        <v>3.0862319617827083</v>
      </c>
      <c r="E45" s="19">
        <v>0.90378565787031562</v>
      </c>
      <c r="F45" s="19">
        <v>0.8253716048156079</v>
      </c>
      <c r="G45" s="19">
        <v>1.323035491479267</v>
      </c>
    </row>
    <row r="46" spans="2:7" x14ac:dyDescent="0.45">
      <c r="B46" s="19">
        <v>42</v>
      </c>
      <c r="C46" s="19">
        <v>0.64256000796189738</v>
      </c>
      <c r="D46" s="19">
        <v>1.5808732538127828</v>
      </c>
      <c r="E46" s="19">
        <v>0.34835610603972356</v>
      </c>
      <c r="F46" s="19">
        <v>0.51975358674200578</v>
      </c>
      <c r="G46" s="19">
        <v>1.2345555070044227</v>
      </c>
    </row>
    <row r="47" spans="2:7" x14ac:dyDescent="0.45">
      <c r="B47" s="19">
        <v>43</v>
      </c>
      <c r="C47" s="19">
        <v>2.0348049451739101</v>
      </c>
      <c r="D47" s="19">
        <v>0.65787840261633335</v>
      </c>
      <c r="E47" s="19">
        <v>2.2303929607524324</v>
      </c>
      <c r="F47" s="19">
        <v>1.4221314971639245</v>
      </c>
      <c r="G47" s="19">
        <v>4.929102424925965</v>
      </c>
    </row>
    <row r="48" spans="2:7" x14ac:dyDescent="0.45">
      <c r="B48" s="19">
        <v>44</v>
      </c>
      <c r="C48" s="19">
        <v>0.50771234636407314</v>
      </c>
      <c r="D48" s="19">
        <v>2.1259428372647022</v>
      </c>
      <c r="E48" s="19">
        <v>0.22860508617050357</v>
      </c>
      <c r="F48" s="19">
        <v>1.5836407490735382</v>
      </c>
      <c r="G48" s="19">
        <v>1.6812333266019266</v>
      </c>
    </row>
    <row r="49" spans="2:7" x14ac:dyDescent="0.45">
      <c r="B49" s="19">
        <v>45</v>
      </c>
      <c r="C49" s="19">
        <v>0.94670764743491276</v>
      </c>
      <c r="D49" s="19">
        <v>0.59641979206427465</v>
      </c>
      <c r="E49" s="19">
        <v>3.0828225133420872</v>
      </c>
      <c r="F49" s="19">
        <v>3.48245800123685</v>
      </c>
      <c r="G49" s="19">
        <v>1.0169543199261923</v>
      </c>
    </row>
    <row r="50" spans="2:7" x14ac:dyDescent="0.45">
      <c r="B50" s="19">
        <v>46</v>
      </c>
      <c r="C50" s="19">
        <v>7.2823486486941391</v>
      </c>
      <c r="D50" s="19">
        <v>1.0845340592364607</v>
      </c>
      <c r="E50" s="19">
        <v>0.88533880213087457</v>
      </c>
      <c r="F50" s="19">
        <v>3.348469580152063</v>
      </c>
      <c r="G50" s="19">
        <v>3.415315670101009</v>
      </c>
    </row>
    <row r="51" spans="2:7" x14ac:dyDescent="0.45">
      <c r="B51" s="19">
        <v>47</v>
      </c>
      <c r="C51" s="19">
        <v>1.8715441922956941</v>
      </c>
      <c r="D51" s="19">
        <v>2.6479572464266639</v>
      </c>
      <c r="E51" s="19">
        <v>6.1739201086335882</v>
      </c>
      <c r="F51" s="19">
        <v>2.7545197642355319</v>
      </c>
      <c r="G51" s="19">
        <v>7.0081141491126715</v>
      </c>
    </row>
    <row r="52" spans="2:7" x14ac:dyDescent="0.45">
      <c r="B52" s="19">
        <v>48</v>
      </c>
      <c r="C52" s="19">
        <v>1.3641809229635484</v>
      </c>
      <c r="D52" s="19">
        <v>0.80035791648341359</v>
      </c>
      <c r="E52" s="19">
        <v>1.1485252246039082</v>
      </c>
      <c r="F52" s="19">
        <v>2.0794748716624554</v>
      </c>
      <c r="G52" s="19">
        <v>3.8787176220520365</v>
      </c>
    </row>
    <row r="53" spans="2:7" x14ac:dyDescent="0.45">
      <c r="B53" s="19">
        <v>49</v>
      </c>
      <c r="C53" s="19">
        <v>2.9482660333249129</v>
      </c>
      <c r="D53" s="19">
        <v>0.66926909755468955</v>
      </c>
      <c r="E53" s="19">
        <v>1.7821556722410321</v>
      </c>
      <c r="F53" s="19">
        <v>0.32783766323342434</v>
      </c>
      <c r="G53" s="19">
        <v>1.1276489155967724</v>
      </c>
    </row>
    <row r="54" spans="2:7" x14ac:dyDescent="0.45">
      <c r="B54" s="19">
        <v>50</v>
      </c>
      <c r="C54" s="19">
        <v>0.61177956062015681</v>
      </c>
      <c r="D54" s="19">
        <v>0.76630454205084675</v>
      </c>
      <c r="E54" s="19">
        <v>0.82453295793667536</v>
      </c>
      <c r="F54" s="19">
        <v>2.0203839928823513</v>
      </c>
      <c r="G54" s="19">
        <v>1.4184834507082726</v>
      </c>
    </row>
    <row r="55" spans="2:7" x14ac:dyDescent="0.45">
      <c r="B55" s="19">
        <v>51</v>
      </c>
      <c r="C55" s="19">
        <v>0.53819383986055414</v>
      </c>
      <c r="D55" s="19">
        <v>1.2868050684433285</v>
      </c>
      <c r="E55" s="19">
        <v>4.4680330574959584</v>
      </c>
      <c r="F55" s="19">
        <v>1.0481982080817431</v>
      </c>
      <c r="G55" s="19">
        <v>0.51695002205473628</v>
      </c>
    </row>
    <row r="56" spans="2:7" x14ac:dyDescent="0.45">
      <c r="B56" s="19">
        <v>52</v>
      </c>
      <c r="C56" s="19">
        <v>4.3926562361681434</v>
      </c>
      <c r="D56" s="19">
        <v>1.8720062157673851</v>
      </c>
      <c r="E56" s="19">
        <v>2.5884541488921045</v>
      </c>
      <c r="F56" s="19">
        <v>2.0852884383354251</v>
      </c>
      <c r="G56" s="19">
        <v>0.200767164042432</v>
      </c>
    </row>
    <row r="57" spans="2:7" x14ac:dyDescent="0.45">
      <c r="B57" s="19">
        <v>53</v>
      </c>
      <c r="C57" s="19">
        <v>2.2963247614920377</v>
      </c>
      <c r="D57" s="19">
        <v>1.69545762684686</v>
      </c>
      <c r="E57" s="19">
        <v>1.0676513352912522</v>
      </c>
      <c r="F57" s="19">
        <v>1.279932906694313</v>
      </c>
      <c r="G57" s="19">
        <v>0.75017064276589451</v>
      </c>
    </row>
    <row r="58" spans="2:7" x14ac:dyDescent="0.45">
      <c r="B58" s="19">
        <v>54</v>
      </c>
      <c r="C58" s="19">
        <v>1.2006913443331655</v>
      </c>
      <c r="D58" s="19">
        <v>1.8564676055040152</v>
      </c>
      <c r="E58" s="19">
        <v>0.20969673953690915</v>
      </c>
      <c r="F58" s="19">
        <v>1.8319880555316175</v>
      </c>
      <c r="G58" s="19">
        <v>1.074423855322145</v>
      </c>
    </row>
    <row r="59" spans="2:7" x14ac:dyDescent="0.45">
      <c r="B59" s="19">
        <v>55</v>
      </c>
      <c r="C59" s="19">
        <v>0.54553555109482943</v>
      </c>
      <c r="D59" s="19">
        <v>2.0604053574352079</v>
      </c>
      <c r="E59" s="19">
        <v>3.4360694184090477</v>
      </c>
      <c r="F59" s="19">
        <v>4.7177635828365112</v>
      </c>
      <c r="G59" s="19">
        <v>1.9381716845972363</v>
      </c>
    </row>
    <row r="60" spans="2:7" x14ac:dyDescent="0.45">
      <c r="B60" s="19">
        <v>56</v>
      </c>
      <c r="C60" s="19">
        <v>0.89980173141098163</v>
      </c>
      <c r="D60" s="19">
        <v>2.4230558303993632</v>
      </c>
      <c r="E60" s="19">
        <v>1.8197194158972465</v>
      </c>
      <c r="F60" s="19">
        <v>1.2533900827299576</v>
      </c>
      <c r="G60" s="19">
        <v>0.38697274788739833</v>
      </c>
    </row>
    <row r="61" spans="2:7" x14ac:dyDescent="0.45">
      <c r="B61" s="19">
        <v>57</v>
      </c>
      <c r="C61" s="19">
        <v>0.79681495598781282</v>
      </c>
      <c r="D61" s="19">
        <v>0.49691080782530861</v>
      </c>
      <c r="E61" s="19">
        <v>3.1426083493409394</v>
      </c>
      <c r="F61" s="19">
        <v>2.9779925009770523</v>
      </c>
      <c r="G61" s="19">
        <v>0.96259408167541238</v>
      </c>
    </row>
    <row r="62" spans="2:7" x14ac:dyDescent="0.45">
      <c r="B62" s="19">
        <v>58</v>
      </c>
      <c r="C62" s="19">
        <v>1.5656754852220516</v>
      </c>
      <c r="D62" s="19">
        <v>3.7778611118594085</v>
      </c>
      <c r="E62" s="19">
        <v>1.9836409081338076</v>
      </c>
      <c r="F62" s="19">
        <v>0.45922723063985416</v>
      </c>
      <c r="G62" s="19">
        <v>2.4368075562799874</v>
      </c>
    </row>
    <row r="63" spans="2:7" x14ac:dyDescent="0.45">
      <c r="B63" s="19">
        <v>59</v>
      </c>
      <c r="C63" s="19">
        <v>1.5930744190747248</v>
      </c>
      <c r="D63" s="19">
        <v>1.8727122364708748</v>
      </c>
      <c r="E63" s="19">
        <v>2.2289270143335145</v>
      </c>
      <c r="F63" s="19">
        <v>1.6132985809047327</v>
      </c>
      <c r="G63" s="19">
        <v>1.2392508020327</v>
      </c>
    </row>
    <row r="64" spans="2:7" x14ac:dyDescent="0.45">
      <c r="B64" s="19">
        <v>60</v>
      </c>
      <c r="C64" s="19">
        <v>0.99300566768319243</v>
      </c>
      <c r="D64" s="19">
        <v>3.3186390453476733</v>
      </c>
      <c r="E64" s="19">
        <v>3.8756274966297823</v>
      </c>
      <c r="F64" s="19">
        <v>1.8315272840170422</v>
      </c>
      <c r="G64" s="19">
        <v>0.5478278354233268</v>
      </c>
    </row>
    <row r="65" spans="2:7" x14ac:dyDescent="0.45">
      <c r="B65" s="19">
        <v>61</v>
      </c>
      <c r="C65" s="19">
        <v>2.1629025946288536</v>
      </c>
      <c r="D65" s="19">
        <v>2.3612679987918028</v>
      </c>
      <c r="E65" s="19">
        <v>1.0970795657291603</v>
      </c>
      <c r="F65" s="19">
        <v>3.955270469931385</v>
      </c>
      <c r="G65" s="19">
        <v>4.229023515630999</v>
      </c>
    </row>
    <row r="66" spans="2:7" x14ac:dyDescent="0.45">
      <c r="B66" s="19">
        <v>62</v>
      </c>
      <c r="C66" s="19">
        <v>1.3763278436226543</v>
      </c>
      <c r="D66" s="19">
        <v>2.6363769868490934</v>
      </c>
      <c r="E66" s="19">
        <v>2.7335642506698008</v>
      </c>
      <c r="F66" s="19">
        <v>3.7214943044878694</v>
      </c>
      <c r="G66" s="19">
        <v>1.6334911877423224</v>
      </c>
    </row>
    <row r="67" spans="2:7" x14ac:dyDescent="0.45">
      <c r="B67" s="19">
        <v>63</v>
      </c>
      <c r="C67" s="19">
        <v>0.60652277120867382</v>
      </c>
      <c r="D67" s="19">
        <v>3.3048150778139345</v>
      </c>
      <c r="E67" s="19">
        <v>2.0244021293589896</v>
      </c>
      <c r="F67" s="19">
        <v>7.327270186374534</v>
      </c>
      <c r="G67" s="19">
        <v>2.5293651412038187</v>
      </c>
    </row>
    <row r="68" spans="2:7" x14ac:dyDescent="0.45">
      <c r="B68" s="19">
        <v>64</v>
      </c>
      <c r="C68" s="19">
        <v>0.99772856461645887</v>
      </c>
      <c r="D68" s="19">
        <v>2.1359471715687022</v>
      </c>
      <c r="E68" s="19">
        <v>2.2610444580704296</v>
      </c>
      <c r="F68" s="19">
        <v>0.88212620995212632</v>
      </c>
      <c r="G68" s="19">
        <v>1.227383127611148</v>
      </c>
    </row>
    <row r="69" spans="2:7" x14ac:dyDescent="0.45">
      <c r="B69" s="19">
        <v>65</v>
      </c>
      <c r="C69" s="19">
        <v>1.6606596506370366</v>
      </c>
      <c r="D69" s="19">
        <v>3.382747840510433</v>
      </c>
      <c r="E69" s="19">
        <v>1.722198515460569</v>
      </c>
      <c r="F69" s="19">
        <v>4.6007917751922918</v>
      </c>
      <c r="G69" s="19">
        <v>2.9912816872379508</v>
      </c>
    </row>
    <row r="70" spans="2:7" x14ac:dyDescent="0.45">
      <c r="B70" s="19">
        <v>66</v>
      </c>
      <c r="C70" s="19">
        <v>1.1430214256705327</v>
      </c>
      <c r="D70" s="19">
        <v>1.2771169851665931</v>
      </c>
      <c r="E70" s="19">
        <v>0.72220455782911586</v>
      </c>
      <c r="F70" s="19">
        <v>1.2335657626368572</v>
      </c>
      <c r="G70" s="19">
        <v>0.85213861947687519</v>
      </c>
    </row>
    <row r="71" spans="2:7" x14ac:dyDescent="0.45">
      <c r="B71" s="19">
        <v>67</v>
      </c>
      <c r="C71" s="19">
        <v>2.0417581194785015</v>
      </c>
      <c r="D71" s="19">
        <v>0.86142187599600106</v>
      </c>
      <c r="E71" s="19">
        <v>1.2125739503354467</v>
      </c>
      <c r="F71" s="19">
        <v>1.7695029286557542</v>
      </c>
      <c r="G71" s="19">
        <v>2.9148029615165427</v>
      </c>
    </row>
    <row r="72" spans="2:7" x14ac:dyDescent="0.45">
      <c r="B72" s="19">
        <v>68</v>
      </c>
      <c r="C72" s="19">
        <v>3.1961926052900793</v>
      </c>
      <c r="D72" s="19">
        <v>2.2456540431340386</v>
      </c>
      <c r="E72" s="19">
        <v>4.9644537739954586</v>
      </c>
      <c r="F72" s="19">
        <v>4.947721061006547</v>
      </c>
      <c r="G72" s="19">
        <v>1.1347537547531346</v>
      </c>
    </row>
    <row r="73" spans="2:7" x14ac:dyDescent="0.45">
      <c r="B73" s="19">
        <v>69</v>
      </c>
      <c r="C73" s="19">
        <v>0.41526480812471789</v>
      </c>
      <c r="D73" s="19">
        <v>2.7663111703477483</v>
      </c>
      <c r="E73" s="19">
        <v>0.12186586791575138</v>
      </c>
      <c r="F73" s="19">
        <v>2.869247204638981</v>
      </c>
      <c r="G73" s="19">
        <v>2.4343041518308652</v>
      </c>
    </row>
    <row r="74" spans="2:7" x14ac:dyDescent="0.45">
      <c r="B74" s="19">
        <v>70</v>
      </c>
      <c r="C74" s="19">
        <v>1.3992160902481885</v>
      </c>
      <c r="D74" s="19">
        <v>1.1310571184937785</v>
      </c>
      <c r="E74" s="19">
        <v>5.8348103374384905</v>
      </c>
      <c r="F74" s="19">
        <v>3.4102008651417677</v>
      </c>
      <c r="G74" s="19">
        <v>1.0703539363167707</v>
      </c>
    </row>
    <row r="75" spans="2:7" x14ac:dyDescent="0.45">
      <c r="B75" s="19">
        <v>71</v>
      </c>
      <c r="C75" s="19">
        <v>0.98387777869601933</v>
      </c>
      <c r="D75" s="19">
        <v>1.5399352648762559</v>
      </c>
      <c r="E75" s="19">
        <v>4.1942198164522821</v>
      </c>
      <c r="F75" s="19">
        <v>1.051263622535302</v>
      </c>
      <c r="G75" s="19">
        <v>0.56973730670270584</v>
      </c>
    </row>
    <row r="76" spans="2:7" x14ac:dyDescent="0.45">
      <c r="B76" s="19">
        <v>72</v>
      </c>
      <c r="C76" s="19">
        <v>4.2944336345592546</v>
      </c>
      <c r="D76" s="19">
        <v>1.8072868145761731</v>
      </c>
      <c r="E76" s="19">
        <v>0.70740832669718401</v>
      </c>
      <c r="F76" s="19">
        <v>4.6433981017640775</v>
      </c>
      <c r="G76" s="19">
        <v>0.96827448111170611</v>
      </c>
    </row>
    <row r="77" spans="2:7" x14ac:dyDescent="0.45">
      <c r="B77" s="19">
        <v>73</v>
      </c>
      <c r="C77" s="19">
        <v>2.5293172368961834</v>
      </c>
      <c r="D77" s="19">
        <v>1.9965245852624136</v>
      </c>
      <c r="E77" s="19">
        <v>4.5311948512617164</v>
      </c>
      <c r="F77" s="19">
        <v>0.43208464055050655</v>
      </c>
      <c r="G77" s="19">
        <v>3.5439708620776855</v>
      </c>
    </row>
    <row r="78" spans="2:7" x14ac:dyDescent="0.45">
      <c r="B78" s="19">
        <v>74</v>
      </c>
      <c r="C78" s="19">
        <v>1.7956237011004532</v>
      </c>
      <c r="D78" s="19">
        <v>2.6835994494184803</v>
      </c>
      <c r="E78" s="19">
        <v>1.3829820294554906</v>
      </c>
      <c r="F78" s="19">
        <v>0.91807670735097702</v>
      </c>
      <c r="G78" s="19">
        <v>0.45095054395272882</v>
      </c>
    </row>
    <row r="79" spans="2:7" x14ac:dyDescent="0.45">
      <c r="B79" s="19">
        <v>75</v>
      </c>
      <c r="C79" s="19">
        <v>2.067917314320951</v>
      </c>
      <c r="D79" s="19">
        <v>1.0051067832780731</v>
      </c>
      <c r="E79" s="19">
        <v>3.6860428212141514</v>
      </c>
      <c r="F79" s="19">
        <v>1.7880232395538158</v>
      </c>
      <c r="G79" s="19">
        <v>1.1608146191905604</v>
      </c>
    </row>
    <row r="80" spans="2:7" x14ac:dyDescent="0.45">
      <c r="B80" s="19">
        <v>76</v>
      </c>
      <c r="C80" s="19">
        <v>0.53036718045080988</v>
      </c>
      <c r="D80" s="19">
        <v>1.818936764076085</v>
      </c>
      <c r="E80" s="19">
        <v>0.69658396888861773</v>
      </c>
      <c r="F80" s="19">
        <v>1.1219145483352264</v>
      </c>
      <c r="G80" s="19">
        <v>1.7631373946367219</v>
      </c>
    </row>
    <row r="81" spans="2:7" x14ac:dyDescent="0.45">
      <c r="B81" s="19">
        <v>77</v>
      </c>
      <c r="C81" s="19">
        <v>1.5033328182597927</v>
      </c>
      <c r="D81" s="19">
        <v>1.8627911207418535</v>
      </c>
      <c r="E81" s="19">
        <v>1.3083109399767991</v>
      </c>
      <c r="F81" s="19">
        <v>0.66125242854479893</v>
      </c>
      <c r="G81" s="19">
        <v>0.97512557921835707</v>
      </c>
    </row>
    <row r="82" spans="2:7" x14ac:dyDescent="0.45">
      <c r="B82" s="19">
        <v>78</v>
      </c>
      <c r="C82" s="19">
        <v>3.5322556539632259</v>
      </c>
      <c r="D82" s="19">
        <v>0.671050526032829</v>
      </c>
      <c r="E82" s="19">
        <v>2.2856296212879172</v>
      </c>
      <c r="F82" s="19">
        <v>0.87404901576205418</v>
      </c>
      <c r="G82" s="19">
        <v>3.399572211107369</v>
      </c>
    </row>
    <row r="83" spans="2:7" x14ac:dyDescent="0.45">
      <c r="B83" s="19">
        <v>79</v>
      </c>
      <c r="C83" s="19">
        <v>0.45547026148174297</v>
      </c>
      <c r="D83" s="19">
        <v>0.6217410997092756</v>
      </c>
      <c r="E83" s="19">
        <v>0.45056361440406079</v>
      </c>
      <c r="F83" s="19">
        <v>2.035855493725542</v>
      </c>
      <c r="G83" s="19">
        <v>0.2715567426263874</v>
      </c>
    </row>
    <row r="84" spans="2:7" x14ac:dyDescent="0.45">
      <c r="B84" s="19">
        <v>80</v>
      </c>
      <c r="C84" s="19">
        <v>3.3653194913337856</v>
      </c>
      <c r="D84" s="19">
        <v>1.104696818636242</v>
      </c>
      <c r="E84" s="19">
        <v>0.3846403361412527</v>
      </c>
      <c r="F84" s="19">
        <v>1.9490398092085073</v>
      </c>
      <c r="G84" s="19">
        <v>0.84750764855573379</v>
      </c>
    </row>
    <row r="85" spans="2:7" x14ac:dyDescent="0.45">
      <c r="B85" s="19">
        <v>81</v>
      </c>
      <c r="C85" s="19">
        <v>1.8216248791691854</v>
      </c>
      <c r="D85" s="19">
        <v>0.14535360931645158</v>
      </c>
      <c r="E85" s="19">
        <v>1.7350998975879932</v>
      </c>
      <c r="F85" s="19">
        <v>0.86524191950098839</v>
      </c>
      <c r="G85" s="19">
        <v>0.15772213820557823</v>
      </c>
    </row>
    <row r="86" spans="2:7" x14ac:dyDescent="0.45">
      <c r="B86" s="19">
        <v>82</v>
      </c>
      <c r="C86" s="19">
        <v>0.86360347666937542</v>
      </c>
      <c r="D86" s="19">
        <v>2.4939566430648554</v>
      </c>
      <c r="E86" s="19">
        <v>3.0093938189898637</v>
      </c>
      <c r="F86" s="19">
        <v>0.36074374981331658</v>
      </c>
      <c r="G86" s="19">
        <v>1.1880983750168141</v>
      </c>
    </row>
    <row r="87" spans="2:7" x14ac:dyDescent="0.45">
      <c r="B87" s="19">
        <v>83</v>
      </c>
      <c r="C87" s="19">
        <v>2.0373251473791569</v>
      </c>
      <c r="D87" s="19">
        <v>1.1420114240202537</v>
      </c>
      <c r="E87" s="19">
        <v>5.2241618341124507</v>
      </c>
      <c r="F87" s="19">
        <v>2.4150918464447244</v>
      </c>
      <c r="G87" s="19">
        <v>1.3365534919357174</v>
      </c>
    </row>
    <row r="88" spans="2:7" x14ac:dyDescent="0.45">
      <c r="B88" s="19">
        <v>84</v>
      </c>
      <c r="C88" s="19">
        <v>3.9763315083810582</v>
      </c>
      <c r="D88" s="19">
        <v>1.3681790739677666</v>
      </c>
      <c r="E88" s="19">
        <v>0.8573708979578214</v>
      </c>
      <c r="F88" s="19">
        <v>0.43737048293832714</v>
      </c>
      <c r="G88" s="19">
        <v>2.7855602486649857</v>
      </c>
    </row>
    <row r="89" spans="2:7" x14ac:dyDescent="0.45">
      <c r="B89" s="19">
        <v>85</v>
      </c>
      <c r="C89" s="19">
        <v>1.6336113094868239</v>
      </c>
      <c r="D89" s="19">
        <v>1.649787551921392</v>
      </c>
      <c r="E89" s="19">
        <v>6.4728617134975011</v>
      </c>
      <c r="F89" s="19">
        <v>1.5957715867740987</v>
      </c>
      <c r="G89" s="19">
        <v>3.7569234865580867</v>
      </c>
    </row>
    <row r="90" spans="2:7" x14ac:dyDescent="0.45">
      <c r="B90" s="19">
        <v>86</v>
      </c>
      <c r="C90" s="19">
        <v>1.6087179474697493</v>
      </c>
      <c r="D90" s="19">
        <v>0.80759719646033545</v>
      </c>
      <c r="E90" s="19">
        <v>1.8678632003954192</v>
      </c>
      <c r="F90" s="19">
        <v>1.1666080976456001</v>
      </c>
      <c r="G90" s="19">
        <v>0.76787737664604094</v>
      </c>
    </row>
    <row r="91" spans="2:7" x14ac:dyDescent="0.45">
      <c r="B91" s="19">
        <v>87</v>
      </c>
      <c r="C91" s="19">
        <v>3.2576408188899109</v>
      </c>
      <c r="D91" s="19">
        <v>0.81794793918348319</v>
      </c>
      <c r="E91" s="19">
        <v>1.0190202813801434</v>
      </c>
      <c r="F91" s="19">
        <v>0.73500861277673835</v>
      </c>
      <c r="G91" s="19">
        <v>0.8962844763942428</v>
      </c>
    </row>
    <row r="92" spans="2:7" x14ac:dyDescent="0.45">
      <c r="B92" s="19">
        <v>88</v>
      </c>
      <c r="C92" s="19">
        <v>2.5561803306851729</v>
      </c>
      <c r="D92" s="19">
        <v>1.5393185348538054</v>
      </c>
      <c r="E92" s="19">
        <v>0.39680152892155718</v>
      </c>
      <c r="F92" s="19">
        <v>0.80317395269798908</v>
      </c>
      <c r="G92" s="19">
        <v>3.4860719762774224</v>
      </c>
    </row>
    <row r="93" spans="2:7" x14ac:dyDescent="0.45">
      <c r="B93" s="19">
        <v>89</v>
      </c>
      <c r="C93" s="19">
        <v>2.5797150202485071</v>
      </c>
      <c r="D93" s="19">
        <v>1.7088391360567385</v>
      </c>
      <c r="E93" s="19">
        <v>1.9173329875730474</v>
      </c>
      <c r="F93" s="19">
        <v>1.7522080356998089</v>
      </c>
      <c r="G93" s="19">
        <v>3.9716791188131211</v>
      </c>
    </row>
    <row r="94" spans="2:7" x14ac:dyDescent="0.45">
      <c r="B94" s="19">
        <v>90</v>
      </c>
      <c r="C94" s="19">
        <v>4.0038119255048983</v>
      </c>
      <c r="D94" s="19">
        <v>1.6679697211056919</v>
      </c>
      <c r="E94" s="19">
        <v>0.17280282572156125</v>
      </c>
      <c r="F94" s="19">
        <v>1.3506198815928698</v>
      </c>
      <c r="G94" s="19">
        <v>5.9449282279505553</v>
      </c>
    </row>
    <row r="95" spans="2:7" x14ac:dyDescent="0.45">
      <c r="B95" s="19">
        <v>91</v>
      </c>
      <c r="C95" s="19">
        <v>1.4241912934410763</v>
      </c>
      <c r="D95" s="19">
        <v>0.16196692552347258</v>
      </c>
      <c r="E95" s="19">
        <v>2.2341212532742603</v>
      </c>
      <c r="F95" s="19">
        <v>2.2033189557274753</v>
      </c>
      <c r="G95" s="19">
        <v>2.4317110218469296</v>
      </c>
    </row>
    <row r="96" spans="2:7" x14ac:dyDescent="0.45">
      <c r="B96" s="19">
        <v>92</v>
      </c>
      <c r="C96" s="19">
        <v>1.9091511275832573</v>
      </c>
      <c r="D96" s="19">
        <v>3.175674389099342</v>
      </c>
      <c r="E96" s="19">
        <v>2.7940721943256079</v>
      </c>
      <c r="F96" s="19">
        <v>1.2009319808244499</v>
      </c>
      <c r="G96" s="19">
        <v>0.50799124782084704</v>
      </c>
    </row>
    <row r="97" spans="2:7" x14ac:dyDescent="0.45">
      <c r="B97" s="19">
        <v>93</v>
      </c>
      <c r="C97" s="19">
        <v>1.4909749362454221</v>
      </c>
      <c r="D97" s="19">
        <v>2.1795049985818977</v>
      </c>
      <c r="E97" s="19">
        <v>2.1400135928331991</v>
      </c>
      <c r="F97" s="19">
        <v>2.4958510710409314</v>
      </c>
      <c r="G97" s="19">
        <v>2.4910067166022287</v>
      </c>
    </row>
    <row r="98" spans="2:7" x14ac:dyDescent="0.45">
      <c r="B98" s="19">
        <v>94</v>
      </c>
      <c r="C98" s="19">
        <v>3.1257303044027438</v>
      </c>
      <c r="D98" s="19">
        <v>2.8125740364093161</v>
      </c>
      <c r="E98" s="19">
        <v>1.2830105988468503</v>
      </c>
      <c r="F98" s="19">
        <v>2.3331981248019957</v>
      </c>
      <c r="G98" s="19">
        <v>0.96037572048165742</v>
      </c>
    </row>
    <row r="99" spans="2:7" x14ac:dyDescent="0.45">
      <c r="B99" s="19">
        <v>95</v>
      </c>
      <c r="C99" s="19">
        <v>3.2809316082124127</v>
      </c>
      <c r="D99" s="19">
        <v>0.45174637691457065</v>
      </c>
      <c r="E99" s="19">
        <v>3.3198169707130418</v>
      </c>
      <c r="F99" s="19">
        <v>1.2402489880527625</v>
      </c>
      <c r="G99" s="19">
        <v>1.1910717807966904</v>
      </c>
    </row>
    <row r="100" spans="2:7" x14ac:dyDescent="0.45">
      <c r="B100" s="19">
        <v>96</v>
      </c>
      <c r="C100" s="19">
        <v>0.77073502956968554</v>
      </c>
      <c r="D100" s="19">
        <v>0.90419862008710084</v>
      </c>
      <c r="E100" s="19">
        <v>0.55892725722867453</v>
      </c>
      <c r="F100" s="19">
        <v>2.2897195637896175</v>
      </c>
      <c r="G100" s="19">
        <v>2.4988714280882505</v>
      </c>
    </row>
    <row r="101" spans="2:7" x14ac:dyDescent="0.45">
      <c r="B101" s="19">
        <v>97</v>
      </c>
      <c r="C101" s="19">
        <v>1.6984292904021387</v>
      </c>
      <c r="D101" s="19">
        <v>1.0572731657810266</v>
      </c>
      <c r="E101" s="19">
        <v>2.0336619053535188</v>
      </c>
      <c r="F101" s="19">
        <v>2.0120615970573184</v>
      </c>
      <c r="G101" s="19">
        <v>1.9595799434279257</v>
      </c>
    </row>
    <row r="102" spans="2:7" x14ac:dyDescent="0.45">
      <c r="B102" s="19">
        <v>98</v>
      </c>
      <c r="C102" s="19">
        <v>2.1838153264201523</v>
      </c>
      <c r="D102" s="19">
        <v>0.62607365617440536</v>
      </c>
      <c r="E102" s="19">
        <v>1.678846883446397</v>
      </c>
      <c r="F102" s="19">
        <v>0.33699526791444612</v>
      </c>
      <c r="G102" s="19">
        <v>1.0165032826819598</v>
      </c>
    </row>
    <row r="103" spans="2:7" x14ac:dyDescent="0.45">
      <c r="B103" s="19">
        <v>99</v>
      </c>
      <c r="C103" s="19">
        <v>3.3615219863090431</v>
      </c>
      <c r="D103" s="19">
        <v>0.66514752163491409</v>
      </c>
      <c r="E103" s="19">
        <v>1.4299940895800134</v>
      </c>
      <c r="F103" s="19">
        <v>2.4216908201277931</v>
      </c>
      <c r="G103" s="19">
        <v>1.1205778176761072</v>
      </c>
    </row>
    <row r="104" spans="2:7" x14ac:dyDescent="0.45">
      <c r="B104" s="19">
        <v>100</v>
      </c>
      <c r="C104" s="19">
        <v>1.1308406442951622</v>
      </c>
      <c r="D104" s="19">
        <v>1.4173202504035629</v>
      </c>
      <c r="E104" s="19">
        <v>2.0656984779706065</v>
      </c>
      <c r="F104" s="19">
        <v>0.93107011216988411</v>
      </c>
      <c r="G104" s="19">
        <v>1.5767083701057274</v>
      </c>
    </row>
    <row r="105" spans="2:7" x14ac:dyDescent="0.45">
      <c r="B105" s="19">
        <v>101</v>
      </c>
      <c r="C105" s="19">
        <v>0.61303541605189338</v>
      </c>
      <c r="D105" s="19">
        <v>1.0218540845833388</v>
      </c>
      <c r="E105" s="19">
        <v>2.6800139938288581</v>
      </c>
      <c r="F105" s="19">
        <v>2.0365794435528386</v>
      </c>
      <c r="G105" s="19">
        <v>1.9566907110003839</v>
      </c>
    </row>
    <row r="106" spans="2:7" x14ac:dyDescent="0.45">
      <c r="B106" s="19">
        <v>102</v>
      </c>
      <c r="C106" s="19">
        <v>0.78912051249955795</v>
      </c>
      <c r="D106" s="19">
        <v>1.8459650992925134</v>
      </c>
      <c r="E106" s="19">
        <v>1.9831629372154893</v>
      </c>
      <c r="F106" s="19">
        <v>0.45536169901463808</v>
      </c>
      <c r="G106" s="19">
        <v>2.4930426346672476</v>
      </c>
    </row>
    <row r="107" spans="2:7" x14ac:dyDescent="0.45">
      <c r="B107" s="19">
        <v>103</v>
      </c>
      <c r="C107" s="19">
        <v>0.90372457230478886</v>
      </c>
      <c r="D107" s="19">
        <v>4.5460983177301557</v>
      </c>
      <c r="E107" s="19">
        <v>0.51169205862628786</v>
      </c>
      <c r="F107" s="19">
        <v>2.5709329542620978</v>
      </c>
      <c r="G107" s="19">
        <v>0.46001941413392444</v>
      </c>
    </row>
    <row r="108" spans="2:7" x14ac:dyDescent="0.45">
      <c r="B108" s="19">
        <v>104</v>
      </c>
      <c r="C108" s="19">
        <v>0.89146296204214082</v>
      </c>
      <c r="D108" s="19">
        <v>1.0984617587929719</v>
      </c>
      <c r="E108" s="19">
        <v>4.7039316611504702</v>
      </c>
      <c r="F108" s="19">
        <v>2.1396855365565131</v>
      </c>
      <c r="G108" s="19">
        <v>0.85298833619801684</v>
      </c>
    </row>
    <row r="109" spans="2:7" x14ac:dyDescent="0.45">
      <c r="B109" s="19">
        <v>105</v>
      </c>
      <c r="C109" s="19">
        <v>0.61620125365988798</v>
      </c>
      <c r="D109" s="19">
        <v>2.4306480056307436</v>
      </c>
      <c r="E109" s="19">
        <v>1.5921323860906114</v>
      </c>
      <c r="F109" s="19">
        <v>2.3104634518639386</v>
      </c>
      <c r="G109" s="19">
        <v>0.63144053309767401</v>
      </c>
    </row>
    <row r="110" spans="2:7" x14ac:dyDescent="0.45">
      <c r="B110" s="19">
        <v>106</v>
      </c>
      <c r="C110" s="19">
        <v>0.62756180326001498</v>
      </c>
      <c r="D110" s="19">
        <v>4.0224000622432925</v>
      </c>
      <c r="E110" s="19">
        <v>3.1578308735902851</v>
      </c>
      <c r="F110" s="19">
        <v>1.7802411450687714</v>
      </c>
      <c r="G110" s="19">
        <v>1.3022833573236241</v>
      </c>
    </row>
    <row r="111" spans="2:7" x14ac:dyDescent="0.45">
      <c r="B111" s="19">
        <v>107</v>
      </c>
      <c r="C111" s="19">
        <v>0.99191050587545959</v>
      </c>
      <c r="D111" s="19">
        <v>0.95087796977693984</v>
      </c>
      <c r="E111" s="19">
        <v>0.76663649452219573</v>
      </c>
      <c r="F111" s="19">
        <v>2.2838513658446757</v>
      </c>
      <c r="G111" s="19">
        <v>0.34436961138086275</v>
      </c>
    </row>
    <row r="112" spans="2:7" x14ac:dyDescent="0.45">
      <c r="B112" s="19">
        <v>108</v>
      </c>
      <c r="C112" s="19">
        <v>2.8760932397343666</v>
      </c>
      <c r="D112" s="19">
        <v>3.5455320534800876</v>
      </c>
      <c r="E112" s="19">
        <v>0.97922590189509151</v>
      </c>
      <c r="F112" s="19">
        <v>3.5551424747479814</v>
      </c>
      <c r="G112" s="19">
        <v>3.3073169415005026</v>
      </c>
    </row>
    <row r="113" spans="2:7" x14ac:dyDescent="0.45">
      <c r="B113" s="19">
        <v>109</v>
      </c>
      <c r="C113" s="19">
        <v>2.985638009282205</v>
      </c>
      <c r="D113" s="19">
        <v>3.5806543554649437</v>
      </c>
      <c r="E113" s="19">
        <v>3.278359178018178</v>
      </c>
      <c r="F113" s="19">
        <v>2.8662921993782078</v>
      </c>
      <c r="G113" s="19">
        <v>1.970904521956335</v>
      </c>
    </row>
    <row r="114" spans="2:7" x14ac:dyDescent="0.45">
      <c r="B114" s="19">
        <v>110</v>
      </c>
      <c r="C114" s="19">
        <v>3.2773387617927341</v>
      </c>
      <c r="D114" s="19">
        <v>3.9822274528459332</v>
      </c>
      <c r="E114" s="19">
        <v>1.3852022813440286</v>
      </c>
      <c r="F114" s="19">
        <v>3.1576753603922114</v>
      </c>
      <c r="G114" s="19">
        <v>0.49586810046688612</v>
      </c>
    </row>
    <row r="115" spans="2:7" x14ac:dyDescent="0.45">
      <c r="B115" s="19">
        <v>111</v>
      </c>
      <c r="C115" s="19">
        <v>1.1953080055087639</v>
      </c>
      <c r="D115" s="19">
        <v>0.95854231838876558</v>
      </c>
      <c r="E115" s="19">
        <v>2.891595431553327</v>
      </c>
      <c r="F115" s="19">
        <v>0.46083644213832287</v>
      </c>
      <c r="G115" s="19">
        <v>1.9694129600287482</v>
      </c>
    </row>
    <row r="116" spans="2:7" x14ac:dyDescent="0.45">
      <c r="B116" s="19">
        <v>112</v>
      </c>
      <c r="C116" s="19">
        <v>3.3805125563996796</v>
      </c>
      <c r="D116" s="19">
        <v>6.2665630610207543</v>
      </c>
      <c r="E116" s="19">
        <v>2.348817064622466</v>
      </c>
      <c r="F116" s="19">
        <v>2.4619576509636047</v>
      </c>
      <c r="G116" s="19">
        <v>0.7159961773951764</v>
      </c>
    </row>
    <row r="117" spans="2:7" x14ac:dyDescent="0.45">
      <c r="B117" s="19">
        <v>113</v>
      </c>
      <c r="C117" s="19">
        <v>4.5028702130242451</v>
      </c>
      <c r="D117" s="19">
        <v>1.5683578338529571</v>
      </c>
      <c r="E117" s="19">
        <v>0.53467917208392635</v>
      </c>
      <c r="F117" s="19">
        <v>1.1122412271341275</v>
      </c>
      <c r="G117" s="19">
        <v>0.97591362184758168</v>
      </c>
    </row>
    <row r="118" spans="2:7" x14ac:dyDescent="0.45">
      <c r="B118" s="19">
        <v>114</v>
      </c>
      <c r="C118" s="19">
        <v>1.7147645819385673</v>
      </c>
      <c r="D118" s="19">
        <v>1.525680932819597</v>
      </c>
      <c r="E118" s="19">
        <v>1.7618502624101708</v>
      </c>
      <c r="F118" s="19">
        <v>1.4890265867836732</v>
      </c>
      <c r="G118" s="19">
        <v>1.1428074267421522</v>
      </c>
    </row>
    <row r="119" spans="2:7" x14ac:dyDescent="0.45">
      <c r="B119" s="19">
        <v>115</v>
      </c>
      <c r="C119" s="19">
        <v>0.74696638561116657</v>
      </c>
      <c r="D119" s="19">
        <v>0.50789630712346678</v>
      </c>
      <c r="E119" s="19">
        <v>1.7619840545057741</v>
      </c>
      <c r="F119" s="19">
        <v>2.8212637355238002</v>
      </c>
      <c r="G119" s="19">
        <v>1.239627649620104</v>
      </c>
    </row>
    <row r="120" spans="2:7" x14ac:dyDescent="0.45">
      <c r="B120" s="19">
        <v>116</v>
      </c>
      <c r="C120" s="19">
        <v>1.6870006849798784</v>
      </c>
      <c r="D120" s="19">
        <v>2.6555160948529419</v>
      </c>
      <c r="E120" s="19">
        <v>4.1344192423968025</v>
      </c>
      <c r="F120" s="19">
        <v>1.3077536101827079</v>
      </c>
      <c r="G120" s="19">
        <v>1.4391910911159229</v>
      </c>
    </row>
    <row r="121" spans="2:7" x14ac:dyDescent="0.45">
      <c r="B121" s="19">
        <v>117</v>
      </c>
      <c r="C121" s="19">
        <v>1.3116094872900064</v>
      </c>
      <c r="D121" s="19">
        <v>1.8806487808634031</v>
      </c>
      <c r="E121" s="19">
        <v>3.5426974561805764</v>
      </c>
      <c r="F121" s="19">
        <v>2.6194129947262468</v>
      </c>
      <c r="G121" s="19">
        <v>2.2067837940152515</v>
      </c>
    </row>
    <row r="122" spans="2:7" x14ac:dyDescent="0.45">
      <c r="B122" s="19">
        <v>118</v>
      </c>
      <c r="C122" s="19">
        <v>0.77672377847282092</v>
      </c>
      <c r="D122" s="19">
        <v>2.4443072722953971</v>
      </c>
      <c r="E122" s="19">
        <v>1.0185198377233959</v>
      </c>
      <c r="F122" s="19">
        <v>1.5454005658625505</v>
      </c>
      <c r="G122" s="19">
        <v>1.257084679430676</v>
      </c>
    </row>
    <row r="123" spans="2:7" x14ac:dyDescent="0.45">
      <c r="B123" s="19">
        <v>119</v>
      </c>
      <c r="C123" s="19">
        <v>0.19137052265594434</v>
      </c>
      <c r="D123" s="19">
        <v>2.3049277319652575</v>
      </c>
      <c r="E123" s="19">
        <v>4.1340415138666913</v>
      </c>
      <c r="F123" s="19">
        <v>0.83899817284173395</v>
      </c>
      <c r="G123" s="19">
        <v>1.0438713696290947</v>
      </c>
    </row>
    <row r="124" spans="2:7" x14ac:dyDescent="0.45">
      <c r="B124" s="19">
        <v>120</v>
      </c>
      <c r="C124" s="19">
        <v>1.4707350092098253</v>
      </c>
      <c r="D124" s="19">
        <v>5.0031814528343332</v>
      </c>
      <c r="E124" s="19">
        <v>1.3789964771384149</v>
      </c>
      <c r="F124" s="19">
        <v>0.88476632741921435</v>
      </c>
      <c r="G124" s="19">
        <v>2.5358579618637762</v>
      </c>
    </row>
    <row r="125" spans="2:7" x14ac:dyDescent="0.45">
      <c r="B125" s="19">
        <v>121</v>
      </c>
      <c r="C125" s="19">
        <v>1.9316029327481914</v>
      </c>
      <c r="D125" s="19">
        <v>1.3699201266686813</v>
      </c>
      <c r="E125" s="19">
        <v>2.4042799638586629</v>
      </c>
      <c r="F125" s="19">
        <v>2.3768256061566362</v>
      </c>
      <c r="G125" s="19">
        <v>1.0852087292973991</v>
      </c>
    </row>
    <row r="126" spans="2:7" x14ac:dyDescent="0.45">
      <c r="B126" s="19">
        <v>122</v>
      </c>
      <c r="C126" s="19">
        <v>0.22343278689373847</v>
      </c>
      <c r="D126" s="19">
        <v>3.2321540223425309</v>
      </c>
      <c r="E126" s="19">
        <v>1.342184389802398</v>
      </c>
      <c r="F126" s="19">
        <v>0.43476825923328022</v>
      </c>
      <c r="G126" s="19">
        <v>0.59294028418223377</v>
      </c>
    </row>
    <row r="127" spans="2:7" x14ac:dyDescent="0.45">
      <c r="B127" s="19">
        <v>123</v>
      </c>
      <c r="C127" s="19">
        <v>1.4808805336475857</v>
      </c>
      <c r="D127" s="19">
        <v>1.457398082191105</v>
      </c>
      <c r="E127" s="19">
        <v>0.65057681968433911</v>
      </c>
      <c r="F127" s="19">
        <v>3.4485872172777547</v>
      </c>
      <c r="G127" s="19">
        <v>0.61093833067914716</v>
      </c>
    </row>
    <row r="128" spans="2:7" x14ac:dyDescent="0.45">
      <c r="B128" s="19">
        <v>124</v>
      </c>
      <c r="C128" s="19">
        <v>1.9670656381468845</v>
      </c>
      <c r="D128" s="19">
        <v>0.95615228174379752</v>
      </c>
      <c r="E128" s="19">
        <v>1.1397847203434992</v>
      </c>
      <c r="F128" s="19">
        <v>6.0416040604114727</v>
      </c>
      <c r="G128" s="19">
        <v>1.2833291633267265</v>
      </c>
    </row>
    <row r="129" spans="2:7" x14ac:dyDescent="0.45">
      <c r="B129" s="19">
        <v>125</v>
      </c>
      <c r="C129" s="19">
        <v>4.119127842670629</v>
      </c>
      <c r="D129" s="19">
        <v>1.1542295484758256</v>
      </c>
      <c r="E129" s="19">
        <v>1.280747123972489</v>
      </c>
      <c r="F129" s="19">
        <v>5.0680479474490312</v>
      </c>
      <c r="G129" s="19">
        <v>4.5263295646758053</v>
      </c>
    </row>
    <row r="130" spans="2:7" x14ac:dyDescent="0.45">
      <c r="B130" s="19">
        <v>126</v>
      </c>
      <c r="C130" s="19">
        <v>1.5992894111284244</v>
      </c>
      <c r="D130" s="19">
        <v>0.63929373479100349</v>
      </c>
      <c r="E130" s="19">
        <v>0.79095961402421011</v>
      </c>
      <c r="F130" s="19">
        <v>0.53452721312356744</v>
      </c>
      <c r="G130" s="19">
        <v>2.2960034355745975</v>
      </c>
    </row>
    <row r="131" spans="2:7" x14ac:dyDescent="0.45">
      <c r="B131" s="19">
        <v>127</v>
      </c>
      <c r="C131" s="19">
        <v>0.85663180323670218</v>
      </c>
      <c r="D131" s="19">
        <v>2.4114278523558141</v>
      </c>
      <c r="E131" s="19">
        <v>1.9276988922945009</v>
      </c>
      <c r="F131" s="19">
        <v>3.3229485564986945</v>
      </c>
      <c r="G131" s="19">
        <v>1.8824762692581416</v>
      </c>
    </row>
    <row r="132" spans="2:7" x14ac:dyDescent="0.45">
      <c r="B132" s="19">
        <v>128</v>
      </c>
      <c r="C132" s="19">
        <v>1.0066204911887411</v>
      </c>
      <c r="D132" s="19">
        <v>3.67173644556825</v>
      </c>
      <c r="E132" s="19">
        <v>5.6332271725115106</v>
      </c>
      <c r="F132" s="19">
        <v>3.0095003703786105</v>
      </c>
      <c r="G132" s="19">
        <v>1.1501186798133958</v>
      </c>
    </row>
    <row r="133" spans="2:7" x14ac:dyDescent="0.45">
      <c r="B133" s="19">
        <v>129</v>
      </c>
      <c r="C133" s="19">
        <v>3.1427859759698933</v>
      </c>
      <c r="D133" s="19">
        <v>2.4923426496158712</v>
      </c>
      <c r="E133" s="19">
        <v>0.7206194353752835</v>
      </c>
      <c r="F133" s="19">
        <v>2.6632953668440678</v>
      </c>
      <c r="G133" s="19">
        <v>0.28368592766494061</v>
      </c>
    </row>
    <row r="134" spans="2:7" x14ac:dyDescent="0.45">
      <c r="B134" s="19">
        <v>130</v>
      </c>
      <c r="C134" s="19">
        <v>0.94370182340691855</v>
      </c>
      <c r="D134" s="19">
        <v>1.4239740385882484</v>
      </c>
      <c r="E134" s="19">
        <v>1.2905597212641737</v>
      </c>
      <c r="F134" s="19">
        <v>1.6973770603124549</v>
      </c>
      <c r="G134" s="19">
        <v>1.0108378151023629</v>
      </c>
    </row>
    <row r="135" spans="2:7" x14ac:dyDescent="0.45">
      <c r="B135" s="19">
        <v>131</v>
      </c>
      <c r="C135" s="19">
        <v>2.9648615087708876</v>
      </c>
      <c r="D135" s="19">
        <v>1.1959580837078576</v>
      </c>
      <c r="E135" s="19">
        <v>5.902824803866892</v>
      </c>
      <c r="F135" s="19">
        <v>1.0856512638730607</v>
      </c>
      <c r="G135" s="19">
        <v>0.29131916153146875</v>
      </c>
    </row>
    <row r="136" spans="2:7" x14ac:dyDescent="0.45">
      <c r="B136" s="19">
        <v>132</v>
      </c>
      <c r="C136" s="19">
        <v>1.050020301937586</v>
      </c>
      <c r="D136" s="19">
        <v>2.8550926751744186</v>
      </c>
      <c r="E136" s="19">
        <v>3.8302618161941524</v>
      </c>
      <c r="F136" s="19">
        <v>1.7770936568004245</v>
      </c>
      <c r="G136" s="19">
        <v>4.0478528048006552</v>
      </c>
    </row>
    <row r="137" spans="2:7" x14ac:dyDescent="0.45">
      <c r="B137" s="19">
        <v>133</v>
      </c>
      <c r="C137" s="19">
        <v>0.60895946410377633</v>
      </c>
      <c r="D137" s="19">
        <v>0.81571265200306442</v>
      </c>
      <c r="E137" s="19">
        <v>0.72438983092609988</v>
      </c>
      <c r="F137" s="19">
        <v>1.2991306320318969</v>
      </c>
      <c r="G137" s="19">
        <v>2.394219914331849</v>
      </c>
    </row>
    <row r="138" spans="2:7" x14ac:dyDescent="0.45">
      <c r="B138" s="19">
        <v>134</v>
      </c>
      <c r="C138" s="19">
        <v>0.57110133399499574</v>
      </c>
      <c r="D138" s="19">
        <v>0.69853322676429741</v>
      </c>
      <c r="E138" s="19">
        <v>0.24286834247505595</v>
      </c>
      <c r="F138" s="19">
        <v>0.69865119176953527</v>
      </c>
      <c r="G138" s="19">
        <v>0.95722088546057904</v>
      </c>
    </row>
    <row r="139" spans="2:7" x14ac:dyDescent="0.45">
      <c r="B139" s="19">
        <v>135</v>
      </c>
      <c r="C139" s="19">
        <v>0.38679049285549638</v>
      </c>
      <c r="D139" s="19">
        <v>0.39443489482233218</v>
      </c>
      <c r="E139" s="19">
        <v>1.2183408555833779</v>
      </c>
      <c r="F139" s="19">
        <v>3.1987152564319672</v>
      </c>
      <c r="G139" s="19">
        <v>1.0922719161199907</v>
      </c>
    </row>
    <row r="140" spans="2:7" x14ac:dyDescent="0.45">
      <c r="B140" s="19">
        <v>136</v>
      </c>
      <c r="C140" s="19">
        <v>1.8080183328199411</v>
      </c>
      <c r="D140" s="19">
        <v>0.91537239688223337</v>
      </c>
      <c r="E140" s="19">
        <v>2.1418781993787519</v>
      </c>
      <c r="F140" s="19">
        <v>0.44209531708693817</v>
      </c>
      <c r="G140" s="19">
        <v>2.9950150340280999</v>
      </c>
    </row>
    <row r="141" spans="2:7" x14ac:dyDescent="0.45">
      <c r="B141" s="19">
        <v>137</v>
      </c>
      <c r="C141" s="19">
        <v>3.2137561867650746</v>
      </c>
      <c r="D141" s="19">
        <v>1.1014833421534362</v>
      </c>
      <c r="E141" s="19">
        <v>1.4732917696360843</v>
      </c>
      <c r="F141" s="19">
        <v>0.12478744548475618</v>
      </c>
      <c r="G141" s="19">
        <v>1.0899989227179603</v>
      </c>
    </row>
    <row r="142" spans="2:7" x14ac:dyDescent="0.45">
      <c r="B142" s="19">
        <v>138</v>
      </c>
      <c r="C142" s="19">
        <v>4.1413154630805593</v>
      </c>
      <c r="D142" s="19">
        <v>0.86566963735678826</v>
      </c>
      <c r="E142" s="19">
        <v>2.5856073345528188</v>
      </c>
      <c r="F142" s="19">
        <v>0.75481402094636252</v>
      </c>
      <c r="G142" s="19">
        <v>1.8615074325138892</v>
      </c>
    </row>
    <row r="143" spans="2:7" x14ac:dyDescent="0.45">
      <c r="B143" s="19">
        <v>139</v>
      </c>
      <c r="C143" s="19">
        <v>2.1230377519975718</v>
      </c>
      <c r="D143" s="19">
        <v>3.4568090841112706</v>
      </c>
      <c r="E143" s="19">
        <v>2.3300884335416825</v>
      </c>
      <c r="F143" s="19">
        <v>2.6024042664956468</v>
      </c>
      <c r="G143" s="19">
        <v>2.9724393912203766</v>
      </c>
    </row>
    <row r="144" spans="2:7" x14ac:dyDescent="0.45">
      <c r="B144" s="19">
        <v>140</v>
      </c>
      <c r="C144" s="19">
        <v>1.7669007176684701</v>
      </c>
      <c r="D144" s="19">
        <v>1.1741447854973259</v>
      </c>
      <c r="E144" s="19">
        <v>2.6067233115608275</v>
      </c>
      <c r="F144" s="19">
        <v>0.23404399801852804</v>
      </c>
      <c r="G144" s="19">
        <v>2.1113159944366231</v>
      </c>
    </row>
    <row r="145" spans="2:7" x14ac:dyDescent="0.45">
      <c r="B145" s="19">
        <v>141</v>
      </c>
      <c r="C145" s="19">
        <v>0.29500154627348252</v>
      </c>
      <c r="D145" s="19">
        <v>3.8965846237914121</v>
      </c>
      <c r="E145" s="19">
        <v>4.14016919273881</v>
      </c>
      <c r="F145" s="19">
        <v>2.5732122121770189</v>
      </c>
      <c r="G145" s="19">
        <v>0.71634730918110989</v>
      </c>
    </row>
    <row r="146" spans="2:7" x14ac:dyDescent="0.45">
      <c r="B146" s="19">
        <v>142</v>
      </c>
      <c r="C146" s="19">
        <v>0.69605840607734848</v>
      </c>
      <c r="D146" s="19">
        <v>0.94481200615587113</v>
      </c>
      <c r="E146" s="19">
        <v>1.6117806663721623</v>
      </c>
      <c r="F146" s="19">
        <v>1.6672278256224899</v>
      </c>
      <c r="G146" s="19">
        <v>0.67370498679594704</v>
      </c>
    </row>
    <row r="147" spans="2:7" x14ac:dyDescent="0.45">
      <c r="B147" s="19">
        <v>143</v>
      </c>
      <c r="C147" s="19">
        <v>0.98239757399229433</v>
      </c>
      <c r="D147" s="19">
        <v>0.53422902285421259</v>
      </c>
      <c r="E147" s="19">
        <v>1.266527310752025</v>
      </c>
      <c r="F147" s="19">
        <v>0.4252029777657711</v>
      </c>
      <c r="G147" s="19">
        <v>2.4701082433233452</v>
      </c>
    </row>
    <row r="148" spans="2:7" x14ac:dyDescent="0.45">
      <c r="B148" s="19">
        <v>144</v>
      </c>
      <c r="C148" s="19">
        <v>1.9042277176503433</v>
      </c>
      <c r="D148" s="19">
        <v>1.2058444987754626</v>
      </c>
      <c r="E148" s="19">
        <v>2.7018766280116111</v>
      </c>
      <c r="F148" s="19">
        <v>0.57027624959956569</v>
      </c>
      <c r="G148" s="19">
        <v>1.6912279922753939</v>
      </c>
    </row>
    <row r="149" spans="2:7" x14ac:dyDescent="0.45">
      <c r="B149" s="19">
        <v>145</v>
      </c>
      <c r="C149" s="19">
        <v>1.906032077911739</v>
      </c>
      <c r="D149" s="19">
        <v>1.3884778974028862</v>
      </c>
      <c r="E149" s="19">
        <v>2.3720255110002952</v>
      </c>
      <c r="F149" s="19">
        <v>4.4825184585871014</v>
      </c>
      <c r="G149" s="19">
        <v>0.65305784558316304</v>
      </c>
    </row>
    <row r="150" spans="2:7" x14ac:dyDescent="0.45">
      <c r="B150" s="19">
        <v>146</v>
      </c>
      <c r="C150" s="19">
        <v>4.4774994062809483</v>
      </c>
      <c r="D150" s="19">
        <v>2.8778812690630389</v>
      </c>
      <c r="E150" s="19">
        <v>5.7359154657010407</v>
      </c>
      <c r="F150" s="19">
        <v>1.7295674984009253</v>
      </c>
      <c r="G150" s="19">
        <v>2.1909118127728888</v>
      </c>
    </row>
    <row r="151" spans="2:7" x14ac:dyDescent="0.45">
      <c r="B151" s="19">
        <v>147</v>
      </c>
      <c r="C151" s="19">
        <v>0.34071463439772742</v>
      </c>
      <c r="D151" s="19">
        <v>5.9296798105772268</v>
      </c>
      <c r="E151" s="19">
        <v>1.2990537885126514</v>
      </c>
      <c r="F151" s="19">
        <v>1.6169511477334453</v>
      </c>
      <c r="G151" s="19">
        <v>2.2580484934373715</v>
      </c>
    </row>
    <row r="152" spans="2:7" x14ac:dyDescent="0.45">
      <c r="B152" s="19">
        <v>148</v>
      </c>
      <c r="C152" s="19">
        <v>1.9611612050927576</v>
      </c>
      <c r="D152" s="19">
        <v>3.6672144250326184</v>
      </c>
      <c r="E152" s="19">
        <v>1.6900742913715447</v>
      </c>
      <c r="F152" s="19">
        <v>0.83482598338859049</v>
      </c>
      <c r="G152" s="19">
        <v>1.4130039872216074</v>
      </c>
    </row>
    <row r="153" spans="2:7" x14ac:dyDescent="0.45">
      <c r="B153" s="19">
        <v>149</v>
      </c>
      <c r="C153" s="19">
        <v>0.37012391910499076</v>
      </c>
      <c r="D153" s="19">
        <v>2.7875186177586215</v>
      </c>
      <c r="E153" s="19">
        <v>0.17747516918198158</v>
      </c>
      <c r="F153" s="19">
        <v>1.1543841709647538</v>
      </c>
      <c r="G153" s="19">
        <v>1.6234632752468272</v>
      </c>
    </row>
    <row r="154" spans="2:7" x14ac:dyDescent="0.45">
      <c r="B154" s="19">
        <v>150</v>
      </c>
      <c r="C154" s="19">
        <v>3.1837110382288074</v>
      </c>
      <c r="D154" s="19">
        <v>1.5614499383232285</v>
      </c>
      <c r="E154" s="19">
        <v>2.853851191204626E-3</v>
      </c>
      <c r="F154" s="19">
        <v>2.9570287182293384</v>
      </c>
      <c r="G154" s="19">
        <v>0.69329273845733042</v>
      </c>
    </row>
    <row r="155" spans="2:7" x14ac:dyDescent="0.45">
      <c r="B155" s="19">
        <v>151</v>
      </c>
      <c r="C155" s="19">
        <v>2.5893877614157574</v>
      </c>
      <c r="D155" s="19">
        <v>1.8151728186571816</v>
      </c>
      <c r="E155" s="19">
        <v>3.3815673831263169</v>
      </c>
      <c r="F155" s="19">
        <v>2.0372638980026565</v>
      </c>
      <c r="G155" s="19">
        <v>1.0667616117584373</v>
      </c>
    </row>
    <row r="156" spans="2:7" x14ac:dyDescent="0.45">
      <c r="B156" s="19">
        <v>152</v>
      </c>
      <c r="C156" s="19">
        <v>1.3451262784844005</v>
      </c>
      <c r="D156" s="19">
        <v>2.8916697159156044</v>
      </c>
      <c r="E156" s="19">
        <v>1.5685906260442692</v>
      </c>
      <c r="F156" s="19">
        <v>1.1334539336887204</v>
      </c>
      <c r="G156" s="19">
        <v>0.1013824976458011</v>
      </c>
    </row>
    <row r="157" spans="2:7" x14ac:dyDescent="0.45">
      <c r="B157" s="19">
        <v>153</v>
      </c>
      <c r="C157" s="19">
        <v>1.458638492801775</v>
      </c>
      <c r="D157" s="19">
        <v>1.7459203933550782</v>
      </c>
      <c r="E157" s="19">
        <v>1.111510414717749</v>
      </c>
      <c r="F157" s="19">
        <v>2.8917538453578189</v>
      </c>
      <c r="G157" s="19">
        <v>2.1824972578131607</v>
      </c>
    </row>
    <row r="158" spans="2:7" x14ac:dyDescent="0.45">
      <c r="B158" s="19">
        <v>154</v>
      </c>
      <c r="C158" s="19">
        <v>1.4617431358657882</v>
      </c>
      <c r="D158" s="19">
        <v>0.69003941195218488</v>
      </c>
      <c r="E158" s="19">
        <v>0.23613173808959687</v>
      </c>
      <c r="F158" s="19">
        <v>2.650536550687697</v>
      </c>
      <c r="G158" s="19">
        <v>0.99560061480498518</v>
      </c>
    </row>
    <row r="159" spans="2:7" x14ac:dyDescent="0.45">
      <c r="B159" s="19">
        <v>155</v>
      </c>
      <c r="C159" s="19">
        <v>0.95349237395867448</v>
      </c>
      <c r="D159" s="19">
        <v>2.7570078576012662</v>
      </c>
      <c r="E159" s="19">
        <v>1.4254249760677595</v>
      </c>
      <c r="F159" s="19">
        <v>1.9060196320296967</v>
      </c>
      <c r="G159" s="19">
        <v>1.5952872381257919</v>
      </c>
    </row>
    <row r="160" spans="2:7" x14ac:dyDescent="0.45">
      <c r="B160" s="19">
        <v>156</v>
      </c>
      <c r="C160" s="19">
        <v>3.0381728950597946</v>
      </c>
      <c r="D160" s="19">
        <v>5.5586690467483137</v>
      </c>
      <c r="E160" s="19">
        <v>1.7803387516305094</v>
      </c>
      <c r="F160" s="19">
        <v>3.8377695507899006</v>
      </c>
      <c r="G160" s="19">
        <v>2.1001110875995366</v>
      </c>
    </row>
    <row r="161" spans="2:7" x14ac:dyDescent="0.45">
      <c r="B161" s="19">
        <v>157</v>
      </c>
      <c r="C161" s="19">
        <v>1.5624457421923168</v>
      </c>
      <c r="D161" s="19">
        <v>1.1782732881399269</v>
      </c>
      <c r="E161" s="19">
        <v>1.1959524120247877</v>
      </c>
      <c r="F161" s="19">
        <v>0.34274405841252786</v>
      </c>
      <c r="G161" s="19">
        <v>2.7560341852628483</v>
      </c>
    </row>
    <row r="162" spans="2:7" x14ac:dyDescent="0.45">
      <c r="B162" s="19">
        <v>158</v>
      </c>
      <c r="C162" s="19">
        <v>0.16065370388766809</v>
      </c>
      <c r="D162" s="19">
        <v>2.692426956554506</v>
      </c>
      <c r="E162" s="19">
        <v>0.31612292627914229</v>
      </c>
      <c r="F162" s="19">
        <v>1.424979389054478</v>
      </c>
      <c r="G162" s="19">
        <v>4.1856175071589945</v>
      </c>
    </row>
    <row r="163" spans="2:7" x14ac:dyDescent="0.45">
      <c r="B163" s="19">
        <v>159</v>
      </c>
      <c r="C163" s="19">
        <v>1.4504137950531515</v>
      </c>
      <c r="D163" s="19">
        <v>1.2209433365923132</v>
      </c>
      <c r="E163" s="19">
        <v>1.8836032677470556</v>
      </c>
      <c r="F163" s="19">
        <v>2.740804472145129</v>
      </c>
      <c r="G163" s="19">
        <v>2.0875269016019544</v>
      </c>
    </row>
    <row r="164" spans="2:7" x14ac:dyDescent="0.45">
      <c r="B164" s="19">
        <v>160</v>
      </c>
      <c r="C164" s="19">
        <v>0.58483142578383962</v>
      </c>
      <c r="D164" s="19">
        <v>1.8003767653614915</v>
      </c>
      <c r="E164" s="19">
        <v>0.67269440578181872</v>
      </c>
      <c r="F164" s="19">
        <v>0.95970686936537675</v>
      </c>
      <c r="G164" s="19">
        <v>3.6681929012827226</v>
      </c>
    </row>
    <row r="165" spans="2:7" x14ac:dyDescent="0.45">
      <c r="B165" s="19">
        <v>161</v>
      </c>
      <c r="C165" s="19">
        <v>2.0414473492148772</v>
      </c>
      <c r="D165" s="19">
        <v>1.9262029320567535</v>
      </c>
      <c r="E165" s="19">
        <v>0.86423505754409291</v>
      </c>
      <c r="F165" s="19">
        <v>1.5907039009729971</v>
      </c>
      <c r="G165" s="19">
        <v>0.73391009138086361</v>
      </c>
    </row>
    <row r="166" spans="2:7" x14ac:dyDescent="0.45">
      <c r="B166" s="19">
        <v>162</v>
      </c>
      <c r="C166" s="19">
        <v>1.0887086391834018</v>
      </c>
      <c r="D166" s="19">
        <v>4.5861377677484043</v>
      </c>
      <c r="E166" s="19">
        <v>2.964447620349965</v>
      </c>
      <c r="F166" s="19">
        <v>1.4893815396031513</v>
      </c>
      <c r="G166" s="19">
        <v>0.14626701708351675</v>
      </c>
    </row>
    <row r="167" spans="2:7" x14ac:dyDescent="0.45">
      <c r="B167" s="19">
        <v>163</v>
      </c>
      <c r="C167" s="19">
        <v>0.73167887692526534</v>
      </c>
      <c r="D167" s="19">
        <v>2.5979817916303816</v>
      </c>
      <c r="E167" s="19">
        <v>2.1590565398313899</v>
      </c>
      <c r="F167" s="19">
        <v>3.593746394017451</v>
      </c>
      <c r="G167" s="19">
        <v>6.0381355753348771</v>
      </c>
    </row>
    <row r="168" spans="2:7" x14ac:dyDescent="0.45">
      <c r="B168" s="19">
        <v>164</v>
      </c>
      <c r="C168" s="19">
        <v>1.572620724919588</v>
      </c>
      <c r="D168" s="19">
        <v>1.434152574404024</v>
      </c>
      <c r="E168" s="19">
        <v>3.1846060835949217</v>
      </c>
      <c r="F168" s="19">
        <v>2.9751819698150683</v>
      </c>
      <c r="G168" s="19">
        <v>0.84305683651128049</v>
      </c>
    </row>
    <row r="169" spans="2:7" x14ac:dyDescent="0.45">
      <c r="B169" s="19">
        <v>165</v>
      </c>
      <c r="C169" s="19">
        <v>2.4900923390062175</v>
      </c>
      <c r="D169" s="19">
        <v>3.3325514388812323</v>
      </c>
      <c r="E169" s="19">
        <v>2.4911234859216833</v>
      </c>
      <c r="F169" s="19">
        <v>1.3691510873884667</v>
      </c>
      <c r="G169" s="19">
        <v>2.9505011021115166</v>
      </c>
    </row>
    <row r="170" spans="2:7" x14ac:dyDescent="0.45">
      <c r="B170" s="19">
        <v>166</v>
      </c>
      <c r="C170" s="19">
        <v>3.4212854595196305</v>
      </c>
      <c r="D170" s="19">
        <v>0.62493482050022209</v>
      </c>
      <c r="E170" s="19">
        <v>0.23592771392884515</v>
      </c>
      <c r="F170" s="19">
        <v>1.6732984426313706</v>
      </c>
      <c r="G170" s="19">
        <v>4.8087657094080356</v>
      </c>
    </row>
    <row r="171" spans="2:7" x14ac:dyDescent="0.45">
      <c r="B171" s="19">
        <v>167</v>
      </c>
      <c r="C171" s="19">
        <v>2.4695781381989406</v>
      </c>
      <c r="D171" s="19">
        <v>0.37189837460812214</v>
      </c>
      <c r="E171" s="19">
        <v>1.4659151726109769</v>
      </c>
      <c r="F171" s="19">
        <v>1.8631306929658678</v>
      </c>
      <c r="G171" s="19">
        <v>1.1024002057094577</v>
      </c>
    </row>
    <row r="172" spans="2:7" x14ac:dyDescent="0.45">
      <c r="B172" s="19">
        <v>168</v>
      </c>
      <c r="C172" s="19">
        <v>3.2120275302794568</v>
      </c>
      <c r="D172" s="19">
        <v>0.21966668557131186</v>
      </c>
      <c r="E172" s="19">
        <v>2.3309396833487099</v>
      </c>
      <c r="F172" s="19">
        <v>1.2174483251736703</v>
      </c>
      <c r="G172" s="19">
        <v>2.6982289885069619</v>
      </c>
    </row>
    <row r="173" spans="2:7" x14ac:dyDescent="0.45">
      <c r="B173" s="19">
        <v>169</v>
      </c>
      <c r="C173" s="19">
        <v>0.38473259490932321</v>
      </c>
      <c r="D173" s="19">
        <v>2.4093473586424992</v>
      </c>
      <c r="E173" s="19">
        <v>2.385388702121503</v>
      </c>
      <c r="F173" s="19">
        <v>1.2508080315155468</v>
      </c>
      <c r="G173" s="19">
        <v>2.3249560294681402</v>
      </c>
    </row>
    <row r="174" spans="2:7" x14ac:dyDescent="0.45">
      <c r="B174" s="19">
        <v>170</v>
      </c>
      <c r="C174" s="19">
        <v>2.0414805335130026</v>
      </c>
      <c r="D174" s="19">
        <v>0.76230799897962953</v>
      </c>
      <c r="E174" s="19">
        <v>1.6010535143186573</v>
      </c>
      <c r="F174" s="19">
        <v>1.966532581554695</v>
      </c>
      <c r="G174" s="19">
        <v>2.9217830206206727</v>
      </c>
    </row>
    <row r="175" spans="2:7" x14ac:dyDescent="0.45">
      <c r="B175" s="19">
        <v>171</v>
      </c>
      <c r="C175" s="19">
        <v>1.0265105052234702</v>
      </c>
      <c r="D175" s="19">
        <v>3.0210509330858741</v>
      </c>
      <c r="E175" s="19">
        <v>1.69305850878402</v>
      </c>
      <c r="F175" s="19">
        <v>2.0522322132530846</v>
      </c>
      <c r="G175" s="19">
        <v>2.802753162688056</v>
      </c>
    </row>
    <row r="176" spans="2:7" x14ac:dyDescent="0.45">
      <c r="B176" s="19">
        <v>172</v>
      </c>
      <c r="C176" s="19">
        <v>0.51400853582840256</v>
      </c>
      <c r="D176" s="19">
        <v>0.41920423414268271</v>
      </c>
      <c r="E176" s="19">
        <v>3.2053664542559446</v>
      </c>
      <c r="F176" s="19">
        <v>0.29260370168522343</v>
      </c>
      <c r="G176" s="19">
        <v>3.2027515831051403</v>
      </c>
    </row>
    <row r="177" spans="2:7" x14ac:dyDescent="0.45">
      <c r="B177" s="19">
        <v>173</v>
      </c>
      <c r="C177" s="19">
        <v>4.3148718277385996</v>
      </c>
      <c r="D177" s="19">
        <v>1.7768411128985448</v>
      </c>
      <c r="E177" s="19">
        <v>1.3371415708871623</v>
      </c>
      <c r="F177" s="19">
        <v>0.85498688129951006</v>
      </c>
      <c r="G177" s="19">
        <v>0.43414548140711418</v>
      </c>
    </row>
    <row r="178" spans="2:7" x14ac:dyDescent="0.45">
      <c r="B178" s="19">
        <v>174</v>
      </c>
      <c r="C178" s="19">
        <v>0.27109543828614591</v>
      </c>
      <c r="D178" s="19">
        <v>1.4588195006791125</v>
      </c>
      <c r="E178" s="19">
        <v>2.3419520556367601</v>
      </c>
      <c r="F178" s="19">
        <v>3.2310216753917658</v>
      </c>
      <c r="G178" s="19">
        <v>1.1718369269395978</v>
      </c>
    </row>
    <row r="179" spans="2:7" x14ac:dyDescent="0.45">
      <c r="B179" s="19">
        <v>175</v>
      </c>
      <c r="C179" s="19">
        <v>1.0082856013474952</v>
      </c>
      <c r="D179" s="19">
        <v>1.7082133728533009</v>
      </c>
      <c r="E179" s="19">
        <v>0.48227770095359546</v>
      </c>
      <c r="F179" s="19">
        <v>1.1597803898024708</v>
      </c>
      <c r="G179" s="19">
        <v>1.3402086107776086</v>
      </c>
    </row>
    <row r="180" spans="2:7" x14ac:dyDescent="0.45">
      <c r="B180" s="19">
        <v>176</v>
      </c>
      <c r="C180" s="19">
        <v>3.5352493181487219</v>
      </c>
      <c r="D180" s="19">
        <v>1.1297475391172256</v>
      </c>
      <c r="E180" s="19">
        <v>0.63852966327925031</v>
      </c>
      <c r="F180" s="19">
        <v>1.0160282362034891</v>
      </c>
      <c r="G180" s="19">
        <v>1.5961115322488411</v>
      </c>
    </row>
    <row r="181" spans="2:7" x14ac:dyDescent="0.45">
      <c r="B181" s="19">
        <v>177</v>
      </c>
      <c r="C181" s="19">
        <v>3.5118670684310302</v>
      </c>
      <c r="D181" s="19">
        <v>3.346518033669625</v>
      </c>
      <c r="E181" s="19">
        <v>1.5955326186038903</v>
      </c>
      <c r="F181" s="19">
        <v>0.55010221016083705</v>
      </c>
      <c r="G181" s="19">
        <v>1.0495976057150216</v>
      </c>
    </row>
    <row r="182" spans="2:7" x14ac:dyDescent="0.45">
      <c r="B182" s="19">
        <v>178</v>
      </c>
      <c r="C182" s="19">
        <v>0.38348648062000734</v>
      </c>
      <c r="D182" s="19">
        <v>1.2226327273513604</v>
      </c>
      <c r="E182" s="19">
        <v>2.8831943549723249</v>
      </c>
      <c r="F182" s="19">
        <v>1.8605044168857177</v>
      </c>
      <c r="G182" s="19">
        <v>3.2908745735107701</v>
      </c>
    </row>
    <row r="183" spans="2:7" x14ac:dyDescent="0.45">
      <c r="B183" s="19">
        <v>179</v>
      </c>
      <c r="C183" s="19">
        <v>2.3769130660906939</v>
      </c>
      <c r="D183" s="19">
        <v>0.43604804469876512</v>
      </c>
      <c r="E183" s="19">
        <v>2.8740701702880784</v>
      </c>
      <c r="F183" s="19">
        <v>1.126670700426601</v>
      </c>
      <c r="G183" s="19">
        <v>1.0083342004385898</v>
      </c>
    </row>
    <row r="184" spans="2:7" x14ac:dyDescent="0.45">
      <c r="B184" s="19">
        <v>180</v>
      </c>
      <c r="C184" s="19">
        <v>0.9556412190643826</v>
      </c>
      <c r="D184" s="19">
        <v>1.5653489705945063</v>
      </c>
      <c r="E184" s="19">
        <v>2.9645232672311366</v>
      </c>
      <c r="F184" s="19">
        <v>2.3366228564242419</v>
      </c>
      <c r="G184" s="19">
        <v>2.8815410485223083</v>
      </c>
    </row>
    <row r="185" spans="2:7" x14ac:dyDescent="0.45">
      <c r="B185" s="19">
        <v>181</v>
      </c>
      <c r="C185" s="19">
        <v>3.8505280879434309</v>
      </c>
      <c r="D185" s="19">
        <v>2.5229897860876562</v>
      </c>
      <c r="E185" s="19">
        <v>2.9834827085809295</v>
      </c>
      <c r="F185" s="19">
        <v>1.3647958361980272</v>
      </c>
      <c r="G185" s="19">
        <v>1.0385893501111809</v>
      </c>
    </row>
    <row r="186" spans="2:7" x14ac:dyDescent="0.45">
      <c r="B186" s="19">
        <v>182</v>
      </c>
      <c r="C186" s="19">
        <v>2.8285396978016166</v>
      </c>
      <c r="D186" s="19">
        <v>3.8888347239172134</v>
      </c>
      <c r="E186" s="19">
        <v>1.8899693871671417</v>
      </c>
      <c r="F186" s="19">
        <v>1.2302691644081563</v>
      </c>
      <c r="G186" s="19">
        <v>2.2612080908134118</v>
      </c>
    </row>
    <row r="187" spans="2:7" x14ac:dyDescent="0.45">
      <c r="B187" s="19">
        <v>183</v>
      </c>
      <c r="C187" s="19">
        <v>0.72716250576868902</v>
      </c>
      <c r="D187" s="19">
        <v>5.2112623802883533</v>
      </c>
      <c r="E187" s="19">
        <v>1.7814354557855907</v>
      </c>
      <c r="F187" s="19">
        <v>1.5931978128901108</v>
      </c>
      <c r="G187" s="19">
        <v>4.387198202552554</v>
      </c>
    </row>
    <row r="188" spans="2:7" x14ac:dyDescent="0.45">
      <c r="B188" s="19">
        <v>184</v>
      </c>
      <c r="C188" s="19">
        <v>3.9093404899541611</v>
      </c>
      <c r="D188" s="19">
        <v>0.81325702840465652</v>
      </c>
      <c r="E188" s="19">
        <v>0.9402912514091355</v>
      </c>
      <c r="F188" s="19">
        <v>0.54375906031810217</v>
      </c>
      <c r="G188" s="19">
        <v>3.7495028052541954</v>
      </c>
    </row>
    <row r="189" spans="2:7" x14ac:dyDescent="0.45">
      <c r="B189" s="19">
        <v>185</v>
      </c>
      <c r="C189" s="19">
        <v>2.225238928595104</v>
      </c>
      <c r="D189" s="19">
        <v>2.0479064329107715</v>
      </c>
      <c r="E189" s="19">
        <v>4.0160932878221729</v>
      </c>
      <c r="F189" s="19">
        <v>3.0477437517404411</v>
      </c>
      <c r="G189" s="19">
        <v>0.56257873581974849</v>
      </c>
    </row>
    <row r="190" spans="2:7" x14ac:dyDescent="0.45">
      <c r="B190" s="19">
        <v>186</v>
      </c>
      <c r="C190" s="19">
        <v>1.9424649103078266</v>
      </c>
      <c r="D190" s="19">
        <v>4.3583306532683892</v>
      </c>
      <c r="E190" s="19">
        <v>0.90539943154312397</v>
      </c>
      <c r="F190" s="19">
        <v>0.63120837730178181</v>
      </c>
      <c r="G190" s="19">
        <v>2.088326370889078</v>
      </c>
    </row>
    <row r="191" spans="2:7" x14ac:dyDescent="0.45">
      <c r="B191" s="19">
        <v>187</v>
      </c>
      <c r="C191" s="19">
        <v>2.587657694266781</v>
      </c>
      <c r="D191" s="19">
        <v>4.4840198660629653</v>
      </c>
      <c r="E191" s="19">
        <v>1.4522848796260917</v>
      </c>
      <c r="F191" s="19">
        <v>3.3776895353688516</v>
      </c>
      <c r="G191" s="19">
        <v>3.223377082538498</v>
      </c>
    </row>
    <row r="192" spans="2:7" x14ac:dyDescent="0.45">
      <c r="B192" s="19">
        <v>188</v>
      </c>
      <c r="C192" s="19">
        <v>2.1329164459327927</v>
      </c>
      <c r="D192" s="19">
        <v>0.8228705514739616</v>
      </c>
      <c r="E192" s="19">
        <v>2.3443174660479968</v>
      </c>
      <c r="F192" s="19">
        <v>0.74713588900718975</v>
      </c>
      <c r="G192" s="19">
        <v>2.3483481582852193</v>
      </c>
    </row>
    <row r="193" spans="2:7" x14ac:dyDescent="0.45">
      <c r="B193" s="19">
        <v>189</v>
      </c>
      <c r="C193" s="19">
        <v>2.8607086326971114</v>
      </c>
      <c r="D193" s="19">
        <v>2.4510195646449304</v>
      </c>
      <c r="E193" s="19">
        <v>0.73427965728821931</v>
      </c>
      <c r="F193" s="19">
        <v>0.61629546954689118</v>
      </c>
      <c r="G193" s="19">
        <v>1.5524962106508724</v>
      </c>
    </row>
    <row r="194" spans="2:7" x14ac:dyDescent="0.45">
      <c r="B194" s="19">
        <v>190</v>
      </c>
      <c r="C194" s="19">
        <v>1.1504253940057581</v>
      </c>
      <c r="D194" s="19">
        <v>0.92322729446095053</v>
      </c>
      <c r="E194" s="19">
        <v>0.35259638817458239</v>
      </c>
      <c r="F194" s="19">
        <v>2.8628115444735371</v>
      </c>
      <c r="G194" s="19">
        <v>3.8287882281298451</v>
      </c>
    </row>
    <row r="195" spans="2:7" x14ac:dyDescent="0.45">
      <c r="B195" s="19">
        <v>191</v>
      </c>
      <c r="C195" s="19">
        <v>1.8021519861668693</v>
      </c>
      <c r="D195" s="19">
        <v>0.62718565425715411</v>
      </c>
      <c r="E195" s="19">
        <v>2.7128581552977735</v>
      </c>
      <c r="F195" s="19">
        <v>3.7863369205290383</v>
      </c>
      <c r="G195" s="19">
        <v>2.7104244223966205</v>
      </c>
    </row>
    <row r="196" spans="2:7" x14ac:dyDescent="0.45">
      <c r="B196" s="19">
        <v>192</v>
      </c>
      <c r="C196" s="19">
        <v>1.5647199436979804</v>
      </c>
      <c r="D196" s="19">
        <v>2.5117409029354434</v>
      </c>
      <c r="E196" s="19">
        <v>0.49394077050396845</v>
      </c>
      <c r="F196" s="19">
        <v>1.7535367452671267</v>
      </c>
      <c r="G196" s="19">
        <v>1.0363404247207413</v>
      </c>
    </row>
    <row r="197" spans="2:7" x14ac:dyDescent="0.45">
      <c r="B197" s="19">
        <v>193</v>
      </c>
      <c r="C197" s="19">
        <v>1.700753467310669</v>
      </c>
      <c r="D197" s="19">
        <v>2.5185496773725049</v>
      </c>
      <c r="E197" s="19">
        <v>0.32671490241525447</v>
      </c>
      <c r="F197" s="19">
        <v>5.7385258506281502</v>
      </c>
      <c r="G197" s="19">
        <v>0.53558860517047435</v>
      </c>
    </row>
    <row r="198" spans="2:7" x14ac:dyDescent="0.45">
      <c r="B198" s="19">
        <v>194</v>
      </c>
      <c r="C198" s="19">
        <v>3.3402768164676289</v>
      </c>
      <c r="D198" s="19">
        <v>0.63793222383655035</v>
      </c>
      <c r="E198" s="19">
        <v>0.93297373914072068</v>
      </c>
      <c r="F198" s="19">
        <v>2.3508890152462598</v>
      </c>
      <c r="G198" s="19">
        <v>0.21297052725586241</v>
      </c>
    </row>
    <row r="199" spans="2:7" x14ac:dyDescent="0.45">
      <c r="B199" s="19">
        <v>195</v>
      </c>
      <c r="C199" s="19">
        <v>0.93441975341697514</v>
      </c>
      <c r="D199" s="19">
        <v>1.4419958702253837</v>
      </c>
      <c r="E199" s="19">
        <v>1.0517404800117589</v>
      </c>
      <c r="F199" s="19">
        <v>1.7637639075849876</v>
      </c>
      <c r="G199" s="19">
        <v>1.9254616747492292</v>
      </c>
    </row>
    <row r="200" spans="2:7" x14ac:dyDescent="0.45">
      <c r="B200" s="19">
        <v>196</v>
      </c>
      <c r="C200" s="19">
        <v>1.788932155133061</v>
      </c>
      <c r="D200" s="19">
        <v>0.28810720508312926</v>
      </c>
      <c r="E200" s="19">
        <v>1.228669944246235</v>
      </c>
      <c r="F200" s="19">
        <v>2.2341029133623636</v>
      </c>
      <c r="G200" s="19">
        <v>6.0701516317300701</v>
      </c>
    </row>
    <row r="201" spans="2:7" x14ac:dyDescent="0.45">
      <c r="B201" s="19">
        <v>197</v>
      </c>
      <c r="C201" s="19">
        <v>1.4698577058342366</v>
      </c>
      <c r="D201" s="19">
        <v>1.5533187307887673</v>
      </c>
      <c r="E201" s="19">
        <v>3.9762447818891218</v>
      </c>
      <c r="F201" s="19">
        <v>4.669397673262047</v>
      </c>
      <c r="G201" s="19">
        <v>3.525457050006473</v>
      </c>
    </row>
    <row r="202" spans="2:7" x14ac:dyDescent="0.45">
      <c r="B202" s="19">
        <v>198</v>
      </c>
      <c r="C202" s="19">
        <v>2.9946045668805397</v>
      </c>
      <c r="D202" s="19">
        <v>2.329422617232261</v>
      </c>
      <c r="E202" s="19">
        <v>0.80536478519273658</v>
      </c>
      <c r="F202" s="19">
        <v>0.52071413573905545</v>
      </c>
      <c r="G202" s="19">
        <v>2.1121724149546068</v>
      </c>
    </row>
    <row r="203" spans="2:7" x14ac:dyDescent="0.45">
      <c r="B203" s="19">
        <v>199</v>
      </c>
      <c r="C203" s="19">
        <v>2.0237885585524111</v>
      </c>
      <c r="D203" s="19">
        <v>0.71938829071395816</v>
      </c>
      <c r="E203" s="19">
        <v>3.1477085912291187</v>
      </c>
      <c r="F203" s="19">
        <v>3.0509141426749409</v>
      </c>
      <c r="G203" s="19">
        <v>4.115967253004797</v>
      </c>
    </row>
    <row r="204" spans="2:7" x14ac:dyDescent="0.45">
      <c r="B204" s="19">
        <v>200</v>
      </c>
      <c r="C204" s="19">
        <v>0.7040041501349279</v>
      </c>
      <c r="D204" s="19">
        <v>0.4407071598195671</v>
      </c>
      <c r="E204" s="19">
        <v>1.8861841716538805</v>
      </c>
      <c r="F204" s="19">
        <v>0.3957307748702803</v>
      </c>
      <c r="G204" s="19">
        <v>3.9571839844832155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2020-05-23T00:35:22Z</dcterms:modified>
</cp:coreProperties>
</file>