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B3526001-1D19-4123-9A7D-3DD5F8F853DE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Q3" sheetId="1" r:id="rId1"/>
    <sheet name="MC Probability" sheetId="3" r:id="rId2"/>
    <sheet name="MC Waiting Time" sheetId="2" r:id="rId3"/>
    <sheet name="MC Average Time in Syste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" i="1" l="1"/>
  <c r="D2" i="3" l="1"/>
  <c r="D2" i="4" l="1"/>
  <c r="C57" i="1"/>
  <c r="B8" i="1"/>
  <c r="D8" i="1" s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E57" i="1"/>
  <c r="D2" i="2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8" i="1"/>
  <c r="I10" i="1" s="1"/>
  <c r="D9" i="1" l="1"/>
  <c r="G8" i="1"/>
  <c r="J8" i="1"/>
  <c r="D10" i="1" l="1"/>
  <c r="D11" i="1" s="1"/>
  <c r="F9" i="1"/>
  <c r="J9" i="1" l="1"/>
  <c r="I11" i="1"/>
  <c r="G9" i="1"/>
  <c r="F10" i="1" s="1"/>
  <c r="I12" i="1" s="1"/>
  <c r="D12" i="1"/>
  <c r="G10" i="1" l="1"/>
  <c r="J10" i="1"/>
  <c r="D13" i="1"/>
  <c r="F11" i="1" l="1"/>
  <c r="D14" i="1"/>
  <c r="G11" i="1" l="1"/>
  <c r="F12" i="1" s="1"/>
  <c r="I13" i="1"/>
  <c r="J11" i="1"/>
  <c r="D15" i="1"/>
  <c r="G12" i="1" l="1"/>
  <c r="F13" i="1" s="1"/>
  <c r="I14" i="1"/>
  <c r="J12" i="1"/>
  <c r="D16" i="1"/>
  <c r="G13" i="1" l="1"/>
  <c r="F14" i="1" s="1"/>
  <c r="I15" i="1"/>
  <c r="J13" i="1"/>
  <c r="D17" i="1"/>
  <c r="J14" i="1" l="1"/>
  <c r="I16" i="1"/>
  <c r="G14" i="1"/>
  <c r="D18" i="1"/>
  <c r="F15" i="1" l="1"/>
  <c r="D19" i="1"/>
  <c r="G15" i="1" l="1"/>
  <c r="F16" i="1" s="1"/>
  <c r="I17" i="1"/>
  <c r="J15" i="1"/>
  <c r="D20" i="1"/>
  <c r="G16" i="1" l="1"/>
  <c r="F17" i="1" s="1"/>
  <c r="I18" i="1"/>
  <c r="J16" i="1"/>
  <c r="D21" i="1"/>
  <c r="G17" i="1" l="1"/>
  <c r="F18" i="1" s="1"/>
  <c r="J18" i="1" s="1"/>
  <c r="I19" i="1"/>
  <c r="J17" i="1"/>
  <c r="D22" i="1"/>
  <c r="G18" i="1" l="1"/>
  <c r="F19" i="1" s="1"/>
  <c r="I20" i="1"/>
  <c r="D23" i="1"/>
  <c r="G19" i="1" l="1"/>
  <c r="F20" i="1" s="1"/>
  <c r="I21" i="1"/>
  <c r="J19" i="1"/>
  <c r="D24" i="1"/>
  <c r="J20" i="1" l="1"/>
  <c r="I22" i="1"/>
  <c r="G20" i="1"/>
  <c r="F21" i="1" s="1"/>
  <c r="G21" i="1" s="1"/>
  <c r="D25" i="1"/>
  <c r="J21" i="1" l="1"/>
  <c r="I23" i="1"/>
  <c r="F22" i="1"/>
  <c r="D26" i="1"/>
  <c r="G22" i="1" l="1"/>
  <c r="F23" i="1" s="1"/>
  <c r="G23" i="1" s="1"/>
  <c r="I24" i="1"/>
  <c r="J22" i="1"/>
  <c r="D27" i="1"/>
  <c r="J23" i="1" l="1"/>
  <c r="I25" i="1"/>
  <c r="F24" i="1"/>
  <c r="I26" i="1" s="1"/>
  <c r="D28" i="1"/>
  <c r="J24" i="1" l="1"/>
  <c r="G24" i="1"/>
  <c r="D29" i="1"/>
  <c r="F25" i="1" l="1"/>
  <c r="I27" i="1" s="1"/>
  <c r="D30" i="1"/>
  <c r="J25" i="1" l="1"/>
  <c r="G25" i="1"/>
  <c r="D31" i="1"/>
  <c r="F26" i="1" l="1"/>
  <c r="I28" i="1" s="1"/>
  <c r="D32" i="1"/>
  <c r="J26" i="1" l="1"/>
  <c r="G26" i="1"/>
  <c r="D33" i="1"/>
  <c r="F27" i="1" l="1"/>
  <c r="I29" i="1" s="1"/>
  <c r="D34" i="1"/>
  <c r="G27" i="1" l="1"/>
  <c r="J27" i="1"/>
  <c r="D35" i="1"/>
  <c r="F28" i="1" l="1"/>
  <c r="I30" i="1" s="1"/>
  <c r="D36" i="1"/>
  <c r="J28" i="1" l="1"/>
  <c r="G28" i="1"/>
  <c r="D37" i="1"/>
  <c r="F29" i="1" l="1"/>
  <c r="I31" i="1" s="1"/>
  <c r="D38" i="1"/>
  <c r="G29" i="1" l="1"/>
  <c r="J29" i="1"/>
  <c r="D39" i="1"/>
  <c r="F30" i="1" l="1"/>
  <c r="I32" i="1" s="1"/>
  <c r="D40" i="1"/>
  <c r="G30" i="1" l="1"/>
  <c r="J30" i="1"/>
  <c r="D41" i="1"/>
  <c r="F31" i="1" l="1"/>
  <c r="I33" i="1" s="1"/>
  <c r="D42" i="1"/>
  <c r="G31" i="1" l="1"/>
  <c r="J31" i="1"/>
  <c r="D43" i="1"/>
  <c r="F32" i="1" l="1"/>
  <c r="I34" i="1" s="1"/>
  <c r="D44" i="1"/>
  <c r="J32" i="1" l="1"/>
  <c r="G32" i="1"/>
  <c r="D45" i="1"/>
  <c r="F33" i="1" l="1"/>
  <c r="I35" i="1" s="1"/>
  <c r="D46" i="1"/>
  <c r="J33" i="1" l="1"/>
  <c r="G33" i="1"/>
  <c r="D47" i="1"/>
  <c r="F34" i="1" l="1"/>
  <c r="I36" i="1" s="1"/>
  <c r="D48" i="1"/>
  <c r="G34" i="1" l="1"/>
  <c r="J34" i="1"/>
  <c r="D49" i="1"/>
  <c r="F35" i="1" l="1"/>
  <c r="I37" i="1" s="1"/>
  <c r="D50" i="1"/>
  <c r="J35" i="1" l="1"/>
  <c r="G35" i="1"/>
  <c r="D51" i="1"/>
  <c r="F36" i="1" l="1"/>
  <c r="I38" i="1" s="1"/>
  <c r="D52" i="1"/>
  <c r="G36" i="1" l="1"/>
  <c r="J36" i="1"/>
  <c r="D53" i="1"/>
  <c r="F37" i="1" l="1"/>
  <c r="I39" i="1" s="1"/>
  <c r="D54" i="1"/>
  <c r="G37" i="1" l="1"/>
  <c r="J37" i="1"/>
  <c r="D55" i="1"/>
  <c r="F38" i="1" l="1"/>
  <c r="I40" i="1" s="1"/>
  <c r="D56" i="1"/>
  <c r="G38" i="1" l="1"/>
  <c r="J38" i="1"/>
  <c r="D57" i="1"/>
  <c r="F39" i="1" l="1"/>
  <c r="I41" i="1" s="1"/>
  <c r="J39" i="1" l="1"/>
  <c r="G39" i="1"/>
  <c r="F40" i="1" l="1"/>
  <c r="I42" i="1" s="1"/>
  <c r="J40" i="1" l="1"/>
  <c r="G40" i="1"/>
  <c r="F41" i="1" l="1"/>
  <c r="I43" i="1" s="1"/>
  <c r="J41" i="1" l="1"/>
  <c r="G41" i="1"/>
  <c r="F42" i="1" l="1"/>
  <c r="I44" i="1" s="1"/>
  <c r="G42" i="1" l="1"/>
  <c r="J42" i="1"/>
  <c r="F43" i="1" l="1"/>
  <c r="I45" i="1" s="1"/>
  <c r="G43" i="1" l="1"/>
  <c r="J43" i="1"/>
  <c r="F44" i="1" l="1"/>
  <c r="I46" i="1" s="1"/>
  <c r="J44" i="1" l="1"/>
  <c r="G44" i="1"/>
  <c r="F45" i="1" l="1"/>
  <c r="I47" i="1" s="1"/>
  <c r="G45" i="1" l="1"/>
  <c r="J45" i="1"/>
  <c r="F46" i="1" l="1"/>
  <c r="I48" i="1" s="1"/>
  <c r="J46" i="1" l="1"/>
  <c r="G46" i="1"/>
  <c r="F47" i="1" l="1"/>
  <c r="I49" i="1" s="1"/>
  <c r="J47" i="1" l="1"/>
  <c r="G47" i="1"/>
  <c r="F48" i="1" l="1"/>
  <c r="I50" i="1" s="1"/>
  <c r="J48" i="1" l="1"/>
  <c r="G48" i="1"/>
  <c r="F49" i="1" l="1"/>
  <c r="I51" i="1" s="1"/>
  <c r="J49" i="1" l="1"/>
  <c r="G49" i="1"/>
  <c r="F50" i="1" l="1"/>
  <c r="I52" i="1" s="1"/>
  <c r="J50" i="1" l="1"/>
  <c r="G50" i="1"/>
  <c r="F51" i="1" l="1"/>
  <c r="I53" i="1" s="1"/>
  <c r="J51" i="1" l="1"/>
  <c r="G51" i="1"/>
  <c r="F52" i="1" l="1"/>
  <c r="I54" i="1" s="1"/>
  <c r="G52" i="1" l="1"/>
  <c r="J52" i="1"/>
  <c r="F53" i="1" l="1"/>
  <c r="I55" i="1" s="1"/>
  <c r="J53" i="1" l="1"/>
  <c r="G53" i="1"/>
  <c r="F54" i="1" l="1"/>
  <c r="I56" i="1" s="1"/>
  <c r="G54" i="1" l="1"/>
  <c r="J54" i="1"/>
  <c r="F55" i="1" l="1"/>
  <c r="I57" i="1" s="1"/>
  <c r="G55" i="1" l="1"/>
  <c r="J55" i="1"/>
  <c r="F56" i="1" l="1"/>
  <c r="J56" i="1" l="1"/>
  <c r="G56" i="1"/>
  <c r="I4" i="1" l="1"/>
  <c r="B5" i="3" s="1"/>
  <c r="F57" i="1"/>
  <c r="G57" i="1" l="1"/>
  <c r="J57" i="1"/>
  <c r="J4" i="1" s="1"/>
  <c r="A5" i="4" s="1"/>
  <c r="H4" i="1"/>
  <c r="A5" i="2" s="1"/>
  <c r="H8" i="1"/>
</calcChain>
</file>

<file path=xl/sharedStrings.xml><?xml version="1.0" encoding="utf-8"?>
<sst xmlns="http://schemas.openxmlformats.org/spreadsheetml/2006/main" count="27" uniqueCount="23">
  <si>
    <t>lambda</t>
  </si>
  <si>
    <t>mu</t>
  </si>
  <si>
    <t>Customer</t>
  </si>
  <si>
    <t>Single Server Model</t>
  </si>
  <si>
    <t>G_m</t>
  </si>
  <si>
    <t>s_m</t>
  </si>
  <si>
    <t>tau_m</t>
  </si>
  <si>
    <t>t_m</t>
  </si>
  <si>
    <t>W_m</t>
  </si>
  <si>
    <t>Avg W_m</t>
  </si>
  <si>
    <t># of customers</t>
  </si>
  <si>
    <t>Queueing Model</t>
  </si>
  <si>
    <t>l_m</t>
  </si>
  <si>
    <t>H_m</t>
  </si>
  <si>
    <t>D_m</t>
  </si>
  <si>
    <t>Arrival time</t>
  </si>
  <si>
    <t>Service time</t>
  </si>
  <si>
    <t>Waiting Time</t>
  </si>
  <si>
    <t>50th Customer</t>
  </si>
  <si>
    <t>Average Waiting time</t>
  </si>
  <si>
    <t>Average Probability</t>
  </si>
  <si>
    <t>Average time in the system</t>
  </si>
  <si>
    <t>SampleSize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</si>
</sst>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Border="1"/>
    <xf numFmtId="164" fontId="0" fillId="0" borderId="0" xfId="0" applyNumberFormat="1" applyBorder="1"/>
    <xf numFmtId="0" fontId="0" fillId="0" borderId="0" xfId="0" applyBorder="1"/>
    <xf numFmtId="0" fontId="2" fillId="0" borderId="0" xfId="0" applyFont="1" applyBorder="1" applyAlignment="1"/>
    <xf numFmtId="0" fontId="0" fillId="0" borderId="1" xfId="0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0" borderId="2" xfId="0" applyNumberFormat="1" applyBorder="1"/>
    <xf numFmtId="0" fontId="0" fillId="0" borderId="2" xfId="0" applyBorder="1"/>
    <xf numFmtId="0" fontId="0" fillId="0" borderId="1" xfId="0" applyFont="1" applyBorder="1"/>
    <xf numFmtId="0" fontId="2" fillId="6" borderId="1" xfId="0" applyFont="1" applyFill="1" applyBorder="1"/>
    <xf numFmtId="0" fontId="2" fillId="6" borderId="1" xfId="0" applyFont="1" applyFill="1" applyBorder="1" applyAlignment="1"/>
    <xf numFmtId="0" fontId="2" fillId="0" borderId="3" xfId="0" applyFont="1" applyFill="1" applyBorder="1"/>
    <xf numFmtId="0" fontId="2" fillId="0" borderId="2" xfId="0" applyFont="1" applyBorder="1"/>
    <xf numFmtId="0" fontId="2" fillId="0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I9" sqref="I9:I57"/>
    </sheetView>
  </sheetViews>
  <sheetFormatPr defaultRowHeight="14.25" x14ac:dyDescent="0.45"/>
  <cols>
    <col min="1" max="1" width="11.6640625" customWidth="1"/>
    <col min="2" max="2" width="11.265625" bestFit="1" customWidth="1"/>
    <col min="3" max="3" width="10.33203125" bestFit="1" customWidth="1"/>
    <col min="4" max="4" width="12.265625" bestFit="1" customWidth="1"/>
    <col min="6" max="6" width="11.265625" bestFit="1" customWidth="1"/>
  </cols>
  <sheetData>
    <row r="1" spans="1:10" ht="36" x14ac:dyDescent="1.05">
      <c r="A1" s="1" t="s">
        <v>11</v>
      </c>
    </row>
    <row r="2" spans="1:10" x14ac:dyDescent="0.45">
      <c r="H2" s="25" t="s">
        <v>18</v>
      </c>
      <c r="I2" s="25"/>
      <c r="J2" s="25"/>
    </row>
    <row r="3" spans="1:10" x14ac:dyDescent="0.45">
      <c r="A3" s="4" t="s">
        <v>0</v>
      </c>
      <c r="B3" s="4" t="s">
        <v>1</v>
      </c>
      <c r="C3" s="6"/>
      <c r="D3" s="4" t="s">
        <v>10</v>
      </c>
      <c r="H3" s="5" t="s">
        <v>8</v>
      </c>
      <c r="I3" s="5" t="s">
        <v>13</v>
      </c>
      <c r="J3" s="5" t="s">
        <v>14</v>
      </c>
    </row>
    <row r="4" spans="1:10" x14ac:dyDescent="0.45">
      <c r="A4" s="15">
        <v>1</v>
      </c>
      <c r="B4" s="15">
        <v>2</v>
      </c>
      <c r="D4" s="15">
        <v>50</v>
      </c>
      <c r="H4" s="16">
        <f ca="1">F57</f>
        <v>0</v>
      </c>
      <c r="I4" s="17">
        <f ca="1">I57</f>
        <v>1</v>
      </c>
      <c r="J4" s="16">
        <f ca="1">J57-D57</f>
        <v>2.1503805001756859E-2</v>
      </c>
    </row>
    <row r="5" spans="1:10" x14ac:dyDescent="0.45">
      <c r="A5" s="2"/>
      <c r="B5" s="2"/>
      <c r="C5" s="5"/>
      <c r="D5" s="5"/>
      <c r="E5" s="5"/>
      <c r="F5" s="5" t="s">
        <v>17</v>
      </c>
      <c r="G5" s="5"/>
      <c r="H5" s="5"/>
      <c r="I5" s="2"/>
      <c r="J5" s="2"/>
    </row>
    <row r="6" spans="1:10" x14ac:dyDescent="0.45">
      <c r="A6" s="2"/>
      <c r="B6" s="2"/>
      <c r="C6" s="5" t="s">
        <v>16</v>
      </c>
      <c r="D6" s="5" t="s">
        <v>15</v>
      </c>
      <c r="E6" s="5"/>
      <c r="F6" s="24" t="s">
        <v>3</v>
      </c>
      <c r="G6" s="24"/>
      <c r="H6" s="24"/>
      <c r="I6" s="2"/>
      <c r="J6" s="2"/>
    </row>
    <row r="7" spans="1:10" x14ac:dyDescent="0.45">
      <c r="A7" s="4" t="s">
        <v>2</v>
      </c>
      <c r="B7" s="4" t="s">
        <v>6</v>
      </c>
      <c r="C7" s="4" t="s">
        <v>5</v>
      </c>
      <c r="D7" s="4" t="s">
        <v>7</v>
      </c>
      <c r="E7" s="4" t="s">
        <v>12</v>
      </c>
      <c r="F7" s="4" t="s">
        <v>8</v>
      </c>
      <c r="G7" s="4" t="s">
        <v>4</v>
      </c>
      <c r="H7" s="4" t="s">
        <v>9</v>
      </c>
      <c r="I7" s="4" t="s">
        <v>13</v>
      </c>
      <c r="J7" s="4" t="s">
        <v>14</v>
      </c>
    </row>
    <row r="8" spans="1:10" x14ac:dyDescent="0.45">
      <c r="A8" s="11">
        <v>1</v>
      </c>
      <c r="B8" s="12">
        <f ca="1">-LN(1-RAND())/$A$4</f>
        <v>2.7859050878748501</v>
      </c>
      <c r="C8" s="12">
        <f t="shared" ref="C8:C57" ca="1" si="0">-LN(1-RAND())/$B$4</f>
        <v>0.19667684528804316</v>
      </c>
      <c r="D8" s="13">
        <f ca="1">B8</f>
        <v>2.7859050878748501</v>
      </c>
      <c r="E8" s="2">
        <f ca="1">RAND()*0.4+0.3</f>
        <v>0.51188321725818131</v>
      </c>
      <c r="F8" s="14">
        <v>0</v>
      </c>
      <c r="G8" s="13">
        <f t="shared" ref="G8:G57" ca="1" si="1">D8+F8+C8</f>
        <v>2.9825819331628933</v>
      </c>
      <c r="H8" s="14">
        <f ca="1">AVERAGE(OFFSET(F8,0,0,D4,1))</f>
        <v>0.19878682215600363</v>
      </c>
      <c r="I8" s="2">
        <v>1</v>
      </c>
      <c r="J8" s="3">
        <f ca="1">C8+D8+F8</f>
        <v>2.9825819331628933</v>
      </c>
    </row>
    <row r="9" spans="1:10" x14ac:dyDescent="0.45">
      <c r="A9" s="11">
        <v>2</v>
      </c>
      <c r="B9" s="12">
        <f t="shared" ref="B9:B57" ca="1" si="2">-LN(1-RAND())/$A$4</f>
        <v>8.8791015094867309E-2</v>
      </c>
      <c r="C9" s="12">
        <f t="shared" ca="1" si="0"/>
        <v>0.39265182423639483</v>
      </c>
      <c r="D9" s="13">
        <f t="shared" ref="D9:D56" ca="1" si="3">D8+B9</f>
        <v>2.8746961029697173</v>
      </c>
      <c r="E9" s="2">
        <f t="shared" ref="E9:E57" ca="1" si="4">RAND()*0.4+0.3</f>
        <v>0.44402049734264604</v>
      </c>
      <c r="F9" s="14">
        <f t="shared" ref="F9:F57" ca="1" si="5">MAX(G8-D9,0)</f>
        <v>0.10788583019317599</v>
      </c>
      <c r="G9" s="13">
        <f t="shared" ca="1" si="1"/>
        <v>3.3752337573992883</v>
      </c>
      <c r="H9" s="2"/>
      <c r="I9" s="2">
        <f>IF(F7&gt;E7,0,1)</f>
        <v>0</v>
      </c>
      <c r="J9" s="3">
        <f t="shared" ref="J9:J57" ca="1" si="6">C9+D9+F9</f>
        <v>3.3752337573992883</v>
      </c>
    </row>
    <row r="10" spans="1:10" x14ac:dyDescent="0.45">
      <c r="A10" s="11">
        <v>3</v>
      </c>
      <c r="B10" s="12">
        <f t="shared" ca="1" si="2"/>
        <v>0.55294151529998858</v>
      </c>
      <c r="C10" s="12">
        <f t="shared" ca="1" si="0"/>
        <v>1.6598283417954756E-2</v>
      </c>
      <c r="D10" s="13">
        <f t="shared" ca="1" si="3"/>
        <v>3.4276376182697059</v>
      </c>
      <c r="E10" s="2">
        <f t="shared" ca="1" si="4"/>
        <v>0.60932315708574825</v>
      </c>
      <c r="F10" s="14">
        <f t="shared" ca="1" si="5"/>
        <v>0</v>
      </c>
      <c r="G10" s="13">
        <f t="shared" ca="1" si="1"/>
        <v>3.4442359016876605</v>
      </c>
      <c r="H10" s="2"/>
      <c r="I10" s="2">
        <f t="shared" ref="I10:I57" ca="1" si="7">IF(F8&gt;E8,0,1)</f>
        <v>1</v>
      </c>
      <c r="J10" s="3">
        <f t="shared" ca="1" si="6"/>
        <v>3.4442359016876605</v>
      </c>
    </row>
    <row r="11" spans="1:10" x14ac:dyDescent="0.45">
      <c r="A11" s="11">
        <v>4</v>
      </c>
      <c r="B11" s="12">
        <f t="shared" ca="1" si="2"/>
        <v>1.8509401185112091</v>
      </c>
      <c r="C11" s="12">
        <f t="shared" ca="1" si="0"/>
        <v>0.30553348565572064</v>
      </c>
      <c r="D11" s="13">
        <f t="shared" ca="1" si="3"/>
        <v>5.2785777367809148</v>
      </c>
      <c r="E11" s="2">
        <f t="shared" ca="1" si="4"/>
        <v>0.60416510385969158</v>
      </c>
      <c r="F11" s="14">
        <f t="shared" ca="1" si="5"/>
        <v>0</v>
      </c>
      <c r="G11" s="13">
        <f t="shared" ca="1" si="1"/>
        <v>5.5841112224366354</v>
      </c>
      <c r="H11" s="2"/>
      <c r="I11" s="2">
        <f t="shared" ca="1" si="7"/>
        <v>1</v>
      </c>
      <c r="J11" s="3">
        <f t="shared" ca="1" si="6"/>
        <v>5.5841112224366354</v>
      </c>
    </row>
    <row r="12" spans="1:10" x14ac:dyDescent="0.45">
      <c r="A12" s="11">
        <v>5</v>
      </c>
      <c r="B12" s="12">
        <f t="shared" ca="1" si="2"/>
        <v>0.17473652792588071</v>
      </c>
      <c r="C12" s="12">
        <f t="shared" ca="1" si="0"/>
        <v>0.51487409173508303</v>
      </c>
      <c r="D12" s="13">
        <f t="shared" ca="1" si="3"/>
        <v>5.4533142647067958</v>
      </c>
      <c r="E12" s="2">
        <f t="shared" ca="1" si="4"/>
        <v>0.65914597922470408</v>
      </c>
      <c r="F12" s="14">
        <f t="shared" ca="1" si="5"/>
        <v>0.13079695772983957</v>
      </c>
      <c r="G12" s="13">
        <f t="shared" ca="1" si="1"/>
        <v>6.0989853141717187</v>
      </c>
      <c r="H12" s="2"/>
      <c r="I12" s="2">
        <f t="shared" ca="1" si="7"/>
        <v>1</v>
      </c>
      <c r="J12" s="3">
        <f t="shared" ca="1" si="6"/>
        <v>6.0989853141717187</v>
      </c>
    </row>
    <row r="13" spans="1:10" x14ac:dyDescent="0.45">
      <c r="A13" s="11">
        <v>6</v>
      </c>
      <c r="B13" s="12">
        <f t="shared" ca="1" si="2"/>
        <v>1.1508241957455356</v>
      </c>
      <c r="C13" s="12">
        <f t="shared" ca="1" si="0"/>
        <v>0.96196387986000653</v>
      </c>
      <c r="D13" s="13">
        <f t="shared" ca="1" si="3"/>
        <v>6.6041384604523312</v>
      </c>
      <c r="E13" s="2">
        <f t="shared" ca="1" si="4"/>
        <v>0.5483543105767642</v>
      </c>
      <c r="F13" s="14">
        <f t="shared" ca="1" si="5"/>
        <v>0</v>
      </c>
      <c r="G13" s="13">
        <f t="shared" ca="1" si="1"/>
        <v>7.5661023403123373</v>
      </c>
      <c r="H13" s="2"/>
      <c r="I13" s="2">
        <f t="shared" ca="1" si="7"/>
        <v>1</v>
      </c>
      <c r="J13" s="3">
        <f t="shared" ca="1" si="6"/>
        <v>7.5661023403123373</v>
      </c>
    </row>
    <row r="14" spans="1:10" x14ac:dyDescent="0.45">
      <c r="A14" s="11">
        <v>7</v>
      </c>
      <c r="B14" s="12">
        <f t="shared" ca="1" si="2"/>
        <v>2.4117045091692768</v>
      </c>
      <c r="C14" s="12">
        <f t="shared" ca="1" si="0"/>
        <v>0.33317706500819094</v>
      </c>
      <c r="D14" s="13">
        <f t="shared" ca="1" si="3"/>
        <v>9.0158429696216089</v>
      </c>
      <c r="E14" s="2">
        <f t="shared" ca="1" si="4"/>
        <v>0.68436411645270345</v>
      </c>
      <c r="F14" s="14">
        <f t="shared" ca="1" si="5"/>
        <v>0</v>
      </c>
      <c r="G14" s="13">
        <f t="shared" ca="1" si="1"/>
        <v>9.3490200346298007</v>
      </c>
      <c r="H14" s="2"/>
      <c r="I14" s="2">
        <f t="shared" ca="1" si="7"/>
        <v>1</v>
      </c>
      <c r="J14" s="3">
        <f t="shared" ca="1" si="6"/>
        <v>9.3490200346298007</v>
      </c>
    </row>
    <row r="15" spans="1:10" x14ac:dyDescent="0.45">
      <c r="A15" s="11">
        <v>8</v>
      </c>
      <c r="B15" s="12">
        <f t="shared" ca="1" si="2"/>
        <v>1.2367759899333639</v>
      </c>
      <c r="C15" s="12">
        <f t="shared" ca="1" si="0"/>
        <v>0.55345535678277757</v>
      </c>
      <c r="D15" s="13">
        <f t="shared" ca="1" si="3"/>
        <v>10.252618959554972</v>
      </c>
      <c r="E15" s="2">
        <f t="shared" ca="1" si="4"/>
        <v>0.68818796279279693</v>
      </c>
      <c r="F15" s="14">
        <f t="shared" ca="1" si="5"/>
        <v>0</v>
      </c>
      <c r="G15" s="13">
        <f t="shared" ca="1" si="1"/>
        <v>10.80607431633775</v>
      </c>
      <c r="H15" s="2"/>
      <c r="I15" s="2">
        <f t="shared" ca="1" si="7"/>
        <v>1</v>
      </c>
      <c r="J15" s="3">
        <f t="shared" ca="1" si="6"/>
        <v>10.80607431633775</v>
      </c>
    </row>
    <row r="16" spans="1:10" x14ac:dyDescent="0.45">
      <c r="A16" s="11">
        <v>9</v>
      </c>
      <c r="B16" s="12">
        <f t="shared" ca="1" si="2"/>
        <v>0.54261402800716119</v>
      </c>
      <c r="C16" s="12">
        <f t="shared" ca="1" si="0"/>
        <v>4.9431597915028163E-3</v>
      </c>
      <c r="D16" s="13">
        <f t="shared" ca="1" si="3"/>
        <v>10.795232987562134</v>
      </c>
      <c r="E16" s="2">
        <f t="shared" ca="1" si="4"/>
        <v>0.546305818842864</v>
      </c>
      <c r="F16" s="14">
        <f t="shared" ca="1" si="5"/>
        <v>1.0841328775615722E-2</v>
      </c>
      <c r="G16" s="13">
        <f t="shared" ca="1" si="1"/>
        <v>10.811017476129253</v>
      </c>
      <c r="H16" s="2"/>
      <c r="I16" s="2">
        <f t="shared" ca="1" si="7"/>
        <v>1</v>
      </c>
      <c r="J16" s="3">
        <f t="shared" ca="1" si="6"/>
        <v>10.811017476129253</v>
      </c>
    </row>
    <row r="17" spans="1:10" x14ac:dyDescent="0.45">
      <c r="A17" s="11">
        <v>10</v>
      </c>
      <c r="B17" s="12">
        <f t="shared" ca="1" si="2"/>
        <v>0.28350209754111888</v>
      </c>
      <c r="C17" s="12">
        <f t="shared" ca="1" si="0"/>
        <v>0.85479856155325362</v>
      </c>
      <c r="D17" s="13">
        <f t="shared" ca="1" si="3"/>
        <v>11.078735085103252</v>
      </c>
      <c r="E17" s="2">
        <f t="shared" ca="1" si="4"/>
        <v>0.33094453064795298</v>
      </c>
      <c r="F17" s="14">
        <f t="shared" ca="1" si="5"/>
        <v>0</v>
      </c>
      <c r="G17" s="13">
        <f t="shared" ca="1" si="1"/>
        <v>11.933533646656507</v>
      </c>
      <c r="H17" s="2"/>
      <c r="I17" s="2">
        <f t="shared" ca="1" si="7"/>
        <v>1</v>
      </c>
      <c r="J17" s="3">
        <f t="shared" ca="1" si="6"/>
        <v>11.933533646656507</v>
      </c>
    </row>
    <row r="18" spans="1:10" x14ac:dyDescent="0.45">
      <c r="A18" s="11">
        <v>11</v>
      </c>
      <c r="B18" s="12">
        <f t="shared" ca="1" si="2"/>
        <v>1.7570251446273646</v>
      </c>
      <c r="C18" s="12">
        <f t="shared" ca="1" si="0"/>
        <v>1.1101471843939568</v>
      </c>
      <c r="D18" s="13">
        <f t="shared" ca="1" si="3"/>
        <v>12.835760229730617</v>
      </c>
      <c r="E18" s="2">
        <f t="shared" ca="1" si="4"/>
        <v>0.54534982845094304</v>
      </c>
      <c r="F18" s="14">
        <f t="shared" ca="1" si="5"/>
        <v>0</v>
      </c>
      <c r="G18" s="13">
        <f t="shared" ca="1" si="1"/>
        <v>13.945907414124575</v>
      </c>
      <c r="H18" s="2"/>
      <c r="I18" s="2">
        <f t="shared" ca="1" si="7"/>
        <v>1</v>
      </c>
      <c r="J18" s="3">
        <f t="shared" ca="1" si="6"/>
        <v>13.945907414124575</v>
      </c>
    </row>
    <row r="19" spans="1:10" x14ac:dyDescent="0.45">
      <c r="A19" s="11">
        <v>12</v>
      </c>
      <c r="B19" s="12">
        <f t="shared" ca="1" si="2"/>
        <v>0.76629578023888356</v>
      </c>
      <c r="C19" s="12">
        <f t="shared" ca="1" si="0"/>
        <v>0.17070685046664838</v>
      </c>
      <c r="D19" s="13">
        <f t="shared" ca="1" si="3"/>
        <v>13.6020560099695</v>
      </c>
      <c r="E19" s="2">
        <f t="shared" ca="1" si="4"/>
        <v>0.62568196960837641</v>
      </c>
      <c r="F19" s="14">
        <f t="shared" ca="1" si="5"/>
        <v>0.34385140415507465</v>
      </c>
      <c r="G19" s="13">
        <f t="shared" ca="1" si="1"/>
        <v>14.116614264591224</v>
      </c>
      <c r="H19" s="2"/>
      <c r="I19" s="2">
        <f t="shared" ca="1" si="7"/>
        <v>1</v>
      </c>
      <c r="J19" s="3">
        <f t="shared" ca="1" si="6"/>
        <v>14.116614264591224</v>
      </c>
    </row>
    <row r="20" spans="1:10" x14ac:dyDescent="0.45">
      <c r="A20" s="11">
        <v>13</v>
      </c>
      <c r="B20" s="12">
        <f t="shared" ca="1" si="2"/>
        <v>0.72610287904506587</v>
      </c>
      <c r="C20" s="12">
        <f t="shared" ca="1" si="0"/>
        <v>1.8758150906187698</v>
      </c>
      <c r="D20" s="13">
        <f t="shared" ca="1" si="3"/>
        <v>14.328158889014565</v>
      </c>
      <c r="E20" s="2">
        <f t="shared" ca="1" si="4"/>
        <v>0.69186482167186303</v>
      </c>
      <c r="F20" s="14">
        <f t="shared" ca="1" si="5"/>
        <v>0</v>
      </c>
      <c r="G20" s="13">
        <f t="shared" ca="1" si="1"/>
        <v>16.203973979633336</v>
      </c>
      <c r="H20" s="2"/>
      <c r="I20" s="2">
        <f t="shared" ca="1" si="7"/>
        <v>1</v>
      </c>
      <c r="J20" s="3">
        <f t="shared" ca="1" si="6"/>
        <v>16.203973979633336</v>
      </c>
    </row>
    <row r="21" spans="1:10" x14ac:dyDescent="0.45">
      <c r="A21" s="11">
        <v>14</v>
      </c>
      <c r="B21" s="12">
        <f t="shared" ca="1" si="2"/>
        <v>2.9195417450923378</v>
      </c>
      <c r="C21" s="12">
        <f t="shared" ca="1" si="0"/>
        <v>0.2943330502558093</v>
      </c>
      <c r="D21" s="13">
        <f t="shared" ca="1" si="3"/>
        <v>17.247700634106902</v>
      </c>
      <c r="E21" s="2">
        <f t="shared" ca="1" si="4"/>
        <v>0.33524565931578498</v>
      </c>
      <c r="F21" s="14">
        <f t="shared" ca="1" si="5"/>
        <v>0</v>
      </c>
      <c r="G21" s="13">
        <f t="shared" ca="1" si="1"/>
        <v>17.54203368436271</v>
      </c>
      <c r="H21" s="2"/>
      <c r="I21" s="2">
        <f t="shared" ca="1" si="7"/>
        <v>1</v>
      </c>
      <c r="J21" s="3">
        <f t="shared" ca="1" si="6"/>
        <v>17.54203368436271</v>
      </c>
    </row>
    <row r="22" spans="1:10" x14ac:dyDescent="0.45">
      <c r="A22" s="11">
        <v>15</v>
      </c>
      <c r="B22" s="12">
        <f t="shared" ca="1" si="2"/>
        <v>1.2463175093530614</v>
      </c>
      <c r="C22" s="12">
        <f t="shared" ca="1" si="0"/>
        <v>0.29794611330458615</v>
      </c>
      <c r="D22" s="13">
        <f t="shared" ca="1" si="3"/>
        <v>18.494018143459964</v>
      </c>
      <c r="E22" s="2">
        <f t="shared" ca="1" si="4"/>
        <v>0.31572020310706728</v>
      </c>
      <c r="F22" s="14">
        <f t="shared" ca="1" si="5"/>
        <v>0</v>
      </c>
      <c r="G22" s="13">
        <f t="shared" ca="1" si="1"/>
        <v>18.791964256764551</v>
      </c>
      <c r="H22" s="2"/>
      <c r="I22" s="2">
        <f t="shared" ca="1" si="7"/>
        <v>1</v>
      </c>
      <c r="J22" s="3">
        <f t="shared" ca="1" si="6"/>
        <v>18.791964256764551</v>
      </c>
    </row>
    <row r="23" spans="1:10" x14ac:dyDescent="0.45">
      <c r="A23" s="11">
        <v>16</v>
      </c>
      <c r="B23" s="12">
        <f t="shared" ca="1" si="2"/>
        <v>1.7101244519482701</v>
      </c>
      <c r="C23" s="12">
        <f t="shared" ca="1" si="0"/>
        <v>1.2555919577652028</v>
      </c>
      <c r="D23" s="13">
        <f t="shared" ca="1" si="3"/>
        <v>20.204142595408236</v>
      </c>
      <c r="E23" s="2">
        <f t="shared" ca="1" si="4"/>
        <v>0.39735803832377981</v>
      </c>
      <c r="F23" s="14">
        <f t="shared" ca="1" si="5"/>
        <v>0</v>
      </c>
      <c r="G23" s="13">
        <f t="shared" ca="1" si="1"/>
        <v>21.459734553173437</v>
      </c>
      <c r="H23" s="2"/>
      <c r="I23" s="2">
        <f t="shared" ca="1" si="7"/>
        <v>1</v>
      </c>
      <c r="J23" s="3">
        <f t="shared" ca="1" si="6"/>
        <v>21.459734553173437</v>
      </c>
    </row>
    <row r="24" spans="1:10" x14ac:dyDescent="0.45">
      <c r="A24" s="11">
        <v>17</v>
      </c>
      <c r="B24" s="12">
        <f t="shared" ca="1" si="2"/>
        <v>1.2715399002505978</v>
      </c>
      <c r="C24" s="12">
        <f t="shared" ca="1" si="0"/>
        <v>0.83452718256768066</v>
      </c>
      <c r="D24" s="13">
        <f t="shared" ca="1" si="3"/>
        <v>21.475682495658834</v>
      </c>
      <c r="E24" s="2">
        <f t="shared" ca="1" si="4"/>
        <v>0.41772786024958719</v>
      </c>
      <c r="F24" s="14">
        <f t="shared" ca="1" si="5"/>
        <v>0</v>
      </c>
      <c r="G24" s="13">
        <f t="shared" ca="1" si="1"/>
        <v>22.310209678226514</v>
      </c>
      <c r="H24" s="2"/>
      <c r="I24" s="2">
        <f t="shared" ca="1" si="7"/>
        <v>1</v>
      </c>
      <c r="J24" s="3">
        <f t="shared" ca="1" si="6"/>
        <v>22.310209678226514</v>
      </c>
    </row>
    <row r="25" spans="1:10" x14ac:dyDescent="0.45">
      <c r="A25" s="11">
        <v>18</v>
      </c>
      <c r="B25" s="12">
        <f t="shared" ca="1" si="2"/>
        <v>6.5381203234068319E-2</v>
      </c>
      <c r="C25" s="12">
        <f t="shared" ca="1" si="0"/>
        <v>0.44630017032633351</v>
      </c>
      <c r="D25" s="13">
        <f t="shared" ca="1" si="3"/>
        <v>21.541063698892902</v>
      </c>
      <c r="E25" s="2">
        <f t="shared" ca="1" si="4"/>
        <v>0.52206163377069525</v>
      </c>
      <c r="F25" s="14">
        <f t="shared" ca="1" si="5"/>
        <v>0.76914597933361151</v>
      </c>
      <c r="G25" s="13">
        <f t="shared" ca="1" si="1"/>
        <v>22.756509848552849</v>
      </c>
      <c r="H25" s="2"/>
      <c r="I25" s="2">
        <f t="shared" ca="1" si="7"/>
        <v>1</v>
      </c>
      <c r="J25" s="3">
        <f t="shared" ca="1" si="6"/>
        <v>22.756509848552849</v>
      </c>
    </row>
    <row r="26" spans="1:10" x14ac:dyDescent="0.45">
      <c r="A26" s="11">
        <v>19</v>
      </c>
      <c r="B26" s="12">
        <f t="shared" ca="1" si="2"/>
        <v>1.1211781527775766</v>
      </c>
      <c r="C26" s="12">
        <f t="shared" ca="1" si="0"/>
        <v>2.570987122972733</v>
      </c>
      <c r="D26" s="13">
        <f t="shared" ca="1" si="3"/>
        <v>22.66224185167048</v>
      </c>
      <c r="E26" s="2">
        <f t="shared" ca="1" si="4"/>
        <v>0.45560097529189875</v>
      </c>
      <c r="F26" s="14">
        <f t="shared" ca="1" si="5"/>
        <v>9.4267996882368976E-2</v>
      </c>
      <c r="G26" s="13">
        <f t="shared" ca="1" si="1"/>
        <v>25.327496971525584</v>
      </c>
      <c r="H26" s="2"/>
      <c r="I26" s="2">
        <f t="shared" ca="1" si="7"/>
        <v>1</v>
      </c>
      <c r="J26" s="3">
        <f t="shared" ca="1" si="6"/>
        <v>25.32749697152558</v>
      </c>
    </row>
    <row r="27" spans="1:10" x14ac:dyDescent="0.45">
      <c r="A27" s="11">
        <v>20</v>
      </c>
      <c r="B27" s="12">
        <f t="shared" ca="1" si="2"/>
        <v>1.7658372706352319</v>
      </c>
      <c r="C27" s="12">
        <f t="shared" ca="1" si="0"/>
        <v>1.1779689388815509</v>
      </c>
      <c r="D27" s="13">
        <f t="shared" ca="1" si="3"/>
        <v>24.428079122305711</v>
      </c>
      <c r="E27" s="2">
        <f t="shared" ca="1" si="4"/>
        <v>0.52603024548221178</v>
      </c>
      <c r="F27" s="14">
        <f t="shared" ca="1" si="5"/>
        <v>0.89941784921987278</v>
      </c>
      <c r="G27" s="13">
        <f t="shared" ca="1" si="1"/>
        <v>26.505465910407136</v>
      </c>
      <c r="H27" s="2"/>
      <c r="I27" s="2">
        <f t="shared" ca="1" si="7"/>
        <v>0</v>
      </c>
      <c r="J27" s="3">
        <f t="shared" ca="1" si="6"/>
        <v>26.505465910407136</v>
      </c>
    </row>
    <row r="28" spans="1:10" x14ac:dyDescent="0.45">
      <c r="A28" s="11">
        <v>21</v>
      </c>
      <c r="B28" s="12">
        <f t="shared" ca="1" si="2"/>
        <v>0.14685524712281753</v>
      </c>
      <c r="C28" s="12">
        <f t="shared" ca="1" si="0"/>
        <v>6.3790679996303987E-2</v>
      </c>
      <c r="D28" s="13">
        <f t="shared" ca="1" si="3"/>
        <v>24.574934369428529</v>
      </c>
      <c r="E28" s="2">
        <f t="shared" ca="1" si="4"/>
        <v>0.47191742924775609</v>
      </c>
      <c r="F28" s="14">
        <f t="shared" ca="1" si="5"/>
        <v>1.9305315409786061</v>
      </c>
      <c r="G28" s="13">
        <f t="shared" ca="1" si="1"/>
        <v>26.569256590403441</v>
      </c>
      <c r="H28" s="2"/>
      <c r="I28" s="2">
        <f t="shared" ca="1" si="7"/>
        <v>1</v>
      </c>
      <c r="J28" s="3">
        <f t="shared" ca="1" si="6"/>
        <v>26.569256590403441</v>
      </c>
    </row>
    <row r="29" spans="1:10" x14ac:dyDescent="0.45">
      <c r="A29" s="11">
        <v>22</v>
      </c>
      <c r="B29" s="12">
        <f t="shared" ca="1" si="2"/>
        <v>0.53621020725792468</v>
      </c>
      <c r="C29" s="12">
        <f t="shared" ca="1" si="0"/>
        <v>0.49887872173973852</v>
      </c>
      <c r="D29" s="13">
        <f t="shared" ca="1" si="3"/>
        <v>25.111144576686453</v>
      </c>
      <c r="E29" s="2">
        <f t="shared" ca="1" si="4"/>
        <v>0.65247230303816939</v>
      </c>
      <c r="F29" s="14">
        <f t="shared" ca="1" si="5"/>
        <v>1.4581120137169883</v>
      </c>
      <c r="G29" s="13">
        <f t="shared" ca="1" si="1"/>
        <v>27.06813531214318</v>
      </c>
      <c r="H29" s="2"/>
      <c r="I29" s="2">
        <f t="shared" ca="1" si="7"/>
        <v>0</v>
      </c>
      <c r="J29" s="3">
        <f t="shared" ca="1" si="6"/>
        <v>27.06813531214318</v>
      </c>
    </row>
    <row r="30" spans="1:10" x14ac:dyDescent="0.45">
      <c r="A30" s="11">
        <v>23</v>
      </c>
      <c r="B30" s="12">
        <f t="shared" ca="1" si="2"/>
        <v>0.75413400059678004</v>
      </c>
      <c r="C30" s="12">
        <f t="shared" ca="1" si="0"/>
        <v>1.0991992055688685E-3</v>
      </c>
      <c r="D30" s="13">
        <f t="shared" ca="1" si="3"/>
        <v>25.865278577283235</v>
      </c>
      <c r="E30" s="2">
        <f t="shared" ca="1" si="4"/>
        <v>0.31406996055887942</v>
      </c>
      <c r="F30" s="14">
        <f t="shared" ca="1" si="5"/>
        <v>1.2028567348599459</v>
      </c>
      <c r="G30" s="13">
        <f t="shared" ca="1" si="1"/>
        <v>27.06923451134875</v>
      </c>
      <c r="H30" s="2"/>
      <c r="I30" s="2">
        <f t="shared" ca="1" si="7"/>
        <v>0</v>
      </c>
      <c r="J30" s="3">
        <f t="shared" ca="1" si="6"/>
        <v>27.06923451134875</v>
      </c>
    </row>
    <row r="31" spans="1:10" x14ac:dyDescent="0.45">
      <c r="A31" s="11">
        <v>24</v>
      </c>
      <c r="B31" s="12">
        <f t="shared" ca="1" si="2"/>
        <v>1.7528555125712311</v>
      </c>
      <c r="C31" s="12">
        <f t="shared" ca="1" si="0"/>
        <v>0.34915742059115151</v>
      </c>
      <c r="D31" s="13">
        <f t="shared" ca="1" si="3"/>
        <v>27.618134089854465</v>
      </c>
      <c r="E31" s="2">
        <f t="shared" ca="1" si="4"/>
        <v>0.44468234887965574</v>
      </c>
      <c r="F31" s="14">
        <f t="shared" ca="1" si="5"/>
        <v>0</v>
      </c>
      <c r="G31" s="13">
        <f t="shared" ca="1" si="1"/>
        <v>27.967291510445616</v>
      </c>
      <c r="H31" s="2"/>
      <c r="I31" s="2">
        <f t="shared" ca="1" si="7"/>
        <v>0</v>
      </c>
      <c r="J31" s="3">
        <f t="shared" ca="1" si="6"/>
        <v>27.967291510445616</v>
      </c>
    </row>
    <row r="32" spans="1:10" x14ac:dyDescent="0.45">
      <c r="A32" s="11">
        <v>25</v>
      </c>
      <c r="B32" s="12">
        <f t="shared" ca="1" si="2"/>
        <v>0.72338661751460531</v>
      </c>
      <c r="C32" s="12">
        <f t="shared" ca="1" si="0"/>
        <v>0.7472925968371712</v>
      </c>
      <c r="D32" s="13">
        <f t="shared" ca="1" si="3"/>
        <v>28.341520707369071</v>
      </c>
      <c r="E32" s="2">
        <f t="shared" ca="1" si="4"/>
        <v>0.50414833874724696</v>
      </c>
      <c r="F32" s="14">
        <f t="shared" ca="1" si="5"/>
        <v>0</v>
      </c>
      <c r="G32" s="13">
        <f t="shared" ca="1" si="1"/>
        <v>29.088813304206241</v>
      </c>
      <c r="H32" s="2"/>
      <c r="I32" s="2">
        <f t="shared" ca="1" si="7"/>
        <v>0</v>
      </c>
      <c r="J32" s="3">
        <f t="shared" ca="1" si="6"/>
        <v>29.088813304206241</v>
      </c>
    </row>
    <row r="33" spans="1:10" x14ac:dyDescent="0.45">
      <c r="A33" s="11">
        <v>26</v>
      </c>
      <c r="B33" s="12">
        <f t="shared" ca="1" si="2"/>
        <v>4.7866152080154087</v>
      </c>
      <c r="C33" s="12">
        <f t="shared" ca="1" si="0"/>
        <v>0.95767865103977257</v>
      </c>
      <c r="D33" s="13">
        <f t="shared" ca="1" si="3"/>
        <v>33.128135915384476</v>
      </c>
      <c r="E33" s="2">
        <f t="shared" ca="1" si="4"/>
        <v>0.42275651316243329</v>
      </c>
      <c r="F33" s="14">
        <f t="shared" ca="1" si="5"/>
        <v>0</v>
      </c>
      <c r="G33" s="13">
        <f t="shared" ca="1" si="1"/>
        <v>34.085814566424247</v>
      </c>
      <c r="H33" s="2"/>
      <c r="I33" s="2">
        <f t="shared" ca="1" si="7"/>
        <v>1</v>
      </c>
      <c r="J33" s="3">
        <f t="shared" ca="1" si="6"/>
        <v>34.085814566424247</v>
      </c>
    </row>
    <row r="34" spans="1:10" x14ac:dyDescent="0.45">
      <c r="A34" s="11">
        <v>27</v>
      </c>
      <c r="B34" s="12">
        <f t="shared" ca="1" si="2"/>
        <v>2.3213446128426805</v>
      </c>
      <c r="C34" s="12">
        <f t="shared" ca="1" si="0"/>
        <v>0.22763766975327107</v>
      </c>
      <c r="D34" s="13">
        <f t="shared" ca="1" si="3"/>
        <v>35.449480528227156</v>
      </c>
      <c r="E34" s="2">
        <f t="shared" ca="1" si="4"/>
        <v>0.46001827030385867</v>
      </c>
      <c r="F34" s="14">
        <f t="shared" ca="1" si="5"/>
        <v>0</v>
      </c>
      <c r="G34" s="13">
        <f t="shared" ca="1" si="1"/>
        <v>35.677118197980427</v>
      </c>
      <c r="H34" s="2"/>
      <c r="I34" s="2">
        <f t="shared" ca="1" si="7"/>
        <v>1</v>
      </c>
      <c r="J34" s="3">
        <f t="shared" ca="1" si="6"/>
        <v>35.677118197980427</v>
      </c>
    </row>
    <row r="35" spans="1:10" x14ac:dyDescent="0.45">
      <c r="A35" s="11">
        <v>28</v>
      </c>
      <c r="B35" s="12">
        <f t="shared" ca="1" si="2"/>
        <v>0.58701693184728354</v>
      </c>
      <c r="C35" s="12">
        <f t="shared" ca="1" si="0"/>
        <v>0.18462402673166528</v>
      </c>
      <c r="D35" s="13">
        <f t="shared" ca="1" si="3"/>
        <v>36.036497460074436</v>
      </c>
      <c r="E35" s="2">
        <f t="shared" ca="1" si="4"/>
        <v>0.53788635290601472</v>
      </c>
      <c r="F35" s="14">
        <f t="shared" ca="1" si="5"/>
        <v>0</v>
      </c>
      <c r="G35" s="13">
        <f t="shared" ca="1" si="1"/>
        <v>36.221121486806105</v>
      </c>
      <c r="H35" s="2"/>
      <c r="I35" s="2">
        <f t="shared" ca="1" si="7"/>
        <v>1</v>
      </c>
      <c r="J35" s="3">
        <f t="shared" ca="1" si="6"/>
        <v>36.221121486806105</v>
      </c>
    </row>
    <row r="36" spans="1:10" x14ac:dyDescent="0.45">
      <c r="A36" s="11">
        <v>29</v>
      </c>
      <c r="B36" s="12">
        <f t="shared" ca="1" si="2"/>
        <v>4.8945052718827028E-2</v>
      </c>
      <c r="C36" s="12">
        <f t="shared" ca="1" si="0"/>
        <v>0.24523982631931626</v>
      </c>
      <c r="D36" s="13">
        <f t="shared" ca="1" si="3"/>
        <v>36.085442512793264</v>
      </c>
      <c r="E36" s="2">
        <f t="shared" ca="1" si="4"/>
        <v>0.37471920679748727</v>
      </c>
      <c r="F36" s="14">
        <f t="shared" ca="1" si="5"/>
        <v>0.13567897401284057</v>
      </c>
      <c r="G36" s="13">
        <f t="shared" ca="1" si="1"/>
        <v>36.466361313125418</v>
      </c>
      <c r="H36" s="2"/>
      <c r="I36" s="2">
        <f t="shared" ca="1" si="7"/>
        <v>1</v>
      </c>
      <c r="J36" s="3">
        <f t="shared" ca="1" si="6"/>
        <v>36.466361313125418</v>
      </c>
    </row>
    <row r="37" spans="1:10" x14ac:dyDescent="0.45">
      <c r="A37" s="11">
        <v>30</v>
      </c>
      <c r="B37" s="12">
        <f t="shared" ca="1" si="2"/>
        <v>0.82024944417749357</v>
      </c>
      <c r="C37" s="12">
        <f t="shared" ca="1" si="0"/>
        <v>0.57631575415353353</v>
      </c>
      <c r="D37" s="13">
        <f t="shared" ca="1" si="3"/>
        <v>36.905691956970756</v>
      </c>
      <c r="E37" s="2">
        <f t="shared" ca="1" si="4"/>
        <v>0.55813658146620715</v>
      </c>
      <c r="F37" s="14">
        <f t="shared" ca="1" si="5"/>
        <v>0</v>
      </c>
      <c r="G37" s="13">
        <f t="shared" ca="1" si="1"/>
        <v>37.48200771112429</v>
      </c>
      <c r="H37" s="2"/>
      <c r="I37" s="2">
        <f t="shared" ca="1" si="7"/>
        <v>1</v>
      </c>
      <c r="J37" s="3">
        <f t="shared" ca="1" si="6"/>
        <v>37.48200771112429</v>
      </c>
    </row>
    <row r="38" spans="1:10" x14ac:dyDescent="0.45">
      <c r="A38" s="11">
        <v>31</v>
      </c>
      <c r="B38" s="12">
        <f t="shared" ca="1" si="2"/>
        <v>0.38149796968405675</v>
      </c>
      <c r="C38" s="12">
        <f t="shared" ca="1" si="0"/>
        <v>0.51163017421244306</v>
      </c>
      <c r="D38" s="13">
        <f t="shared" ca="1" si="3"/>
        <v>37.287189926654811</v>
      </c>
      <c r="E38" s="2">
        <f t="shared" ca="1" si="4"/>
        <v>0.62875240668638033</v>
      </c>
      <c r="F38" s="14">
        <f t="shared" ca="1" si="5"/>
        <v>0.19481778446947828</v>
      </c>
      <c r="G38" s="13">
        <f t="shared" ca="1" si="1"/>
        <v>37.993637885336732</v>
      </c>
      <c r="H38" s="2"/>
      <c r="I38" s="2">
        <f t="shared" ca="1" si="7"/>
        <v>1</v>
      </c>
      <c r="J38" s="3">
        <f t="shared" ca="1" si="6"/>
        <v>37.993637885336732</v>
      </c>
    </row>
    <row r="39" spans="1:10" x14ac:dyDescent="0.45">
      <c r="A39" s="11">
        <v>32</v>
      </c>
      <c r="B39" s="12">
        <f t="shared" ca="1" si="2"/>
        <v>0.78940748537194483</v>
      </c>
      <c r="C39" s="12">
        <f t="shared" ca="1" si="0"/>
        <v>1.6765784671552701</v>
      </c>
      <c r="D39" s="13">
        <f t="shared" ca="1" si="3"/>
        <v>38.076597412026757</v>
      </c>
      <c r="E39" s="2">
        <f t="shared" ca="1" si="4"/>
        <v>0.63383571209873679</v>
      </c>
      <c r="F39" s="14">
        <f t="shared" ca="1" si="5"/>
        <v>0</v>
      </c>
      <c r="G39" s="13">
        <f t="shared" ca="1" si="1"/>
        <v>39.753175879182024</v>
      </c>
      <c r="H39" s="2"/>
      <c r="I39" s="2">
        <f t="shared" ca="1" si="7"/>
        <v>1</v>
      </c>
      <c r="J39" s="3">
        <f t="shared" ca="1" si="6"/>
        <v>39.753175879182024</v>
      </c>
    </row>
    <row r="40" spans="1:10" x14ac:dyDescent="0.45">
      <c r="A40" s="11">
        <v>33</v>
      </c>
      <c r="B40" s="12">
        <f t="shared" ca="1" si="2"/>
        <v>1.0571715298404292</v>
      </c>
      <c r="C40" s="12">
        <f t="shared" ca="1" si="0"/>
        <v>0.66269830698511922</v>
      </c>
      <c r="D40" s="13">
        <f t="shared" ca="1" si="3"/>
        <v>39.133768941867189</v>
      </c>
      <c r="E40" s="2">
        <f t="shared" ca="1" si="4"/>
        <v>0.67475033749794688</v>
      </c>
      <c r="F40" s="14">
        <f t="shared" ca="1" si="5"/>
        <v>0.6194069373148352</v>
      </c>
      <c r="G40" s="13">
        <f t="shared" ca="1" si="1"/>
        <v>40.415874186167144</v>
      </c>
      <c r="H40" s="2"/>
      <c r="I40" s="2">
        <f t="shared" ca="1" si="7"/>
        <v>1</v>
      </c>
      <c r="J40" s="3">
        <f t="shared" ca="1" si="6"/>
        <v>40.415874186167144</v>
      </c>
    </row>
    <row r="41" spans="1:10" x14ac:dyDescent="0.45">
      <c r="A41" s="11">
        <v>34</v>
      </c>
      <c r="B41" s="12">
        <f t="shared" ca="1" si="2"/>
        <v>0.46185395778289595</v>
      </c>
      <c r="C41" s="12">
        <f t="shared" ca="1" si="0"/>
        <v>0.85650480306945298</v>
      </c>
      <c r="D41" s="13">
        <f t="shared" ca="1" si="3"/>
        <v>39.595622899650081</v>
      </c>
      <c r="E41" s="2">
        <f t="shared" ca="1" si="4"/>
        <v>0.30908340090182979</v>
      </c>
      <c r="F41" s="14">
        <f t="shared" ca="1" si="5"/>
        <v>0.82025128651706325</v>
      </c>
      <c r="G41" s="13">
        <f t="shared" ca="1" si="1"/>
        <v>41.2723789892366</v>
      </c>
      <c r="H41" s="2"/>
      <c r="I41" s="2">
        <f t="shared" ca="1" si="7"/>
        <v>1</v>
      </c>
      <c r="J41" s="3">
        <f t="shared" ca="1" si="6"/>
        <v>41.2723789892366</v>
      </c>
    </row>
    <row r="42" spans="1:10" x14ac:dyDescent="0.45">
      <c r="A42" s="11">
        <v>35</v>
      </c>
      <c r="B42" s="12">
        <f t="shared" ca="1" si="2"/>
        <v>1.191318136965752</v>
      </c>
      <c r="C42" s="12">
        <f t="shared" ca="1" si="0"/>
        <v>1.5456610335267368E-3</v>
      </c>
      <c r="D42" s="13">
        <f t="shared" ca="1" si="3"/>
        <v>40.786941036615836</v>
      </c>
      <c r="E42" s="2">
        <f t="shared" ca="1" si="4"/>
        <v>0.37606770526102362</v>
      </c>
      <c r="F42" s="14">
        <f t="shared" ca="1" si="5"/>
        <v>0.48543795262076372</v>
      </c>
      <c r="G42" s="13">
        <f t="shared" ca="1" si="1"/>
        <v>41.273924650270125</v>
      </c>
      <c r="H42" s="2"/>
      <c r="I42" s="2">
        <f t="shared" ca="1" si="7"/>
        <v>1</v>
      </c>
      <c r="J42" s="3">
        <f t="shared" ca="1" si="6"/>
        <v>41.273924650270125</v>
      </c>
    </row>
    <row r="43" spans="1:10" x14ac:dyDescent="0.45">
      <c r="A43" s="11">
        <v>36</v>
      </c>
      <c r="B43" s="12">
        <f t="shared" ca="1" si="2"/>
        <v>0.3006091714040513</v>
      </c>
      <c r="C43" s="12">
        <f t="shared" ca="1" si="0"/>
        <v>0.15073850754051707</v>
      </c>
      <c r="D43" s="13">
        <f t="shared" ca="1" si="3"/>
        <v>41.087550208019884</v>
      </c>
      <c r="E43" s="2">
        <f t="shared" ca="1" si="4"/>
        <v>0.3247852236777875</v>
      </c>
      <c r="F43" s="14">
        <f t="shared" ca="1" si="5"/>
        <v>0.18637444225024069</v>
      </c>
      <c r="G43" s="13">
        <f t="shared" ca="1" si="1"/>
        <v>41.424663157810642</v>
      </c>
      <c r="H43" s="2"/>
      <c r="I43" s="2">
        <f t="shared" ca="1" si="7"/>
        <v>0</v>
      </c>
      <c r="J43" s="3">
        <f t="shared" ca="1" si="6"/>
        <v>41.424663157810642</v>
      </c>
    </row>
    <row r="44" spans="1:10" x14ac:dyDescent="0.45">
      <c r="A44" s="11">
        <v>37</v>
      </c>
      <c r="B44" s="12">
        <f t="shared" ca="1" si="2"/>
        <v>1.1517564020955884</v>
      </c>
      <c r="C44" s="12">
        <f t="shared" ca="1" si="0"/>
        <v>6.4091401402328316E-2</v>
      </c>
      <c r="D44" s="13">
        <f t="shared" ca="1" si="3"/>
        <v>42.23930661011547</v>
      </c>
      <c r="E44" s="2">
        <f t="shared" ca="1" si="4"/>
        <v>0.5660770086896757</v>
      </c>
      <c r="F44" s="14">
        <f t="shared" ca="1" si="5"/>
        <v>0</v>
      </c>
      <c r="G44" s="13">
        <f t="shared" ca="1" si="1"/>
        <v>42.3033980115178</v>
      </c>
      <c r="H44" s="2"/>
      <c r="I44" s="2">
        <f t="shared" ca="1" si="7"/>
        <v>0</v>
      </c>
      <c r="J44" s="3">
        <f t="shared" ca="1" si="6"/>
        <v>42.3033980115178</v>
      </c>
    </row>
    <row r="45" spans="1:10" x14ac:dyDescent="0.45">
      <c r="A45" s="11">
        <v>38</v>
      </c>
      <c r="B45" s="12">
        <f t="shared" ca="1" si="2"/>
        <v>5.4738045594436249E-2</v>
      </c>
      <c r="C45" s="12">
        <f t="shared" ca="1" si="0"/>
        <v>3.364666766261782E-2</v>
      </c>
      <c r="D45" s="13">
        <f t="shared" ca="1" si="3"/>
        <v>42.294044655709904</v>
      </c>
      <c r="E45" s="2">
        <f t="shared" ca="1" si="4"/>
        <v>0.34916959084892851</v>
      </c>
      <c r="F45" s="14">
        <f t="shared" ca="1" si="5"/>
        <v>9.35335580789598E-3</v>
      </c>
      <c r="G45" s="13">
        <f t="shared" ca="1" si="1"/>
        <v>42.337044679180416</v>
      </c>
      <c r="H45" s="2"/>
      <c r="I45" s="2">
        <f t="shared" ca="1" si="7"/>
        <v>1</v>
      </c>
      <c r="J45" s="3">
        <f t="shared" ca="1" si="6"/>
        <v>42.337044679180416</v>
      </c>
    </row>
    <row r="46" spans="1:10" x14ac:dyDescent="0.45">
      <c r="A46" s="11">
        <v>39</v>
      </c>
      <c r="B46" s="12">
        <f t="shared" ca="1" si="2"/>
        <v>0.81239243595013899</v>
      </c>
      <c r="C46" s="12">
        <f t="shared" ca="1" si="0"/>
        <v>0.13810001403897207</v>
      </c>
      <c r="D46" s="13">
        <f t="shared" ca="1" si="3"/>
        <v>43.106437091660041</v>
      </c>
      <c r="E46" s="2">
        <f t="shared" ca="1" si="4"/>
        <v>0.57359986288240405</v>
      </c>
      <c r="F46" s="14">
        <f t="shared" ca="1" si="5"/>
        <v>0</v>
      </c>
      <c r="G46" s="13">
        <f t="shared" ca="1" si="1"/>
        <v>43.24453710569901</v>
      </c>
      <c r="H46" s="2"/>
      <c r="I46" s="2">
        <f t="shared" ca="1" si="7"/>
        <v>1</v>
      </c>
      <c r="J46" s="3">
        <f t="shared" ca="1" si="6"/>
        <v>43.24453710569901</v>
      </c>
    </row>
    <row r="47" spans="1:10" x14ac:dyDescent="0.45">
      <c r="A47" s="11">
        <v>40</v>
      </c>
      <c r="B47" s="12">
        <f t="shared" ca="1" si="2"/>
        <v>0.59932912377706982</v>
      </c>
      <c r="C47" s="12">
        <f t="shared" ca="1" si="0"/>
        <v>3.9398879044569311E-2</v>
      </c>
      <c r="D47" s="13">
        <f t="shared" ca="1" si="3"/>
        <v>43.705766215437109</v>
      </c>
      <c r="E47" s="2">
        <f t="shared" ca="1" si="4"/>
        <v>0.46135308549135934</v>
      </c>
      <c r="F47" s="14">
        <f t="shared" ca="1" si="5"/>
        <v>0</v>
      </c>
      <c r="G47" s="13">
        <f t="shared" ca="1" si="1"/>
        <v>43.745165094481678</v>
      </c>
      <c r="H47" s="2"/>
      <c r="I47" s="2">
        <f t="shared" ca="1" si="7"/>
        <v>1</v>
      </c>
      <c r="J47" s="3">
        <f t="shared" ca="1" si="6"/>
        <v>43.745165094481678</v>
      </c>
    </row>
    <row r="48" spans="1:10" x14ac:dyDescent="0.45">
      <c r="A48" s="11">
        <v>41</v>
      </c>
      <c r="B48" s="12">
        <f t="shared" ca="1" si="2"/>
        <v>0.536731914736433</v>
      </c>
      <c r="C48" s="12">
        <f t="shared" ca="1" si="0"/>
        <v>0.20902364661735942</v>
      </c>
      <c r="D48" s="13">
        <f t="shared" ca="1" si="3"/>
        <v>44.242498130173544</v>
      </c>
      <c r="E48" s="2">
        <f t="shared" ca="1" si="4"/>
        <v>0.40795064180801532</v>
      </c>
      <c r="F48" s="14">
        <f t="shared" ca="1" si="5"/>
        <v>0</v>
      </c>
      <c r="G48" s="13">
        <f t="shared" ca="1" si="1"/>
        <v>44.451521776790905</v>
      </c>
      <c r="H48" s="2"/>
      <c r="I48" s="2">
        <f t="shared" ca="1" si="7"/>
        <v>1</v>
      </c>
      <c r="J48" s="3">
        <f t="shared" ca="1" si="6"/>
        <v>44.451521776790905</v>
      </c>
    </row>
    <row r="49" spans="1:10" x14ac:dyDescent="0.45">
      <c r="A49" s="11">
        <v>42</v>
      </c>
      <c r="B49" s="12">
        <f t="shared" ca="1" si="2"/>
        <v>0.36152891980245228</v>
      </c>
      <c r="C49" s="12">
        <f t="shared" ca="1" si="0"/>
        <v>0.62243891713479305</v>
      </c>
      <c r="D49" s="13">
        <f t="shared" ca="1" si="3"/>
        <v>44.604027049975997</v>
      </c>
      <c r="E49" s="2">
        <f t="shared" ca="1" si="4"/>
        <v>0.57500647588102483</v>
      </c>
      <c r="F49" s="14">
        <f t="shared" ca="1" si="5"/>
        <v>0</v>
      </c>
      <c r="G49" s="13">
        <f t="shared" ca="1" si="1"/>
        <v>45.226465967110791</v>
      </c>
      <c r="H49" s="2"/>
      <c r="I49" s="2">
        <f t="shared" ca="1" si="7"/>
        <v>1</v>
      </c>
      <c r="J49" s="3">
        <f t="shared" ca="1" si="6"/>
        <v>45.226465967110791</v>
      </c>
    </row>
    <row r="50" spans="1:10" x14ac:dyDescent="0.45">
      <c r="A50" s="11">
        <v>43</v>
      </c>
      <c r="B50" s="12">
        <f t="shared" ca="1" si="2"/>
        <v>2.1292952710315882</v>
      </c>
      <c r="C50" s="12">
        <f t="shared" ca="1" si="0"/>
        <v>0.9856107570135838</v>
      </c>
      <c r="D50" s="13">
        <f t="shared" ca="1" si="3"/>
        <v>46.733322321007584</v>
      </c>
      <c r="E50" s="2">
        <f t="shared" ca="1" si="4"/>
        <v>0.49835664322737122</v>
      </c>
      <c r="F50" s="14">
        <f t="shared" ca="1" si="5"/>
        <v>0</v>
      </c>
      <c r="G50" s="13">
        <f t="shared" ca="1" si="1"/>
        <v>47.718933078021166</v>
      </c>
      <c r="H50" s="2"/>
      <c r="I50" s="2">
        <f t="shared" ca="1" si="7"/>
        <v>1</v>
      </c>
      <c r="J50" s="3">
        <f t="shared" ca="1" si="6"/>
        <v>47.718933078021166</v>
      </c>
    </row>
    <row r="51" spans="1:10" x14ac:dyDescent="0.45">
      <c r="A51" s="11">
        <v>44</v>
      </c>
      <c r="B51" s="12">
        <f t="shared" ca="1" si="2"/>
        <v>1.0237277355563055</v>
      </c>
      <c r="C51" s="12">
        <f t="shared" ca="1" si="0"/>
        <v>0.23893319451837952</v>
      </c>
      <c r="D51" s="13">
        <f t="shared" ca="1" si="3"/>
        <v>47.757050056563891</v>
      </c>
      <c r="E51" s="2">
        <f t="shared" ca="1" si="4"/>
        <v>0.56953756246840803</v>
      </c>
      <c r="F51" s="14">
        <f t="shared" ca="1" si="5"/>
        <v>0</v>
      </c>
      <c r="G51" s="13">
        <f t="shared" ca="1" si="1"/>
        <v>47.995983251082272</v>
      </c>
      <c r="H51" s="2"/>
      <c r="I51" s="2">
        <f t="shared" ca="1" si="7"/>
        <v>1</v>
      </c>
      <c r="J51" s="3">
        <f t="shared" ca="1" si="6"/>
        <v>47.995983251082272</v>
      </c>
    </row>
    <row r="52" spans="1:10" x14ac:dyDescent="0.45">
      <c r="A52" s="11">
        <v>45</v>
      </c>
      <c r="B52" s="12">
        <f t="shared" ca="1" si="2"/>
        <v>5.5707769189629381</v>
      </c>
      <c r="C52" s="12">
        <f t="shared" ca="1" si="0"/>
        <v>0.35051869821242015</v>
      </c>
      <c r="D52" s="13">
        <f t="shared" ca="1" si="3"/>
        <v>53.327826975526833</v>
      </c>
      <c r="E52" s="2">
        <f t="shared" ca="1" si="4"/>
        <v>0.34244934462179122</v>
      </c>
      <c r="F52" s="14">
        <f t="shared" ca="1" si="5"/>
        <v>0</v>
      </c>
      <c r="G52" s="13">
        <f t="shared" ca="1" si="1"/>
        <v>53.678345673739251</v>
      </c>
      <c r="H52" s="2"/>
      <c r="I52" s="2">
        <f t="shared" ca="1" si="7"/>
        <v>1</v>
      </c>
      <c r="J52" s="3">
        <f t="shared" ca="1" si="6"/>
        <v>53.678345673739251</v>
      </c>
    </row>
    <row r="53" spans="1:10" x14ac:dyDescent="0.45">
      <c r="A53" s="11">
        <v>46</v>
      </c>
      <c r="B53" s="12">
        <f t="shared" ca="1" si="2"/>
        <v>1.7209644409207352</v>
      </c>
      <c r="C53" s="12">
        <f t="shared" ca="1" si="0"/>
        <v>1.2733242073110633E-4</v>
      </c>
      <c r="D53" s="13">
        <f t="shared" ca="1" si="3"/>
        <v>55.048791416447571</v>
      </c>
      <c r="E53" s="2">
        <f t="shared" ca="1" si="4"/>
        <v>0.46704816724969683</v>
      </c>
      <c r="F53" s="14">
        <f t="shared" ca="1" si="5"/>
        <v>0</v>
      </c>
      <c r="G53" s="13">
        <f t="shared" ca="1" si="1"/>
        <v>55.048918748868303</v>
      </c>
      <c r="H53" s="2"/>
      <c r="I53" s="2">
        <f t="shared" ca="1" si="7"/>
        <v>1</v>
      </c>
      <c r="J53" s="3">
        <f t="shared" ca="1" si="6"/>
        <v>55.048918748868303</v>
      </c>
    </row>
    <row r="54" spans="1:10" x14ac:dyDescent="0.45">
      <c r="A54" s="11">
        <v>47</v>
      </c>
      <c r="B54" s="12">
        <f t="shared" ca="1" si="2"/>
        <v>0.53895183577851646</v>
      </c>
      <c r="C54" s="12">
        <f t="shared" ca="1" si="0"/>
        <v>0.40888691928823556</v>
      </c>
      <c r="D54" s="13">
        <f t="shared" ca="1" si="3"/>
        <v>55.58774325222609</v>
      </c>
      <c r="E54" s="2">
        <f t="shared" ca="1" si="4"/>
        <v>0.68435285963509596</v>
      </c>
      <c r="F54" s="14">
        <f t="shared" ca="1" si="5"/>
        <v>0</v>
      </c>
      <c r="G54" s="13">
        <f t="shared" ca="1" si="1"/>
        <v>55.996630171514326</v>
      </c>
      <c r="H54" s="2"/>
      <c r="I54" s="2">
        <f t="shared" ca="1" si="7"/>
        <v>1</v>
      </c>
      <c r="J54" s="3">
        <f t="shared" ca="1" si="6"/>
        <v>55.996630171514326</v>
      </c>
    </row>
    <row r="55" spans="1:10" x14ac:dyDescent="0.45">
      <c r="A55" s="11">
        <v>48</v>
      </c>
      <c r="B55" s="12">
        <f t="shared" ca="1" si="2"/>
        <v>0.24164177030111797</v>
      </c>
      <c r="C55" s="12">
        <f t="shared" ca="1" si="0"/>
        <v>0.39500272168113698</v>
      </c>
      <c r="D55" s="13">
        <f t="shared" ca="1" si="3"/>
        <v>55.829385022527205</v>
      </c>
      <c r="E55" s="2">
        <f t="shared" ca="1" si="4"/>
        <v>0.31744395623489546</v>
      </c>
      <c r="F55" s="14">
        <f t="shared" ca="1" si="5"/>
        <v>0.16724514898712073</v>
      </c>
      <c r="G55" s="13">
        <f t="shared" ca="1" si="1"/>
        <v>56.391632893195464</v>
      </c>
      <c r="H55" s="2"/>
      <c r="I55" s="2">
        <f t="shared" ca="1" si="7"/>
        <v>1</v>
      </c>
      <c r="J55" s="3">
        <f t="shared" ca="1" si="6"/>
        <v>56.391632893195464</v>
      </c>
    </row>
    <row r="56" spans="1:10" x14ac:dyDescent="0.45">
      <c r="A56" s="11">
        <v>49</v>
      </c>
      <c r="B56" s="12">
        <f t="shared" ca="1" si="2"/>
        <v>0.18918028069341564</v>
      </c>
      <c r="C56" s="12">
        <f t="shared" ca="1" si="0"/>
        <v>2.1354987957738585E-2</v>
      </c>
      <c r="D56" s="13">
        <f t="shared" ca="1" si="3"/>
        <v>56.018565303220619</v>
      </c>
      <c r="E56" s="2">
        <f t="shared" ca="1" si="4"/>
        <v>0.45505904501975591</v>
      </c>
      <c r="F56" s="14">
        <f t="shared" ca="1" si="5"/>
        <v>0.37306758997484479</v>
      </c>
      <c r="G56" s="13">
        <f t="shared" ca="1" si="1"/>
        <v>56.4129878811532</v>
      </c>
      <c r="H56" s="2"/>
      <c r="I56" s="2">
        <f t="shared" ca="1" si="7"/>
        <v>1</v>
      </c>
      <c r="J56" s="3">
        <f t="shared" ca="1" si="6"/>
        <v>56.4129878811532</v>
      </c>
    </row>
    <row r="57" spans="1:10" x14ac:dyDescent="0.45">
      <c r="A57" s="11">
        <v>50</v>
      </c>
      <c r="B57" s="12">
        <f t="shared" ca="1" si="2"/>
        <v>1.8457565725547815</v>
      </c>
      <c r="C57" s="12">
        <f t="shared" ca="1" si="0"/>
        <v>2.1503805001757557E-2</v>
      </c>
      <c r="D57" s="13">
        <f ca="1">D56+B57</f>
        <v>57.864321875775403</v>
      </c>
      <c r="E57" s="2">
        <f t="shared" ca="1" si="4"/>
        <v>0.62953876909797235</v>
      </c>
      <c r="F57" s="14">
        <f t="shared" ca="1" si="5"/>
        <v>0</v>
      </c>
      <c r="G57" s="13">
        <f t="shared" ca="1" si="1"/>
        <v>57.88582568077716</v>
      </c>
      <c r="H57" s="2"/>
      <c r="I57" s="2">
        <f t="shared" ca="1" si="7"/>
        <v>1</v>
      </c>
      <c r="J57" s="3">
        <f t="shared" ca="1" si="6"/>
        <v>57.88582568077716</v>
      </c>
    </row>
  </sheetData>
  <mergeCells count="2">
    <mergeCell ref="F6:H6"/>
    <mergeCell ref="H2:J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27EA-CA6F-44EE-8E0F-4DA24EE89CE2}">
  <dimension ref="A1:L205"/>
  <sheetViews>
    <sheetView workbookViewId="0">
      <selection activeCell="D2" sqref="D2"/>
    </sheetView>
  </sheetViews>
  <sheetFormatPr defaultRowHeight="14.25" x14ac:dyDescent="0.45"/>
  <cols>
    <col min="1" max="1" width="9.46484375" bestFit="1" customWidth="1"/>
    <col min="2" max="2" width="9.06640625" style="6"/>
    <col min="4" max="4" width="18.46484375" bestFit="1" customWidth="1"/>
  </cols>
  <sheetData>
    <row r="1" spans="1:12" x14ac:dyDescent="0.45">
      <c r="A1" t="s">
        <v>22</v>
      </c>
      <c r="D1" s="19" t="s">
        <v>20</v>
      </c>
    </row>
    <row r="2" spans="1:12" x14ac:dyDescent="0.45">
      <c r="A2">
        <v>1000</v>
      </c>
      <c r="D2" s="20">
        <f ca="1">AVERAGE(OFFSET(C6,0,0,100,10))</f>
        <v>0.67800000000000005</v>
      </c>
    </row>
    <row r="5" spans="1:12" x14ac:dyDescent="0.45">
      <c r="B5" s="18">
        <f ca="1">'Q3'!I4</f>
        <v>1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23">
        <v>7</v>
      </c>
      <c r="J5" s="23">
        <v>8</v>
      </c>
      <c r="K5" s="23">
        <v>9</v>
      </c>
      <c r="L5" s="23">
        <v>10</v>
      </c>
    </row>
    <row r="6" spans="1:12" x14ac:dyDescent="0.45">
      <c r="B6" s="5">
        <v>1</v>
      </c>
      <c r="C6" s="2">
        <f t="dataTable" ref="C6:L105" dt2D="1" dtr="1" r1="N6" r2="N8" ca="1"/>
        <v>1</v>
      </c>
      <c r="D6" s="2">
        <v>0</v>
      </c>
      <c r="E6" s="2">
        <v>0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0</v>
      </c>
    </row>
    <row r="7" spans="1:12" x14ac:dyDescent="0.45">
      <c r="B7" s="5">
        <v>2</v>
      </c>
      <c r="C7" s="2">
        <v>1</v>
      </c>
      <c r="D7" s="2">
        <v>1</v>
      </c>
      <c r="E7" s="2">
        <v>1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0</v>
      </c>
      <c r="L7" s="2">
        <v>1</v>
      </c>
    </row>
    <row r="8" spans="1:12" x14ac:dyDescent="0.45">
      <c r="B8" s="5">
        <v>3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0</v>
      </c>
      <c r="K8" s="2">
        <v>1</v>
      </c>
      <c r="L8" s="2">
        <v>0</v>
      </c>
    </row>
    <row r="9" spans="1:12" x14ac:dyDescent="0.45">
      <c r="B9" s="5">
        <v>4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</row>
    <row r="10" spans="1:12" x14ac:dyDescent="0.45">
      <c r="B10" s="5">
        <v>5</v>
      </c>
      <c r="C10" s="2">
        <v>0</v>
      </c>
      <c r="D10" s="2">
        <v>0</v>
      </c>
      <c r="E10" s="2">
        <v>1</v>
      </c>
      <c r="F10" s="2">
        <v>0</v>
      </c>
      <c r="G10" s="2">
        <v>1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</row>
    <row r="11" spans="1:12" x14ac:dyDescent="0.45">
      <c r="B11" s="5">
        <v>6</v>
      </c>
      <c r="C11" s="2">
        <v>1</v>
      </c>
      <c r="D11" s="2">
        <v>1</v>
      </c>
      <c r="E11" s="2">
        <v>1</v>
      </c>
      <c r="F11" s="2">
        <v>0</v>
      </c>
      <c r="G11" s="2">
        <v>1</v>
      </c>
      <c r="H11" s="2">
        <v>0</v>
      </c>
      <c r="I11" s="2">
        <v>1</v>
      </c>
      <c r="J11" s="2">
        <v>1</v>
      </c>
      <c r="K11" s="2">
        <v>1</v>
      </c>
      <c r="L11" s="2">
        <v>1</v>
      </c>
    </row>
    <row r="12" spans="1:12" x14ac:dyDescent="0.45">
      <c r="B12" s="5">
        <v>7</v>
      </c>
      <c r="C12" s="2">
        <v>0</v>
      </c>
      <c r="D12" s="2">
        <v>1</v>
      </c>
      <c r="E12" s="2">
        <v>1</v>
      </c>
      <c r="F12" s="2">
        <v>0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</row>
    <row r="13" spans="1:12" x14ac:dyDescent="0.45">
      <c r="B13" s="5">
        <v>8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</row>
    <row r="14" spans="1:12" x14ac:dyDescent="0.45">
      <c r="B14" s="5">
        <v>9</v>
      </c>
      <c r="C14" s="2">
        <v>1</v>
      </c>
      <c r="D14" s="2">
        <v>0</v>
      </c>
      <c r="E14" s="2">
        <v>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0</v>
      </c>
      <c r="L14" s="2">
        <v>1</v>
      </c>
    </row>
    <row r="15" spans="1:12" x14ac:dyDescent="0.45">
      <c r="B15" s="5">
        <v>10</v>
      </c>
      <c r="C15" s="2">
        <v>1</v>
      </c>
      <c r="D15" s="2">
        <v>0</v>
      </c>
      <c r="E15" s="2">
        <v>1</v>
      </c>
      <c r="F15" s="2">
        <v>1</v>
      </c>
      <c r="G15" s="2">
        <v>1</v>
      </c>
      <c r="H15" s="2">
        <v>1</v>
      </c>
      <c r="I15" s="2">
        <v>0</v>
      </c>
      <c r="J15" s="2">
        <v>0</v>
      </c>
      <c r="K15" s="2">
        <v>1</v>
      </c>
      <c r="L15" s="2">
        <v>1</v>
      </c>
    </row>
    <row r="16" spans="1:12" x14ac:dyDescent="0.45">
      <c r="B16" s="5">
        <v>11</v>
      </c>
      <c r="C16" s="2">
        <v>1</v>
      </c>
      <c r="D16" s="2">
        <v>1</v>
      </c>
      <c r="E16" s="2">
        <v>1</v>
      </c>
      <c r="F16" s="2">
        <v>0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</row>
    <row r="17" spans="2:12" x14ac:dyDescent="0.45">
      <c r="B17" s="5">
        <v>12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H17" s="2">
        <v>0</v>
      </c>
      <c r="I17" s="2">
        <v>1</v>
      </c>
      <c r="J17" s="2">
        <v>1</v>
      </c>
      <c r="K17" s="2">
        <v>0</v>
      </c>
      <c r="L17" s="2">
        <v>0</v>
      </c>
    </row>
    <row r="18" spans="2:12" x14ac:dyDescent="0.45">
      <c r="B18" s="5">
        <v>13</v>
      </c>
      <c r="C18" s="2">
        <v>1</v>
      </c>
      <c r="D18" s="2">
        <v>1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v>1</v>
      </c>
      <c r="K18" s="2">
        <v>0</v>
      </c>
      <c r="L18" s="2">
        <v>1</v>
      </c>
    </row>
    <row r="19" spans="2:12" x14ac:dyDescent="0.45">
      <c r="B19" s="5">
        <v>14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</row>
    <row r="20" spans="2:12" x14ac:dyDescent="0.45">
      <c r="B20" s="5">
        <v>15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</row>
    <row r="21" spans="2:12" x14ac:dyDescent="0.45">
      <c r="B21" s="5">
        <v>16</v>
      </c>
      <c r="C21" s="2">
        <v>1</v>
      </c>
      <c r="D21" s="2">
        <v>0</v>
      </c>
      <c r="E21" s="2">
        <v>0</v>
      </c>
      <c r="F21" s="2">
        <v>1</v>
      </c>
      <c r="G21" s="2">
        <v>0</v>
      </c>
      <c r="H21" s="2">
        <v>1</v>
      </c>
      <c r="I21" s="2">
        <v>0</v>
      </c>
      <c r="J21" s="2">
        <v>1</v>
      </c>
      <c r="K21" s="2">
        <v>1</v>
      </c>
      <c r="L21" s="2">
        <v>0</v>
      </c>
    </row>
    <row r="22" spans="2:12" x14ac:dyDescent="0.45">
      <c r="B22" s="5">
        <v>17</v>
      </c>
      <c r="C22" s="2">
        <v>1</v>
      </c>
      <c r="D22" s="2">
        <v>1</v>
      </c>
      <c r="E22" s="2">
        <v>0</v>
      </c>
      <c r="F22" s="2">
        <v>0</v>
      </c>
      <c r="G22" s="2">
        <v>1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</row>
    <row r="23" spans="2:12" x14ac:dyDescent="0.45">
      <c r="B23" s="5">
        <v>18</v>
      </c>
      <c r="C23" s="2">
        <v>1</v>
      </c>
      <c r="D23" s="2">
        <v>1</v>
      </c>
      <c r="E23" s="2">
        <v>1</v>
      </c>
      <c r="F23" s="2">
        <v>0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</row>
    <row r="24" spans="2:12" x14ac:dyDescent="0.45">
      <c r="B24" s="5">
        <v>19</v>
      </c>
      <c r="C24" s="2">
        <v>0</v>
      </c>
      <c r="D24" s="2">
        <v>1</v>
      </c>
      <c r="E24" s="2">
        <v>1</v>
      </c>
      <c r="F24" s="2">
        <v>1</v>
      </c>
      <c r="G24" s="2">
        <v>1</v>
      </c>
      <c r="H24" s="2">
        <v>0</v>
      </c>
      <c r="I24" s="2">
        <v>0</v>
      </c>
      <c r="J24" s="2">
        <v>1</v>
      </c>
      <c r="K24" s="2">
        <v>1</v>
      </c>
      <c r="L24" s="2">
        <v>1</v>
      </c>
    </row>
    <row r="25" spans="2:12" x14ac:dyDescent="0.45">
      <c r="B25" s="5">
        <v>20</v>
      </c>
      <c r="C25" s="2">
        <v>1</v>
      </c>
      <c r="D25" s="2">
        <v>1</v>
      </c>
      <c r="E25" s="2">
        <v>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</row>
    <row r="26" spans="2:12" x14ac:dyDescent="0.45">
      <c r="B26" s="5">
        <v>21</v>
      </c>
      <c r="C26" s="2">
        <v>1</v>
      </c>
      <c r="D26" s="2">
        <v>1</v>
      </c>
      <c r="E26" s="2">
        <v>0</v>
      </c>
      <c r="F26" s="2">
        <v>1</v>
      </c>
      <c r="G26" s="2">
        <v>0</v>
      </c>
      <c r="H26" s="2">
        <v>1</v>
      </c>
      <c r="I26" s="2">
        <v>1</v>
      </c>
      <c r="J26" s="2">
        <v>1</v>
      </c>
      <c r="K26" s="2">
        <v>0</v>
      </c>
      <c r="L26" s="2">
        <v>1</v>
      </c>
    </row>
    <row r="27" spans="2:12" x14ac:dyDescent="0.45">
      <c r="B27" s="5">
        <v>22</v>
      </c>
      <c r="C27" s="2">
        <v>0</v>
      </c>
      <c r="D27" s="2">
        <v>1</v>
      </c>
      <c r="E27" s="2">
        <v>0</v>
      </c>
      <c r="F27" s="2">
        <v>0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</row>
    <row r="28" spans="2:12" x14ac:dyDescent="0.45">
      <c r="B28" s="5">
        <v>23</v>
      </c>
      <c r="C28" s="2">
        <v>0</v>
      </c>
      <c r="D28" s="2">
        <v>1</v>
      </c>
      <c r="E28" s="2">
        <v>1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1</v>
      </c>
      <c r="L28" s="2">
        <v>1</v>
      </c>
    </row>
    <row r="29" spans="2:12" x14ac:dyDescent="0.45">
      <c r="B29" s="5">
        <v>24</v>
      </c>
      <c r="C29" s="2">
        <v>1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1</v>
      </c>
      <c r="J29" s="2">
        <v>1</v>
      </c>
      <c r="K29" s="2">
        <v>1</v>
      </c>
      <c r="L29" s="2">
        <v>0</v>
      </c>
    </row>
    <row r="30" spans="2:12" x14ac:dyDescent="0.45">
      <c r="B30" s="5">
        <v>25</v>
      </c>
      <c r="C30" s="2">
        <v>0</v>
      </c>
      <c r="D30" s="2">
        <v>0</v>
      </c>
      <c r="E30" s="2">
        <v>1</v>
      </c>
      <c r="F30" s="2">
        <v>1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</row>
    <row r="31" spans="2:12" x14ac:dyDescent="0.45">
      <c r="B31" s="5">
        <v>26</v>
      </c>
      <c r="C31" s="2">
        <v>1</v>
      </c>
      <c r="D31" s="2">
        <v>1</v>
      </c>
      <c r="E31" s="2">
        <v>0</v>
      </c>
      <c r="F31" s="2">
        <v>0</v>
      </c>
      <c r="G31" s="2">
        <v>1</v>
      </c>
      <c r="H31" s="2">
        <v>1</v>
      </c>
      <c r="I31" s="2">
        <v>0</v>
      </c>
      <c r="J31" s="2">
        <v>1</v>
      </c>
      <c r="K31" s="2">
        <v>1</v>
      </c>
      <c r="L31" s="2">
        <v>0</v>
      </c>
    </row>
    <row r="32" spans="2:12" x14ac:dyDescent="0.45">
      <c r="B32" s="5">
        <v>27</v>
      </c>
      <c r="C32" s="2">
        <v>1</v>
      </c>
      <c r="D32" s="2">
        <v>0</v>
      </c>
      <c r="E32" s="2">
        <v>1</v>
      </c>
      <c r="F32" s="2">
        <v>1</v>
      </c>
      <c r="G32" s="2">
        <v>1</v>
      </c>
      <c r="H32" s="2">
        <v>0</v>
      </c>
      <c r="I32" s="2">
        <v>0</v>
      </c>
      <c r="J32" s="2">
        <v>1</v>
      </c>
      <c r="K32" s="2">
        <v>1</v>
      </c>
      <c r="L32" s="2">
        <v>0</v>
      </c>
    </row>
    <row r="33" spans="2:12" x14ac:dyDescent="0.45">
      <c r="B33" s="5">
        <v>28</v>
      </c>
      <c r="C33" s="2">
        <v>0</v>
      </c>
      <c r="D33" s="2">
        <v>1</v>
      </c>
      <c r="E33" s="2">
        <v>1</v>
      </c>
      <c r="F33" s="2">
        <v>1</v>
      </c>
      <c r="G33" s="2">
        <v>0</v>
      </c>
      <c r="H33" s="2">
        <v>1</v>
      </c>
      <c r="I33" s="2">
        <v>1</v>
      </c>
      <c r="J33" s="2">
        <v>0</v>
      </c>
      <c r="K33" s="2">
        <v>1</v>
      </c>
      <c r="L33" s="2">
        <v>1</v>
      </c>
    </row>
    <row r="34" spans="2:12" x14ac:dyDescent="0.45">
      <c r="B34" s="5">
        <v>29</v>
      </c>
      <c r="C34" s="2">
        <v>0</v>
      </c>
      <c r="D34" s="2">
        <v>1</v>
      </c>
      <c r="E34" s="2">
        <v>1</v>
      </c>
      <c r="F34" s="2">
        <v>0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</row>
    <row r="35" spans="2:12" x14ac:dyDescent="0.45">
      <c r="B35" s="5">
        <v>30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1</v>
      </c>
      <c r="J35" s="2">
        <v>1</v>
      </c>
      <c r="K35" s="2">
        <v>1</v>
      </c>
      <c r="L35" s="2">
        <v>1</v>
      </c>
    </row>
    <row r="36" spans="2:12" x14ac:dyDescent="0.45">
      <c r="B36" s="5">
        <v>31</v>
      </c>
      <c r="C36" s="2">
        <v>1</v>
      </c>
      <c r="D36" s="2">
        <v>0</v>
      </c>
      <c r="E36" s="2">
        <v>1</v>
      </c>
      <c r="F36" s="2">
        <v>1</v>
      </c>
      <c r="G36" s="2">
        <v>1</v>
      </c>
      <c r="H36" s="2">
        <v>0</v>
      </c>
      <c r="I36" s="2">
        <v>1</v>
      </c>
      <c r="J36" s="2">
        <v>1</v>
      </c>
      <c r="K36" s="2">
        <v>0</v>
      </c>
      <c r="L36" s="2">
        <v>1</v>
      </c>
    </row>
    <row r="37" spans="2:12" x14ac:dyDescent="0.45">
      <c r="B37" s="5">
        <v>32</v>
      </c>
      <c r="C37" s="2">
        <v>0</v>
      </c>
      <c r="D37" s="2">
        <v>1</v>
      </c>
      <c r="E37" s="2">
        <v>0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0</v>
      </c>
      <c r="L37" s="2">
        <v>1</v>
      </c>
    </row>
    <row r="38" spans="2:12" x14ac:dyDescent="0.45">
      <c r="B38" s="5">
        <v>33</v>
      </c>
      <c r="C38" s="2">
        <v>1</v>
      </c>
      <c r="D38" s="2">
        <v>0</v>
      </c>
      <c r="E38" s="2">
        <v>0</v>
      </c>
      <c r="F38" s="2">
        <v>1</v>
      </c>
      <c r="G38" s="2">
        <v>1</v>
      </c>
      <c r="H38" s="2">
        <v>0</v>
      </c>
      <c r="I38" s="2">
        <v>1</v>
      </c>
      <c r="J38" s="2">
        <v>0</v>
      </c>
      <c r="K38" s="2">
        <v>1</v>
      </c>
      <c r="L38" s="2">
        <v>1</v>
      </c>
    </row>
    <row r="39" spans="2:12" x14ac:dyDescent="0.45">
      <c r="B39" s="5">
        <v>34</v>
      </c>
      <c r="C39" s="2">
        <v>1</v>
      </c>
      <c r="D39" s="2">
        <v>0</v>
      </c>
      <c r="E39" s="2">
        <v>0</v>
      </c>
      <c r="F39" s="2">
        <v>0</v>
      </c>
      <c r="G39" s="2">
        <v>1</v>
      </c>
      <c r="H39" s="2">
        <v>1</v>
      </c>
      <c r="I39" s="2">
        <v>1</v>
      </c>
      <c r="J39" s="2">
        <v>0</v>
      </c>
      <c r="K39" s="2">
        <v>1</v>
      </c>
      <c r="L39" s="2">
        <v>0</v>
      </c>
    </row>
    <row r="40" spans="2:12" x14ac:dyDescent="0.45">
      <c r="B40" s="5">
        <v>35</v>
      </c>
      <c r="C40" s="2">
        <v>1</v>
      </c>
      <c r="D40" s="2">
        <v>0</v>
      </c>
      <c r="E40" s="2">
        <v>1</v>
      </c>
      <c r="F40" s="2">
        <v>0</v>
      </c>
      <c r="G40" s="2">
        <v>1</v>
      </c>
      <c r="H40" s="2">
        <v>0</v>
      </c>
      <c r="I40" s="2">
        <v>1</v>
      </c>
      <c r="J40" s="2">
        <v>0</v>
      </c>
      <c r="K40" s="2">
        <v>1</v>
      </c>
      <c r="L40" s="2">
        <v>0</v>
      </c>
    </row>
    <row r="41" spans="2:12" x14ac:dyDescent="0.45">
      <c r="B41" s="5">
        <v>36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0</v>
      </c>
      <c r="K41" s="2">
        <v>0</v>
      </c>
      <c r="L41" s="2">
        <v>1</v>
      </c>
    </row>
    <row r="42" spans="2:12" x14ac:dyDescent="0.45">
      <c r="B42" s="5">
        <v>37</v>
      </c>
      <c r="C42" s="2">
        <v>1</v>
      </c>
      <c r="D42" s="2">
        <v>1</v>
      </c>
      <c r="E42" s="2">
        <v>1</v>
      </c>
      <c r="F42" s="2">
        <v>0</v>
      </c>
      <c r="G42" s="2">
        <v>1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</row>
    <row r="43" spans="2:12" x14ac:dyDescent="0.45">
      <c r="B43" s="5">
        <v>38</v>
      </c>
      <c r="C43" s="2">
        <v>1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1</v>
      </c>
      <c r="K43" s="2">
        <v>1</v>
      </c>
      <c r="L43" s="2">
        <v>1</v>
      </c>
    </row>
    <row r="44" spans="2:12" x14ac:dyDescent="0.45">
      <c r="B44" s="5">
        <v>39</v>
      </c>
      <c r="C44" s="2">
        <v>1</v>
      </c>
      <c r="D44" s="2">
        <v>0</v>
      </c>
      <c r="E44" s="2">
        <v>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</row>
    <row r="45" spans="2:12" x14ac:dyDescent="0.45">
      <c r="B45" s="5">
        <v>40</v>
      </c>
      <c r="C45" s="2">
        <v>1</v>
      </c>
      <c r="D45" s="2">
        <v>1</v>
      </c>
      <c r="E45" s="2">
        <v>1</v>
      </c>
      <c r="F45" s="2">
        <v>1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1</v>
      </c>
    </row>
    <row r="46" spans="2:12" x14ac:dyDescent="0.45">
      <c r="B46" s="5">
        <v>41</v>
      </c>
      <c r="C46" s="2">
        <v>0</v>
      </c>
      <c r="D46" s="2">
        <v>1</v>
      </c>
      <c r="E46" s="2">
        <v>1</v>
      </c>
      <c r="F46" s="2">
        <v>0</v>
      </c>
      <c r="G46" s="2">
        <v>1</v>
      </c>
      <c r="H46" s="2">
        <v>1</v>
      </c>
      <c r="I46" s="2">
        <v>1</v>
      </c>
      <c r="J46" s="2">
        <v>0</v>
      </c>
      <c r="K46" s="2">
        <v>1</v>
      </c>
      <c r="L46" s="2">
        <v>1</v>
      </c>
    </row>
    <row r="47" spans="2:12" x14ac:dyDescent="0.45">
      <c r="B47" s="5">
        <v>42</v>
      </c>
      <c r="C47" s="2">
        <v>1</v>
      </c>
      <c r="D47" s="2">
        <v>0</v>
      </c>
      <c r="E47" s="2">
        <v>0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</row>
    <row r="48" spans="2:12" x14ac:dyDescent="0.45">
      <c r="B48" s="5">
        <v>43</v>
      </c>
      <c r="C48" s="2">
        <v>0</v>
      </c>
      <c r="D48" s="2">
        <v>1</v>
      </c>
      <c r="E48" s="2">
        <v>1</v>
      </c>
      <c r="F48" s="2">
        <v>1</v>
      </c>
      <c r="G48" s="2">
        <v>1</v>
      </c>
      <c r="H48" s="2">
        <v>0</v>
      </c>
      <c r="I48" s="2">
        <v>1</v>
      </c>
      <c r="J48" s="2">
        <v>0</v>
      </c>
      <c r="K48" s="2">
        <v>1</v>
      </c>
      <c r="L48" s="2">
        <v>1</v>
      </c>
    </row>
    <row r="49" spans="2:12" x14ac:dyDescent="0.45">
      <c r="B49" s="5">
        <v>44</v>
      </c>
      <c r="C49" s="2">
        <v>1</v>
      </c>
      <c r="D49" s="2">
        <v>0</v>
      </c>
      <c r="E49" s="2">
        <v>0</v>
      </c>
      <c r="F49" s="2">
        <v>0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</row>
    <row r="50" spans="2:12" x14ac:dyDescent="0.45">
      <c r="B50" s="5">
        <v>45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0</v>
      </c>
      <c r="I50" s="2">
        <v>0</v>
      </c>
      <c r="J50" s="2">
        <v>1</v>
      </c>
      <c r="K50" s="2">
        <v>0</v>
      </c>
      <c r="L50" s="2">
        <v>1</v>
      </c>
    </row>
    <row r="51" spans="2:12" x14ac:dyDescent="0.45">
      <c r="B51" s="5">
        <v>46</v>
      </c>
      <c r="C51" s="2">
        <v>0</v>
      </c>
      <c r="D51" s="2">
        <v>0</v>
      </c>
      <c r="E51" s="2">
        <v>1</v>
      </c>
      <c r="F51" s="2">
        <v>0</v>
      </c>
      <c r="G51" s="2">
        <v>1</v>
      </c>
      <c r="H51" s="2">
        <v>1</v>
      </c>
      <c r="I51" s="2">
        <v>0</v>
      </c>
      <c r="J51" s="2">
        <v>1</v>
      </c>
      <c r="K51" s="2">
        <v>0</v>
      </c>
      <c r="L51" s="2">
        <v>0</v>
      </c>
    </row>
    <row r="52" spans="2:12" x14ac:dyDescent="0.45">
      <c r="B52" s="5">
        <v>47</v>
      </c>
      <c r="C52" s="2">
        <v>1</v>
      </c>
      <c r="D52" s="2">
        <v>0</v>
      </c>
      <c r="E52" s="2">
        <v>1</v>
      </c>
      <c r="F52" s="2">
        <v>0</v>
      </c>
      <c r="G52" s="2">
        <v>1</v>
      </c>
      <c r="H52" s="2">
        <v>1</v>
      </c>
      <c r="I52" s="2">
        <v>1</v>
      </c>
      <c r="J52" s="2">
        <v>1</v>
      </c>
      <c r="K52" s="2">
        <v>0</v>
      </c>
      <c r="L52" s="2">
        <v>0</v>
      </c>
    </row>
    <row r="53" spans="2:12" x14ac:dyDescent="0.45">
      <c r="B53" s="5">
        <v>48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0</v>
      </c>
      <c r="I53" s="2">
        <v>1</v>
      </c>
      <c r="J53" s="2">
        <v>1</v>
      </c>
      <c r="K53" s="2">
        <v>1</v>
      </c>
      <c r="L53" s="2">
        <v>1</v>
      </c>
    </row>
    <row r="54" spans="2:12" x14ac:dyDescent="0.45">
      <c r="B54" s="5">
        <v>49</v>
      </c>
      <c r="C54" s="2">
        <v>1</v>
      </c>
      <c r="D54" s="2">
        <v>0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</row>
    <row r="55" spans="2:12" x14ac:dyDescent="0.45">
      <c r="B55" s="5">
        <v>50</v>
      </c>
      <c r="C55" s="2">
        <v>1</v>
      </c>
      <c r="D55" s="2">
        <v>0</v>
      </c>
      <c r="E55" s="2">
        <v>0</v>
      </c>
      <c r="F55" s="2">
        <v>1</v>
      </c>
      <c r="G55" s="2">
        <v>1</v>
      </c>
      <c r="H55" s="2">
        <v>1</v>
      </c>
      <c r="I55" s="2">
        <v>1</v>
      </c>
      <c r="J55" s="2">
        <v>0</v>
      </c>
      <c r="K55" s="2">
        <v>1</v>
      </c>
      <c r="L55" s="2">
        <v>1</v>
      </c>
    </row>
    <row r="56" spans="2:12" x14ac:dyDescent="0.45">
      <c r="B56" s="5">
        <v>51</v>
      </c>
      <c r="C56" s="2">
        <v>1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2">
        <v>1</v>
      </c>
      <c r="K56" s="2">
        <v>1</v>
      </c>
      <c r="L56" s="2">
        <v>1</v>
      </c>
    </row>
    <row r="57" spans="2:12" x14ac:dyDescent="0.45">
      <c r="B57" s="5">
        <v>52</v>
      </c>
      <c r="C57" s="2">
        <v>1</v>
      </c>
      <c r="D57" s="2">
        <v>1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1</v>
      </c>
      <c r="K57" s="2">
        <v>1</v>
      </c>
      <c r="L57" s="2">
        <v>0</v>
      </c>
    </row>
    <row r="58" spans="2:12" x14ac:dyDescent="0.45">
      <c r="B58" s="5">
        <v>53</v>
      </c>
      <c r="C58" s="2">
        <v>1</v>
      </c>
      <c r="D58" s="2">
        <v>1</v>
      </c>
      <c r="E58" s="2">
        <v>0</v>
      </c>
      <c r="F58" s="2">
        <v>0</v>
      </c>
      <c r="G58" s="2">
        <v>1</v>
      </c>
      <c r="H58" s="2">
        <v>0</v>
      </c>
      <c r="I58" s="2">
        <v>1</v>
      </c>
      <c r="J58" s="2">
        <v>1</v>
      </c>
      <c r="K58" s="2">
        <v>1</v>
      </c>
      <c r="L58" s="2">
        <v>0</v>
      </c>
    </row>
    <row r="59" spans="2:12" x14ac:dyDescent="0.45">
      <c r="B59" s="5">
        <v>54</v>
      </c>
      <c r="C59" s="2">
        <v>0</v>
      </c>
      <c r="D59" s="2">
        <v>1</v>
      </c>
      <c r="E59" s="2">
        <v>1</v>
      </c>
      <c r="F59" s="2">
        <v>1</v>
      </c>
      <c r="G59" s="2">
        <v>1</v>
      </c>
      <c r="H59" s="2">
        <v>0</v>
      </c>
      <c r="I59" s="2">
        <v>0</v>
      </c>
      <c r="J59" s="2">
        <v>1</v>
      </c>
      <c r="K59" s="2">
        <v>1</v>
      </c>
      <c r="L59" s="2">
        <v>0</v>
      </c>
    </row>
    <row r="60" spans="2:12" x14ac:dyDescent="0.45">
      <c r="B60" s="5">
        <v>55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0</v>
      </c>
      <c r="L60" s="2">
        <v>1</v>
      </c>
    </row>
    <row r="61" spans="2:12" x14ac:dyDescent="0.45">
      <c r="B61" s="5">
        <v>56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0</v>
      </c>
      <c r="J61" s="2">
        <v>1</v>
      </c>
      <c r="K61" s="2">
        <v>0</v>
      </c>
      <c r="L61" s="2">
        <v>1</v>
      </c>
    </row>
    <row r="62" spans="2:12" x14ac:dyDescent="0.45">
      <c r="B62" s="5">
        <v>57</v>
      </c>
      <c r="C62" s="2">
        <v>1</v>
      </c>
      <c r="D62" s="2">
        <v>0</v>
      </c>
      <c r="E62" s="2">
        <v>0</v>
      </c>
      <c r="F62" s="2">
        <v>1</v>
      </c>
      <c r="G62" s="2">
        <v>1</v>
      </c>
      <c r="H62" s="2">
        <v>1</v>
      </c>
      <c r="I62" s="2">
        <v>0</v>
      </c>
      <c r="J62" s="2">
        <v>0</v>
      </c>
      <c r="K62" s="2">
        <v>1</v>
      </c>
      <c r="L62" s="2">
        <v>1</v>
      </c>
    </row>
    <row r="63" spans="2:12" x14ac:dyDescent="0.45">
      <c r="B63" s="5">
        <v>58</v>
      </c>
      <c r="C63" s="2">
        <v>1</v>
      </c>
      <c r="D63" s="2">
        <v>1</v>
      </c>
      <c r="E63" s="2">
        <v>1</v>
      </c>
      <c r="F63" s="2">
        <v>0</v>
      </c>
      <c r="G63" s="2">
        <v>1</v>
      </c>
      <c r="H63" s="2">
        <v>1</v>
      </c>
      <c r="I63" s="2">
        <v>0</v>
      </c>
      <c r="J63" s="2">
        <v>1</v>
      </c>
      <c r="K63" s="2">
        <v>0</v>
      </c>
      <c r="L63" s="2">
        <v>0</v>
      </c>
    </row>
    <row r="64" spans="2:12" x14ac:dyDescent="0.45">
      <c r="B64" s="5">
        <v>59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0</v>
      </c>
      <c r="K64" s="2">
        <v>1</v>
      </c>
      <c r="L64" s="2">
        <v>1</v>
      </c>
    </row>
    <row r="65" spans="2:12" x14ac:dyDescent="0.45">
      <c r="B65" s="5">
        <v>60</v>
      </c>
      <c r="C65" s="2">
        <v>1</v>
      </c>
      <c r="D65" s="2">
        <v>1</v>
      </c>
      <c r="E65" s="2">
        <v>0</v>
      </c>
      <c r="F65" s="2">
        <v>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</row>
    <row r="66" spans="2:12" x14ac:dyDescent="0.45">
      <c r="B66" s="5">
        <v>61</v>
      </c>
      <c r="C66" s="2">
        <v>1</v>
      </c>
      <c r="D66" s="2">
        <v>1</v>
      </c>
      <c r="E66" s="2">
        <v>1</v>
      </c>
      <c r="F66" s="2">
        <v>0</v>
      </c>
      <c r="G66" s="2">
        <v>0</v>
      </c>
      <c r="H66" s="2">
        <v>1</v>
      </c>
      <c r="I66" s="2">
        <v>0</v>
      </c>
      <c r="J66" s="2">
        <v>1</v>
      </c>
      <c r="K66" s="2">
        <v>0</v>
      </c>
      <c r="L66" s="2">
        <v>1</v>
      </c>
    </row>
    <row r="67" spans="2:12" x14ac:dyDescent="0.45">
      <c r="B67" s="5">
        <v>62</v>
      </c>
      <c r="C67" s="2">
        <v>1</v>
      </c>
      <c r="D67" s="2">
        <v>1</v>
      </c>
      <c r="E67" s="2">
        <v>1</v>
      </c>
      <c r="F67" s="2">
        <v>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</row>
    <row r="68" spans="2:12" x14ac:dyDescent="0.45">
      <c r="B68" s="5">
        <v>63</v>
      </c>
      <c r="C68" s="2">
        <v>0</v>
      </c>
      <c r="D68" s="2">
        <v>0</v>
      </c>
      <c r="E68" s="2">
        <v>0</v>
      </c>
      <c r="F68" s="2">
        <v>0</v>
      </c>
      <c r="G68" s="2">
        <v>1</v>
      </c>
      <c r="H68" s="2">
        <v>1</v>
      </c>
      <c r="I68" s="2">
        <v>1</v>
      </c>
      <c r="J68" s="2">
        <v>0</v>
      </c>
      <c r="K68" s="2">
        <v>1</v>
      </c>
      <c r="L68" s="2">
        <v>0</v>
      </c>
    </row>
    <row r="69" spans="2:12" x14ac:dyDescent="0.45">
      <c r="B69" s="5">
        <v>64</v>
      </c>
      <c r="C69" s="2">
        <v>1</v>
      </c>
      <c r="D69" s="2">
        <v>1</v>
      </c>
      <c r="E69" s="2">
        <v>1</v>
      </c>
      <c r="F69" s="2">
        <v>1</v>
      </c>
      <c r="G69" s="2">
        <v>0</v>
      </c>
      <c r="H69" s="2">
        <v>0</v>
      </c>
      <c r="I69" s="2">
        <v>0</v>
      </c>
      <c r="J69" s="2">
        <v>1</v>
      </c>
      <c r="K69" s="2">
        <v>1</v>
      </c>
      <c r="L69" s="2">
        <v>0</v>
      </c>
    </row>
    <row r="70" spans="2:12" x14ac:dyDescent="0.45">
      <c r="B70" s="5">
        <v>65</v>
      </c>
      <c r="C70" s="2">
        <v>1</v>
      </c>
      <c r="D70" s="2">
        <v>0</v>
      </c>
      <c r="E70" s="2">
        <v>1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1</v>
      </c>
    </row>
    <row r="71" spans="2:12" x14ac:dyDescent="0.45">
      <c r="B71" s="5">
        <v>66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0</v>
      </c>
      <c r="I71" s="2">
        <v>1</v>
      </c>
      <c r="J71" s="2">
        <v>0</v>
      </c>
      <c r="K71" s="2">
        <v>1</v>
      </c>
      <c r="L71" s="2">
        <v>1</v>
      </c>
    </row>
    <row r="72" spans="2:12" x14ac:dyDescent="0.45">
      <c r="B72" s="5">
        <v>67</v>
      </c>
      <c r="C72" s="2">
        <v>0</v>
      </c>
      <c r="D72" s="2">
        <v>1</v>
      </c>
      <c r="E72" s="2">
        <v>0</v>
      </c>
      <c r="F72" s="2">
        <v>1</v>
      </c>
      <c r="G72" s="2">
        <v>1</v>
      </c>
      <c r="H72" s="2">
        <v>1</v>
      </c>
      <c r="I72" s="2">
        <v>0</v>
      </c>
      <c r="J72" s="2">
        <v>1</v>
      </c>
      <c r="K72" s="2">
        <v>1</v>
      </c>
      <c r="L72" s="2">
        <v>1</v>
      </c>
    </row>
    <row r="73" spans="2:12" x14ac:dyDescent="0.45">
      <c r="B73" s="5">
        <v>68</v>
      </c>
      <c r="C73" s="2">
        <v>0</v>
      </c>
      <c r="D73" s="2">
        <v>1</v>
      </c>
      <c r="E73" s="2">
        <v>1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1</v>
      </c>
    </row>
    <row r="74" spans="2:12" x14ac:dyDescent="0.45">
      <c r="B74" s="5">
        <v>69</v>
      </c>
      <c r="C74" s="2">
        <v>1</v>
      </c>
      <c r="D74" s="2">
        <v>0</v>
      </c>
      <c r="E74" s="2">
        <v>0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</row>
    <row r="75" spans="2:12" x14ac:dyDescent="0.45">
      <c r="B75" s="5">
        <v>70</v>
      </c>
      <c r="C75" s="2">
        <v>1</v>
      </c>
      <c r="D75" s="2">
        <v>1</v>
      </c>
      <c r="E75" s="2">
        <v>1</v>
      </c>
      <c r="F75" s="2">
        <v>0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</row>
    <row r="76" spans="2:12" x14ac:dyDescent="0.45">
      <c r="B76" s="5">
        <v>71</v>
      </c>
      <c r="C76" s="2">
        <v>1</v>
      </c>
      <c r="D76" s="2">
        <v>0</v>
      </c>
      <c r="E76" s="2">
        <v>1</v>
      </c>
      <c r="F76" s="2">
        <v>1</v>
      </c>
      <c r="G76" s="2">
        <v>1</v>
      </c>
      <c r="H76" s="2">
        <v>1</v>
      </c>
      <c r="I76" s="2">
        <v>0</v>
      </c>
      <c r="J76" s="2">
        <v>1</v>
      </c>
      <c r="K76" s="2">
        <v>0</v>
      </c>
      <c r="L76" s="2">
        <v>1</v>
      </c>
    </row>
    <row r="77" spans="2:12" x14ac:dyDescent="0.45">
      <c r="B77" s="5">
        <v>72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0</v>
      </c>
      <c r="L77" s="2">
        <v>1</v>
      </c>
    </row>
    <row r="78" spans="2:12" x14ac:dyDescent="0.45">
      <c r="B78" s="5">
        <v>73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0</v>
      </c>
      <c r="I78" s="2">
        <v>1</v>
      </c>
      <c r="J78" s="2">
        <v>1</v>
      </c>
      <c r="K78" s="2">
        <v>0</v>
      </c>
      <c r="L78" s="2">
        <v>0</v>
      </c>
    </row>
    <row r="79" spans="2:12" x14ac:dyDescent="0.45">
      <c r="B79" s="5">
        <v>74</v>
      </c>
      <c r="C79" s="2">
        <v>1</v>
      </c>
      <c r="D79" s="2">
        <v>1</v>
      </c>
      <c r="E79" s="2">
        <v>1</v>
      </c>
      <c r="F79" s="2">
        <v>0</v>
      </c>
      <c r="G79" s="2">
        <v>1</v>
      </c>
      <c r="H79" s="2">
        <v>0</v>
      </c>
      <c r="I79" s="2">
        <v>1</v>
      </c>
      <c r="J79" s="2">
        <v>1</v>
      </c>
      <c r="K79" s="2">
        <v>1</v>
      </c>
      <c r="L79" s="2">
        <v>1</v>
      </c>
    </row>
    <row r="80" spans="2:12" x14ac:dyDescent="0.45">
      <c r="B80" s="5">
        <v>75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0</v>
      </c>
      <c r="I80" s="2">
        <v>0</v>
      </c>
      <c r="J80" s="2">
        <v>1</v>
      </c>
      <c r="K80" s="2">
        <v>1</v>
      </c>
      <c r="L80" s="2">
        <v>0</v>
      </c>
    </row>
    <row r="81" spans="2:12" x14ac:dyDescent="0.45">
      <c r="B81" s="5">
        <v>76</v>
      </c>
      <c r="C81" s="2">
        <v>0</v>
      </c>
      <c r="D81" s="2">
        <v>0</v>
      </c>
      <c r="E81" s="2">
        <v>1</v>
      </c>
      <c r="F81" s="2">
        <v>0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</row>
    <row r="82" spans="2:12" x14ac:dyDescent="0.45">
      <c r="B82" s="5">
        <v>77</v>
      </c>
      <c r="C82" s="2">
        <v>0</v>
      </c>
      <c r="D82" s="2">
        <v>1</v>
      </c>
      <c r="E82" s="2">
        <v>1</v>
      </c>
      <c r="F82" s="2">
        <v>1</v>
      </c>
      <c r="G82" s="2">
        <v>0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</row>
    <row r="83" spans="2:12" x14ac:dyDescent="0.45">
      <c r="B83" s="5">
        <v>78</v>
      </c>
      <c r="C83" s="2">
        <v>1</v>
      </c>
      <c r="D83" s="2">
        <v>1</v>
      </c>
      <c r="E83" s="2">
        <v>1</v>
      </c>
      <c r="F83" s="2">
        <v>1</v>
      </c>
      <c r="G83" s="2">
        <v>0</v>
      </c>
      <c r="H83" s="2">
        <v>0</v>
      </c>
      <c r="I83" s="2">
        <v>1</v>
      </c>
      <c r="J83" s="2">
        <v>1</v>
      </c>
      <c r="K83" s="2">
        <v>1</v>
      </c>
      <c r="L83" s="2">
        <v>1</v>
      </c>
    </row>
    <row r="84" spans="2:12" x14ac:dyDescent="0.45">
      <c r="B84" s="5">
        <v>79</v>
      </c>
      <c r="C84" s="2">
        <v>1</v>
      </c>
      <c r="D84" s="2">
        <v>0</v>
      </c>
      <c r="E84" s="2">
        <v>0</v>
      </c>
      <c r="F84" s="2">
        <v>0</v>
      </c>
      <c r="G84" s="2">
        <v>1</v>
      </c>
      <c r="H84" s="2">
        <v>1</v>
      </c>
      <c r="I84" s="2">
        <v>1</v>
      </c>
      <c r="J84" s="2">
        <v>0</v>
      </c>
      <c r="K84" s="2">
        <v>1</v>
      </c>
      <c r="L84" s="2">
        <v>0</v>
      </c>
    </row>
    <row r="85" spans="2:12" x14ac:dyDescent="0.45">
      <c r="B85" s="5">
        <v>80</v>
      </c>
      <c r="C85" s="2">
        <v>0</v>
      </c>
      <c r="D85" s="2">
        <v>1</v>
      </c>
      <c r="E85" s="2">
        <v>1</v>
      </c>
      <c r="F85" s="2">
        <v>0</v>
      </c>
      <c r="G85" s="2">
        <v>0</v>
      </c>
      <c r="H85" s="2">
        <v>0</v>
      </c>
      <c r="I85" s="2">
        <v>1</v>
      </c>
      <c r="J85" s="2">
        <v>1</v>
      </c>
      <c r="K85" s="2">
        <v>1</v>
      </c>
      <c r="L85" s="2">
        <v>1</v>
      </c>
    </row>
    <row r="86" spans="2:12" x14ac:dyDescent="0.45">
      <c r="B86" s="5">
        <v>81</v>
      </c>
      <c r="C86" s="2">
        <v>0</v>
      </c>
      <c r="D86" s="2">
        <v>0</v>
      </c>
      <c r="E86" s="2">
        <v>1</v>
      </c>
      <c r="F86" s="2">
        <v>0</v>
      </c>
      <c r="G86" s="2">
        <v>0</v>
      </c>
      <c r="H86" s="2">
        <v>1</v>
      </c>
      <c r="I86" s="2">
        <v>0</v>
      </c>
      <c r="J86" s="2">
        <v>1</v>
      </c>
      <c r="K86" s="2">
        <v>0</v>
      </c>
      <c r="L86" s="2">
        <v>0</v>
      </c>
    </row>
    <row r="87" spans="2:12" x14ac:dyDescent="0.45">
      <c r="B87" s="5">
        <v>82</v>
      </c>
      <c r="C87" s="2">
        <v>1</v>
      </c>
      <c r="D87" s="2">
        <v>0</v>
      </c>
      <c r="E87" s="2">
        <v>1</v>
      </c>
      <c r="F87" s="2">
        <v>0</v>
      </c>
      <c r="G87" s="2">
        <v>1</v>
      </c>
      <c r="H87" s="2">
        <v>0</v>
      </c>
      <c r="I87" s="2">
        <v>1</v>
      </c>
      <c r="J87" s="2">
        <v>1</v>
      </c>
      <c r="K87" s="2">
        <v>1</v>
      </c>
      <c r="L87" s="2">
        <v>0</v>
      </c>
    </row>
    <row r="88" spans="2:12" x14ac:dyDescent="0.45">
      <c r="B88" s="5">
        <v>83</v>
      </c>
      <c r="C88" s="2">
        <v>1</v>
      </c>
      <c r="D88" s="2">
        <v>0</v>
      </c>
      <c r="E88" s="2">
        <v>1</v>
      </c>
      <c r="F88" s="2">
        <v>1</v>
      </c>
      <c r="G88" s="2">
        <v>1</v>
      </c>
      <c r="H88" s="2">
        <v>1</v>
      </c>
      <c r="I88" s="2">
        <v>0</v>
      </c>
      <c r="J88" s="2">
        <v>1</v>
      </c>
      <c r="K88" s="2">
        <v>0</v>
      </c>
      <c r="L88" s="2">
        <v>0</v>
      </c>
    </row>
    <row r="89" spans="2:12" x14ac:dyDescent="0.45">
      <c r="B89" s="5">
        <v>84</v>
      </c>
      <c r="C89" s="2">
        <v>1</v>
      </c>
      <c r="D89" s="2">
        <v>1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</row>
    <row r="90" spans="2:12" x14ac:dyDescent="0.45">
      <c r="B90" s="5">
        <v>85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0</v>
      </c>
      <c r="I90" s="2">
        <v>1</v>
      </c>
      <c r="J90" s="2">
        <v>1</v>
      </c>
      <c r="K90" s="2">
        <v>1</v>
      </c>
      <c r="L90" s="2">
        <v>1</v>
      </c>
    </row>
    <row r="91" spans="2:12" x14ac:dyDescent="0.45">
      <c r="B91" s="5">
        <v>86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0</v>
      </c>
      <c r="J91" s="2">
        <v>0</v>
      </c>
      <c r="K91" s="2">
        <v>1</v>
      </c>
      <c r="L91" s="2">
        <v>0</v>
      </c>
    </row>
    <row r="92" spans="2:12" x14ac:dyDescent="0.45">
      <c r="B92" s="5">
        <v>87</v>
      </c>
      <c r="C92" s="2">
        <v>0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0</v>
      </c>
      <c r="K92" s="2">
        <v>1</v>
      </c>
      <c r="L92" s="2">
        <v>1</v>
      </c>
    </row>
    <row r="93" spans="2:12" x14ac:dyDescent="0.45">
      <c r="B93" s="5">
        <v>88</v>
      </c>
      <c r="C93" s="2">
        <v>1</v>
      </c>
      <c r="D93" s="2">
        <v>0</v>
      </c>
      <c r="E93" s="2">
        <v>1</v>
      </c>
      <c r="F93" s="2">
        <v>0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</row>
    <row r="94" spans="2:12" x14ac:dyDescent="0.45">
      <c r="B94" s="5">
        <v>89</v>
      </c>
      <c r="C94" s="2">
        <v>0</v>
      </c>
      <c r="D94" s="2">
        <v>0</v>
      </c>
      <c r="E94" s="2">
        <v>0</v>
      </c>
      <c r="F94" s="2">
        <v>1</v>
      </c>
      <c r="G94" s="2">
        <v>1</v>
      </c>
      <c r="H94" s="2">
        <v>1</v>
      </c>
      <c r="I94" s="2">
        <v>0</v>
      </c>
      <c r="J94" s="2">
        <v>1</v>
      </c>
      <c r="K94" s="2">
        <v>1</v>
      </c>
      <c r="L94" s="2">
        <v>1</v>
      </c>
    </row>
    <row r="95" spans="2:12" x14ac:dyDescent="0.45">
      <c r="B95" s="5">
        <v>90</v>
      </c>
      <c r="C95" s="2">
        <v>1</v>
      </c>
      <c r="D95" s="2">
        <v>0</v>
      </c>
      <c r="E95" s="2">
        <v>1</v>
      </c>
      <c r="F95" s="2">
        <v>0</v>
      </c>
      <c r="G95" s="2">
        <v>1</v>
      </c>
      <c r="H95" s="2">
        <v>1</v>
      </c>
      <c r="I95" s="2">
        <v>0</v>
      </c>
      <c r="J95" s="2">
        <v>0</v>
      </c>
      <c r="K95" s="2">
        <v>0</v>
      </c>
      <c r="L95" s="2">
        <v>1</v>
      </c>
    </row>
    <row r="96" spans="2:12" x14ac:dyDescent="0.45">
      <c r="B96" s="5">
        <v>91</v>
      </c>
      <c r="C96" s="2">
        <v>1</v>
      </c>
      <c r="D96" s="2">
        <v>0</v>
      </c>
      <c r="E96" s="2">
        <v>1</v>
      </c>
      <c r="F96" s="2">
        <v>1</v>
      </c>
      <c r="G96" s="2">
        <v>1</v>
      </c>
      <c r="H96" s="2">
        <v>0</v>
      </c>
      <c r="I96" s="2">
        <v>1</v>
      </c>
      <c r="J96" s="2">
        <v>1</v>
      </c>
      <c r="K96" s="2">
        <v>1</v>
      </c>
      <c r="L96" s="2">
        <v>1</v>
      </c>
    </row>
    <row r="97" spans="2:12" x14ac:dyDescent="0.45">
      <c r="B97" s="5">
        <v>92</v>
      </c>
      <c r="C97" s="2">
        <v>1</v>
      </c>
      <c r="D97" s="2">
        <v>1</v>
      </c>
      <c r="E97" s="2">
        <v>0</v>
      </c>
      <c r="F97" s="2">
        <v>1</v>
      </c>
      <c r="G97" s="2">
        <v>0</v>
      </c>
      <c r="H97" s="2">
        <v>1</v>
      </c>
      <c r="I97" s="2">
        <v>1</v>
      </c>
      <c r="J97" s="2">
        <v>0</v>
      </c>
      <c r="K97" s="2">
        <v>0</v>
      </c>
      <c r="L97" s="2">
        <v>1</v>
      </c>
    </row>
    <row r="98" spans="2:12" x14ac:dyDescent="0.45">
      <c r="B98" s="5">
        <v>93</v>
      </c>
      <c r="C98" s="2">
        <v>1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1</v>
      </c>
      <c r="J98" s="2">
        <v>1</v>
      </c>
      <c r="K98" s="2">
        <v>1</v>
      </c>
      <c r="L98" s="2">
        <v>1</v>
      </c>
    </row>
    <row r="99" spans="2:12" x14ac:dyDescent="0.45">
      <c r="B99" s="5">
        <v>94</v>
      </c>
      <c r="C99" s="2">
        <v>1</v>
      </c>
      <c r="D99" s="2">
        <v>0</v>
      </c>
      <c r="E99" s="2">
        <v>0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</row>
    <row r="100" spans="2:12" x14ac:dyDescent="0.45">
      <c r="B100" s="5">
        <v>95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0</v>
      </c>
      <c r="J100" s="2">
        <v>0</v>
      </c>
      <c r="K100" s="2">
        <v>1</v>
      </c>
      <c r="L100" s="2">
        <v>1</v>
      </c>
    </row>
    <row r="101" spans="2:12" x14ac:dyDescent="0.45">
      <c r="B101" s="5">
        <v>96</v>
      </c>
      <c r="C101" s="2">
        <v>1</v>
      </c>
      <c r="D101" s="2">
        <v>1</v>
      </c>
      <c r="E101" s="2">
        <v>1</v>
      </c>
      <c r="F101" s="2">
        <v>1</v>
      </c>
      <c r="G101" s="2">
        <v>0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</row>
    <row r="102" spans="2:12" x14ac:dyDescent="0.45">
      <c r="B102" s="5">
        <v>97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0</v>
      </c>
    </row>
    <row r="103" spans="2:12" x14ac:dyDescent="0.45">
      <c r="B103" s="5">
        <v>98</v>
      </c>
      <c r="C103" s="2">
        <v>1</v>
      </c>
      <c r="D103" s="2">
        <v>0</v>
      </c>
      <c r="E103" s="2">
        <v>1</v>
      </c>
      <c r="F103" s="2">
        <v>0</v>
      </c>
      <c r="G103" s="2">
        <v>1</v>
      </c>
      <c r="H103" s="2">
        <v>0</v>
      </c>
      <c r="I103" s="2">
        <v>1</v>
      </c>
      <c r="J103" s="2">
        <v>0</v>
      </c>
      <c r="K103" s="2">
        <v>0</v>
      </c>
      <c r="L103" s="2">
        <v>1</v>
      </c>
    </row>
    <row r="104" spans="2:12" x14ac:dyDescent="0.45">
      <c r="B104" s="5">
        <v>99</v>
      </c>
      <c r="C104" s="2">
        <v>1</v>
      </c>
      <c r="D104" s="2">
        <v>0</v>
      </c>
      <c r="E104" s="2">
        <v>1</v>
      </c>
      <c r="F104" s="2">
        <v>0</v>
      </c>
      <c r="G104" s="2">
        <v>1</v>
      </c>
      <c r="H104" s="2">
        <v>0</v>
      </c>
      <c r="I104" s="2">
        <v>0</v>
      </c>
      <c r="J104" s="2">
        <v>1</v>
      </c>
      <c r="K104" s="2">
        <v>1</v>
      </c>
      <c r="L104" s="2">
        <v>1</v>
      </c>
    </row>
    <row r="105" spans="2:12" x14ac:dyDescent="0.45">
      <c r="B105" s="5">
        <v>100</v>
      </c>
      <c r="C105" s="2">
        <v>1</v>
      </c>
      <c r="D105" s="2">
        <v>1</v>
      </c>
      <c r="E105" s="2">
        <v>1</v>
      </c>
      <c r="F105" s="2">
        <v>1</v>
      </c>
      <c r="G105" s="2">
        <v>0</v>
      </c>
      <c r="H105" s="2">
        <v>0</v>
      </c>
      <c r="I105" s="2">
        <v>1</v>
      </c>
      <c r="J105" s="2">
        <v>1</v>
      </c>
      <c r="K105" s="2">
        <v>1</v>
      </c>
      <c r="L105" s="2">
        <v>1</v>
      </c>
    </row>
    <row r="106" spans="2:12" x14ac:dyDescent="0.45">
      <c r="B106" s="7"/>
      <c r="C106" s="9"/>
      <c r="D106" s="9"/>
      <c r="E106" s="9"/>
      <c r="F106" s="9"/>
      <c r="G106" s="9"/>
      <c r="H106" s="9"/>
    </row>
    <row r="107" spans="2:12" x14ac:dyDescent="0.45">
      <c r="B107" s="7"/>
      <c r="C107" s="9"/>
      <c r="D107" s="9"/>
      <c r="E107" s="9"/>
      <c r="F107" s="9"/>
      <c r="G107" s="9"/>
      <c r="H107" s="9"/>
    </row>
    <row r="108" spans="2:12" x14ac:dyDescent="0.45">
      <c r="B108" s="7"/>
      <c r="C108" s="9"/>
      <c r="D108" s="9"/>
      <c r="E108" s="9"/>
      <c r="F108" s="9"/>
      <c r="G108" s="9"/>
      <c r="H108" s="9"/>
    </row>
    <row r="109" spans="2:12" x14ac:dyDescent="0.45">
      <c r="B109" s="7"/>
      <c r="C109" s="9"/>
      <c r="D109" s="9"/>
      <c r="E109" s="9"/>
      <c r="F109" s="9"/>
      <c r="G109" s="9"/>
      <c r="H109" s="9"/>
    </row>
    <row r="110" spans="2:12" x14ac:dyDescent="0.45">
      <c r="B110" s="7"/>
      <c r="C110" s="9"/>
      <c r="D110" s="9"/>
      <c r="E110" s="9"/>
      <c r="F110" s="9"/>
      <c r="G110" s="9"/>
      <c r="H110" s="9"/>
    </row>
    <row r="111" spans="2:12" x14ac:dyDescent="0.45">
      <c r="B111" s="7"/>
      <c r="C111" s="9"/>
      <c r="D111" s="9"/>
      <c r="E111" s="9"/>
      <c r="F111" s="9"/>
      <c r="G111" s="9"/>
      <c r="H111" s="9"/>
    </row>
    <row r="112" spans="2:12" x14ac:dyDescent="0.45">
      <c r="B112" s="7"/>
      <c r="C112" s="9"/>
      <c r="D112" s="9"/>
      <c r="E112" s="9"/>
      <c r="F112" s="9"/>
      <c r="G112" s="9"/>
      <c r="H112" s="9"/>
    </row>
    <row r="113" spans="2:8" x14ac:dyDescent="0.45">
      <c r="B113" s="7"/>
      <c r="C113" s="9"/>
      <c r="D113" s="9"/>
      <c r="E113" s="9"/>
      <c r="F113" s="9"/>
      <c r="G113" s="9"/>
      <c r="H113" s="9"/>
    </row>
    <row r="114" spans="2:8" x14ac:dyDescent="0.45">
      <c r="B114" s="7"/>
      <c r="C114" s="9"/>
      <c r="D114" s="9"/>
      <c r="E114" s="9"/>
      <c r="F114" s="9"/>
      <c r="G114" s="9"/>
      <c r="H114" s="9"/>
    </row>
    <row r="115" spans="2:8" x14ac:dyDescent="0.45">
      <c r="B115" s="7"/>
      <c r="C115" s="9"/>
      <c r="D115" s="9"/>
      <c r="E115" s="9"/>
      <c r="F115" s="9"/>
      <c r="G115" s="9"/>
      <c r="H115" s="9"/>
    </row>
    <row r="116" spans="2:8" x14ac:dyDescent="0.45">
      <c r="B116" s="7"/>
      <c r="C116" s="9"/>
      <c r="D116" s="9"/>
      <c r="E116" s="9"/>
      <c r="F116" s="9"/>
      <c r="G116" s="9"/>
      <c r="H116" s="9"/>
    </row>
    <row r="117" spans="2:8" x14ac:dyDescent="0.45">
      <c r="B117" s="7"/>
      <c r="C117" s="9"/>
      <c r="D117" s="9"/>
      <c r="E117" s="9"/>
      <c r="F117" s="9"/>
      <c r="G117" s="9"/>
      <c r="H117" s="9"/>
    </row>
    <row r="118" spans="2:8" x14ac:dyDescent="0.45">
      <c r="B118" s="7"/>
      <c r="C118" s="9"/>
      <c r="D118" s="9"/>
      <c r="E118" s="9"/>
      <c r="F118" s="9"/>
      <c r="G118" s="9"/>
      <c r="H118" s="9"/>
    </row>
    <row r="119" spans="2:8" x14ac:dyDescent="0.45">
      <c r="B119" s="7"/>
      <c r="C119" s="9"/>
      <c r="D119" s="9"/>
      <c r="E119" s="9"/>
      <c r="F119" s="9"/>
      <c r="G119" s="9"/>
      <c r="H119" s="9"/>
    </row>
    <row r="120" spans="2:8" x14ac:dyDescent="0.45">
      <c r="B120" s="7"/>
      <c r="C120" s="9"/>
      <c r="D120" s="9"/>
      <c r="E120" s="9"/>
      <c r="F120" s="9"/>
      <c r="G120" s="9"/>
      <c r="H120" s="9"/>
    </row>
    <row r="121" spans="2:8" x14ac:dyDescent="0.45">
      <c r="B121" s="7"/>
      <c r="C121" s="9"/>
      <c r="D121" s="9"/>
      <c r="E121" s="9"/>
      <c r="F121" s="9"/>
      <c r="G121" s="9"/>
      <c r="H121" s="9"/>
    </row>
    <row r="122" spans="2:8" x14ac:dyDescent="0.45">
      <c r="B122" s="7"/>
      <c r="C122" s="9"/>
      <c r="D122" s="9"/>
      <c r="E122" s="9"/>
      <c r="F122" s="9"/>
      <c r="G122" s="9"/>
      <c r="H122" s="9"/>
    </row>
    <row r="123" spans="2:8" x14ac:dyDescent="0.45">
      <c r="B123" s="7"/>
      <c r="C123" s="9"/>
      <c r="D123" s="9"/>
      <c r="E123" s="9"/>
      <c r="F123" s="9"/>
      <c r="G123" s="9"/>
      <c r="H123" s="9"/>
    </row>
    <row r="124" spans="2:8" x14ac:dyDescent="0.45">
      <c r="B124" s="7"/>
      <c r="C124" s="9"/>
      <c r="D124" s="9"/>
      <c r="E124" s="9"/>
      <c r="F124" s="9"/>
      <c r="G124" s="9"/>
      <c r="H124" s="9"/>
    </row>
    <row r="125" spans="2:8" x14ac:dyDescent="0.45">
      <c r="B125" s="7"/>
      <c r="C125" s="9"/>
      <c r="D125" s="9"/>
      <c r="E125" s="9"/>
      <c r="F125" s="9"/>
      <c r="G125" s="9"/>
      <c r="H125" s="9"/>
    </row>
    <row r="126" spans="2:8" x14ac:dyDescent="0.45">
      <c r="B126" s="7"/>
      <c r="C126" s="9"/>
      <c r="D126" s="9"/>
      <c r="E126" s="9"/>
      <c r="F126" s="9"/>
      <c r="G126" s="9"/>
      <c r="H126" s="9"/>
    </row>
    <row r="127" spans="2:8" x14ac:dyDescent="0.45">
      <c r="B127" s="7"/>
      <c r="C127" s="9"/>
      <c r="D127" s="9"/>
      <c r="E127" s="9"/>
      <c r="F127" s="9"/>
      <c r="G127" s="9"/>
      <c r="H127" s="9"/>
    </row>
    <row r="128" spans="2:8" x14ac:dyDescent="0.45">
      <c r="B128" s="7"/>
      <c r="C128" s="9"/>
      <c r="D128" s="9"/>
      <c r="E128" s="9"/>
      <c r="F128" s="9"/>
      <c r="G128" s="9"/>
      <c r="H128" s="9"/>
    </row>
    <row r="129" spans="2:8" x14ac:dyDescent="0.45">
      <c r="B129" s="7"/>
      <c r="C129" s="9"/>
      <c r="D129" s="9"/>
      <c r="E129" s="9"/>
      <c r="F129" s="9"/>
      <c r="G129" s="9"/>
      <c r="H129" s="9"/>
    </row>
    <row r="130" spans="2:8" x14ac:dyDescent="0.45">
      <c r="B130" s="7"/>
      <c r="C130" s="9"/>
      <c r="D130" s="9"/>
      <c r="E130" s="9"/>
      <c r="F130" s="9"/>
      <c r="G130" s="9"/>
      <c r="H130" s="9"/>
    </row>
    <row r="131" spans="2:8" x14ac:dyDescent="0.45">
      <c r="B131" s="7"/>
      <c r="C131" s="9"/>
      <c r="D131" s="9"/>
      <c r="E131" s="9"/>
      <c r="F131" s="9"/>
      <c r="G131" s="9"/>
      <c r="H131" s="9"/>
    </row>
    <row r="132" spans="2:8" x14ac:dyDescent="0.45">
      <c r="B132" s="7"/>
      <c r="C132" s="9"/>
      <c r="D132" s="9"/>
      <c r="E132" s="9"/>
      <c r="F132" s="9"/>
      <c r="G132" s="9"/>
      <c r="H132" s="9"/>
    </row>
    <row r="133" spans="2:8" x14ac:dyDescent="0.45">
      <c r="B133" s="7"/>
      <c r="C133" s="9"/>
      <c r="D133" s="9"/>
      <c r="E133" s="9"/>
      <c r="F133" s="9"/>
      <c r="G133" s="9"/>
      <c r="H133" s="9"/>
    </row>
    <row r="134" spans="2:8" x14ac:dyDescent="0.45">
      <c r="B134" s="7"/>
      <c r="C134" s="9"/>
      <c r="D134" s="9"/>
      <c r="E134" s="9"/>
      <c r="F134" s="9"/>
      <c r="G134" s="9"/>
      <c r="H134" s="9"/>
    </row>
    <row r="135" spans="2:8" x14ac:dyDescent="0.45">
      <c r="B135" s="7"/>
      <c r="C135" s="9"/>
      <c r="D135" s="9"/>
      <c r="E135" s="9"/>
      <c r="F135" s="9"/>
      <c r="G135" s="9"/>
      <c r="H135" s="9"/>
    </row>
    <row r="136" spans="2:8" x14ac:dyDescent="0.45">
      <c r="B136" s="7"/>
      <c r="C136" s="9"/>
      <c r="D136" s="9"/>
      <c r="E136" s="9"/>
      <c r="F136" s="9"/>
      <c r="G136" s="9"/>
      <c r="H136" s="9"/>
    </row>
    <row r="137" spans="2:8" x14ac:dyDescent="0.45">
      <c r="B137" s="7"/>
      <c r="C137" s="9"/>
      <c r="D137" s="9"/>
      <c r="E137" s="9"/>
      <c r="F137" s="9"/>
      <c r="G137" s="9"/>
      <c r="H137" s="9"/>
    </row>
    <row r="138" spans="2:8" x14ac:dyDescent="0.45">
      <c r="B138" s="7"/>
      <c r="C138" s="9"/>
      <c r="D138" s="9"/>
      <c r="E138" s="9"/>
      <c r="F138" s="9"/>
      <c r="G138" s="9"/>
      <c r="H138" s="9"/>
    </row>
    <row r="139" spans="2:8" x14ac:dyDescent="0.45">
      <c r="B139" s="7"/>
      <c r="C139" s="9"/>
      <c r="D139" s="9"/>
      <c r="E139" s="9"/>
      <c r="F139" s="9"/>
      <c r="G139" s="9"/>
      <c r="H139" s="9"/>
    </row>
    <row r="140" spans="2:8" x14ac:dyDescent="0.45">
      <c r="B140" s="7"/>
      <c r="C140" s="9"/>
      <c r="D140" s="9"/>
      <c r="E140" s="9"/>
      <c r="F140" s="9"/>
      <c r="G140" s="9"/>
      <c r="H140" s="9"/>
    </row>
    <row r="141" spans="2:8" x14ac:dyDescent="0.45">
      <c r="B141" s="7"/>
      <c r="C141" s="9"/>
      <c r="D141" s="9"/>
      <c r="E141" s="9"/>
      <c r="F141" s="9"/>
      <c r="G141" s="9"/>
      <c r="H141" s="9"/>
    </row>
    <row r="142" spans="2:8" x14ac:dyDescent="0.45">
      <c r="B142" s="7"/>
      <c r="C142" s="9"/>
      <c r="D142" s="9"/>
      <c r="E142" s="9"/>
      <c r="F142" s="9"/>
      <c r="G142" s="9"/>
      <c r="H142" s="9"/>
    </row>
    <row r="143" spans="2:8" x14ac:dyDescent="0.45">
      <c r="B143" s="7"/>
      <c r="C143" s="9"/>
      <c r="D143" s="9"/>
      <c r="E143" s="9"/>
      <c r="F143" s="9"/>
      <c r="G143" s="9"/>
      <c r="H143" s="9"/>
    </row>
    <row r="144" spans="2:8" x14ac:dyDescent="0.45">
      <c r="B144" s="7"/>
      <c r="C144" s="9"/>
      <c r="D144" s="9"/>
      <c r="E144" s="9"/>
      <c r="F144" s="9"/>
      <c r="G144" s="9"/>
      <c r="H144" s="9"/>
    </row>
    <row r="145" spans="2:8" x14ac:dyDescent="0.45">
      <c r="B145" s="7"/>
      <c r="C145" s="9"/>
      <c r="D145" s="9"/>
      <c r="E145" s="9"/>
      <c r="F145" s="9"/>
      <c r="G145" s="9"/>
      <c r="H145" s="9"/>
    </row>
    <row r="146" spans="2:8" x14ac:dyDescent="0.45">
      <c r="B146" s="7"/>
      <c r="C146" s="9"/>
      <c r="D146" s="9"/>
      <c r="E146" s="9"/>
      <c r="F146" s="9"/>
      <c r="G146" s="9"/>
      <c r="H146" s="9"/>
    </row>
    <row r="147" spans="2:8" x14ac:dyDescent="0.45">
      <c r="B147" s="7"/>
      <c r="C147" s="9"/>
      <c r="D147" s="9"/>
      <c r="E147" s="9"/>
      <c r="F147" s="9"/>
      <c r="G147" s="9"/>
      <c r="H147" s="9"/>
    </row>
    <row r="148" spans="2:8" x14ac:dyDescent="0.45">
      <c r="B148" s="7"/>
      <c r="C148" s="9"/>
      <c r="D148" s="9"/>
      <c r="E148" s="9"/>
      <c r="F148" s="9"/>
      <c r="G148" s="9"/>
      <c r="H148" s="9"/>
    </row>
    <row r="149" spans="2:8" x14ac:dyDescent="0.45">
      <c r="B149" s="7"/>
      <c r="C149" s="9"/>
      <c r="D149" s="9"/>
      <c r="E149" s="9"/>
      <c r="F149" s="9"/>
      <c r="G149" s="9"/>
      <c r="H149" s="9"/>
    </row>
    <row r="150" spans="2:8" x14ac:dyDescent="0.45">
      <c r="B150" s="7"/>
      <c r="C150" s="9"/>
      <c r="D150" s="9"/>
      <c r="E150" s="9"/>
      <c r="F150" s="9"/>
      <c r="G150" s="9"/>
      <c r="H150" s="9"/>
    </row>
    <row r="151" spans="2:8" x14ac:dyDescent="0.45">
      <c r="B151" s="7"/>
      <c r="C151" s="9"/>
      <c r="D151" s="9"/>
      <c r="E151" s="9"/>
      <c r="F151" s="9"/>
      <c r="G151" s="9"/>
      <c r="H151" s="9"/>
    </row>
    <row r="152" spans="2:8" x14ac:dyDescent="0.45">
      <c r="B152" s="7"/>
      <c r="C152" s="9"/>
      <c r="D152" s="9"/>
      <c r="E152" s="9"/>
      <c r="F152" s="9"/>
      <c r="G152" s="9"/>
      <c r="H152" s="9"/>
    </row>
    <row r="153" spans="2:8" x14ac:dyDescent="0.45">
      <c r="B153" s="7"/>
      <c r="C153" s="9"/>
      <c r="D153" s="9"/>
      <c r="E153" s="9"/>
      <c r="F153" s="9"/>
      <c r="G153" s="9"/>
      <c r="H153" s="9"/>
    </row>
    <row r="154" spans="2:8" x14ac:dyDescent="0.45">
      <c r="B154" s="7"/>
      <c r="C154" s="9"/>
      <c r="D154" s="9"/>
      <c r="E154" s="9"/>
      <c r="F154" s="9"/>
      <c r="G154" s="9"/>
      <c r="H154" s="9"/>
    </row>
    <row r="155" spans="2:8" x14ac:dyDescent="0.45">
      <c r="B155" s="7"/>
      <c r="C155" s="9"/>
      <c r="D155" s="9"/>
      <c r="E155" s="9"/>
      <c r="F155" s="9"/>
      <c r="G155" s="9"/>
      <c r="H155" s="9"/>
    </row>
    <row r="156" spans="2:8" x14ac:dyDescent="0.45">
      <c r="B156" s="7"/>
      <c r="C156" s="9"/>
      <c r="D156" s="9"/>
      <c r="E156" s="9"/>
      <c r="F156" s="9"/>
      <c r="G156" s="9"/>
      <c r="H156" s="9"/>
    </row>
    <row r="157" spans="2:8" x14ac:dyDescent="0.45">
      <c r="B157" s="7"/>
      <c r="C157" s="9"/>
      <c r="D157" s="9"/>
      <c r="E157" s="9"/>
      <c r="F157" s="9"/>
      <c r="G157" s="9"/>
      <c r="H157" s="9"/>
    </row>
    <row r="158" spans="2:8" x14ac:dyDescent="0.45">
      <c r="B158" s="7"/>
      <c r="C158" s="9"/>
      <c r="D158" s="9"/>
      <c r="E158" s="9"/>
      <c r="F158" s="9"/>
      <c r="G158" s="9"/>
      <c r="H158" s="9"/>
    </row>
    <row r="159" spans="2:8" x14ac:dyDescent="0.45">
      <c r="B159" s="7"/>
      <c r="C159" s="9"/>
      <c r="D159" s="9"/>
      <c r="E159" s="9"/>
      <c r="F159" s="9"/>
      <c r="G159" s="9"/>
      <c r="H159" s="9"/>
    </row>
    <row r="160" spans="2:8" x14ac:dyDescent="0.45">
      <c r="B160" s="7"/>
      <c r="C160" s="9"/>
      <c r="D160" s="9"/>
      <c r="E160" s="9"/>
      <c r="F160" s="9"/>
      <c r="G160" s="9"/>
      <c r="H160" s="9"/>
    </row>
    <row r="161" spans="2:8" x14ac:dyDescent="0.45">
      <c r="B161" s="7"/>
      <c r="C161" s="9"/>
      <c r="D161" s="9"/>
      <c r="E161" s="9"/>
      <c r="F161" s="9"/>
      <c r="G161" s="9"/>
      <c r="H161" s="9"/>
    </row>
    <row r="162" spans="2:8" x14ac:dyDescent="0.45">
      <c r="B162" s="7"/>
      <c r="C162" s="9"/>
      <c r="D162" s="9"/>
      <c r="E162" s="9"/>
      <c r="F162" s="9"/>
      <c r="G162" s="9"/>
      <c r="H162" s="9"/>
    </row>
    <row r="163" spans="2:8" x14ac:dyDescent="0.45">
      <c r="B163" s="7"/>
      <c r="C163" s="9"/>
      <c r="D163" s="9"/>
      <c r="E163" s="9"/>
      <c r="F163" s="9"/>
      <c r="G163" s="9"/>
      <c r="H163" s="9"/>
    </row>
    <row r="164" spans="2:8" x14ac:dyDescent="0.45">
      <c r="B164" s="7"/>
      <c r="C164" s="9"/>
      <c r="D164" s="9"/>
      <c r="E164" s="9"/>
      <c r="F164" s="9"/>
      <c r="G164" s="9"/>
      <c r="H164" s="9"/>
    </row>
    <row r="165" spans="2:8" x14ac:dyDescent="0.45">
      <c r="B165" s="7"/>
      <c r="C165" s="9"/>
      <c r="D165" s="9"/>
      <c r="E165" s="9"/>
      <c r="F165" s="9"/>
      <c r="G165" s="9"/>
      <c r="H165" s="9"/>
    </row>
    <row r="166" spans="2:8" x14ac:dyDescent="0.45">
      <c r="B166" s="7"/>
      <c r="C166" s="9"/>
      <c r="D166" s="9"/>
      <c r="E166" s="9"/>
      <c r="F166" s="9"/>
      <c r="G166" s="9"/>
      <c r="H166" s="9"/>
    </row>
    <row r="167" spans="2:8" x14ac:dyDescent="0.45">
      <c r="B167" s="7"/>
      <c r="C167" s="9"/>
      <c r="D167" s="9"/>
      <c r="E167" s="9"/>
      <c r="F167" s="9"/>
      <c r="G167" s="9"/>
      <c r="H167" s="9"/>
    </row>
    <row r="168" spans="2:8" x14ac:dyDescent="0.45">
      <c r="B168" s="7"/>
      <c r="C168" s="9"/>
      <c r="D168" s="9"/>
      <c r="E168" s="9"/>
      <c r="F168" s="9"/>
      <c r="G168" s="9"/>
      <c r="H168" s="9"/>
    </row>
    <row r="169" spans="2:8" x14ac:dyDescent="0.45">
      <c r="B169" s="7"/>
      <c r="C169" s="9"/>
      <c r="D169" s="9"/>
      <c r="E169" s="9"/>
      <c r="F169" s="9"/>
      <c r="G169" s="9"/>
      <c r="H169" s="9"/>
    </row>
    <row r="170" spans="2:8" x14ac:dyDescent="0.45">
      <c r="B170" s="7"/>
      <c r="C170" s="9"/>
      <c r="D170" s="9"/>
      <c r="E170" s="9"/>
      <c r="F170" s="9"/>
      <c r="G170" s="9"/>
      <c r="H170" s="9"/>
    </row>
    <row r="171" spans="2:8" x14ac:dyDescent="0.45">
      <c r="B171" s="7"/>
      <c r="C171" s="9"/>
      <c r="D171" s="9"/>
      <c r="E171" s="9"/>
      <c r="F171" s="9"/>
      <c r="G171" s="9"/>
      <c r="H171" s="9"/>
    </row>
    <row r="172" spans="2:8" x14ac:dyDescent="0.45">
      <c r="B172" s="7"/>
      <c r="C172" s="9"/>
      <c r="D172" s="9"/>
      <c r="E172" s="9"/>
      <c r="F172" s="9"/>
      <c r="G172" s="9"/>
      <c r="H172" s="9"/>
    </row>
    <row r="173" spans="2:8" x14ac:dyDescent="0.45">
      <c r="B173" s="7"/>
      <c r="C173" s="9"/>
      <c r="D173" s="9"/>
      <c r="E173" s="9"/>
      <c r="F173" s="9"/>
      <c r="G173" s="9"/>
      <c r="H173" s="9"/>
    </row>
    <row r="174" spans="2:8" x14ac:dyDescent="0.45">
      <c r="B174" s="7"/>
      <c r="C174" s="9"/>
      <c r="D174" s="9"/>
      <c r="E174" s="9"/>
      <c r="F174" s="9"/>
      <c r="G174" s="9"/>
      <c r="H174" s="9"/>
    </row>
    <row r="175" spans="2:8" x14ac:dyDescent="0.45">
      <c r="B175" s="7"/>
      <c r="C175" s="9"/>
      <c r="D175" s="9"/>
      <c r="E175" s="9"/>
      <c r="F175" s="9"/>
      <c r="G175" s="9"/>
      <c r="H175" s="9"/>
    </row>
    <row r="176" spans="2:8" x14ac:dyDescent="0.45">
      <c r="B176" s="7"/>
      <c r="C176" s="9"/>
      <c r="D176" s="9"/>
      <c r="E176" s="9"/>
      <c r="F176" s="9"/>
      <c r="G176" s="9"/>
      <c r="H176" s="9"/>
    </row>
    <row r="177" spans="2:8" x14ac:dyDescent="0.45">
      <c r="B177" s="7"/>
      <c r="C177" s="9"/>
      <c r="D177" s="9"/>
      <c r="E177" s="9"/>
      <c r="F177" s="9"/>
      <c r="G177" s="9"/>
      <c r="H177" s="9"/>
    </row>
    <row r="178" spans="2:8" x14ac:dyDescent="0.45">
      <c r="B178" s="7"/>
      <c r="C178" s="9"/>
      <c r="D178" s="9"/>
      <c r="E178" s="9"/>
      <c r="F178" s="9"/>
      <c r="G178" s="9"/>
      <c r="H178" s="9"/>
    </row>
    <row r="179" spans="2:8" x14ac:dyDescent="0.45">
      <c r="B179" s="7"/>
      <c r="C179" s="9"/>
      <c r="D179" s="9"/>
      <c r="E179" s="9"/>
      <c r="F179" s="9"/>
      <c r="G179" s="9"/>
      <c r="H179" s="9"/>
    </row>
    <row r="180" spans="2:8" x14ac:dyDescent="0.45">
      <c r="B180" s="7"/>
      <c r="C180" s="9"/>
      <c r="D180" s="9"/>
      <c r="E180" s="9"/>
      <c r="F180" s="9"/>
      <c r="G180" s="9"/>
      <c r="H180" s="9"/>
    </row>
    <row r="181" spans="2:8" x14ac:dyDescent="0.45">
      <c r="B181" s="7"/>
      <c r="C181" s="9"/>
      <c r="D181" s="9"/>
      <c r="E181" s="9"/>
      <c r="F181" s="9"/>
      <c r="G181" s="9"/>
      <c r="H181" s="9"/>
    </row>
    <row r="182" spans="2:8" x14ac:dyDescent="0.45">
      <c r="B182" s="7"/>
      <c r="C182" s="9"/>
      <c r="D182" s="9"/>
      <c r="E182" s="9"/>
      <c r="F182" s="9"/>
      <c r="G182" s="9"/>
      <c r="H182" s="9"/>
    </row>
    <row r="183" spans="2:8" x14ac:dyDescent="0.45">
      <c r="B183" s="7"/>
      <c r="C183" s="9"/>
      <c r="D183" s="9"/>
      <c r="E183" s="9"/>
      <c r="F183" s="9"/>
      <c r="G183" s="9"/>
      <c r="H183" s="9"/>
    </row>
    <row r="184" spans="2:8" x14ac:dyDescent="0.45">
      <c r="B184" s="7"/>
      <c r="C184" s="9"/>
      <c r="D184" s="9"/>
      <c r="E184" s="9"/>
      <c r="F184" s="9"/>
      <c r="G184" s="9"/>
      <c r="H184" s="9"/>
    </row>
    <row r="185" spans="2:8" x14ac:dyDescent="0.45">
      <c r="B185" s="7"/>
      <c r="C185" s="9"/>
      <c r="D185" s="9"/>
      <c r="E185" s="9"/>
      <c r="F185" s="9"/>
      <c r="G185" s="9"/>
      <c r="H185" s="9"/>
    </row>
    <row r="186" spans="2:8" x14ac:dyDescent="0.45">
      <c r="B186" s="7"/>
      <c r="C186" s="9"/>
      <c r="D186" s="9"/>
      <c r="E186" s="9"/>
      <c r="F186" s="9"/>
      <c r="G186" s="9"/>
      <c r="H186" s="9"/>
    </row>
    <row r="187" spans="2:8" x14ac:dyDescent="0.45">
      <c r="B187" s="7"/>
      <c r="C187" s="9"/>
      <c r="D187" s="9"/>
      <c r="E187" s="9"/>
      <c r="F187" s="9"/>
      <c r="G187" s="9"/>
      <c r="H187" s="9"/>
    </row>
    <row r="188" spans="2:8" x14ac:dyDescent="0.45">
      <c r="B188" s="7"/>
      <c r="C188" s="9"/>
      <c r="D188" s="9"/>
      <c r="E188" s="9"/>
      <c r="F188" s="9"/>
      <c r="G188" s="9"/>
      <c r="H188" s="9"/>
    </row>
    <row r="189" spans="2:8" x14ac:dyDescent="0.45">
      <c r="B189" s="7"/>
      <c r="C189" s="9"/>
      <c r="D189" s="9"/>
      <c r="E189" s="9"/>
      <c r="F189" s="9"/>
      <c r="G189" s="9"/>
      <c r="H189" s="9"/>
    </row>
    <row r="190" spans="2:8" x14ac:dyDescent="0.45">
      <c r="B190" s="7"/>
      <c r="C190" s="9"/>
      <c r="D190" s="9"/>
      <c r="E190" s="9"/>
      <c r="F190" s="9"/>
      <c r="G190" s="9"/>
      <c r="H190" s="9"/>
    </row>
    <row r="191" spans="2:8" x14ac:dyDescent="0.45">
      <c r="B191" s="7"/>
      <c r="C191" s="9"/>
      <c r="D191" s="9"/>
      <c r="E191" s="9"/>
      <c r="F191" s="9"/>
      <c r="G191" s="9"/>
      <c r="H191" s="9"/>
    </row>
    <row r="192" spans="2:8" x14ac:dyDescent="0.45">
      <c r="B192" s="7"/>
      <c r="C192" s="9"/>
      <c r="D192" s="9"/>
      <c r="E192" s="9"/>
      <c r="F192" s="9"/>
      <c r="G192" s="9"/>
      <c r="H192" s="9"/>
    </row>
    <row r="193" spans="2:8" x14ac:dyDescent="0.45">
      <c r="B193" s="7"/>
      <c r="C193" s="9"/>
      <c r="D193" s="9"/>
      <c r="E193" s="9"/>
      <c r="F193" s="9"/>
      <c r="G193" s="9"/>
      <c r="H193" s="9"/>
    </row>
    <row r="194" spans="2:8" x14ac:dyDescent="0.45">
      <c r="B194" s="7"/>
      <c r="C194" s="9"/>
      <c r="D194" s="9"/>
      <c r="E194" s="9"/>
      <c r="F194" s="9"/>
      <c r="G194" s="9"/>
      <c r="H194" s="9"/>
    </row>
    <row r="195" spans="2:8" x14ac:dyDescent="0.45">
      <c r="B195" s="7"/>
      <c r="C195" s="9"/>
      <c r="D195" s="9"/>
      <c r="E195" s="9"/>
      <c r="F195" s="9"/>
      <c r="G195" s="9"/>
      <c r="H195" s="9"/>
    </row>
    <row r="196" spans="2:8" x14ac:dyDescent="0.45">
      <c r="B196" s="7"/>
      <c r="C196" s="9"/>
      <c r="D196" s="9"/>
      <c r="E196" s="9"/>
      <c r="F196" s="9"/>
      <c r="G196" s="9"/>
      <c r="H196" s="9"/>
    </row>
    <row r="197" spans="2:8" x14ac:dyDescent="0.45">
      <c r="B197" s="7"/>
      <c r="C197" s="9"/>
      <c r="D197" s="9"/>
      <c r="E197" s="9"/>
      <c r="F197" s="9"/>
      <c r="G197" s="9"/>
      <c r="H197" s="9"/>
    </row>
    <row r="198" spans="2:8" x14ac:dyDescent="0.45">
      <c r="B198" s="7"/>
      <c r="C198" s="9"/>
      <c r="D198" s="9"/>
      <c r="E198" s="9"/>
      <c r="F198" s="9"/>
      <c r="G198" s="9"/>
      <c r="H198" s="9"/>
    </row>
    <row r="199" spans="2:8" x14ac:dyDescent="0.45">
      <c r="B199" s="7"/>
      <c r="C199" s="9"/>
      <c r="D199" s="9"/>
      <c r="E199" s="9"/>
      <c r="F199" s="9"/>
      <c r="G199" s="9"/>
      <c r="H199" s="9"/>
    </row>
    <row r="200" spans="2:8" x14ac:dyDescent="0.45">
      <c r="B200" s="7"/>
      <c r="C200" s="9"/>
      <c r="D200" s="9"/>
      <c r="E200" s="9"/>
      <c r="F200" s="9"/>
      <c r="G200" s="9"/>
      <c r="H200" s="9"/>
    </row>
    <row r="201" spans="2:8" x14ac:dyDescent="0.45">
      <c r="B201" s="7"/>
      <c r="C201" s="9"/>
      <c r="D201" s="9"/>
      <c r="E201" s="9"/>
      <c r="F201" s="9"/>
      <c r="G201" s="9"/>
      <c r="H201" s="9"/>
    </row>
    <row r="202" spans="2:8" x14ac:dyDescent="0.45">
      <c r="B202" s="7"/>
      <c r="C202" s="9"/>
      <c r="D202" s="9"/>
      <c r="E202" s="9"/>
      <c r="F202" s="9"/>
      <c r="G202" s="9"/>
      <c r="H202" s="9"/>
    </row>
    <row r="203" spans="2:8" x14ac:dyDescent="0.45">
      <c r="B203" s="7"/>
      <c r="C203" s="9"/>
      <c r="D203" s="9"/>
      <c r="E203" s="9"/>
      <c r="F203" s="9"/>
      <c r="G203" s="9"/>
      <c r="H203" s="9"/>
    </row>
    <row r="204" spans="2:8" x14ac:dyDescent="0.45">
      <c r="B204" s="7"/>
      <c r="C204" s="9"/>
      <c r="D204" s="9"/>
      <c r="E204" s="9"/>
      <c r="F204" s="9"/>
      <c r="G204" s="9"/>
      <c r="H204" s="9"/>
    </row>
    <row r="205" spans="2:8" x14ac:dyDescent="0.45">
      <c r="B205" s="7"/>
      <c r="C205" s="9"/>
      <c r="D205" s="9"/>
      <c r="E205" s="9"/>
      <c r="F205" s="9"/>
      <c r="G205" s="9"/>
      <c r="H20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1824-70AF-4014-A098-047DCDF9215D}">
  <dimension ref="A1:K205"/>
  <sheetViews>
    <sheetView workbookViewId="0">
      <selection activeCell="A5" sqref="A5"/>
    </sheetView>
  </sheetViews>
  <sheetFormatPr defaultRowHeight="14.25" x14ac:dyDescent="0.45"/>
  <cols>
    <col min="1" max="1" width="9.06640625" customWidth="1"/>
    <col min="4" max="4" width="18.46484375" bestFit="1" customWidth="1"/>
    <col min="10" max="10" width="9.46484375" bestFit="1" customWidth="1"/>
  </cols>
  <sheetData>
    <row r="1" spans="1:11" x14ac:dyDescent="0.45">
      <c r="A1" s="6"/>
      <c r="D1" s="19" t="s">
        <v>19</v>
      </c>
      <c r="J1" t="s">
        <v>22</v>
      </c>
    </row>
    <row r="2" spans="1:11" x14ac:dyDescent="0.45">
      <c r="A2" s="10"/>
      <c r="B2" s="10"/>
      <c r="C2" s="10"/>
      <c r="D2" s="20">
        <f ca="1">AVERAGE(OFFSET(B6,0,0,200,6))</f>
        <v>0.51179790544894699</v>
      </c>
      <c r="H2" s="10"/>
      <c r="I2" s="10"/>
      <c r="J2">
        <v>1000</v>
      </c>
    </row>
    <row r="3" spans="1:11" x14ac:dyDescent="0.45">
      <c r="A3" s="7"/>
      <c r="B3" s="7"/>
      <c r="C3" s="7"/>
      <c r="D3" s="7"/>
      <c r="H3" s="7"/>
      <c r="I3" s="7"/>
      <c r="J3" s="7"/>
    </row>
    <row r="4" spans="1:11" x14ac:dyDescent="0.45">
      <c r="A4" s="8"/>
      <c r="B4" s="8"/>
      <c r="C4" s="9"/>
      <c r="D4" s="8"/>
      <c r="H4" s="8"/>
      <c r="I4" s="9"/>
      <c r="J4" s="8"/>
    </row>
    <row r="5" spans="1:11" x14ac:dyDescent="0.45">
      <c r="A5" s="18">
        <f ca="1">'Q3'!H4</f>
        <v>0</v>
      </c>
      <c r="B5" s="22">
        <v>1</v>
      </c>
      <c r="C5" s="22">
        <v>2</v>
      </c>
      <c r="D5" s="22">
        <v>3</v>
      </c>
      <c r="E5" s="22">
        <v>4</v>
      </c>
      <c r="F5" s="22">
        <v>5</v>
      </c>
      <c r="G5" s="22">
        <v>6</v>
      </c>
      <c r="H5" s="21">
        <v>7</v>
      </c>
      <c r="I5" s="21">
        <v>8</v>
      </c>
      <c r="J5" s="21">
        <v>9</v>
      </c>
      <c r="K5" s="21">
        <v>10</v>
      </c>
    </row>
    <row r="6" spans="1:11" x14ac:dyDescent="0.45">
      <c r="A6" s="5">
        <v>1</v>
      </c>
      <c r="B6" s="2">
        <f t="dataTable" ref="B6:K105" dt2D="1" dtr="1" r1="N3" r2="N6" ca="1"/>
        <v>0</v>
      </c>
      <c r="C6" s="2">
        <v>0</v>
      </c>
      <c r="D6" s="2">
        <v>0</v>
      </c>
      <c r="E6" s="2">
        <v>3.5122050786540697</v>
      </c>
      <c r="F6" s="2">
        <v>0.74492048191743265</v>
      </c>
      <c r="G6" s="2">
        <v>6.6371388825700706E-2</v>
      </c>
      <c r="H6" s="2">
        <v>7.3012345323562045E-3</v>
      </c>
      <c r="I6" s="2">
        <v>0.81919965340401291</v>
      </c>
      <c r="J6" s="2">
        <v>0.30023016892312882</v>
      </c>
      <c r="K6" s="2">
        <v>0</v>
      </c>
    </row>
    <row r="7" spans="1:11" x14ac:dyDescent="0.45">
      <c r="A7" s="5">
        <v>2</v>
      </c>
      <c r="B7" s="2">
        <v>0.9867647610576995</v>
      </c>
      <c r="C7" s="2">
        <v>9.6544114435573647E-2</v>
      </c>
      <c r="D7" s="2">
        <v>0</v>
      </c>
      <c r="E7" s="2">
        <v>0</v>
      </c>
      <c r="F7" s="2">
        <v>0</v>
      </c>
      <c r="G7" s="2">
        <v>0.2523432437003521</v>
      </c>
      <c r="H7" s="2">
        <v>3.5807157456239196</v>
      </c>
      <c r="I7" s="2">
        <v>1.192416365629839</v>
      </c>
      <c r="J7" s="2">
        <v>1.625875918840336</v>
      </c>
      <c r="K7" s="2">
        <v>0.37106244966550861</v>
      </c>
    </row>
    <row r="8" spans="1:11" x14ac:dyDescent="0.45">
      <c r="A8" s="5">
        <v>3</v>
      </c>
      <c r="B8" s="2">
        <v>1.2127285097164133</v>
      </c>
      <c r="C8" s="2">
        <v>0.73320821486856147</v>
      </c>
      <c r="D8" s="2">
        <v>0.80236974336366984</v>
      </c>
      <c r="E8" s="2">
        <v>0</v>
      </c>
      <c r="F8" s="2">
        <v>0</v>
      </c>
      <c r="G8" s="2">
        <v>4.258453989269384E-2</v>
      </c>
      <c r="H8" s="2">
        <v>0.85195945333551748</v>
      </c>
      <c r="I8" s="2">
        <v>0</v>
      </c>
      <c r="J8" s="2">
        <v>0</v>
      </c>
      <c r="K8" s="2">
        <v>0</v>
      </c>
    </row>
    <row r="9" spans="1:11" x14ac:dyDescent="0.45">
      <c r="A9" s="5">
        <v>4</v>
      </c>
      <c r="B9" s="2">
        <v>0</v>
      </c>
      <c r="C9" s="2">
        <v>0</v>
      </c>
      <c r="D9" s="2">
        <v>0.22202901933289354</v>
      </c>
      <c r="E9" s="2">
        <v>0.26413134301351704</v>
      </c>
      <c r="F9" s="2">
        <v>0.56279414526309779</v>
      </c>
      <c r="G9" s="2">
        <v>0</v>
      </c>
      <c r="H9" s="2">
        <v>0</v>
      </c>
      <c r="I9" s="2">
        <v>0</v>
      </c>
      <c r="J9" s="2">
        <v>1.0881308580007811</v>
      </c>
      <c r="K9" s="2">
        <v>1.9143005503479884</v>
      </c>
    </row>
    <row r="10" spans="1:11" x14ac:dyDescent="0.45">
      <c r="A10" s="5">
        <v>5</v>
      </c>
      <c r="B10" s="2">
        <v>5.479476606090067</v>
      </c>
      <c r="C10" s="2">
        <v>0.48475905890419568</v>
      </c>
      <c r="D10" s="2">
        <v>2.4896438872818862</v>
      </c>
      <c r="E10" s="2">
        <v>0</v>
      </c>
      <c r="F10" s="2">
        <v>1.0657351224156173</v>
      </c>
      <c r="G10" s="2">
        <v>0</v>
      </c>
      <c r="H10" s="2">
        <v>0</v>
      </c>
      <c r="I10" s="2">
        <v>0</v>
      </c>
      <c r="J10" s="2">
        <v>0</v>
      </c>
      <c r="K10" s="2">
        <v>6.1150844216797609</v>
      </c>
    </row>
    <row r="11" spans="1:11" x14ac:dyDescent="0.45">
      <c r="A11" s="5">
        <v>6</v>
      </c>
      <c r="B11" s="2">
        <v>0</v>
      </c>
      <c r="C11" s="2">
        <v>2.1269924891920766</v>
      </c>
      <c r="D11" s="2">
        <v>0.30566103322028937</v>
      </c>
      <c r="E11" s="2">
        <v>1.6220118752440342</v>
      </c>
      <c r="F11" s="2">
        <v>1.2706833330447154</v>
      </c>
      <c r="G11" s="2">
        <v>0.482343137399873</v>
      </c>
      <c r="H11" s="2">
        <v>0.38979350222513887</v>
      </c>
      <c r="I11" s="2">
        <v>0</v>
      </c>
      <c r="J11" s="2">
        <v>1.2591340528759787</v>
      </c>
      <c r="K11" s="2">
        <v>0</v>
      </c>
    </row>
    <row r="12" spans="1:11" x14ac:dyDescent="0.45">
      <c r="A12" s="5">
        <v>7</v>
      </c>
      <c r="B12" s="2">
        <v>0</v>
      </c>
      <c r="C12" s="2">
        <v>1.2905696322689479</v>
      </c>
      <c r="D12" s="2">
        <v>3.6670649224772234</v>
      </c>
      <c r="E12" s="2">
        <v>7.5660887813119189</v>
      </c>
      <c r="F12" s="2">
        <v>0.27318306325526009</v>
      </c>
      <c r="G12" s="2">
        <v>0.4295121007489584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45">
      <c r="A13" s="5">
        <v>8</v>
      </c>
      <c r="B13" s="2">
        <v>0</v>
      </c>
      <c r="C13" s="2">
        <v>1.1975990228971511</v>
      </c>
      <c r="D13" s="2">
        <v>0</v>
      </c>
      <c r="E13" s="2">
        <v>0</v>
      </c>
      <c r="F13" s="2">
        <v>0.35022678216877523</v>
      </c>
      <c r="G13" s="2">
        <v>0.27264277474216669</v>
      </c>
      <c r="H13" s="2">
        <v>0.67549734865550448</v>
      </c>
      <c r="I13" s="2">
        <v>0</v>
      </c>
      <c r="J13" s="2">
        <v>0.39330429527178268</v>
      </c>
      <c r="K13" s="2">
        <v>0</v>
      </c>
    </row>
    <row r="14" spans="1:11" x14ac:dyDescent="0.45">
      <c r="A14" s="5">
        <v>9</v>
      </c>
      <c r="B14" s="2">
        <v>0</v>
      </c>
      <c r="C14" s="2">
        <v>1.093655319827235</v>
      </c>
      <c r="D14" s="2">
        <v>1.8535611182025704</v>
      </c>
      <c r="E14" s="2">
        <v>1.5168851867789428</v>
      </c>
      <c r="F14" s="2">
        <v>1.2755042658547353</v>
      </c>
      <c r="G14" s="2">
        <v>2.5035251994366448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45">
      <c r="A15" s="5">
        <v>10</v>
      </c>
      <c r="B15" s="2">
        <v>0</v>
      </c>
      <c r="C15" s="2">
        <v>0</v>
      </c>
      <c r="D15" s="2">
        <v>1.3347457632565352</v>
      </c>
      <c r="E15" s="2">
        <v>0.47336040084398689</v>
      </c>
      <c r="F15" s="2">
        <v>0</v>
      </c>
      <c r="G15" s="2">
        <v>0</v>
      </c>
      <c r="H15" s="2">
        <v>0</v>
      </c>
      <c r="I15" s="2">
        <v>0</v>
      </c>
      <c r="J15" s="2">
        <v>8.7329414987813436E-2</v>
      </c>
      <c r="K15" s="2">
        <v>1.2239139575458609</v>
      </c>
    </row>
    <row r="16" spans="1:11" x14ac:dyDescent="0.45">
      <c r="A16" s="5">
        <v>11</v>
      </c>
      <c r="B16" s="2">
        <v>0.89653728642068131</v>
      </c>
      <c r="C16" s="2">
        <v>7.9077522509550136E-2</v>
      </c>
      <c r="D16" s="2">
        <v>4.8609101750525241</v>
      </c>
      <c r="E16" s="2">
        <v>0</v>
      </c>
      <c r="F16" s="2">
        <v>0</v>
      </c>
      <c r="G16" s="2">
        <v>0</v>
      </c>
      <c r="H16" s="2">
        <v>0.74256492412616382</v>
      </c>
      <c r="I16" s="2">
        <v>0</v>
      </c>
      <c r="J16" s="2">
        <v>0</v>
      </c>
      <c r="K16" s="2">
        <v>0.29707003032714141</v>
      </c>
    </row>
    <row r="17" spans="1:11" x14ac:dyDescent="0.45">
      <c r="A17" s="5">
        <v>12</v>
      </c>
      <c r="B17" s="2">
        <v>0</v>
      </c>
      <c r="C17" s="2">
        <v>0</v>
      </c>
      <c r="D17" s="2">
        <v>0</v>
      </c>
      <c r="E17" s="2">
        <v>0</v>
      </c>
      <c r="F17" s="2">
        <v>0.78213166598602157</v>
      </c>
      <c r="G17" s="2">
        <v>0.93003651219546413</v>
      </c>
      <c r="H17" s="2">
        <v>0.58818911260758711</v>
      </c>
      <c r="I17" s="2">
        <v>1.4236726980023775</v>
      </c>
      <c r="J17" s="2">
        <v>0.46672328886478454</v>
      </c>
      <c r="K17" s="2">
        <v>0</v>
      </c>
    </row>
    <row r="18" spans="1:11" x14ac:dyDescent="0.45">
      <c r="A18" s="5">
        <v>13</v>
      </c>
      <c r="B18" s="2">
        <v>0</v>
      </c>
      <c r="C18" s="2">
        <v>2.0794331249496665</v>
      </c>
      <c r="D18" s="2">
        <v>0</v>
      </c>
      <c r="E18" s="2">
        <v>1.2104569201253668</v>
      </c>
      <c r="F18" s="2">
        <v>5.8367368296579514E-2</v>
      </c>
      <c r="G18" s="2">
        <v>0</v>
      </c>
      <c r="H18" s="2">
        <v>0.22568202465510723</v>
      </c>
      <c r="I18" s="2">
        <v>0.61704520136134278</v>
      </c>
      <c r="J18" s="2">
        <v>0</v>
      </c>
      <c r="K18" s="2">
        <v>0.16177022034163713</v>
      </c>
    </row>
    <row r="19" spans="1:11" x14ac:dyDescent="0.45">
      <c r="A19" s="5">
        <v>14</v>
      </c>
      <c r="B19" s="2">
        <v>0.2753409670248459</v>
      </c>
      <c r="C19" s="2">
        <v>0</v>
      </c>
      <c r="D19" s="2">
        <v>0</v>
      </c>
      <c r="E19" s="2">
        <v>0</v>
      </c>
      <c r="F19" s="2">
        <v>0</v>
      </c>
      <c r="G19" s="2">
        <v>4.7882846256969813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45">
      <c r="A20" s="5">
        <v>15</v>
      </c>
      <c r="B20" s="2">
        <v>1.0061840530739232</v>
      </c>
      <c r="C20" s="2">
        <v>1.8020057704171322</v>
      </c>
      <c r="D20" s="2">
        <v>0.65088836310428633</v>
      </c>
      <c r="E20" s="2">
        <v>0</v>
      </c>
      <c r="F20" s="2">
        <v>0</v>
      </c>
      <c r="G20" s="2">
        <v>0</v>
      </c>
      <c r="H20" s="2">
        <v>0.32544716542200547</v>
      </c>
      <c r="I20" s="2">
        <v>0</v>
      </c>
      <c r="J20" s="2">
        <v>0.38660069064123093</v>
      </c>
      <c r="K20" s="2">
        <v>0</v>
      </c>
    </row>
    <row r="21" spans="1:11" x14ac:dyDescent="0.45">
      <c r="A21" s="5">
        <v>16</v>
      </c>
      <c r="B21" s="2">
        <v>1.4661130822853963</v>
      </c>
      <c r="C21" s="2">
        <v>0.58003078005584996</v>
      </c>
      <c r="D21" s="2">
        <v>0</v>
      </c>
      <c r="E21" s="2">
        <v>0.63877283875742563</v>
      </c>
      <c r="F21" s="2">
        <v>0</v>
      </c>
      <c r="G21" s="2">
        <v>1.0909793038154092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45">
      <c r="A22" s="5">
        <v>17</v>
      </c>
      <c r="B22" s="2">
        <v>0.67498599558222594</v>
      </c>
      <c r="C22" s="2">
        <v>0.80435318723280602</v>
      </c>
      <c r="D22" s="2">
        <v>0</v>
      </c>
      <c r="E22" s="2">
        <v>0</v>
      </c>
      <c r="F22" s="2">
        <v>0.74512850199364777</v>
      </c>
      <c r="G22" s="2">
        <v>4.7474955323174584E-2</v>
      </c>
      <c r="H22" s="2">
        <v>0</v>
      </c>
      <c r="I22" s="2">
        <v>0</v>
      </c>
      <c r="J22" s="2">
        <v>0.68399620626392732</v>
      </c>
      <c r="K22" s="2">
        <v>0.10425522393521902</v>
      </c>
    </row>
    <row r="23" spans="1:11" x14ac:dyDescent="0.45">
      <c r="A23" s="5">
        <v>18</v>
      </c>
      <c r="B23" s="2">
        <v>0</v>
      </c>
      <c r="C23" s="2">
        <v>0</v>
      </c>
      <c r="D23" s="2">
        <v>0</v>
      </c>
      <c r="E23" s="2">
        <v>1.1331666209684386</v>
      </c>
      <c r="F23" s="2">
        <v>0</v>
      </c>
      <c r="G23" s="2">
        <v>0.75444262357436287</v>
      </c>
      <c r="H23" s="2">
        <v>2.1099528470933109</v>
      </c>
      <c r="I23" s="2">
        <v>0</v>
      </c>
      <c r="J23" s="2">
        <v>0</v>
      </c>
      <c r="K23" s="2">
        <v>0.46828701879680068</v>
      </c>
    </row>
    <row r="24" spans="1:11" x14ac:dyDescent="0.45">
      <c r="A24" s="5">
        <v>19</v>
      </c>
      <c r="B24" s="2">
        <v>0</v>
      </c>
      <c r="C24" s="2">
        <v>0.12331887384485896</v>
      </c>
      <c r="D24" s="2">
        <v>0</v>
      </c>
      <c r="E24" s="2">
        <v>0</v>
      </c>
      <c r="F24" s="2">
        <v>0.89983922114651449</v>
      </c>
      <c r="G24" s="2">
        <v>0</v>
      </c>
      <c r="H24" s="2">
        <v>2.0540381458336441</v>
      </c>
      <c r="I24" s="2">
        <v>0</v>
      </c>
      <c r="J24" s="2">
        <v>0.55526243069748205</v>
      </c>
      <c r="K24" s="2">
        <v>0</v>
      </c>
    </row>
    <row r="25" spans="1:11" x14ac:dyDescent="0.45">
      <c r="A25" s="5">
        <v>20</v>
      </c>
      <c r="B25" s="2">
        <v>0</v>
      </c>
      <c r="C25" s="2">
        <v>0</v>
      </c>
      <c r="D25" s="2">
        <v>0.18080733655679637</v>
      </c>
      <c r="E25" s="2">
        <v>0</v>
      </c>
      <c r="F25" s="2">
        <v>0</v>
      </c>
      <c r="G25" s="2">
        <v>2.1075854253626147</v>
      </c>
      <c r="H25" s="2">
        <v>0.1577389320103606</v>
      </c>
      <c r="I25" s="2">
        <v>0</v>
      </c>
      <c r="J25" s="2">
        <v>0</v>
      </c>
      <c r="K25" s="2">
        <v>1.5128931029710913</v>
      </c>
    </row>
    <row r="26" spans="1:11" x14ac:dyDescent="0.45">
      <c r="A26" s="5">
        <v>21</v>
      </c>
      <c r="B26" s="2">
        <v>0.97547509827382584</v>
      </c>
      <c r="C26" s="2">
        <v>0.69955334682905601</v>
      </c>
      <c r="D26" s="2">
        <v>0</v>
      </c>
      <c r="E26" s="2">
        <v>0.1878379950169986</v>
      </c>
      <c r="F26" s="2">
        <v>0.54798255832728415</v>
      </c>
      <c r="G26" s="2">
        <v>3.4644144628721563E-2</v>
      </c>
      <c r="H26" s="2">
        <v>0.93414553380306131</v>
      </c>
      <c r="I26" s="2">
        <v>1.2796118223474977</v>
      </c>
      <c r="J26" s="2">
        <v>0</v>
      </c>
      <c r="K26" s="2">
        <v>3.3439723520092528</v>
      </c>
    </row>
    <row r="27" spans="1:11" x14ac:dyDescent="0.45">
      <c r="A27" s="5">
        <v>22</v>
      </c>
      <c r="B27" s="2">
        <v>0.2604134917581149</v>
      </c>
      <c r="C27" s="2">
        <v>2.2607565420317357</v>
      </c>
      <c r="D27" s="2">
        <v>0.76206943900129431</v>
      </c>
      <c r="E27" s="2">
        <v>0</v>
      </c>
      <c r="F27" s="2">
        <v>0.15444378564276917</v>
      </c>
      <c r="G27" s="2">
        <v>0.46732992624426117</v>
      </c>
      <c r="H27" s="2">
        <v>1.4040993683659124</v>
      </c>
      <c r="I27" s="2">
        <v>0</v>
      </c>
      <c r="J27" s="2">
        <v>0</v>
      </c>
      <c r="K27" s="2">
        <v>0</v>
      </c>
    </row>
    <row r="28" spans="1:11" x14ac:dyDescent="0.45">
      <c r="A28" s="5">
        <v>23</v>
      </c>
      <c r="B28" s="2">
        <v>0</v>
      </c>
      <c r="C28" s="2">
        <v>2.8260851001431604</v>
      </c>
      <c r="D28" s="2">
        <v>1.2315026857768103</v>
      </c>
      <c r="E28" s="2">
        <v>1.3800242866983865</v>
      </c>
      <c r="F28" s="2">
        <v>0</v>
      </c>
      <c r="G28" s="2">
        <v>0</v>
      </c>
      <c r="H28" s="2">
        <v>0</v>
      </c>
      <c r="I28" s="2">
        <v>0.60289745204023149</v>
      </c>
      <c r="J28" s="2">
        <v>3.083908840747192</v>
      </c>
      <c r="K28" s="2">
        <v>0</v>
      </c>
    </row>
    <row r="29" spans="1:11" x14ac:dyDescent="0.45">
      <c r="A29" s="5">
        <v>24</v>
      </c>
      <c r="B29" s="2">
        <v>0</v>
      </c>
      <c r="C29" s="2">
        <v>0.23253188826751625</v>
      </c>
      <c r="D29" s="2">
        <v>0.239407141109794</v>
      </c>
      <c r="E29" s="2">
        <v>0.16737638006033961</v>
      </c>
      <c r="F29" s="2">
        <v>0.51867757723467633</v>
      </c>
      <c r="G29" s="2">
        <v>0.38800091018798355</v>
      </c>
      <c r="H29" s="2">
        <v>0</v>
      </c>
      <c r="I29" s="2">
        <v>0.76134454304386168</v>
      </c>
      <c r="J29" s="2">
        <v>1.6021239659050721</v>
      </c>
      <c r="K29" s="2">
        <v>0.72050872659185927</v>
      </c>
    </row>
    <row r="30" spans="1:11" x14ac:dyDescent="0.45">
      <c r="A30" s="5">
        <v>25</v>
      </c>
      <c r="B30" s="2">
        <v>0.35933277857228063</v>
      </c>
      <c r="C30" s="2">
        <v>0</v>
      </c>
      <c r="D30" s="2">
        <v>9.5720835198960685E-2</v>
      </c>
      <c r="E30" s="2">
        <v>0</v>
      </c>
      <c r="F30" s="2">
        <v>0</v>
      </c>
      <c r="G30" s="2">
        <v>2.9583217545706475E-2</v>
      </c>
      <c r="H30" s="2">
        <v>0.48607185613654735</v>
      </c>
      <c r="I30" s="2">
        <v>0.13419743642587889</v>
      </c>
      <c r="J30" s="2">
        <v>2.8723733600799051E-2</v>
      </c>
      <c r="K30" s="2">
        <v>0</v>
      </c>
    </row>
    <row r="31" spans="1:11" x14ac:dyDescent="0.45">
      <c r="A31" s="5">
        <v>26</v>
      </c>
      <c r="B31" s="2">
        <v>0</v>
      </c>
      <c r="C31" s="2">
        <v>0.28997332374584062</v>
      </c>
      <c r="D31" s="2">
        <v>0</v>
      </c>
      <c r="E31" s="2">
        <v>0.72252732112940521</v>
      </c>
      <c r="F31" s="2">
        <v>1.326907538003816</v>
      </c>
      <c r="G31" s="2">
        <v>0</v>
      </c>
      <c r="H31" s="2">
        <v>0.60128883074511208</v>
      </c>
      <c r="I31" s="2">
        <v>0</v>
      </c>
      <c r="J31" s="2">
        <v>0.85912974538297249</v>
      </c>
      <c r="K31" s="2">
        <v>2.5526003342562618</v>
      </c>
    </row>
    <row r="32" spans="1:11" x14ac:dyDescent="0.45">
      <c r="A32" s="5">
        <v>27</v>
      </c>
      <c r="B32" s="2">
        <v>0</v>
      </c>
      <c r="C32" s="2">
        <v>0</v>
      </c>
      <c r="D32" s="2">
        <v>1.4563760891633848</v>
      </c>
      <c r="E32" s="2">
        <v>0</v>
      </c>
      <c r="F32" s="2">
        <v>9.0065866522564875E-2</v>
      </c>
      <c r="G32" s="2">
        <v>0.95873182276908153</v>
      </c>
      <c r="H32" s="2">
        <v>0.77463207527691225</v>
      </c>
      <c r="I32" s="2">
        <v>0</v>
      </c>
      <c r="J32" s="2">
        <v>0.37010204832316163</v>
      </c>
      <c r="K32" s="2">
        <v>0</v>
      </c>
    </row>
    <row r="33" spans="1:11" x14ac:dyDescent="0.45">
      <c r="A33" s="5">
        <v>28</v>
      </c>
      <c r="B33" s="2">
        <v>0</v>
      </c>
      <c r="C33" s="2">
        <v>0.19312319329905137</v>
      </c>
      <c r="D33" s="2">
        <v>1.8216447042528188</v>
      </c>
      <c r="E33" s="2">
        <v>0.47790369052886916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45">
      <c r="A34" s="5">
        <v>29</v>
      </c>
      <c r="B34" s="2">
        <v>0</v>
      </c>
      <c r="C34" s="2">
        <v>0</v>
      </c>
      <c r="D34" s="2">
        <v>0.58348372928716685</v>
      </c>
      <c r="E34" s="2">
        <v>0.58846103804759053</v>
      </c>
      <c r="F34" s="2">
        <v>2.8156256750583282</v>
      </c>
      <c r="G34" s="2">
        <v>1.9406458816436043</v>
      </c>
      <c r="H34" s="2">
        <v>0.63312520427930252</v>
      </c>
      <c r="I34" s="2">
        <v>9.5973209625618949E-2</v>
      </c>
      <c r="J34" s="2">
        <v>0</v>
      </c>
      <c r="K34" s="2">
        <v>0</v>
      </c>
    </row>
    <row r="35" spans="1:11" x14ac:dyDescent="0.45">
      <c r="A35" s="5">
        <v>30</v>
      </c>
      <c r="B35" s="2">
        <v>0.49751758408506674</v>
      </c>
      <c r="C35" s="2">
        <v>1.0372516201570576</v>
      </c>
      <c r="D35" s="2">
        <v>6.4616781819999858E-2</v>
      </c>
      <c r="E35" s="2">
        <v>0</v>
      </c>
      <c r="F35" s="2">
        <v>0</v>
      </c>
      <c r="G35" s="2">
        <v>1.6270927582490486</v>
      </c>
      <c r="H35" s="2">
        <v>2.8419069015661051</v>
      </c>
      <c r="I35" s="2">
        <v>0</v>
      </c>
      <c r="J35" s="2">
        <v>0</v>
      </c>
      <c r="K35" s="2">
        <v>0</v>
      </c>
    </row>
    <row r="36" spans="1:11" x14ac:dyDescent="0.45">
      <c r="A36" s="5">
        <v>31</v>
      </c>
      <c r="B36" s="2">
        <v>0.98988717504214918</v>
      </c>
      <c r="C36" s="2">
        <v>0.72887820429938444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0.33683284057072171</v>
      </c>
      <c r="J36" s="2">
        <v>0.12990763455796639</v>
      </c>
      <c r="K36" s="2">
        <v>1.7626645884763548</v>
      </c>
    </row>
    <row r="37" spans="1:11" x14ac:dyDescent="0.45">
      <c r="A37" s="5">
        <v>32</v>
      </c>
      <c r="B37" s="2">
        <v>0</v>
      </c>
      <c r="C37" s="2">
        <v>0.88839263337442276</v>
      </c>
      <c r="D37" s="2">
        <v>0.7144371766217219</v>
      </c>
      <c r="E37" s="2">
        <v>0</v>
      </c>
      <c r="F37" s="2">
        <v>0</v>
      </c>
      <c r="G37" s="2">
        <v>1.468960998004853</v>
      </c>
      <c r="H37" s="2">
        <v>0</v>
      </c>
      <c r="I37" s="2">
        <v>0</v>
      </c>
      <c r="J37" s="2">
        <v>1.0537074164219078</v>
      </c>
      <c r="K37" s="2">
        <v>1.2021561391932991</v>
      </c>
    </row>
    <row r="38" spans="1:11" x14ac:dyDescent="0.45">
      <c r="A38" s="5">
        <v>33</v>
      </c>
      <c r="B38" s="2">
        <v>0</v>
      </c>
      <c r="C38" s="2">
        <v>0.59679730474754678</v>
      </c>
      <c r="D38" s="2">
        <v>0.74909530871971697</v>
      </c>
      <c r="E38" s="2">
        <v>0.2530230432896019</v>
      </c>
      <c r="F38" s="2">
        <v>0</v>
      </c>
      <c r="G38" s="2">
        <v>0</v>
      </c>
      <c r="H38" s="2">
        <v>2.5790622890491264</v>
      </c>
      <c r="I38" s="2">
        <v>0</v>
      </c>
      <c r="J38" s="2">
        <v>0</v>
      </c>
      <c r="K38" s="2">
        <v>0</v>
      </c>
    </row>
    <row r="39" spans="1:11" x14ac:dyDescent="0.45">
      <c r="A39" s="5">
        <v>34</v>
      </c>
      <c r="B39" s="2">
        <v>1.9343815840702874</v>
      </c>
      <c r="C39" s="2">
        <v>0</v>
      </c>
      <c r="D39" s="2">
        <v>0.65324841905618314</v>
      </c>
      <c r="E39" s="2">
        <v>0</v>
      </c>
      <c r="F39" s="2">
        <v>2.6754456931925574E-2</v>
      </c>
      <c r="G39" s="2">
        <v>0</v>
      </c>
      <c r="H39" s="2">
        <v>1.7467353634609211</v>
      </c>
      <c r="I39" s="2">
        <v>0</v>
      </c>
      <c r="J39" s="2">
        <v>0</v>
      </c>
      <c r="K39" s="2">
        <v>0.19150801520891747</v>
      </c>
    </row>
    <row r="40" spans="1:11" x14ac:dyDescent="0.45">
      <c r="A40" s="5">
        <v>35</v>
      </c>
      <c r="B40" s="2">
        <v>0</v>
      </c>
      <c r="C40" s="2">
        <v>0</v>
      </c>
      <c r="D40" s="2">
        <v>0</v>
      </c>
      <c r="E40" s="2">
        <v>0</v>
      </c>
      <c r="F40" s="2">
        <v>2.072079252454472</v>
      </c>
      <c r="G40" s="2">
        <v>0.1714455385046918</v>
      </c>
      <c r="H40" s="2">
        <v>0</v>
      </c>
      <c r="I40" s="2">
        <v>2.7744351861059613E-2</v>
      </c>
      <c r="J40" s="2">
        <v>0.62653883227707041</v>
      </c>
      <c r="K40" s="2">
        <v>0</v>
      </c>
    </row>
    <row r="41" spans="1:11" x14ac:dyDescent="0.45">
      <c r="A41" s="5">
        <v>36</v>
      </c>
      <c r="B41" s="2">
        <v>0.32664271930961064</v>
      </c>
      <c r="C41" s="2">
        <v>0</v>
      </c>
      <c r="D41" s="2">
        <v>0</v>
      </c>
      <c r="E41" s="2">
        <v>1.0721338779614342</v>
      </c>
      <c r="F41" s="2">
        <v>0</v>
      </c>
      <c r="G41" s="2">
        <v>0</v>
      </c>
      <c r="H41" s="2">
        <v>0</v>
      </c>
      <c r="I41" s="2">
        <v>0.10000724802214478</v>
      </c>
      <c r="J41" s="2">
        <v>0</v>
      </c>
      <c r="K41" s="2">
        <v>1.2231000965915584</v>
      </c>
    </row>
    <row r="42" spans="1:11" x14ac:dyDescent="0.45">
      <c r="A42" s="5">
        <v>37</v>
      </c>
      <c r="B42" s="2">
        <v>0</v>
      </c>
      <c r="C42" s="2">
        <v>0</v>
      </c>
      <c r="D42" s="2">
        <v>0</v>
      </c>
      <c r="E42" s="2">
        <v>2.8515042424845802</v>
      </c>
      <c r="F42" s="2">
        <v>0</v>
      </c>
      <c r="G42" s="2">
        <v>1.0100660247538684</v>
      </c>
      <c r="H42" s="2">
        <v>1.1192088116647909</v>
      </c>
      <c r="I42" s="2">
        <v>2.708385100290478</v>
      </c>
      <c r="J42" s="2">
        <v>0</v>
      </c>
      <c r="K42" s="2">
        <v>0</v>
      </c>
    </row>
    <row r="43" spans="1:11" x14ac:dyDescent="0.45">
      <c r="A43" s="5">
        <v>38</v>
      </c>
      <c r="B43" s="2">
        <v>0</v>
      </c>
      <c r="C43" s="2">
        <v>0.53944246882120694</v>
      </c>
      <c r="D43" s="2">
        <v>2.1210608962305884</v>
      </c>
      <c r="E43" s="2">
        <v>0.70882391639837294</v>
      </c>
      <c r="F43" s="2">
        <v>0</v>
      </c>
      <c r="G43" s="2">
        <v>0.21429495179065583</v>
      </c>
      <c r="H43" s="2">
        <v>0</v>
      </c>
      <c r="I43" s="2">
        <v>0</v>
      </c>
      <c r="J43" s="2">
        <v>0</v>
      </c>
      <c r="K43" s="2">
        <v>9.7766119710030353E-2</v>
      </c>
    </row>
    <row r="44" spans="1:11" x14ac:dyDescent="0.45">
      <c r="A44" s="5">
        <v>39</v>
      </c>
      <c r="B44" s="2">
        <v>0</v>
      </c>
      <c r="C44" s="2">
        <v>0</v>
      </c>
      <c r="D44" s="2">
        <v>1.7878460553290765</v>
      </c>
      <c r="E44" s="2">
        <v>0</v>
      </c>
      <c r="F44" s="2">
        <v>0</v>
      </c>
      <c r="G44" s="2">
        <v>0.64055510020253337</v>
      </c>
      <c r="H44" s="2">
        <v>0.25769184103628362</v>
      </c>
      <c r="I44" s="2">
        <v>2.6109402725783966</v>
      </c>
      <c r="J44" s="2">
        <v>0</v>
      </c>
      <c r="K44" s="2">
        <v>1.5537656493845731</v>
      </c>
    </row>
    <row r="45" spans="1:11" x14ac:dyDescent="0.45">
      <c r="A45" s="5">
        <v>40</v>
      </c>
      <c r="B45" s="2">
        <v>1.4860759655196034</v>
      </c>
      <c r="C45" s="2">
        <v>0.14756596171697822</v>
      </c>
      <c r="D45" s="2">
        <v>0</v>
      </c>
      <c r="E45" s="2">
        <v>0.23253703395548087</v>
      </c>
      <c r="F45" s="2">
        <v>0.78125994890908856</v>
      </c>
      <c r="G45" s="2">
        <v>0.40385976854418715</v>
      </c>
      <c r="H45" s="2">
        <v>0.10938493002144867</v>
      </c>
      <c r="I45" s="2">
        <v>0.58639660643382996</v>
      </c>
      <c r="J45" s="2">
        <v>0</v>
      </c>
      <c r="K45" s="2">
        <v>0.95503102549638186</v>
      </c>
    </row>
    <row r="46" spans="1:11" x14ac:dyDescent="0.45">
      <c r="A46" s="5">
        <v>41</v>
      </c>
      <c r="B46" s="2">
        <v>0</v>
      </c>
      <c r="C46" s="2">
        <v>0</v>
      </c>
      <c r="D46" s="2">
        <v>1.9009797754678388</v>
      </c>
      <c r="E46" s="2">
        <v>1.5965019763159276</v>
      </c>
      <c r="F46" s="2">
        <v>0.11566200846295516</v>
      </c>
      <c r="G46" s="2">
        <v>0</v>
      </c>
      <c r="H46" s="2">
        <v>0</v>
      </c>
      <c r="I46" s="2">
        <v>0.88067335206905994</v>
      </c>
      <c r="J46" s="2">
        <v>0.62253745365871538</v>
      </c>
      <c r="K46" s="2">
        <v>0.20518236312587135</v>
      </c>
    </row>
    <row r="47" spans="1:11" x14ac:dyDescent="0.45">
      <c r="A47" s="5">
        <v>42</v>
      </c>
      <c r="B47" s="2">
        <v>0.49294178368765529</v>
      </c>
      <c r="C47" s="2">
        <v>0.26254381637607338</v>
      </c>
      <c r="D47" s="2">
        <v>0.11227756006289269</v>
      </c>
      <c r="E47" s="2">
        <v>0.88159403553824944</v>
      </c>
      <c r="F47" s="2">
        <v>0</v>
      </c>
      <c r="G47" s="2">
        <v>1.7558413611664463</v>
      </c>
      <c r="H47" s="2">
        <v>0</v>
      </c>
      <c r="I47" s="2">
        <v>0</v>
      </c>
      <c r="J47" s="2">
        <v>0.27000687799209544</v>
      </c>
      <c r="K47" s="2">
        <v>0</v>
      </c>
    </row>
    <row r="48" spans="1:11" x14ac:dyDescent="0.45">
      <c r="A48" s="5">
        <v>43</v>
      </c>
      <c r="B48" s="2">
        <v>0</v>
      </c>
      <c r="C48" s="2">
        <v>0.17546608460775559</v>
      </c>
      <c r="D48" s="2">
        <v>0</v>
      </c>
      <c r="E48" s="2">
        <v>0</v>
      </c>
      <c r="F48" s="2">
        <v>0</v>
      </c>
      <c r="G48" s="2">
        <v>1.5782331510434915</v>
      </c>
      <c r="H48" s="2">
        <v>0</v>
      </c>
      <c r="I48" s="2">
        <v>5.2534563795447298E-2</v>
      </c>
      <c r="J48" s="2">
        <v>0</v>
      </c>
      <c r="K48" s="2">
        <v>0</v>
      </c>
    </row>
    <row r="49" spans="1:11" x14ac:dyDescent="0.45">
      <c r="A49" s="5">
        <v>44</v>
      </c>
      <c r="B49" s="2">
        <v>0</v>
      </c>
      <c r="C49" s="2">
        <v>3.1640958553814258</v>
      </c>
      <c r="D49" s="2">
        <v>1.8961317045974369</v>
      </c>
      <c r="E49" s="2">
        <v>0</v>
      </c>
      <c r="F49" s="2">
        <v>0</v>
      </c>
      <c r="G49" s="2">
        <v>0</v>
      </c>
      <c r="H49" s="2">
        <v>0</v>
      </c>
      <c r="I49" s="2">
        <v>0.46028396651262682</v>
      </c>
      <c r="J49" s="2">
        <v>0</v>
      </c>
      <c r="K49" s="2">
        <v>0</v>
      </c>
    </row>
    <row r="50" spans="1:11" x14ac:dyDescent="0.45">
      <c r="A50" s="5">
        <v>45</v>
      </c>
      <c r="B50" s="2">
        <v>2.9744001613915287</v>
      </c>
      <c r="C50" s="2">
        <v>0</v>
      </c>
      <c r="D50" s="2">
        <v>0</v>
      </c>
      <c r="E50" s="2">
        <v>0</v>
      </c>
      <c r="F50" s="2">
        <v>9.814611325935374E-2</v>
      </c>
      <c r="G50" s="2">
        <v>0</v>
      </c>
      <c r="H50" s="2">
        <v>0.5563153003038579</v>
      </c>
      <c r="I50" s="2">
        <v>0.29584031353292772</v>
      </c>
      <c r="J50" s="2">
        <v>0</v>
      </c>
      <c r="K50" s="2">
        <v>0</v>
      </c>
    </row>
    <row r="51" spans="1:11" x14ac:dyDescent="0.45">
      <c r="A51" s="5">
        <v>46</v>
      </c>
      <c r="B51" s="2">
        <v>0</v>
      </c>
      <c r="C51" s="2">
        <v>0</v>
      </c>
      <c r="D51" s="2">
        <v>0</v>
      </c>
      <c r="E51" s="2">
        <v>1.9198746068253527</v>
      </c>
      <c r="F51" s="2">
        <v>0</v>
      </c>
      <c r="G51" s="2">
        <v>0</v>
      </c>
      <c r="H51" s="2">
        <v>0</v>
      </c>
      <c r="I51" s="2">
        <v>0.86836566296128126</v>
      </c>
      <c r="J51" s="2">
        <v>0</v>
      </c>
      <c r="K51" s="2">
        <v>0</v>
      </c>
    </row>
    <row r="52" spans="1:11" x14ac:dyDescent="0.45">
      <c r="A52" s="5">
        <v>47</v>
      </c>
      <c r="B52" s="2">
        <v>1.3511090926385734</v>
      </c>
      <c r="C52" s="2">
        <v>0</v>
      </c>
      <c r="D52" s="2">
        <v>0</v>
      </c>
      <c r="E52" s="2">
        <v>0</v>
      </c>
      <c r="F52" s="2">
        <v>0.76386018776820208</v>
      </c>
      <c r="G52" s="2">
        <v>0.49981505813766347</v>
      </c>
      <c r="H52" s="2">
        <v>0.71269380953551575</v>
      </c>
      <c r="I52" s="2">
        <v>1.4197759054185752</v>
      </c>
      <c r="J52" s="2">
        <v>5.1855488418170026</v>
      </c>
      <c r="K52" s="2">
        <v>1.3156633725126383</v>
      </c>
    </row>
    <row r="53" spans="1:11" x14ac:dyDescent="0.45">
      <c r="A53" s="5">
        <v>48</v>
      </c>
      <c r="B53" s="2">
        <v>0</v>
      </c>
      <c r="C53" s="2">
        <v>0</v>
      </c>
      <c r="D53" s="2">
        <v>0</v>
      </c>
      <c r="E53" s="2">
        <v>2.0290907666905937</v>
      </c>
      <c r="F53" s="2">
        <v>7.9785040231094229E-2</v>
      </c>
      <c r="G53" s="2">
        <v>1.8360911883905757</v>
      </c>
      <c r="H53" s="2">
        <v>0</v>
      </c>
      <c r="I53" s="2">
        <v>0.32311592912142117</v>
      </c>
      <c r="J53" s="2">
        <v>0</v>
      </c>
      <c r="K53" s="2">
        <v>0</v>
      </c>
    </row>
    <row r="54" spans="1:11" x14ac:dyDescent="0.45">
      <c r="A54" s="5">
        <v>49</v>
      </c>
      <c r="B54" s="2">
        <v>0</v>
      </c>
      <c r="C54" s="2">
        <v>0</v>
      </c>
      <c r="D54" s="2">
        <v>0</v>
      </c>
      <c r="E54" s="2">
        <v>0</v>
      </c>
      <c r="F54" s="2">
        <v>1.1641188706015981</v>
      </c>
      <c r="G54" s="2">
        <v>0</v>
      </c>
      <c r="H54" s="2">
        <v>0</v>
      </c>
      <c r="I54" s="2">
        <v>0.43127342729027873</v>
      </c>
      <c r="J54" s="2">
        <v>0</v>
      </c>
      <c r="K54" s="2">
        <v>0</v>
      </c>
    </row>
    <row r="55" spans="1:11" x14ac:dyDescent="0.45">
      <c r="A55" s="5">
        <v>50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0.12019940288709563</v>
      </c>
      <c r="I55" s="2">
        <v>0</v>
      </c>
      <c r="J55" s="2">
        <v>0</v>
      </c>
      <c r="K55" s="2">
        <v>0</v>
      </c>
    </row>
    <row r="56" spans="1:11" x14ac:dyDescent="0.45">
      <c r="A56" s="5">
        <v>51</v>
      </c>
      <c r="B56" s="2">
        <v>0.95052247542323443</v>
      </c>
      <c r="C56" s="2">
        <v>0</v>
      </c>
      <c r="D56" s="2">
        <v>0</v>
      </c>
      <c r="E56" s="2">
        <v>0</v>
      </c>
      <c r="F56" s="2">
        <v>2.3526118161751128</v>
      </c>
      <c r="G56" s="2">
        <v>1.7767637634358948</v>
      </c>
      <c r="H56" s="2">
        <v>0</v>
      </c>
      <c r="I56" s="2">
        <v>4.9836118017928754E-2</v>
      </c>
      <c r="J56" s="2">
        <v>0.61937971215192533</v>
      </c>
      <c r="K56" s="2">
        <v>2.3886250124881769E-2</v>
      </c>
    </row>
    <row r="57" spans="1:11" x14ac:dyDescent="0.45">
      <c r="A57" s="5">
        <v>52</v>
      </c>
      <c r="B57" s="2">
        <v>1.0532731572672347</v>
      </c>
      <c r="C57" s="2">
        <v>0</v>
      </c>
      <c r="D57" s="2">
        <v>0</v>
      </c>
      <c r="E57" s="2">
        <v>4.165898230529308E-2</v>
      </c>
      <c r="F57" s="2">
        <v>0.22480325805385348</v>
      </c>
      <c r="G57" s="2">
        <v>7.3637195460447984</v>
      </c>
      <c r="H57" s="2">
        <v>2.9409391248341095</v>
      </c>
      <c r="I57" s="2">
        <v>0</v>
      </c>
      <c r="J57" s="2">
        <v>2.9905353547849316</v>
      </c>
      <c r="K57" s="2">
        <v>1.0171148452610907</v>
      </c>
    </row>
    <row r="58" spans="1:11" x14ac:dyDescent="0.45">
      <c r="A58" s="5">
        <v>53</v>
      </c>
      <c r="B58" s="2">
        <v>0</v>
      </c>
      <c r="C58" s="2">
        <v>0.21355453982030781</v>
      </c>
      <c r="D58" s="2">
        <v>8.0919842544439291E-2</v>
      </c>
      <c r="E58" s="2">
        <v>0.6506685397490557</v>
      </c>
      <c r="F58" s="2">
        <v>0.15567515402582899</v>
      </c>
      <c r="G58" s="2">
        <v>0.69449978089126319</v>
      </c>
      <c r="H58" s="2">
        <v>0</v>
      </c>
      <c r="I58" s="2">
        <v>0</v>
      </c>
      <c r="J58" s="2">
        <v>0</v>
      </c>
      <c r="K58" s="2">
        <v>0.23502311451969149</v>
      </c>
    </row>
    <row r="59" spans="1:11" x14ac:dyDescent="0.45">
      <c r="A59" s="5">
        <v>54</v>
      </c>
      <c r="B59" s="2">
        <v>0</v>
      </c>
      <c r="C59" s="2">
        <v>0</v>
      </c>
      <c r="D59" s="2">
        <v>0</v>
      </c>
      <c r="E59" s="2">
        <v>0</v>
      </c>
      <c r="F59" s="2">
        <v>0.26154291655468143</v>
      </c>
      <c r="G59" s="2">
        <v>0.39550813760833137</v>
      </c>
      <c r="H59" s="2">
        <v>0</v>
      </c>
      <c r="I59" s="2">
        <v>0</v>
      </c>
      <c r="J59" s="2">
        <v>4.0842077827299761E-2</v>
      </c>
      <c r="K59" s="2">
        <v>0</v>
      </c>
    </row>
    <row r="60" spans="1:11" x14ac:dyDescent="0.45">
      <c r="A60" s="5">
        <v>55</v>
      </c>
      <c r="B60" s="2">
        <v>0.15416855995428591</v>
      </c>
      <c r="C60" s="2">
        <v>0</v>
      </c>
      <c r="D60" s="2">
        <v>2.0972795052167257</v>
      </c>
      <c r="E60" s="2">
        <v>3.5657099235484537</v>
      </c>
      <c r="F60" s="2">
        <v>1.4450726674694963</v>
      </c>
      <c r="G60" s="2">
        <v>0.28806928248874897</v>
      </c>
      <c r="H60" s="2">
        <v>2.0077910758922997</v>
      </c>
      <c r="I60" s="2">
        <v>0</v>
      </c>
      <c r="J60" s="2">
        <v>0</v>
      </c>
      <c r="K60" s="2">
        <v>0</v>
      </c>
    </row>
    <row r="61" spans="1:11" x14ac:dyDescent="0.45">
      <c r="A61" s="5">
        <v>56</v>
      </c>
      <c r="B61" s="2">
        <v>0</v>
      </c>
      <c r="C61" s="2">
        <v>2.7151642193076242</v>
      </c>
      <c r="D61" s="2">
        <v>8.2695118718525862E-2</v>
      </c>
      <c r="E61" s="2">
        <v>0</v>
      </c>
      <c r="F61" s="2">
        <v>0.17293334346471312</v>
      </c>
      <c r="G61" s="2">
        <v>1.9807586500655248</v>
      </c>
      <c r="H61" s="2">
        <v>0</v>
      </c>
      <c r="I61" s="2">
        <v>0</v>
      </c>
      <c r="J61" s="2">
        <v>1.520104473613884</v>
      </c>
      <c r="K61" s="2">
        <v>0.31849693579066241</v>
      </c>
    </row>
    <row r="62" spans="1:11" x14ac:dyDescent="0.45">
      <c r="A62" s="5">
        <v>57</v>
      </c>
      <c r="B62" s="2">
        <v>0.31829801668486368</v>
      </c>
      <c r="C62" s="2">
        <v>0</v>
      </c>
      <c r="D62" s="2">
        <v>0.46212914714032394</v>
      </c>
      <c r="E62" s="2">
        <v>0</v>
      </c>
      <c r="F62" s="2">
        <v>0</v>
      </c>
      <c r="G62" s="2">
        <v>0.22156342942998464</v>
      </c>
      <c r="H62" s="2">
        <v>0</v>
      </c>
      <c r="I62" s="2">
        <v>0</v>
      </c>
      <c r="J62" s="2">
        <v>1.0723106979573558</v>
      </c>
      <c r="K62" s="2">
        <v>0.97220817483095345</v>
      </c>
    </row>
    <row r="63" spans="1:11" x14ac:dyDescent="0.45">
      <c r="A63" s="5">
        <v>58</v>
      </c>
      <c r="B63" s="2">
        <v>0</v>
      </c>
      <c r="C63" s="2">
        <v>0</v>
      </c>
      <c r="D63" s="2">
        <v>0</v>
      </c>
      <c r="E63" s="2">
        <v>0.25488421356186564</v>
      </c>
      <c r="F63" s="2">
        <v>0</v>
      </c>
      <c r="G63" s="2">
        <v>1.4003585952061854</v>
      </c>
      <c r="H63" s="2">
        <v>0</v>
      </c>
      <c r="I63" s="2">
        <v>4.4552037037781247</v>
      </c>
      <c r="J63" s="2">
        <v>0.53688914642519592</v>
      </c>
      <c r="K63" s="2">
        <v>0.99067534355602049</v>
      </c>
    </row>
    <row r="64" spans="1:11" x14ac:dyDescent="0.45">
      <c r="A64" s="5">
        <v>59</v>
      </c>
      <c r="B64" s="2">
        <v>0.39079758847998392</v>
      </c>
      <c r="C64" s="2">
        <v>1.2697147851688726</v>
      </c>
      <c r="D64" s="2">
        <v>0.14942966113186174</v>
      </c>
      <c r="E64" s="2">
        <v>0.12693595727632356</v>
      </c>
      <c r="F64" s="2">
        <v>0</v>
      </c>
      <c r="G64" s="2">
        <v>0.93139686584266457</v>
      </c>
      <c r="H64" s="2">
        <v>1.2020479989814632</v>
      </c>
      <c r="I64" s="2">
        <v>0</v>
      </c>
      <c r="J64" s="2">
        <v>0.93857487615451873</v>
      </c>
      <c r="K64" s="2">
        <v>1.990679941773692</v>
      </c>
    </row>
    <row r="65" spans="1:11" x14ac:dyDescent="0.45">
      <c r="A65" s="5">
        <v>60</v>
      </c>
      <c r="B65" s="2">
        <v>0.44880805860908879</v>
      </c>
      <c r="C65" s="2">
        <v>0</v>
      </c>
      <c r="D65" s="2">
        <v>1.2557034138598411</v>
      </c>
      <c r="E65" s="2">
        <v>0</v>
      </c>
      <c r="F65" s="2">
        <v>5.6500913234934558E-2</v>
      </c>
      <c r="G65" s="2">
        <v>0</v>
      </c>
      <c r="H65" s="2">
        <v>0.42451182007128807</v>
      </c>
      <c r="I65" s="2">
        <v>0.63647108800515184</v>
      </c>
      <c r="J65" s="2">
        <v>0</v>
      </c>
      <c r="K65" s="2">
        <v>0.13580958983622793</v>
      </c>
    </row>
    <row r="66" spans="1:11" x14ac:dyDescent="0.45">
      <c r="A66" s="5">
        <v>61</v>
      </c>
      <c r="B66" s="2">
        <v>0</v>
      </c>
      <c r="C66" s="2">
        <v>0.14480422584152564</v>
      </c>
      <c r="D66" s="2">
        <v>0</v>
      </c>
      <c r="E66" s="2">
        <v>0.20465239391197088</v>
      </c>
      <c r="F66" s="2">
        <v>0</v>
      </c>
      <c r="G66" s="2">
        <v>0.3522950926175028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45">
      <c r="A67" s="5">
        <v>62</v>
      </c>
      <c r="B67" s="2">
        <v>0</v>
      </c>
      <c r="C67" s="2">
        <v>1.8556008115566769</v>
      </c>
      <c r="D67" s="2">
        <v>2.1371494978760595</v>
      </c>
      <c r="E67" s="2">
        <v>0</v>
      </c>
      <c r="F67" s="2">
        <v>0</v>
      </c>
      <c r="G67" s="2">
        <v>2.5804100597248691E-2</v>
      </c>
      <c r="H67" s="2">
        <v>9.3016542476199504E-2</v>
      </c>
      <c r="I67" s="2">
        <v>0</v>
      </c>
      <c r="J67" s="2">
        <v>3.2951727608353281</v>
      </c>
      <c r="K67" s="2">
        <v>2.1121865708018674</v>
      </c>
    </row>
    <row r="68" spans="1:11" x14ac:dyDescent="0.45">
      <c r="A68" s="5">
        <v>63</v>
      </c>
      <c r="B68" s="2">
        <v>2.3402048617675391</v>
      </c>
      <c r="C68" s="2">
        <v>0</v>
      </c>
      <c r="D68" s="2">
        <v>0</v>
      </c>
      <c r="E68" s="2">
        <v>0</v>
      </c>
      <c r="F68" s="2">
        <v>0.39861994436153481</v>
      </c>
      <c r="G68" s="2">
        <v>0</v>
      </c>
      <c r="H68" s="2">
        <v>0</v>
      </c>
      <c r="I68" s="2">
        <v>0</v>
      </c>
      <c r="J68" s="2">
        <v>5.7156394030242623</v>
      </c>
      <c r="K68" s="2">
        <v>1.5191336174348038</v>
      </c>
    </row>
    <row r="69" spans="1:11" x14ac:dyDescent="0.45">
      <c r="A69" s="5">
        <v>64</v>
      </c>
      <c r="B69" s="2">
        <v>1.1143908712092809E-2</v>
      </c>
      <c r="C69" s="2">
        <v>1.0277177811395646</v>
      </c>
      <c r="D69" s="2">
        <v>0</v>
      </c>
      <c r="E69" s="2">
        <v>0.49871927503450308</v>
      </c>
      <c r="F69" s="2">
        <v>0</v>
      </c>
      <c r="G69" s="2">
        <v>0</v>
      </c>
      <c r="H69" s="2">
        <v>0.68424018617305649</v>
      </c>
      <c r="I69" s="2">
        <v>0</v>
      </c>
      <c r="J69" s="2">
        <v>0.58485597882962992</v>
      </c>
      <c r="K69" s="2">
        <v>0</v>
      </c>
    </row>
    <row r="70" spans="1:11" x14ac:dyDescent="0.45">
      <c r="A70" s="5">
        <v>65</v>
      </c>
      <c r="B70" s="2">
        <v>0</v>
      </c>
      <c r="C70" s="2">
        <v>0</v>
      </c>
      <c r="D70" s="2">
        <v>1.4688242347335745</v>
      </c>
      <c r="E70" s="2">
        <v>0</v>
      </c>
      <c r="F70" s="2">
        <v>2.0750904519516098</v>
      </c>
      <c r="G70" s="2">
        <v>0</v>
      </c>
      <c r="H70" s="2">
        <v>3.744965666761864</v>
      </c>
      <c r="I70" s="2">
        <v>0.44369002902105592</v>
      </c>
      <c r="J70" s="2">
        <v>0.74841271701303924</v>
      </c>
      <c r="K70" s="2">
        <v>0</v>
      </c>
    </row>
    <row r="71" spans="1:11" x14ac:dyDescent="0.45">
      <c r="A71" s="5">
        <v>66</v>
      </c>
      <c r="B71" s="2">
        <v>1.1403707271097758</v>
      </c>
      <c r="C71" s="2">
        <v>0</v>
      </c>
      <c r="D71" s="2">
        <v>0</v>
      </c>
      <c r="E71" s="2">
        <v>0</v>
      </c>
      <c r="F71" s="2">
        <v>0</v>
      </c>
      <c r="G71" s="2">
        <v>0.47386830497354993</v>
      </c>
      <c r="H71" s="2">
        <v>0</v>
      </c>
      <c r="I71" s="2">
        <v>0</v>
      </c>
      <c r="J71" s="2">
        <v>0</v>
      </c>
      <c r="K71" s="2">
        <v>1.8925982754332864</v>
      </c>
    </row>
    <row r="72" spans="1:11" x14ac:dyDescent="0.45">
      <c r="A72" s="5">
        <v>67</v>
      </c>
      <c r="B72" s="2">
        <v>0</v>
      </c>
      <c r="C72" s="2">
        <v>0.77325647183015178</v>
      </c>
      <c r="D72" s="2">
        <v>0</v>
      </c>
      <c r="E72" s="2">
        <v>0</v>
      </c>
      <c r="F72" s="2">
        <v>0</v>
      </c>
      <c r="G72" s="2">
        <v>2.4053061665402566</v>
      </c>
      <c r="H72" s="2">
        <v>0</v>
      </c>
      <c r="I72" s="2">
        <v>3.0796653409763408</v>
      </c>
      <c r="J72" s="2">
        <v>0</v>
      </c>
      <c r="K72" s="2">
        <v>0.22345512605566142</v>
      </c>
    </row>
    <row r="73" spans="1:11" x14ac:dyDescent="0.45">
      <c r="A73" s="5">
        <v>68</v>
      </c>
      <c r="B73" s="2">
        <v>0</v>
      </c>
      <c r="C73" s="2">
        <v>0.15620498282256534</v>
      </c>
      <c r="D73" s="2">
        <v>0.51401615626064512</v>
      </c>
      <c r="E73" s="2">
        <v>0</v>
      </c>
      <c r="F73" s="2">
        <v>0</v>
      </c>
      <c r="G73" s="2">
        <v>0.44232876580322511</v>
      </c>
      <c r="H73" s="2">
        <v>0</v>
      </c>
      <c r="I73" s="2">
        <v>0</v>
      </c>
      <c r="J73" s="2">
        <v>0</v>
      </c>
      <c r="K73" s="2">
        <v>0</v>
      </c>
    </row>
    <row r="74" spans="1:11" x14ac:dyDescent="0.45">
      <c r="A74" s="5">
        <v>69</v>
      </c>
      <c r="B74" s="2">
        <v>1.0401363120203158</v>
      </c>
      <c r="C74" s="2">
        <v>0.35740623445044406</v>
      </c>
      <c r="D74" s="2">
        <v>0</v>
      </c>
      <c r="E74" s="2">
        <v>0.43499133064113948</v>
      </c>
      <c r="F74" s="2">
        <v>0.2421727694359106</v>
      </c>
      <c r="G74" s="2">
        <v>0</v>
      </c>
      <c r="H74" s="2">
        <v>0.24036963259508326</v>
      </c>
      <c r="I74" s="2">
        <v>0</v>
      </c>
      <c r="J74" s="2">
        <v>0.26685041160602196</v>
      </c>
      <c r="K74" s="2">
        <v>2.8059061475386784</v>
      </c>
    </row>
    <row r="75" spans="1:11" x14ac:dyDescent="0.45">
      <c r="A75" s="5">
        <v>70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0.27750750147989578</v>
      </c>
      <c r="H75" s="2">
        <v>2.6577158057820469</v>
      </c>
      <c r="I75" s="2">
        <v>0.17365751119454842</v>
      </c>
      <c r="J75" s="2">
        <v>0.85724510509595575</v>
      </c>
      <c r="K75" s="2">
        <v>0</v>
      </c>
    </row>
    <row r="76" spans="1:11" x14ac:dyDescent="0.45">
      <c r="A76" s="5">
        <v>71</v>
      </c>
      <c r="B76" s="2">
        <v>0</v>
      </c>
      <c r="C76" s="2">
        <v>0</v>
      </c>
      <c r="D76" s="2">
        <v>0.27653700108023571</v>
      </c>
      <c r="E76" s="2">
        <v>0</v>
      </c>
      <c r="F76" s="2">
        <v>0</v>
      </c>
      <c r="G76" s="2">
        <v>4.5409437933656704E-3</v>
      </c>
      <c r="H76" s="2">
        <v>2.6923958269782915</v>
      </c>
      <c r="I76" s="2">
        <v>5.2338484421944997E-2</v>
      </c>
      <c r="J76" s="2">
        <v>0</v>
      </c>
      <c r="K76" s="2">
        <v>0.47967073610313804</v>
      </c>
    </row>
    <row r="77" spans="1:11" x14ac:dyDescent="0.45">
      <c r="A77" s="5">
        <v>72</v>
      </c>
      <c r="B77" s="2">
        <v>0</v>
      </c>
      <c r="C77" s="2">
        <v>0</v>
      </c>
      <c r="D77" s="2">
        <v>0.4887774342390685</v>
      </c>
      <c r="E77" s="2">
        <v>6.4543238277337878E-2</v>
      </c>
      <c r="F77" s="2">
        <v>0</v>
      </c>
      <c r="G77" s="2">
        <v>0.7486353629523137</v>
      </c>
      <c r="H77" s="2">
        <v>2.2954924856152488</v>
      </c>
      <c r="I77" s="2">
        <v>3.5286107707068552</v>
      </c>
      <c r="J77" s="2">
        <v>0</v>
      </c>
      <c r="K77" s="2">
        <v>2.0356606690780268</v>
      </c>
    </row>
    <row r="78" spans="1:11" x14ac:dyDescent="0.45">
      <c r="A78" s="5">
        <v>73</v>
      </c>
      <c r="B78" s="2">
        <v>1.3354829040458043</v>
      </c>
      <c r="C78" s="2">
        <v>0</v>
      </c>
      <c r="D78" s="2">
        <v>0</v>
      </c>
      <c r="E78" s="2">
        <v>0.33311050196063974</v>
      </c>
      <c r="F78" s="2">
        <v>4.0940777965488451E-2</v>
      </c>
      <c r="G78" s="2">
        <v>0</v>
      </c>
      <c r="H78" s="2">
        <v>0</v>
      </c>
      <c r="I78" s="2">
        <v>0.13855474449078997</v>
      </c>
      <c r="J78" s="2">
        <v>1.0036083976132915</v>
      </c>
      <c r="K78" s="2">
        <v>0</v>
      </c>
    </row>
    <row r="79" spans="1:11" x14ac:dyDescent="0.45">
      <c r="A79" s="5">
        <v>74</v>
      </c>
      <c r="B79" s="2">
        <v>0.37075230055578601</v>
      </c>
      <c r="C79" s="2">
        <v>0</v>
      </c>
      <c r="D79" s="2">
        <v>0</v>
      </c>
      <c r="E79" s="2">
        <v>5.7075878718627848E-2</v>
      </c>
      <c r="F79" s="2">
        <v>1.2756519987666977</v>
      </c>
      <c r="G79" s="2">
        <v>0</v>
      </c>
      <c r="H79" s="2">
        <v>0.55902518835800663</v>
      </c>
      <c r="I79" s="2">
        <v>0.80579701563812023</v>
      </c>
      <c r="J79" s="2">
        <v>0.26097019408678079</v>
      </c>
      <c r="K79" s="2">
        <v>0</v>
      </c>
    </row>
    <row r="80" spans="1:11" x14ac:dyDescent="0.45">
      <c r="A80" s="5">
        <v>75</v>
      </c>
      <c r="B80" s="2">
        <v>0.10303648239111851</v>
      </c>
      <c r="C80" s="2">
        <v>0</v>
      </c>
      <c r="D80" s="2">
        <v>8.8643208807823726E-2</v>
      </c>
      <c r="E80" s="2">
        <v>0.45336340374721829</v>
      </c>
      <c r="F80" s="2">
        <v>0.50333953055984182</v>
      </c>
      <c r="G80" s="2">
        <v>1.8481523516592446</v>
      </c>
      <c r="H80" s="2">
        <v>0</v>
      </c>
      <c r="I80" s="2">
        <v>0.62924553495292201</v>
      </c>
      <c r="J80" s="2">
        <v>0.10031992514725374</v>
      </c>
      <c r="K80" s="2">
        <v>0</v>
      </c>
    </row>
    <row r="81" spans="1:11" x14ac:dyDescent="0.45">
      <c r="A81" s="5">
        <v>76</v>
      </c>
      <c r="B81" s="2">
        <v>0</v>
      </c>
      <c r="C81" s="2">
        <v>0</v>
      </c>
      <c r="D81" s="2">
        <v>0.83983317915605937</v>
      </c>
      <c r="E81" s="2">
        <v>6.9988102008629482E-2</v>
      </c>
      <c r="F81" s="2">
        <v>0.38645959407082842</v>
      </c>
      <c r="G81" s="2">
        <v>0.42079186014071723</v>
      </c>
      <c r="H81" s="2">
        <v>0.38624610242487023</v>
      </c>
      <c r="I81" s="2">
        <v>1.7179902366748294</v>
      </c>
      <c r="J81" s="2">
        <v>0</v>
      </c>
      <c r="K81" s="2">
        <v>1.4291669923884811</v>
      </c>
    </row>
    <row r="82" spans="1:11" x14ac:dyDescent="0.45">
      <c r="A82" s="5">
        <v>77</v>
      </c>
      <c r="B82" s="2">
        <v>0</v>
      </c>
      <c r="C82" s="2">
        <v>1.7228176343448354</v>
      </c>
      <c r="D82" s="2">
        <v>0.5244051511245047</v>
      </c>
      <c r="E82" s="2">
        <v>1.7942899842073885</v>
      </c>
      <c r="F82" s="2">
        <v>8.4878179302599222E-2</v>
      </c>
      <c r="G82" s="2">
        <v>0</v>
      </c>
      <c r="H82" s="2">
        <v>3.4874527750219357</v>
      </c>
      <c r="I82" s="2">
        <v>0</v>
      </c>
      <c r="J82" s="2">
        <v>0.23711191534710707</v>
      </c>
      <c r="K82" s="2">
        <v>0.54712448958513704</v>
      </c>
    </row>
    <row r="83" spans="1:11" x14ac:dyDescent="0.45">
      <c r="A83" s="5">
        <v>78</v>
      </c>
      <c r="B83" s="2">
        <v>6.5354923431252487</v>
      </c>
      <c r="C83" s="2">
        <v>0</v>
      </c>
      <c r="D83" s="2">
        <v>0.83711230659816493</v>
      </c>
      <c r="E83" s="2">
        <v>0</v>
      </c>
      <c r="F83" s="2">
        <v>0</v>
      </c>
      <c r="G83" s="2">
        <v>1.3858725883721092</v>
      </c>
      <c r="H83" s="2">
        <v>0</v>
      </c>
      <c r="I83" s="2">
        <v>0</v>
      </c>
      <c r="J83" s="2">
        <v>0</v>
      </c>
      <c r="K83" s="2">
        <v>3.1132564780541827E-2</v>
      </c>
    </row>
    <row r="84" spans="1:11" x14ac:dyDescent="0.45">
      <c r="A84" s="5">
        <v>79</v>
      </c>
      <c r="B84" s="2">
        <v>0</v>
      </c>
      <c r="C84" s="2">
        <v>0</v>
      </c>
      <c r="D84" s="2">
        <v>0</v>
      </c>
      <c r="E84" s="2">
        <v>0</v>
      </c>
      <c r="F84" s="2">
        <v>0.55638074580641472</v>
      </c>
      <c r="G84" s="2">
        <v>0</v>
      </c>
      <c r="H84" s="2">
        <v>1.5677102941917624</v>
      </c>
      <c r="I84" s="2">
        <v>0</v>
      </c>
      <c r="J84" s="2">
        <v>0</v>
      </c>
      <c r="K84" s="2">
        <v>9.8810342985494515E-2</v>
      </c>
    </row>
    <row r="85" spans="1:11" x14ac:dyDescent="0.45">
      <c r="A85" s="5">
        <v>80</v>
      </c>
      <c r="B85" s="2">
        <v>0</v>
      </c>
      <c r="C85" s="2">
        <v>5.475750228750087E-2</v>
      </c>
      <c r="D85" s="2">
        <v>2.6973154602579186</v>
      </c>
      <c r="E85" s="2">
        <v>0</v>
      </c>
      <c r="F85" s="2">
        <v>0.71061250923780506</v>
      </c>
      <c r="G85" s="2">
        <v>9.2657327742223572E-2</v>
      </c>
      <c r="H85" s="2">
        <v>0</v>
      </c>
      <c r="I85" s="2">
        <v>0</v>
      </c>
      <c r="J85" s="2">
        <v>0</v>
      </c>
      <c r="K85" s="2">
        <v>0</v>
      </c>
    </row>
    <row r="86" spans="1:11" x14ac:dyDescent="0.45">
      <c r="A86" s="5">
        <v>81</v>
      </c>
      <c r="B86" s="2">
        <v>7.5793568797593025E-3</v>
      </c>
      <c r="C86" s="2">
        <v>0</v>
      </c>
      <c r="D86" s="2">
        <v>0.83226922884156807</v>
      </c>
      <c r="E86" s="2">
        <v>0</v>
      </c>
      <c r="F86" s="2">
        <v>0.10014885300172693</v>
      </c>
      <c r="G86" s="2">
        <v>1.673632385869702</v>
      </c>
      <c r="H86" s="2">
        <v>2.5601228380695744</v>
      </c>
      <c r="I86" s="2">
        <v>0.33800327793525042</v>
      </c>
      <c r="J86" s="2">
        <v>0</v>
      </c>
      <c r="K86" s="2">
        <v>1.3054522513193945E-2</v>
      </c>
    </row>
    <row r="87" spans="1:11" x14ac:dyDescent="0.45">
      <c r="A87" s="5">
        <v>82</v>
      </c>
      <c r="B87" s="2">
        <v>0</v>
      </c>
      <c r="C87" s="2">
        <v>4.7879064074364024</v>
      </c>
      <c r="D87" s="2">
        <v>0</v>
      </c>
      <c r="E87" s="2">
        <v>0</v>
      </c>
      <c r="F87" s="2">
        <v>0.43712459465801601</v>
      </c>
      <c r="G87" s="2">
        <v>0</v>
      </c>
      <c r="H87" s="2">
        <v>0</v>
      </c>
      <c r="I87" s="2">
        <v>3.0586542820043832</v>
      </c>
      <c r="J87" s="2">
        <v>0.37373089720382779</v>
      </c>
      <c r="K87" s="2">
        <v>0</v>
      </c>
    </row>
    <row r="88" spans="1:11" x14ac:dyDescent="0.45">
      <c r="A88" s="5">
        <v>83</v>
      </c>
      <c r="B88" s="2">
        <v>0</v>
      </c>
      <c r="C88" s="2">
        <v>0</v>
      </c>
      <c r="D88" s="2">
        <v>0</v>
      </c>
      <c r="E88" s="2">
        <v>0.51699569358272868</v>
      </c>
      <c r="F88" s="2">
        <v>1.693650207114672E-2</v>
      </c>
      <c r="G88" s="2">
        <v>0.88390548219484089</v>
      </c>
      <c r="H88" s="2">
        <v>1.0784244694948981</v>
      </c>
      <c r="I88" s="2">
        <v>3.0157695832822213</v>
      </c>
      <c r="J88" s="2">
        <v>0</v>
      </c>
      <c r="K88" s="2">
        <v>0</v>
      </c>
    </row>
    <row r="89" spans="1:11" x14ac:dyDescent="0.45">
      <c r="A89" s="5">
        <v>84</v>
      </c>
      <c r="B89" s="2">
        <v>0</v>
      </c>
      <c r="C89" s="2">
        <v>1.3533566844233249</v>
      </c>
      <c r="D89" s="2">
        <v>0</v>
      </c>
      <c r="E89" s="2">
        <v>0.94760771773279373</v>
      </c>
      <c r="F89" s="2">
        <v>0</v>
      </c>
      <c r="G89" s="2">
        <v>0.33069378592658438</v>
      </c>
      <c r="H89" s="2">
        <v>0.8372943053137476</v>
      </c>
      <c r="I89" s="2">
        <v>1.5920266629664326</v>
      </c>
      <c r="J89" s="2">
        <v>1.7854612155791827</v>
      </c>
      <c r="K89" s="2">
        <v>7.9583595740253088E-2</v>
      </c>
    </row>
    <row r="90" spans="1:11" x14ac:dyDescent="0.45">
      <c r="A90" s="5">
        <v>85</v>
      </c>
      <c r="B90" s="2">
        <v>2.7024466375523204</v>
      </c>
      <c r="C90" s="2">
        <v>0</v>
      </c>
      <c r="D90" s="2">
        <v>0</v>
      </c>
      <c r="E90" s="2">
        <v>0</v>
      </c>
      <c r="F90" s="2">
        <v>0.57423700210605944</v>
      </c>
      <c r="G90" s="2">
        <v>1.76459414798002</v>
      </c>
      <c r="H90" s="2">
        <v>0.88798883268054851</v>
      </c>
      <c r="I90" s="2">
        <v>5.7638701181467411E-2</v>
      </c>
      <c r="J90" s="2">
        <v>0.36309441298772782</v>
      </c>
      <c r="K90" s="2">
        <v>0</v>
      </c>
    </row>
    <row r="91" spans="1:11" x14ac:dyDescent="0.45">
      <c r="A91" s="5">
        <v>86</v>
      </c>
      <c r="B91" s="2">
        <v>0</v>
      </c>
      <c r="C91" s="2">
        <v>0</v>
      </c>
      <c r="D91" s="2">
        <v>0.10175860945432902</v>
      </c>
      <c r="E91" s="2">
        <v>0</v>
      </c>
      <c r="F91" s="2">
        <v>0</v>
      </c>
      <c r="G91" s="2">
        <v>0.26286789939678812</v>
      </c>
      <c r="H91" s="2">
        <v>0</v>
      </c>
      <c r="I91" s="2">
        <v>0</v>
      </c>
      <c r="J91" s="2">
        <v>0.59117613006847591</v>
      </c>
      <c r="K91" s="2">
        <v>0</v>
      </c>
    </row>
    <row r="92" spans="1:11" x14ac:dyDescent="0.45">
      <c r="A92" s="5">
        <v>87</v>
      </c>
      <c r="B92" s="2">
        <v>2.9753282135670318</v>
      </c>
      <c r="C92" s="2">
        <v>0.51509989236522813</v>
      </c>
      <c r="D92" s="2">
        <v>0.80194799022265784</v>
      </c>
      <c r="E92" s="2">
        <v>2.0531890638123613</v>
      </c>
      <c r="F92" s="2">
        <v>1.8366174394496966</v>
      </c>
      <c r="G92" s="2">
        <v>1.2630171498268723</v>
      </c>
      <c r="H92" s="2">
        <v>2.2233825784586401</v>
      </c>
      <c r="I92" s="2">
        <v>0</v>
      </c>
      <c r="J92" s="2">
        <v>0</v>
      </c>
      <c r="K92" s="2">
        <v>0.62521472932661482</v>
      </c>
    </row>
    <row r="93" spans="1:11" x14ac:dyDescent="0.45">
      <c r="A93" s="5">
        <v>88</v>
      </c>
      <c r="B93" s="2">
        <v>0.17739096209074745</v>
      </c>
      <c r="C93" s="2">
        <v>2.0146830434678904</v>
      </c>
      <c r="D93" s="2">
        <v>0.3326848157914668</v>
      </c>
      <c r="E93" s="2">
        <v>0.31034991862092198</v>
      </c>
      <c r="F93" s="2">
        <v>0</v>
      </c>
      <c r="G93" s="2">
        <v>0</v>
      </c>
      <c r="H93" s="2">
        <v>1.0063792920609416</v>
      </c>
      <c r="I93" s="2">
        <v>0.81955121452774904</v>
      </c>
      <c r="J93" s="2">
        <v>1.1176009536688909</v>
      </c>
      <c r="K93" s="2">
        <v>0.43131987169302732</v>
      </c>
    </row>
    <row r="94" spans="1:11" x14ac:dyDescent="0.45">
      <c r="A94" s="5">
        <v>89</v>
      </c>
      <c r="B94" s="2">
        <v>0.73779381922091147</v>
      </c>
      <c r="C94" s="2">
        <v>0</v>
      </c>
      <c r="D94" s="2">
        <v>0.19899297559187801</v>
      </c>
      <c r="E94" s="2">
        <v>0.42001091545637337</v>
      </c>
      <c r="F94" s="2">
        <v>0</v>
      </c>
      <c r="G94" s="2">
        <v>2.7503450774446847</v>
      </c>
      <c r="H94" s="2">
        <v>0</v>
      </c>
      <c r="I94" s="2">
        <v>2.122216480760386E-2</v>
      </c>
      <c r="J94" s="2">
        <v>0.34501473714819753</v>
      </c>
      <c r="K94" s="2">
        <v>0</v>
      </c>
    </row>
    <row r="95" spans="1:11" x14ac:dyDescent="0.45">
      <c r="A95" s="5">
        <v>90</v>
      </c>
      <c r="B95" s="2">
        <v>0</v>
      </c>
      <c r="C95" s="2">
        <v>0.3719991569231027</v>
      </c>
      <c r="D95" s="2">
        <v>0</v>
      </c>
      <c r="E95" s="2">
        <v>0</v>
      </c>
      <c r="F95" s="2">
        <v>4.1078516669449314</v>
      </c>
      <c r="G95" s="2">
        <v>0.52112050080619809</v>
      </c>
      <c r="H95" s="2">
        <v>0</v>
      </c>
      <c r="I95" s="2">
        <v>0.79459098051822252</v>
      </c>
      <c r="J95" s="2">
        <v>0.1731315979187471</v>
      </c>
      <c r="K95" s="2">
        <v>0</v>
      </c>
    </row>
    <row r="96" spans="1:11" x14ac:dyDescent="0.45">
      <c r="A96" s="5">
        <v>91</v>
      </c>
      <c r="B96" s="2">
        <v>7.1758279240647482E-2</v>
      </c>
      <c r="C96" s="2">
        <v>0</v>
      </c>
      <c r="D96" s="2">
        <v>1.1241474996762264</v>
      </c>
      <c r="E96" s="2">
        <v>0.57925530901619737</v>
      </c>
      <c r="F96" s="2">
        <v>0.13083751002032074</v>
      </c>
      <c r="G96" s="2">
        <v>0</v>
      </c>
      <c r="H96" s="2">
        <v>1.5848241492570025E-2</v>
      </c>
      <c r="I96" s="2">
        <v>0</v>
      </c>
      <c r="J96" s="2">
        <v>1.5058379609278703</v>
      </c>
      <c r="K96" s="2">
        <v>1.1209765895044299</v>
      </c>
    </row>
    <row r="97" spans="1:11" x14ac:dyDescent="0.45">
      <c r="A97" s="5">
        <v>92</v>
      </c>
      <c r="B97" s="2">
        <v>1.2104031657462144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1.1756604906540176</v>
      </c>
    </row>
    <row r="98" spans="1:11" x14ac:dyDescent="0.45">
      <c r="A98" s="5">
        <v>93</v>
      </c>
      <c r="B98" s="2">
        <v>0.8228826032432579</v>
      </c>
      <c r="C98" s="2">
        <v>0</v>
      </c>
      <c r="D98" s="2">
        <v>0</v>
      </c>
      <c r="E98" s="2">
        <v>2.2554690664470556</v>
      </c>
      <c r="F98" s="2">
        <v>0.29379618457925005</v>
      </c>
      <c r="G98" s="2">
        <v>0</v>
      </c>
      <c r="H98" s="2">
        <v>1.0591864881245741</v>
      </c>
      <c r="I98" s="2">
        <v>0</v>
      </c>
      <c r="J98" s="2">
        <v>0.64675015490561094</v>
      </c>
      <c r="K98" s="2">
        <v>0</v>
      </c>
    </row>
    <row r="99" spans="1:11" x14ac:dyDescent="0.45">
      <c r="A99" s="5">
        <v>94</v>
      </c>
      <c r="B99" s="2">
        <v>0</v>
      </c>
      <c r="C99" s="2">
        <v>1.3860769182955579</v>
      </c>
      <c r="D99" s="2">
        <v>0</v>
      </c>
      <c r="E99" s="2">
        <v>0</v>
      </c>
      <c r="F99" s="2">
        <v>0</v>
      </c>
      <c r="G99" s="2">
        <v>0.51586604776261424</v>
      </c>
      <c r="H99" s="2">
        <v>4.1600267946549252E-2</v>
      </c>
      <c r="I99" s="2">
        <v>0</v>
      </c>
      <c r="J99" s="2">
        <v>0</v>
      </c>
      <c r="K99" s="2">
        <v>0</v>
      </c>
    </row>
    <row r="100" spans="1:11" x14ac:dyDescent="0.45">
      <c r="A100" s="5">
        <v>95</v>
      </c>
      <c r="B100" s="2">
        <v>0</v>
      </c>
      <c r="C100" s="2">
        <v>0</v>
      </c>
      <c r="D100" s="2">
        <v>0</v>
      </c>
      <c r="E100" s="2">
        <v>0</v>
      </c>
      <c r="F100" s="2">
        <v>0.81318465640480042</v>
      </c>
      <c r="G100" s="2">
        <v>0.17862891350844734</v>
      </c>
      <c r="H100" s="2">
        <v>2.465344492242707</v>
      </c>
      <c r="I100" s="2">
        <v>0</v>
      </c>
      <c r="J100" s="2">
        <v>1.2555067248728733</v>
      </c>
      <c r="K100" s="2">
        <v>1.5464533031081302</v>
      </c>
    </row>
    <row r="101" spans="1:11" x14ac:dyDescent="0.45">
      <c r="A101" s="5">
        <v>96</v>
      </c>
      <c r="B101" s="2">
        <v>0.51457551803198243</v>
      </c>
      <c r="C101" s="2">
        <v>1.3058172083140462</v>
      </c>
      <c r="D101" s="2">
        <v>0</v>
      </c>
      <c r="E101" s="2">
        <v>0</v>
      </c>
      <c r="F101" s="2">
        <v>7.557212976468719E-2</v>
      </c>
      <c r="G101" s="2">
        <v>0.18850549567472541</v>
      </c>
      <c r="H101" s="2">
        <v>0</v>
      </c>
      <c r="I101" s="2">
        <v>0</v>
      </c>
      <c r="J101" s="2">
        <v>7.5537251213518175E-2</v>
      </c>
      <c r="K101" s="2">
        <v>1.4098282685329551</v>
      </c>
    </row>
    <row r="102" spans="1:11" x14ac:dyDescent="0.45">
      <c r="A102" s="5">
        <v>97</v>
      </c>
      <c r="B102" s="2">
        <v>0.65560212109596705</v>
      </c>
      <c r="C102" s="2">
        <v>0</v>
      </c>
      <c r="D102" s="2">
        <v>0</v>
      </c>
      <c r="E102" s="2">
        <v>0.36918761975978498</v>
      </c>
      <c r="F102" s="2">
        <v>0</v>
      </c>
      <c r="G102" s="2">
        <v>3.2266642627341469E-2</v>
      </c>
      <c r="H102" s="2">
        <v>0</v>
      </c>
      <c r="I102" s="2">
        <v>2.8353301297479661</v>
      </c>
      <c r="J102" s="2">
        <v>7.4437495545112142E-3</v>
      </c>
      <c r="K102" s="2">
        <v>0.48515963070591539</v>
      </c>
    </row>
    <row r="103" spans="1:11" x14ac:dyDescent="0.45">
      <c r="A103" s="5">
        <v>98</v>
      </c>
      <c r="B103" s="2">
        <v>1.3817170601598505</v>
      </c>
      <c r="C103" s="2">
        <v>0.20275399845655784</v>
      </c>
      <c r="D103" s="2">
        <v>0.46492534725747703</v>
      </c>
      <c r="E103" s="2">
        <v>0.17052493918059497</v>
      </c>
      <c r="F103" s="2">
        <v>0</v>
      </c>
      <c r="G103" s="2">
        <v>3.4044882200092275E-2</v>
      </c>
      <c r="H103" s="2">
        <v>1.9209956540316071</v>
      </c>
      <c r="I103" s="2">
        <v>4.5381519146083349E-2</v>
      </c>
      <c r="J103" s="2">
        <v>0.9297796015770956</v>
      </c>
      <c r="K103" s="2">
        <v>9.6387044534104405E-2</v>
      </c>
    </row>
    <row r="104" spans="1:11" x14ac:dyDescent="0.45">
      <c r="A104" s="5">
        <v>99</v>
      </c>
      <c r="B104" s="2">
        <v>0</v>
      </c>
      <c r="C104" s="2">
        <v>0</v>
      </c>
      <c r="D104" s="2">
        <v>0</v>
      </c>
      <c r="E104" s="2">
        <v>4.2027087490176029E-2</v>
      </c>
      <c r="F104" s="2">
        <v>1.0378240067404221</v>
      </c>
      <c r="G104" s="2">
        <v>1.1929072016816704</v>
      </c>
      <c r="H104" s="2">
        <v>0</v>
      </c>
      <c r="I104" s="2">
        <v>0.35897894947532194</v>
      </c>
      <c r="J104" s="2">
        <v>1.6963631771978029</v>
      </c>
      <c r="K104" s="2">
        <v>0</v>
      </c>
    </row>
    <row r="105" spans="1:11" x14ac:dyDescent="0.45">
      <c r="A105" s="5">
        <v>100</v>
      </c>
      <c r="B105" s="2">
        <v>0</v>
      </c>
      <c r="C105" s="2">
        <v>0.55699065754910748</v>
      </c>
      <c r="D105" s="2">
        <v>0.10671112977837538</v>
      </c>
      <c r="E105" s="2">
        <v>1.8508454125352714</v>
      </c>
      <c r="F105" s="2">
        <v>1.6935674054700982</v>
      </c>
      <c r="G105" s="2">
        <v>0.5076672101579689</v>
      </c>
      <c r="H105" s="2">
        <v>4.5527302820328046</v>
      </c>
      <c r="I105" s="2">
        <v>0.93831299499493781</v>
      </c>
      <c r="J105" s="2">
        <v>1.6827479444326201</v>
      </c>
      <c r="K105" s="2">
        <v>0</v>
      </c>
    </row>
    <row r="106" spans="1:11" x14ac:dyDescent="0.45">
      <c r="A106" s="7"/>
      <c r="B106" s="9"/>
      <c r="C106" s="9"/>
      <c r="D106" s="9"/>
      <c r="E106" s="9"/>
      <c r="F106" s="9"/>
      <c r="G106" s="9"/>
    </row>
    <row r="107" spans="1:11" x14ac:dyDescent="0.45">
      <c r="A107" s="7"/>
      <c r="B107" s="9"/>
      <c r="C107" s="9"/>
      <c r="D107" s="9"/>
      <c r="E107" s="9"/>
      <c r="F107" s="9"/>
      <c r="G107" s="9"/>
    </row>
    <row r="108" spans="1:11" x14ac:dyDescent="0.45">
      <c r="A108" s="7"/>
      <c r="B108" s="9"/>
      <c r="C108" s="9"/>
      <c r="D108" s="9"/>
      <c r="E108" s="9"/>
      <c r="F108" s="9"/>
      <c r="G108" s="9"/>
    </row>
    <row r="109" spans="1:11" x14ac:dyDescent="0.45">
      <c r="A109" s="7"/>
      <c r="B109" s="9"/>
      <c r="C109" s="9"/>
      <c r="D109" s="9"/>
      <c r="E109" s="9"/>
      <c r="F109" s="9"/>
      <c r="G109" s="9"/>
    </row>
    <row r="110" spans="1:11" x14ac:dyDescent="0.45">
      <c r="A110" s="7"/>
      <c r="B110" s="9"/>
      <c r="C110" s="9"/>
      <c r="D110" s="9"/>
      <c r="E110" s="9"/>
      <c r="F110" s="9"/>
      <c r="G110" s="9"/>
    </row>
    <row r="111" spans="1:11" x14ac:dyDescent="0.45">
      <c r="A111" s="7"/>
      <c r="B111" s="9"/>
      <c r="C111" s="9"/>
      <c r="D111" s="9"/>
      <c r="E111" s="9"/>
      <c r="F111" s="9"/>
      <c r="G111" s="9"/>
    </row>
    <row r="112" spans="1:11" x14ac:dyDescent="0.45">
      <c r="A112" s="7"/>
      <c r="B112" s="9"/>
      <c r="C112" s="9"/>
      <c r="D112" s="9"/>
      <c r="E112" s="9"/>
      <c r="F112" s="9"/>
      <c r="G112" s="9"/>
    </row>
    <row r="113" spans="1:7" x14ac:dyDescent="0.45">
      <c r="A113" s="7"/>
      <c r="B113" s="9"/>
      <c r="C113" s="9"/>
      <c r="D113" s="9"/>
      <c r="E113" s="9"/>
      <c r="F113" s="9"/>
      <c r="G113" s="9"/>
    </row>
    <row r="114" spans="1:7" x14ac:dyDescent="0.45">
      <c r="A114" s="7"/>
      <c r="B114" s="9"/>
      <c r="C114" s="9"/>
      <c r="D114" s="9"/>
      <c r="E114" s="9"/>
      <c r="F114" s="9"/>
      <c r="G114" s="9"/>
    </row>
    <row r="115" spans="1:7" x14ac:dyDescent="0.45">
      <c r="A115" s="7"/>
      <c r="B115" s="9"/>
      <c r="C115" s="9"/>
      <c r="D115" s="9"/>
      <c r="E115" s="9"/>
      <c r="F115" s="9"/>
      <c r="G115" s="9"/>
    </row>
    <row r="116" spans="1:7" x14ac:dyDescent="0.45">
      <c r="A116" s="7"/>
      <c r="B116" s="9"/>
      <c r="C116" s="9"/>
      <c r="D116" s="9"/>
      <c r="E116" s="9"/>
      <c r="F116" s="9"/>
      <c r="G116" s="9"/>
    </row>
    <row r="117" spans="1:7" x14ac:dyDescent="0.45">
      <c r="A117" s="7"/>
      <c r="B117" s="9"/>
      <c r="C117" s="9"/>
      <c r="D117" s="9"/>
      <c r="E117" s="9"/>
      <c r="F117" s="9"/>
      <c r="G117" s="9"/>
    </row>
    <row r="118" spans="1:7" x14ac:dyDescent="0.45">
      <c r="A118" s="7"/>
      <c r="B118" s="9"/>
      <c r="C118" s="9"/>
      <c r="D118" s="9"/>
      <c r="E118" s="9"/>
      <c r="F118" s="9"/>
      <c r="G118" s="9"/>
    </row>
    <row r="119" spans="1:7" x14ac:dyDescent="0.45">
      <c r="A119" s="7"/>
      <c r="B119" s="9"/>
      <c r="C119" s="9"/>
      <c r="D119" s="9"/>
      <c r="E119" s="9"/>
      <c r="F119" s="9"/>
      <c r="G119" s="9"/>
    </row>
    <row r="120" spans="1:7" x14ac:dyDescent="0.45">
      <c r="A120" s="7"/>
      <c r="B120" s="9"/>
      <c r="C120" s="9"/>
      <c r="D120" s="9"/>
      <c r="E120" s="9"/>
      <c r="F120" s="9"/>
      <c r="G120" s="9"/>
    </row>
    <row r="121" spans="1:7" x14ac:dyDescent="0.45">
      <c r="A121" s="7"/>
      <c r="B121" s="9"/>
      <c r="C121" s="9"/>
      <c r="D121" s="9"/>
      <c r="E121" s="9"/>
      <c r="F121" s="9"/>
      <c r="G121" s="9"/>
    </row>
    <row r="122" spans="1:7" x14ac:dyDescent="0.45">
      <c r="A122" s="7"/>
      <c r="B122" s="9"/>
      <c r="C122" s="9"/>
      <c r="D122" s="9"/>
      <c r="E122" s="9"/>
      <c r="F122" s="9"/>
      <c r="G122" s="9"/>
    </row>
    <row r="123" spans="1:7" x14ac:dyDescent="0.45">
      <c r="A123" s="7"/>
      <c r="B123" s="9"/>
      <c r="C123" s="9"/>
      <c r="D123" s="9"/>
      <c r="E123" s="9"/>
      <c r="F123" s="9"/>
      <c r="G123" s="9"/>
    </row>
    <row r="124" spans="1:7" x14ac:dyDescent="0.45">
      <c r="A124" s="7"/>
      <c r="B124" s="9"/>
      <c r="C124" s="9"/>
      <c r="D124" s="9"/>
      <c r="E124" s="9"/>
      <c r="F124" s="9"/>
      <c r="G124" s="9"/>
    </row>
    <row r="125" spans="1:7" x14ac:dyDescent="0.45">
      <c r="A125" s="7"/>
      <c r="B125" s="9"/>
      <c r="C125" s="9"/>
      <c r="D125" s="9"/>
      <c r="E125" s="9"/>
      <c r="F125" s="9"/>
      <c r="G125" s="9"/>
    </row>
    <row r="126" spans="1:7" x14ac:dyDescent="0.45">
      <c r="A126" s="7"/>
      <c r="B126" s="9"/>
      <c r="C126" s="9"/>
      <c r="D126" s="9"/>
      <c r="E126" s="9"/>
      <c r="F126" s="9"/>
      <c r="G126" s="9"/>
    </row>
    <row r="127" spans="1:7" x14ac:dyDescent="0.45">
      <c r="A127" s="7"/>
      <c r="B127" s="9"/>
      <c r="C127" s="9"/>
      <c r="D127" s="9"/>
      <c r="E127" s="9"/>
      <c r="F127" s="9"/>
      <c r="G127" s="9"/>
    </row>
    <row r="128" spans="1:7" x14ac:dyDescent="0.45">
      <c r="A128" s="7"/>
      <c r="B128" s="9"/>
      <c r="C128" s="9"/>
      <c r="D128" s="9"/>
      <c r="E128" s="9"/>
      <c r="F128" s="9"/>
      <c r="G128" s="9"/>
    </row>
    <row r="129" spans="1:7" x14ac:dyDescent="0.45">
      <c r="A129" s="7"/>
      <c r="B129" s="9"/>
      <c r="C129" s="9"/>
      <c r="D129" s="9"/>
      <c r="E129" s="9"/>
      <c r="F129" s="9"/>
      <c r="G129" s="9"/>
    </row>
    <row r="130" spans="1:7" x14ac:dyDescent="0.45">
      <c r="A130" s="7"/>
      <c r="B130" s="9"/>
      <c r="C130" s="9"/>
      <c r="D130" s="9"/>
      <c r="E130" s="9"/>
      <c r="F130" s="9"/>
      <c r="G130" s="9"/>
    </row>
    <row r="131" spans="1:7" x14ac:dyDescent="0.45">
      <c r="A131" s="7"/>
      <c r="B131" s="9"/>
      <c r="C131" s="9"/>
      <c r="D131" s="9"/>
      <c r="E131" s="9"/>
      <c r="F131" s="9"/>
      <c r="G131" s="9"/>
    </row>
    <row r="132" spans="1:7" x14ac:dyDescent="0.45">
      <c r="A132" s="7"/>
      <c r="B132" s="9"/>
      <c r="C132" s="9"/>
      <c r="D132" s="9"/>
      <c r="E132" s="9"/>
      <c r="F132" s="9"/>
      <c r="G132" s="9"/>
    </row>
    <row r="133" spans="1:7" x14ac:dyDescent="0.45">
      <c r="A133" s="7"/>
      <c r="B133" s="9"/>
      <c r="C133" s="9"/>
      <c r="D133" s="9"/>
      <c r="E133" s="9"/>
      <c r="F133" s="9"/>
      <c r="G133" s="9"/>
    </row>
    <row r="134" spans="1:7" x14ac:dyDescent="0.45">
      <c r="A134" s="7"/>
      <c r="B134" s="9"/>
      <c r="C134" s="9"/>
      <c r="D134" s="9"/>
      <c r="E134" s="9"/>
      <c r="F134" s="9"/>
      <c r="G134" s="9"/>
    </row>
    <row r="135" spans="1:7" x14ac:dyDescent="0.45">
      <c r="A135" s="7"/>
      <c r="B135" s="9"/>
      <c r="C135" s="9"/>
      <c r="D135" s="9"/>
      <c r="E135" s="9"/>
      <c r="F135" s="9"/>
      <c r="G135" s="9"/>
    </row>
    <row r="136" spans="1:7" x14ac:dyDescent="0.45">
      <c r="A136" s="7"/>
      <c r="B136" s="9"/>
      <c r="C136" s="9"/>
      <c r="D136" s="9"/>
      <c r="E136" s="9"/>
      <c r="F136" s="9"/>
      <c r="G136" s="9"/>
    </row>
    <row r="137" spans="1:7" x14ac:dyDescent="0.45">
      <c r="A137" s="7"/>
      <c r="B137" s="9"/>
      <c r="C137" s="9"/>
      <c r="D137" s="9"/>
      <c r="E137" s="9"/>
      <c r="F137" s="9"/>
      <c r="G137" s="9"/>
    </row>
    <row r="138" spans="1:7" x14ac:dyDescent="0.45">
      <c r="A138" s="7"/>
      <c r="B138" s="9"/>
      <c r="C138" s="9"/>
      <c r="D138" s="9"/>
      <c r="E138" s="9"/>
      <c r="F138" s="9"/>
      <c r="G138" s="9"/>
    </row>
    <row r="139" spans="1:7" x14ac:dyDescent="0.45">
      <c r="A139" s="7"/>
      <c r="B139" s="9"/>
      <c r="C139" s="9"/>
      <c r="D139" s="9"/>
      <c r="E139" s="9"/>
      <c r="F139" s="9"/>
      <c r="G139" s="9"/>
    </row>
    <row r="140" spans="1:7" x14ac:dyDescent="0.45">
      <c r="A140" s="7"/>
      <c r="B140" s="9"/>
      <c r="C140" s="9"/>
      <c r="D140" s="9"/>
      <c r="E140" s="9"/>
      <c r="F140" s="9"/>
      <c r="G140" s="9"/>
    </row>
    <row r="141" spans="1:7" x14ac:dyDescent="0.45">
      <c r="A141" s="7"/>
      <c r="B141" s="9"/>
      <c r="C141" s="9"/>
      <c r="D141" s="9"/>
      <c r="E141" s="9"/>
      <c r="F141" s="9"/>
      <c r="G141" s="9"/>
    </row>
    <row r="142" spans="1:7" x14ac:dyDescent="0.45">
      <c r="A142" s="7"/>
      <c r="B142" s="9"/>
      <c r="C142" s="9"/>
      <c r="D142" s="9"/>
      <c r="E142" s="9"/>
      <c r="F142" s="9"/>
      <c r="G142" s="9"/>
    </row>
    <row r="143" spans="1:7" x14ac:dyDescent="0.45">
      <c r="A143" s="7"/>
      <c r="B143" s="9"/>
      <c r="C143" s="9"/>
      <c r="D143" s="9"/>
      <c r="E143" s="9"/>
      <c r="F143" s="9"/>
      <c r="G143" s="9"/>
    </row>
    <row r="144" spans="1:7" x14ac:dyDescent="0.45">
      <c r="A144" s="7"/>
      <c r="B144" s="9"/>
      <c r="C144" s="9"/>
      <c r="D144" s="9"/>
      <c r="E144" s="9"/>
      <c r="F144" s="9"/>
      <c r="G144" s="9"/>
    </row>
    <row r="145" spans="1:7" x14ac:dyDescent="0.45">
      <c r="A145" s="7"/>
      <c r="B145" s="9"/>
      <c r="C145" s="9"/>
      <c r="D145" s="9"/>
      <c r="E145" s="9"/>
      <c r="F145" s="9"/>
      <c r="G145" s="9"/>
    </row>
    <row r="146" spans="1:7" x14ac:dyDescent="0.45">
      <c r="A146" s="7"/>
      <c r="B146" s="9"/>
      <c r="C146" s="9"/>
      <c r="D146" s="9"/>
      <c r="E146" s="9"/>
      <c r="F146" s="9"/>
      <c r="G146" s="9"/>
    </row>
    <row r="147" spans="1:7" x14ac:dyDescent="0.45">
      <c r="A147" s="7"/>
      <c r="B147" s="9"/>
      <c r="C147" s="9"/>
      <c r="D147" s="9"/>
      <c r="E147" s="9"/>
      <c r="F147" s="9"/>
      <c r="G147" s="9"/>
    </row>
    <row r="148" spans="1:7" x14ac:dyDescent="0.45">
      <c r="A148" s="7"/>
      <c r="B148" s="9"/>
      <c r="C148" s="9"/>
      <c r="D148" s="9"/>
      <c r="E148" s="9"/>
      <c r="F148" s="9"/>
      <c r="G148" s="9"/>
    </row>
    <row r="149" spans="1:7" x14ac:dyDescent="0.45">
      <c r="A149" s="7"/>
      <c r="B149" s="9"/>
      <c r="C149" s="9"/>
      <c r="D149" s="9"/>
      <c r="E149" s="9"/>
      <c r="F149" s="9"/>
      <c r="G149" s="9"/>
    </row>
    <row r="150" spans="1:7" x14ac:dyDescent="0.45">
      <c r="A150" s="7"/>
      <c r="B150" s="9"/>
      <c r="C150" s="9"/>
      <c r="D150" s="9"/>
      <c r="E150" s="9"/>
      <c r="F150" s="9"/>
      <c r="G150" s="9"/>
    </row>
    <row r="151" spans="1:7" x14ac:dyDescent="0.45">
      <c r="A151" s="7"/>
      <c r="B151" s="9"/>
      <c r="C151" s="9"/>
      <c r="D151" s="9"/>
      <c r="E151" s="9"/>
      <c r="F151" s="9"/>
      <c r="G151" s="9"/>
    </row>
    <row r="152" spans="1:7" x14ac:dyDescent="0.45">
      <c r="A152" s="7"/>
      <c r="B152" s="9"/>
      <c r="C152" s="9"/>
      <c r="D152" s="9"/>
      <c r="E152" s="9"/>
      <c r="F152" s="9"/>
      <c r="G152" s="9"/>
    </row>
    <row r="153" spans="1:7" x14ac:dyDescent="0.45">
      <c r="A153" s="7"/>
      <c r="B153" s="9"/>
      <c r="C153" s="9"/>
      <c r="D153" s="9"/>
      <c r="E153" s="9"/>
      <c r="F153" s="9"/>
      <c r="G153" s="9"/>
    </row>
    <row r="154" spans="1:7" x14ac:dyDescent="0.45">
      <c r="A154" s="7"/>
      <c r="B154" s="9"/>
      <c r="C154" s="9"/>
      <c r="D154" s="9"/>
      <c r="E154" s="9"/>
      <c r="F154" s="9"/>
      <c r="G154" s="9"/>
    </row>
    <row r="155" spans="1:7" x14ac:dyDescent="0.45">
      <c r="A155" s="7"/>
      <c r="B155" s="9"/>
      <c r="C155" s="9"/>
      <c r="D155" s="9"/>
      <c r="E155" s="9"/>
      <c r="F155" s="9"/>
      <c r="G155" s="9"/>
    </row>
    <row r="156" spans="1:7" x14ac:dyDescent="0.45">
      <c r="A156" s="7"/>
      <c r="B156" s="9"/>
      <c r="C156" s="9"/>
      <c r="D156" s="9"/>
      <c r="E156" s="9"/>
      <c r="F156" s="9"/>
      <c r="G156" s="9"/>
    </row>
    <row r="157" spans="1:7" x14ac:dyDescent="0.45">
      <c r="A157" s="7"/>
      <c r="B157" s="9"/>
      <c r="C157" s="9"/>
      <c r="D157" s="9"/>
      <c r="E157" s="9"/>
      <c r="F157" s="9"/>
      <c r="G157" s="9"/>
    </row>
    <row r="158" spans="1:7" x14ac:dyDescent="0.45">
      <c r="A158" s="7"/>
      <c r="B158" s="9"/>
      <c r="C158" s="9"/>
      <c r="D158" s="9"/>
      <c r="E158" s="9"/>
      <c r="F158" s="9"/>
      <c r="G158" s="9"/>
    </row>
    <row r="159" spans="1:7" x14ac:dyDescent="0.45">
      <c r="A159" s="7"/>
      <c r="B159" s="9"/>
      <c r="C159" s="9"/>
      <c r="D159" s="9"/>
      <c r="E159" s="9"/>
      <c r="F159" s="9"/>
      <c r="G159" s="9"/>
    </row>
    <row r="160" spans="1:7" x14ac:dyDescent="0.45">
      <c r="A160" s="7"/>
      <c r="B160" s="9"/>
      <c r="C160" s="9"/>
      <c r="D160" s="9"/>
      <c r="E160" s="9"/>
      <c r="F160" s="9"/>
      <c r="G160" s="9"/>
    </row>
    <row r="161" spans="1:7" x14ac:dyDescent="0.45">
      <c r="A161" s="7"/>
      <c r="B161" s="9"/>
      <c r="C161" s="9"/>
      <c r="D161" s="9"/>
      <c r="E161" s="9"/>
      <c r="F161" s="9"/>
      <c r="G161" s="9"/>
    </row>
    <row r="162" spans="1:7" x14ac:dyDescent="0.45">
      <c r="A162" s="7"/>
      <c r="B162" s="9"/>
      <c r="C162" s="9"/>
      <c r="D162" s="9"/>
      <c r="E162" s="9"/>
      <c r="F162" s="9"/>
      <c r="G162" s="9"/>
    </row>
    <row r="163" spans="1:7" x14ac:dyDescent="0.45">
      <c r="A163" s="7"/>
      <c r="B163" s="9"/>
      <c r="C163" s="9"/>
      <c r="D163" s="9"/>
      <c r="E163" s="9"/>
      <c r="F163" s="9"/>
      <c r="G163" s="9"/>
    </row>
    <row r="164" spans="1:7" x14ac:dyDescent="0.45">
      <c r="A164" s="7"/>
      <c r="B164" s="9"/>
      <c r="C164" s="9"/>
      <c r="D164" s="9"/>
      <c r="E164" s="9"/>
      <c r="F164" s="9"/>
      <c r="G164" s="9"/>
    </row>
    <row r="165" spans="1:7" x14ac:dyDescent="0.45">
      <c r="A165" s="7"/>
      <c r="B165" s="9"/>
      <c r="C165" s="9"/>
      <c r="D165" s="9"/>
      <c r="E165" s="9"/>
      <c r="F165" s="9"/>
      <c r="G165" s="9"/>
    </row>
    <row r="166" spans="1:7" x14ac:dyDescent="0.45">
      <c r="A166" s="7"/>
      <c r="B166" s="9"/>
      <c r="C166" s="9"/>
      <c r="D166" s="9"/>
      <c r="E166" s="9"/>
      <c r="F166" s="9"/>
      <c r="G166" s="9"/>
    </row>
    <row r="167" spans="1:7" x14ac:dyDescent="0.45">
      <c r="A167" s="7"/>
      <c r="B167" s="9"/>
      <c r="C167" s="9"/>
      <c r="D167" s="9"/>
      <c r="E167" s="9"/>
      <c r="F167" s="9"/>
      <c r="G167" s="9"/>
    </row>
    <row r="168" spans="1:7" x14ac:dyDescent="0.45">
      <c r="A168" s="7"/>
      <c r="B168" s="9"/>
      <c r="C168" s="9"/>
      <c r="D168" s="9"/>
      <c r="E168" s="9"/>
      <c r="F168" s="9"/>
      <c r="G168" s="9"/>
    </row>
    <row r="169" spans="1:7" x14ac:dyDescent="0.45">
      <c r="A169" s="7"/>
      <c r="B169" s="9"/>
      <c r="C169" s="9"/>
      <c r="D169" s="9"/>
      <c r="E169" s="9"/>
      <c r="F169" s="9"/>
      <c r="G169" s="9"/>
    </row>
    <row r="170" spans="1:7" x14ac:dyDescent="0.45">
      <c r="A170" s="7"/>
      <c r="B170" s="9"/>
      <c r="C170" s="9"/>
      <c r="D170" s="9"/>
      <c r="E170" s="9"/>
      <c r="F170" s="9"/>
      <c r="G170" s="9"/>
    </row>
    <row r="171" spans="1:7" x14ac:dyDescent="0.45">
      <c r="A171" s="7"/>
      <c r="B171" s="9"/>
      <c r="C171" s="9"/>
      <c r="D171" s="9"/>
      <c r="E171" s="9"/>
      <c r="F171" s="9"/>
      <c r="G171" s="9"/>
    </row>
    <row r="172" spans="1:7" x14ac:dyDescent="0.45">
      <c r="A172" s="7"/>
      <c r="B172" s="9"/>
      <c r="C172" s="9"/>
      <c r="D172" s="9"/>
      <c r="E172" s="9"/>
      <c r="F172" s="9"/>
      <c r="G172" s="9"/>
    </row>
    <row r="173" spans="1:7" x14ac:dyDescent="0.45">
      <c r="A173" s="7"/>
      <c r="B173" s="9"/>
      <c r="C173" s="9"/>
      <c r="D173" s="9"/>
      <c r="E173" s="9"/>
      <c r="F173" s="9"/>
      <c r="G173" s="9"/>
    </row>
    <row r="174" spans="1:7" x14ac:dyDescent="0.45">
      <c r="A174" s="7"/>
      <c r="B174" s="9"/>
      <c r="C174" s="9"/>
      <c r="D174" s="9"/>
      <c r="E174" s="9"/>
      <c r="F174" s="9"/>
      <c r="G174" s="9"/>
    </row>
    <row r="175" spans="1:7" x14ac:dyDescent="0.45">
      <c r="A175" s="7"/>
      <c r="B175" s="9"/>
      <c r="C175" s="9"/>
      <c r="D175" s="9"/>
      <c r="E175" s="9"/>
      <c r="F175" s="9"/>
      <c r="G175" s="9"/>
    </row>
    <row r="176" spans="1:7" x14ac:dyDescent="0.45">
      <c r="A176" s="7"/>
      <c r="B176" s="9"/>
      <c r="C176" s="9"/>
      <c r="D176" s="9"/>
      <c r="E176" s="9"/>
      <c r="F176" s="9"/>
      <c r="G176" s="9"/>
    </row>
    <row r="177" spans="1:7" x14ac:dyDescent="0.45">
      <c r="A177" s="7"/>
      <c r="B177" s="9"/>
      <c r="C177" s="9"/>
      <c r="D177" s="9"/>
      <c r="E177" s="9"/>
      <c r="F177" s="9"/>
      <c r="G177" s="9"/>
    </row>
    <row r="178" spans="1:7" x14ac:dyDescent="0.45">
      <c r="A178" s="7"/>
      <c r="B178" s="9"/>
      <c r="C178" s="9"/>
      <c r="D178" s="9"/>
      <c r="E178" s="9"/>
      <c r="F178" s="9"/>
      <c r="G178" s="9"/>
    </row>
    <row r="179" spans="1:7" x14ac:dyDescent="0.45">
      <c r="A179" s="7"/>
      <c r="B179" s="9"/>
      <c r="C179" s="9"/>
      <c r="D179" s="9"/>
      <c r="E179" s="9"/>
      <c r="F179" s="9"/>
      <c r="G179" s="9"/>
    </row>
    <row r="180" spans="1:7" x14ac:dyDescent="0.45">
      <c r="A180" s="7"/>
      <c r="B180" s="9"/>
      <c r="C180" s="9"/>
      <c r="D180" s="9"/>
      <c r="E180" s="9"/>
      <c r="F180" s="9"/>
      <c r="G180" s="9"/>
    </row>
    <row r="181" spans="1:7" x14ac:dyDescent="0.45">
      <c r="A181" s="7"/>
      <c r="B181" s="9"/>
      <c r="C181" s="9"/>
      <c r="D181" s="9"/>
      <c r="E181" s="9"/>
      <c r="F181" s="9"/>
      <c r="G181" s="9"/>
    </row>
    <row r="182" spans="1:7" x14ac:dyDescent="0.45">
      <c r="A182" s="7"/>
      <c r="B182" s="9"/>
      <c r="C182" s="9"/>
      <c r="D182" s="9"/>
      <c r="E182" s="9"/>
      <c r="F182" s="9"/>
      <c r="G182" s="9"/>
    </row>
    <row r="183" spans="1:7" x14ac:dyDescent="0.45">
      <c r="A183" s="7"/>
      <c r="B183" s="9"/>
      <c r="C183" s="9"/>
      <c r="D183" s="9"/>
      <c r="E183" s="9"/>
      <c r="F183" s="9"/>
      <c r="G183" s="9"/>
    </row>
    <row r="184" spans="1:7" x14ac:dyDescent="0.45">
      <c r="A184" s="7"/>
      <c r="B184" s="9"/>
      <c r="C184" s="9"/>
      <c r="D184" s="9"/>
      <c r="E184" s="9"/>
      <c r="F184" s="9"/>
      <c r="G184" s="9"/>
    </row>
    <row r="185" spans="1:7" x14ac:dyDescent="0.45">
      <c r="A185" s="7"/>
      <c r="B185" s="9"/>
      <c r="C185" s="9"/>
      <c r="D185" s="9"/>
      <c r="E185" s="9"/>
      <c r="F185" s="9"/>
      <c r="G185" s="9"/>
    </row>
    <row r="186" spans="1:7" x14ac:dyDescent="0.45">
      <c r="A186" s="7"/>
      <c r="B186" s="9"/>
      <c r="C186" s="9"/>
      <c r="D186" s="9"/>
      <c r="E186" s="9"/>
      <c r="F186" s="9"/>
      <c r="G186" s="9"/>
    </row>
    <row r="187" spans="1:7" x14ac:dyDescent="0.45">
      <c r="A187" s="7"/>
      <c r="B187" s="9"/>
      <c r="C187" s="9"/>
      <c r="D187" s="9"/>
      <c r="E187" s="9"/>
      <c r="F187" s="9"/>
      <c r="G187" s="9"/>
    </row>
    <row r="188" spans="1:7" x14ac:dyDescent="0.45">
      <c r="A188" s="7"/>
      <c r="B188" s="9"/>
      <c r="C188" s="9"/>
      <c r="D188" s="9"/>
      <c r="E188" s="9"/>
      <c r="F188" s="9"/>
      <c r="G188" s="9"/>
    </row>
    <row r="189" spans="1:7" x14ac:dyDescent="0.45">
      <c r="A189" s="7"/>
      <c r="B189" s="9"/>
      <c r="C189" s="9"/>
      <c r="D189" s="9"/>
      <c r="E189" s="9"/>
      <c r="F189" s="9"/>
      <c r="G189" s="9"/>
    </row>
    <row r="190" spans="1:7" x14ac:dyDescent="0.45">
      <c r="A190" s="7"/>
      <c r="B190" s="9"/>
      <c r="C190" s="9"/>
      <c r="D190" s="9"/>
      <c r="E190" s="9"/>
      <c r="F190" s="9"/>
      <c r="G190" s="9"/>
    </row>
    <row r="191" spans="1:7" x14ac:dyDescent="0.45">
      <c r="A191" s="7"/>
      <c r="B191" s="9"/>
      <c r="C191" s="9"/>
      <c r="D191" s="9"/>
      <c r="E191" s="9"/>
      <c r="F191" s="9"/>
      <c r="G191" s="9"/>
    </row>
    <row r="192" spans="1:7" x14ac:dyDescent="0.45">
      <c r="A192" s="7"/>
      <c r="B192" s="9"/>
      <c r="C192" s="9"/>
      <c r="D192" s="9"/>
      <c r="E192" s="9"/>
      <c r="F192" s="9"/>
      <c r="G192" s="9"/>
    </row>
    <row r="193" spans="1:7" x14ac:dyDescent="0.45">
      <c r="A193" s="7"/>
      <c r="B193" s="9"/>
      <c r="C193" s="9"/>
      <c r="D193" s="9"/>
      <c r="E193" s="9"/>
      <c r="F193" s="9"/>
      <c r="G193" s="9"/>
    </row>
    <row r="194" spans="1:7" x14ac:dyDescent="0.45">
      <c r="A194" s="7"/>
      <c r="B194" s="9"/>
      <c r="C194" s="9"/>
      <c r="D194" s="9"/>
      <c r="E194" s="9"/>
      <c r="F194" s="9"/>
      <c r="G194" s="9"/>
    </row>
    <row r="195" spans="1:7" x14ac:dyDescent="0.45">
      <c r="A195" s="7"/>
      <c r="B195" s="9"/>
      <c r="C195" s="9"/>
      <c r="D195" s="9"/>
      <c r="E195" s="9"/>
      <c r="F195" s="9"/>
      <c r="G195" s="9"/>
    </row>
    <row r="196" spans="1:7" x14ac:dyDescent="0.45">
      <c r="A196" s="7"/>
      <c r="B196" s="9"/>
      <c r="C196" s="9"/>
      <c r="D196" s="9"/>
      <c r="E196" s="9"/>
      <c r="F196" s="9"/>
      <c r="G196" s="9"/>
    </row>
    <row r="197" spans="1:7" x14ac:dyDescent="0.45">
      <c r="A197" s="7"/>
      <c r="B197" s="9"/>
      <c r="C197" s="9"/>
      <c r="D197" s="9"/>
      <c r="E197" s="9"/>
      <c r="F197" s="9"/>
      <c r="G197" s="9"/>
    </row>
    <row r="198" spans="1:7" x14ac:dyDescent="0.45">
      <c r="A198" s="7"/>
      <c r="B198" s="9"/>
      <c r="C198" s="9"/>
      <c r="D198" s="9"/>
      <c r="E198" s="9"/>
      <c r="F198" s="9"/>
      <c r="G198" s="9"/>
    </row>
    <row r="199" spans="1:7" x14ac:dyDescent="0.45">
      <c r="A199" s="7"/>
      <c r="B199" s="9"/>
      <c r="C199" s="9"/>
      <c r="D199" s="9"/>
      <c r="E199" s="9"/>
      <c r="F199" s="9"/>
      <c r="G199" s="9"/>
    </row>
    <row r="200" spans="1:7" x14ac:dyDescent="0.45">
      <c r="A200" s="7"/>
      <c r="B200" s="9"/>
      <c r="C200" s="9"/>
      <c r="D200" s="9"/>
      <c r="E200" s="9"/>
      <c r="F200" s="9"/>
      <c r="G200" s="9"/>
    </row>
    <row r="201" spans="1:7" x14ac:dyDescent="0.45">
      <c r="A201" s="7"/>
      <c r="B201" s="9"/>
      <c r="C201" s="9"/>
      <c r="D201" s="9"/>
      <c r="E201" s="9"/>
      <c r="F201" s="9"/>
      <c r="G201" s="9"/>
    </row>
    <row r="202" spans="1:7" x14ac:dyDescent="0.45">
      <c r="A202" s="7"/>
      <c r="B202" s="9"/>
      <c r="C202" s="9"/>
      <c r="D202" s="9"/>
      <c r="E202" s="9"/>
      <c r="F202" s="9"/>
      <c r="G202" s="9"/>
    </row>
    <row r="203" spans="1:7" x14ac:dyDescent="0.45">
      <c r="A203" s="7"/>
      <c r="B203" s="9"/>
      <c r="C203" s="9"/>
      <c r="D203" s="9"/>
      <c r="E203" s="9"/>
      <c r="F203" s="9"/>
      <c r="G203" s="9"/>
    </row>
    <row r="204" spans="1:7" x14ac:dyDescent="0.45">
      <c r="A204" s="7"/>
      <c r="B204" s="9"/>
      <c r="C204" s="9"/>
      <c r="D204" s="9"/>
      <c r="E204" s="9"/>
      <c r="F204" s="9"/>
      <c r="G204" s="9"/>
    </row>
    <row r="205" spans="1:7" x14ac:dyDescent="0.45">
      <c r="A205" s="7"/>
      <c r="B205" s="9"/>
      <c r="C205" s="9"/>
      <c r="D205" s="9"/>
      <c r="E205" s="9"/>
      <c r="F205" s="9"/>
      <c r="G20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021C-31F1-4D44-97D5-EE2DADBBE464}">
  <dimension ref="A1:K205"/>
  <sheetViews>
    <sheetView workbookViewId="0">
      <selection activeCell="F4" sqref="F4"/>
    </sheetView>
  </sheetViews>
  <sheetFormatPr defaultRowHeight="14.25" x14ac:dyDescent="0.45"/>
  <cols>
    <col min="4" max="4" width="23.265625" bestFit="1" customWidth="1"/>
  </cols>
  <sheetData>
    <row r="1" spans="1:11" x14ac:dyDescent="0.45">
      <c r="D1" s="19" t="s">
        <v>21</v>
      </c>
    </row>
    <row r="2" spans="1:11" x14ac:dyDescent="0.45">
      <c r="D2" s="20">
        <f ca="1">AVERAGE(OFFSET(B6,0,0,200,6))</f>
        <v>1.0316652093615852</v>
      </c>
    </row>
    <row r="5" spans="1:11" x14ac:dyDescent="0.45">
      <c r="A5" s="2">
        <f ca="1">'Q3'!J4</f>
        <v>2.1503805001756859E-2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23">
        <v>7</v>
      </c>
      <c r="I5" s="23">
        <v>8</v>
      </c>
      <c r="J5" s="23">
        <v>9</v>
      </c>
      <c r="K5" s="23">
        <v>10</v>
      </c>
    </row>
    <row r="6" spans="1:11" x14ac:dyDescent="0.45">
      <c r="A6" s="5">
        <v>1</v>
      </c>
      <c r="B6" s="2">
        <f t="dataTable" ref="B6:K105" dt2D="1" dtr="1" r1="M5" r2="M8" ca="1"/>
        <v>0.54295282864396199</v>
      </c>
      <c r="C6" s="2">
        <v>1.2237393360960809</v>
      </c>
      <c r="D6" s="2">
        <v>0.45815328390546739</v>
      </c>
      <c r="E6" s="2">
        <v>0.2190302732722742</v>
      </c>
      <c r="F6" s="2">
        <v>0.52268297528063812</v>
      </c>
      <c r="G6" s="2">
        <v>5.4015869416815576E-2</v>
      </c>
      <c r="H6" s="2">
        <v>0.69487865720686415</v>
      </c>
      <c r="I6" s="2">
        <v>0.87937377536264449</v>
      </c>
      <c r="J6" s="2">
        <v>3.4525975670355535E-2</v>
      </c>
      <c r="K6" s="2">
        <v>0.14250121017382611</v>
      </c>
    </row>
    <row r="7" spans="1:11" x14ac:dyDescent="0.45">
      <c r="A7" s="5">
        <v>2</v>
      </c>
      <c r="B7" s="2">
        <v>8.5300349561201472E-2</v>
      </c>
      <c r="C7" s="2">
        <v>0.53412075814532045</v>
      </c>
      <c r="D7" s="2">
        <v>0.26102252176261231</v>
      </c>
      <c r="E7" s="2">
        <v>2.0391672651136616E-2</v>
      </c>
      <c r="F7" s="2">
        <v>0.53622307923551205</v>
      </c>
      <c r="G7" s="2">
        <v>1.2508420025682199E-2</v>
      </c>
      <c r="H7" s="2">
        <v>0.2765953132716632</v>
      </c>
      <c r="I7" s="2">
        <v>1.755726386823973</v>
      </c>
      <c r="J7" s="2">
        <v>0.12317649179762213</v>
      </c>
      <c r="K7" s="2">
        <v>1.1719333923806943</v>
      </c>
    </row>
    <row r="8" spans="1:11" x14ac:dyDescent="0.45">
      <c r="A8" s="5">
        <v>3</v>
      </c>
      <c r="B8" s="2">
        <v>0.4783339743278745</v>
      </c>
      <c r="C8" s="2">
        <v>0.38476823439065555</v>
      </c>
      <c r="D8" s="2">
        <v>1.6004811770436334</v>
      </c>
      <c r="E8" s="2">
        <v>1.1682280004186509</v>
      </c>
      <c r="F8" s="2">
        <v>0.43905326298660441</v>
      </c>
      <c r="G8" s="2">
        <v>2.3223813083250207</v>
      </c>
      <c r="H8" s="2">
        <v>3.7503333735000695</v>
      </c>
      <c r="I8" s="2">
        <v>1.0305633237435572</v>
      </c>
      <c r="J8" s="2">
        <v>0.95456323850089575</v>
      </c>
      <c r="K8" s="2">
        <v>1.9335326831851631</v>
      </c>
    </row>
    <row r="9" spans="1:11" x14ac:dyDescent="0.45">
      <c r="A9" s="5">
        <v>4</v>
      </c>
      <c r="B9" s="2">
        <v>5.5715265380204428</v>
      </c>
      <c r="C9" s="2">
        <v>2.0439258774282294</v>
      </c>
      <c r="D9" s="2">
        <v>0.72006560294011734</v>
      </c>
      <c r="E9" s="2">
        <v>0.90993998323487091</v>
      </c>
      <c r="F9" s="2">
        <v>0.78905671284687884</v>
      </c>
      <c r="G9" s="2">
        <v>1.4111702046501549</v>
      </c>
      <c r="H9" s="2">
        <v>0.30390233152859025</v>
      </c>
      <c r="I9" s="2">
        <v>0.17836371635893045</v>
      </c>
      <c r="J9" s="2">
        <v>9.0503184799558767E-2</v>
      </c>
      <c r="K9" s="2">
        <v>1.0278459370500101</v>
      </c>
    </row>
    <row r="10" spans="1:11" x14ac:dyDescent="0.45">
      <c r="A10" s="5">
        <v>5</v>
      </c>
      <c r="B10" s="2">
        <v>3.9826928640586345E-2</v>
      </c>
      <c r="C10" s="2">
        <v>0.52316044688891594</v>
      </c>
      <c r="D10" s="2">
        <v>2.1230104113946879E-2</v>
      </c>
      <c r="E10" s="2">
        <v>7.7564040630960562E-2</v>
      </c>
      <c r="F10" s="2">
        <v>4.9507780975008515</v>
      </c>
      <c r="G10" s="2">
        <v>0.10939908492536432</v>
      </c>
      <c r="H10" s="2">
        <v>0.21076926312450439</v>
      </c>
      <c r="I10" s="2">
        <v>1.0046361991440946</v>
      </c>
      <c r="J10" s="2">
        <v>0.35692470844398372</v>
      </c>
      <c r="K10" s="2">
        <v>0.79475261361733374</v>
      </c>
    </row>
    <row r="11" spans="1:11" x14ac:dyDescent="0.45">
      <c r="A11" s="5">
        <v>6</v>
      </c>
      <c r="B11" s="2">
        <v>0.17520198708437817</v>
      </c>
      <c r="C11" s="2">
        <v>8.6938452753663853E-2</v>
      </c>
      <c r="D11" s="2">
        <v>2.3789522662967144</v>
      </c>
      <c r="E11" s="2">
        <v>0.39835656407490916</v>
      </c>
      <c r="F11" s="2">
        <v>0.30671261976183217</v>
      </c>
      <c r="G11" s="2">
        <v>4.2112008715198073</v>
      </c>
      <c r="H11" s="2">
        <v>0.94347122409702422</v>
      </c>
      <c r="I11" s="2">
        <v>0.46802151613945853</v>
      </c>
      <c r="J11" s="2">
        <v>2.7677742858644834</v>
      </c>
      <c r="K11" s="2">
        <v>1.3493390657007254</v>
      </c>
    </row>
    <row r="12" spans="1:11" x14ac:dyDescent="0.45">
      <c r="A12" s="5">
        <v>7</v>
      </c>
      <c r="B12" s="2">
        <v>1.734032644855219</v>
      </c>
      <c r="C12" s="2">
        <v>0.29059702363363016</v>
      </c>
      <c r="D12" s="2">
        <v>1.7728114915588122</v>
      </c>
      <c r="E12" s="2">
        <v>1.7142622494528368</v>
      </c>
      <c r="F12" s="2">
        <v>0.15342056005670202</v>
      </c>
      <c r="G12" s="2">
        <v>8.9953245236875716</v>
      </c>
      <c r="H12" s="2">
        <v>0.20917332969450797</v>
      </c>
      <c r="I12" s="2">
        <v>0.30384675512922854</v>
      </c>
      <c r="J12" s="2">
        <v>1.0578825905926763</v>
      </c>
      <c r="K12" s="2">
        <v>0.98572827820245834</v>
      </c>
    </row>
    <row r="13" spans="1:11" x14ac:dyDescent="0.45">
      <c r="A13" s="5">
        <v>8</v>
      </c>
      <c r="B13" s="2">
        <v>0.68023116010508033</v>
      </c>
      <c r="C13" s="2">
        <v>0.21391139212743582</v>
      </c>
      <c r="D13" s="2">
        <v>0.18533011515899034</v>
      </c>
      <c r="E13" s="2">
        <v>0.32724630007903244</v>
      </c>
      <c r="F13" s="2">
        <v>0.37235124103581541</v>
      </c>
      <c r="G13" s="2">
        <v>1.2003529946699558</v>
      </c>
      <c r="H13" s="2">
        <v>9.9840987632049405E-3</v>
      </c>
      <c r="I13" s="2">
        <v>1.7667139488302581</v>
      </c>
      <c r="J13" s="2">
        <v>0.69639255809255474</v>
      </c>
      <c r="K13" s="2">
        <v>0.11937323322833038</v>
      </c>
    </row>
    <row r="14" spans="1:11" x14ac:dyDescent="0.45">
      <c r="A14" s="5">
        <v>9</v>
      </c>
      <c r="B14" s="2">
        <v>1.081884061642711</v>
      </c>
      <c r="C14" s="2">
        <v>0.26918941773257643</v>
      </c>
      <c r="D14" s="2">
        <v>1.1346982374059351</v>
      </c>
      <c r="E14" s="2">
        <v>1.8480099816447648</v>
      </c>
      <c r="F14" s="2">
        <v>0.2363993950662362</v>
      </c>
      <c r="G14" s="2">
        <v>2.4386700092423084</v>
      </c>
      <c r="H14" s="2">
        <v>0.87085564717312991</v>
      </c>
      <c r="I14" s="2">
        <v>0.73336537376179933</v>
      </c>
      <c r="J14" s="2">
        <v>0.10913494667070012</v>
      </c>
      <c r="K14" s="2">
        <v>0.26978974879670403</v>
      </c>
    </row>
    <row r="15" spans="1:11" x14ac:dyDescent="0.45">
      <c r="A15" s="5">
        <v>10</v>
      </c>
      <c r="B15" s="2">
        <v>0.23547232645554317</v>
      </c>
      <c r="C15" s="2">
        <v>0.83108418700403064</v>
      </c>
      <c r="D15" s="2">
        <v>0.54237851294008266</v>
      </c>
      <c r="E15" s="2">
        <v>0.16739355369055886</v>
      </c>
      <c r="F15" s="2">
        <v>2.8657206899901624</v>
      </c>
      <c r="G15" s="2">
        <v>0.93910061020358171</v>
      </c>
      <c r="H15" s="2">
        <v>0.51627344747490866</v>
      </c>
      <c r="I15" s="2">
        <v>1.5686729028701265</v>
      </c>
      <c r="J15" s="2">
        <v>0.68280536979943918</v>
      </c>
      <c r="K15" s="2">
        <v>4.358585242360391E-2</v>
      </c>
    </row>
    <row r="16" spans="1:11" x14ac:dyDescent="0.45">
      <c r="A16" s="5">
        <v>11</v>
      </c>
      <c r="B16" s="2">
        <v>0.17943258923789074</v>
      </c>
      <c r="C16" s="2">
        <v>0.53833854591668739</v>
      </c>
      <c r="D16" s="2">
        <v>1.7081962539825</v>
      </c>
      <c r="E16" s="2">
        <v>0.89839597834527041</v>
      </c>
      <c r="F16" s="2">
        <v>1.2829184138838983</v>
      </c>
      <c r="G16" s="2">
        <v>0.61198655092015031</v>
      </c>
      <c r="H16" s="2">
        <v>0.44309483825362861</v>
      </c>
      <c r="I16" s="2">
        <v>0.90929166078877444</v>
      </c>
      <c r="J16" s="2">
        <v>1.9928676077007452</v>
      </c>
      <c r="K16" s="2">
        <v>0.95840437404523726</v>
      </c>
    </row>
    <row r="17" spans="1:11" x14ac:dyDescent="0.45">
      <c r="A17" s="5">
        <v>12</v>
      </c>
      <c r="B17" s="2">
        <v>8.2708429547366791E-2</v>
      </c>
      <c r="C17" s="2">
        <v>2.2022273159136532</v>
      </c>
      <c r="D17" s="2">
        <v>0.25770102694109909</v>
      </c>
      <c r="E17" s="2">
        <v>0.38959660804940199</v>
      </c>
      <c r="F17" s="2">
        <v>1.3662822295941268</v>
      </c>
      <c r="G17" s="2">
        <v>1.4020064352340071</v>
      </c>
      <c r="H17" s="2">
        <v>0.65155006210009958</v>
      </c>
      <c r="I17" s="2">
        <v>0.42783735156070435</v>
      </c>
      <c r="J17" s="2">
        <v>0.99708559169141608</v>
      </c>
      <c r="K17" s="2">
        <v>0.13106671428497663</v>
      </c>
    </row>
    <row r="18" spans="1:11" x14ac:dyDescent="0.45">
      <c r="A18" s="5">
        <v>13</v>
      </c>
      <c r="B18" s="2">
        <v>0.63381229209883116</v>
      </c>
      <c r="C18" s="2">
        <v>5.8882156131800869</v>
      </c>
      <c r="D18" s="2">
        <v>0.32858643980439695</v>
      </c>
      <c r="E18" s="2">
        <v>0.55680626621858664</v>
      </c>
      <c r="F18" s="2">
        <v>0.51893368256957473</v>
      </c>
      <c r="G18" s="2">
        <v>1.8827524295845777</v>
      </c>
      <c r="H18" s="2">
        <v>0.75167833997242184</v>
      </c>
      <c r="I18" s="2">
        <v>0.46643661349530419</v>
      </c>
      <c r="J18" s="2">
        <v>0.34879102279974461</v>
      </c>
      <c r="K18" s="2">
        <v>6.3124208860898534E-3</v>
      </c>
    </row>
    <row r="19" spans="1:11" x14ac:dyDescent="0.45">
      <c r="A19" s="5">
        <v>14</v>
      </c>
      <c r="B19" s="2">
        <v>0.82675841869529876</v>
      </c>
      <c r="C19" s="2">
        <v>8.8442482761735164E-2</v>
      </c>
      <c r="D19" s="2">
        <v>0.55846284801829427</v>
      </c>
      <c r="E19" s="2">
        <v>1.0804411949198922</v>
      </c>
      <c r="F19" s="2">
        <v>0.25487234410311999</v>
      </c>
      <c r="G19" s="2">
        <v>1.9535169290602781</v>
      </c>
      <c r="H19" s="2">
        <v>0.5487812942001824</v>
      </c>
      <c r="I19" s="2">
        <v>1.9238080805837399</v>
      </c>
      <c r="J19" s="2">
        <v>2.5864674069811002</v>
      </c>
      <c r="K19" s="2">
        <v>1.8108839094087799</v>
      </c>
    </row>
    <row r="20" spans="1:11" x14ac:dyDescent="0.45">
      <c r="A20" s="5">
        <v>15</v>
      </c>
      <c r="B20" s="2">
        <v>0.64082040637659787</v>
      </c>
      <c r="C20" s="2">
        <v>0.85602546169995719</v>
      </c>
      <c r="D20" s="2">
        <v>0.9071414261641948</v>
      </c>
      <c r="E20" s="2">
        <v>4.6443808519214258E-3</v>
      </c>
      <c r="F20" s="2">
        <v>0.21906741957983655</v>
      </c>
      <c r="G20" s="2">
        <v>0.38445533488640393</v>
      </c>
      <c r="H20" s="2">
        <v>0.85010593168321691</v>
      </c>
      <c r="I20" s="2">
        <v>0.68507801088484399</v>
      </c>
      <c r="J20" s="2">
        <v>1.7629052380874057</v>
      </c>
      <c r="K20" s="2">
        <v>0.19467229408638786</v>
      </c>
    </row>
    <row r="21" spans="1:11" x14ac:dyDescent="0.45">
      <c r="A21" s="5">
        <v>16</v>
      </c>
      <c r="B21" s="2">
        <v>0.70904316517778199</v>
      </c>
      <c r="C21" s="2">
        <v>0.59882394170853814</v>
      </c>
      <c r="D21" s="2">
        <v>2.4035264118511961</v>
      </c>
      <c r="E21" s="2">
        <v>1.4759947332307846</v>
      </c>
      <c r="F21" s="2">
        <v>2.4527664578270674</v>
      </c>
      <c r="G21" s="2">
        <v>7.0142267169991612E-2</v>
      </c>
      <c r="H21" s="2">
        <v>0.12468846963032831</v>
      </c>
      <c r="I21" s="2">
        <v>0.21503593979531388</v>
      </c>
      <c r="J21" s="2">
        <v>1.4762631366363195</v>
      </c>
      <c r="K21" s="2">
        <v>1.484784454091141</v>
      </c>
    </row>
    <row r="22" spans="1:11" x14ac:dyDescent="0.45">
      <c r="A22" s="5">
        <v>17</v>
      </c>
      <c r="B22" s="2">
        <v>2.5108368802303573</v>
      </c>
      <c r="C22" s="2">
        <v>0.32536096571180906</v>
      </c>
      <c r="D22" s="2">
        <v>0.17729261322869405</v>
      </c>
      <c r="E22" s="2">
        <v>1.3262407760126109</v>
      </c>
      <c r="F22" s="2">
        <v>0.51741476115764584</v>
      </c>
      <c r="G22" s="2">
        <v>0.36563022061814365</v>
      </c>
      <c r="H22" s="2">
        <v>0.69660557607546991</v>
      </c>
      <c r="I22" s="2">
        <v>0.40393609909952488</v>
      </c>
      <c r="J22" s="2">
        <v>1.9357553858820893</v>
      </c>
      <c r="K22" s="2">
        <v>7.3968729735469196E-2</v>
      </c>
    </row>
    <row r="23" spans="1:11" x14ac:dyDescent="0.45">
      <c r="A23" s="5">
        <v>18</v>
      </c>
      <c r="B23" s="2">
        <v>1.1450118575742181</v>
      </c>
      <c r="C23" s="2">
        <v>0.19557115886320275</v>
      </c>
      <c r="D23" s="2">
        <v>1.3749168306041923</v>
      </c>
      <c r="E23" s="2">
        <v>1.0571911256837723</v>
      </c>
      <c r="F23" s="2">
        <v>1.49011617288906</v>
      </c>
      <c r="G23" s="2">
        <v>2.395990083592622</v>
      </c>
      <c r="H23" s="2">
        <v>2.3073974583910228</v>
      </c>
      <c r="I23" s="2">
        <v>0.27534449141641204</v>
      </c>
      <c r="J23" s="2">
        <v>0.16325774023232498</v>
      </c>
      <c r="K23" s="2">
        <v>0.65124653777888142</v>
      </c>
    </row>
    <row r="24" spans="1:11" x14ac:dyDescent="0.45">
      <c r="A24" s="5">
        <v>19</v>
      </c>
      <c r="B24" s="2">
        <v>0.31073274063586354</v>
      </c>
      <c r="C24" s="2">
        <v>3.4430375668273996</v>
      </c>
      <c r="D24" s="2">
        <v>0.14703458316454032</v>
      </c>
      <c r="E24" s="2">
        <v>4.6424260971785145</v>
      </c>
      <c r="F24" s="2">
        <v>0.77344881315000436</v>
      </c>
      <c r="G24" s="2">
        <v>0.32887671630758319</v>
      </c>
      <c r="H24" s="2">
        <v>3.2542362502205791</v>
      </c>
      <c r="I24" s="2">
        <v>1.1643834315648149</v>
      </c>
      <c r="J24" s="2">
        <v>0.39037021337828293</v>
      </c>
      <c r="K24" s="2">
        <v>1.760480467548426</v>
      </c>
    </row>
    <row r="25" spans="1:11" x14ac:dyDescent="0.45">
      <c r="A25" s="5">
        <v>20</v>
      </c>
      <c r="B25" s="2">
        <v>0.5142327407888132</v>
      </c>
      <c r="C25" s="2">
        <v>0.69943776921675038</v>
      </c>
      <c r="D25" s="2">
        <v>1.1405153550363067</v>
      </c>
      <c r="E25" s="2">
        <v>2.1476841089913989</v>
      </c>
      <c r="F25" s="2">
        <v>0.88719189179493441</v>
      </c>
      <c r="G25" s="2">
        <v>1.2718904214181137</v>
      </c>
      <c r="H25" s="2">
        <v>9.3051598511124212E-2</v>
      </c>
      <c r="I25" s="2">
        <v>0.93313302243104346</v>
      </c>
      <c r="J25" s="2">
        <v>0.14041839727025973</v>
      </c>
      <c r="K25" s="2">
        <v>1.2078608382705767</v>
      </c>
    </row>
    <row r="26" spans="1:11" x14ac:dyDescent="0.45">
      <c r="A26" s="5">
        <v>21</v>
      </c>
      <c r="B26" s="2">
        <v>1.7364620375356097</v>
      </c>
      <c r="C26" s="2">
        <v>2.7296212734248968</v>
      </c>
      <c r="D26" s="2">
        <v>0.88232070906335025</v>
      </c>
      <c r="E26" s="2">
        <v>0.91519824639797065</v>
      </c>
      <c r="F26" s="2">
        <v>0.57288297405065691</v>
      </c>
      <c r="G26" s="2">
        <v>1.6877132625562083</v>
      </c>
      <c r="H26" s="2">
        <v>2.0419017129114252</v>
      </c>
      <c r="I26" s="2">
        <v>0.1794433794978687</v>
      </c>
      <c r="J26" s="2">
        <v>0.31479562050808596</v>
      </c>
      <c r="K26" s="2">
        <v>0.22917704966423713</v>
      </c>
    </row>
    <row r="27" spans="1:11" x14ac:dyDescent="0.45">
      <c r="A27" s="5">
        <v>22</v>
      </c>
      <c r="B27" s="2">
        <v>0.55205080068922285</v>
      </c>
      <c r="C27" s="2">
        <v>3.4861325178162446</v>
      </c>
      <c r="D27" s="2">
        <v>2.0701156901800815</v>
      </c>
      <c r="E27" s="2">
        <v>2.2441272163861115</v>
      </c>
      <c r="F27" s="2">
        <v>0.55446472592225149</v>
      </c>
      <c r="G27" s="2">
        <v>0.19017162081352978</v>
      </c>
      <c r="H27" s="2">
        <v>1.1971110917233929</v>
      </c>
      <c r="I27" s="2">
        <v>0.10566834738352782</v>
      </c>
      <c r="J27" s="2">
        <v>0.71404443608169288</v>
      </c>
      <c r="K27" s="2">
        <v>3.2937202145979114</v>
      </c>
    </row>
    <row r="28" spans="1:11" x14ac:dyDescent="0.45">
      <c r="A28" s="5">
        <v>23</v>
      </c>
      <c r="B28" s="2">
        <v>0.50595603926200283</v>
      </c>
      <c r="C28" s="2">
        <v>1.3058966989997955</v>
      </c>
      <c r="D28" s="2">
        <v>0.23415308158117654</v>
      </c>
      <c r="E28" s="2">
        <v>0.33204512483501958</v>
      </c>
      <c r="F28" s="2">
        <v>1.6903019335347196</v>
      </c>
      <c r="G28" s="2">
        <v>1.29312709958689</v>
      </c>
      <c r="H28" s="2">
        <v>1.1859278304156504</v>
      </c>
      <c r="I28" s="2">
        <v>2.1025736972194196</v>
      </c>
      <c r="J28" s="2">
        <v>5.6344879815590332E-2</v>
      </c>
      <c r="K28" s="2">
        <v>0.33007877680693554</v>
      </c>
    </row>
    <row r="29" spans="1:11" x14ac:dyDescent="0.45">
      <c r="A29" s="5">
        <v>24</v>
      </c>
      <c r="B29" s="2">
        <v>0.45009661317664751</v>
      </c>
      <c r="C29" s="2">
        <v>0.29097483357327292</v>
      </c>
      <c r="D29" s="2">
        <v>1.6383568060549223</v>
      </c>
      <c r="E29" s="2">
        <v>0.40174228563044068</v>
      </c>
      <c r="F29" s="2">
        <v>5.3029676021687067E-2</v>
      </c>
      <c r="G29" s="2">
        <v>0.67602841045239614</v>
      </c>
      <c r="H29" s="2">
        <v>1.2493889824237954</v>
      </c>
      <c r="I29" s="2">
        <v>0.98435396268215669</v>
      </c>
      <c r="J29" s="2">
        <v>0.76600342223193962</v>
      </c>
      <c r="K29" s="2">
        <v>1.0399638378670417</v>
      </c>
    </row>
    <row r="30" spans="1:11" x14ac:dyDescent="0.45">
      <c r="A30" s="5">
        <v>25</v>
      </c>
      <c r="B30" s="2">
        <v>1.3938782099980784</v>
      </c>
      <c r="C30" s="2">
        <v>1.5547350498290413</v>
      </c>
      <c r="D30" s="2">
        <v>3.0528738747519242</v>
      </c>
      <c r="E30" s="2">
        <v>0.85196726664435829</v>
      </c>
      <c r="F30" s="2">
        <v>2.0285403719501929</v>
      </c>
      <c r="G30" s="2">
        <v>4.4920159127907056</v>
      </c>
      <c r="H30" s="2">
        <v>0.57654840717643907</v>
      </c>
      <c r="I30" s="2">
        <v>1.7713779944962482</v>
      </c>
      <c r="J30" s="2">
        <v>0.40622569745113424</v>
      </c>
      <c r="K30" s="2">
        <v>0.43446842965054344</v>
      </c>
    </row>
    <row r="31" spans="1:11" x14ac:dyDescent="0.45">
      <c r="A31" s="5">
        <v>26</v>
      </c>
      <c r="B31" s="2">
        <v>3.9098695867402E-2</v>
      </c>
      <c r="C31" s="2">
        <v>9.7164238523831159E-2</v>
      </c>
      <c r="D31" s="2">
        <v>0.52388344329343539</v>
      </c>
      <c r="E31" s="2">
        <v>3.4046313752313608</v>
      </c>
      <c r="F31" s="2">
        <v>0.64992930624021739</v>
      </c>
      <c r="G31" s="2">
        <v>0.28996298246859453</v>
      </c>
      <c r="H31" s="2">
        <v>0.57995543343592715</v>
      </c>
      <c r="I31" s="2">
        <v>4.1729108286735865</v>
      </c>
      <c r="J31" s="2">
        <v>2.3712109590150874</v>
      </c>
      <c r="K31" s="2">
        <v>0.44908147877193016</v>
      </c>
    </row>
    <row r="32" spans="1:11" x14ac:dyDescent="0.45">
      <c r="A32" s="5">
        <v>27</v>
      </c>
      <c r="B32" s="2">
        <v>0.92795830308489258</v>
      </c>
      <c r="C32" s="2">
        <v>0.68237835908049504</v>
      </c>
      <c r="D32" s="2">
        <v>2.9430342578647384</v>
      </c>
      <c r="E32" s="2">
        <v>2.6430847621094387</v>
      </c>
      <c r="F32" s="2">
        <v>0.54041301487942661</v>
      </c>
      <c r="G32" s="2">
        <v>1.4434979356606519</v>
      </c>
      <c r="H32" s="2">
        <v>1.7249163020280278</v>
      </c>
      <c r="I32" s="2">
        <v>2.1204393281371736</v>
      </c>
      <c r="J32" s="2">
        <v>1.2704890714729657</v>
      </c>
      <c r="K32" s="2">
        <v>5.9809696956563414</v>
      </c>
    </row>
    <row r="33" spans="1:11" x14ac:dyDescent="0.45">
      <c r="A33" s="5">
        <v>28</v>
      </c>
      <c r="B33" s="2">
        <v>1.0984834334582558</v>
      </c>
      <c r="C33" s="2">
        <v>0.47885111387527957</v>
      </c>
      <c r="D33" s="2">
        <v>0.16943661192665616</v>
      </c>
      <c r="E33" s="2">
        <v>1.6977534659575255</v>
      </c>
      <c r="F33" s="2">
        <v>1.7063555633025018</v>
      </c>
      <c r="G33" s="2">
        <v>1.4480278497056673</v>
      </c>
      <c r="H33" s="2">
        <v>0.56848195337030916</v>
      </c>
      <c r="I33" s="2">
        <v>1.027980590064935</v>
      </c>
      <c r="J33" s="2">
        <v>1.8491689497390453</v>
      </c>
      <c r="K33" s="2">
        <v>0.18004394352693964</v>
      </c>
    </row>
    <row r="34" spans="1:11" x14ac:dyDescent="0.45">
      <c r="A34" s="5">
        <v>29</v>
      </c>
      <c r="B34" s="2">
        <v>1.1732256921781925E-2</v>
      </c>
      <c r="C34" s="2">
        <v>0.95538316484339703</v>
      </c>
      <c r="D34" s="2">
        <v>1.8400089197129219</v>
      </c>
      <c r="E34" s="2">
        <v>0.21036604997902231</v>
      </c>
      <c r="F34" s="2">
        <v>0.58606778122222636</v>
      </c>
      <c r="G34" s="2">
        <v>3.0965415440931068</v>
      </c>
      <c r="H34" s="2">
        <v>0.22811326699346779</v>
      </c>
      <c r="I34" s="2">
        <v>1.6542595309898758</v>
      </c>
      <c r="J34" s="2">
        <v>0.30558611730909746</v>
      </c>
      <c r="K34" s="2">
        <v>0.7506170796646856</v>
      </c>
    </row>
    <row r="35" spans="1:11" x14ac:dyDescent="0.45">
      <c r="A35" s="5">
        <v>30</v>
      </c>
      <c r="B35" s="2">
        <v>1.0036620168465689</v>
      </c>
      <c r="C35" s="2">
        <v>0.21870356104334121</v>
      </c>
      <c r="D35" s="2">
        <v>2.8062252406096206</v>
      </c>
      <c r="E35" s="2">
        <v>0.30206972905904905</v>
      </c>
      <c r="F35" s="2">
        <v>1.5081714682911169</v>
      </c>
      <c r="G35" s="2">
        <v>0.50498071755693985</v>
      </c>
      <c r="H35" s="2">
        <v>2.0056890343270695</v>
      </c>
      <c r="I35" s="2">
        <v>3.3803343368380467</v>
      </c>
      <c r="J35" s="2">
        <v>0.11458526265262492</v>
      </c>
      <c r="K35" s="2">
        <v>0.5716162608495523</v>
      </c>
    </row>
    <row r="36" spans="1:11" x14ac:dyDescent="0.45">
      <c r="A36" s="5">
        <v>31</v>
      </c>
      <c r="B36" s="2">
        <v>0.80849297672313725</v>
      </c>
      <c r="C36" s="2">
        <v>0.63933379575937721</v>
      </c>
      <c r="D36" s="2">
        <v>1.7611749762514961</v>
      </c>
      <c r="E36" s="2">
        <v>1.2300843222827211</v>
      </c>
      <c r="F36" s="2">
        <v>0.96928153955146712</v>
      </c>
      <c r="G36" s="2">
        <v>0.5709590649675107</v>
      </c>
      <c r="H36" s="2">
        <v>0.42031410057548868</v>
      </c>
      <c r="I36" s="2">
        <v>2.6070244448386006</v>
      </c>
      <c r="J36" s="2">
        <v>0.59118597577133158</v>
      </c>
      <c r="K36" s="2">
        <v>2.1608940276978927</v>
      </c>
    </row>
    <row r="37" spans="1:11" x14ac:dyDescent="0.45">
      <c r="A37" s="5">
        <v>32</v>
      </c>
      <c r="B37" s="2">
        <v>2.2871353853158851</v>
      </c>
      <c r="C37" s="2">
        <v>0.60136495510119659</v>
      </c>
      <c r="D37" s="2">
        <v>6.5623471049924831E-2</v>
      </c>
      <c r="E37" s="2">
        <v>3.4343355364525365</v>
      </c>
      <c r="F37" s="2">
        <v>1.6793564325170962</v>
      </c>
      <c r="G37" s="2">
        <v>2.2736035950097531</v>
      </c>
      <c r="H37" s="2">
        <v>7.5798050953821416E-2</v>
      </c>
      <c r="I37" s="2">
        <v>0.33159463798163813</v>
      </c>
      <c r="J37" s="2">
        <v>1.9190632282974249</v>
      </c>
      <c r="K37" s="2">
        <v>1.959320968275378</v>
      </c>
    </row>
    <row r="38" spans="1:11" x14ac:dyDescent="0.45">
      <c r="A38" s="5">
        <v>33</v>
      </c>
      <c r="B38" s="2">
        <v>1.1471255673571932</v>
      </c>
      <c r="C38" s="2">
        <v>2.1851726514182985</v>
      </c>
      <c r="D38" s="2">
        <v>0.7739847341600381</v>
      </c>
      <c r="E38" s="2">
        <v>0.42751335176251359</v>
      </c>
      <c r="F38" s="2">
        <v>0.8375426686793972</v>
      </c>
      <c r="G38" s="2">
        <v>2.5077209802568419</v>
      </c>
      <c r="H38" s="2">
        <v>3.173226938278269</v>
      </c>
      <c r="I38" s="2">
        <v>1.2803904610097376</v>
      </c>
      <c r="J38" s="2">
        <v>4.1416680838190416</v>
      </c>
      <c r="K38" s="2">
        <v>7.6395889113577198E-2</v>
      </c>
    </row>
    <row r="39" spans="1:11" x14ac:dyDescent="0.45">
      <c r="A39" s="5">
        <v>34</v>
      </c>
      <c r="B39" s="2">
        <v>0.99349308178498319</v>
      </c>
      <c r="C39" s="2">
        <v>0.78190295285430977</v>
      </c>
      <c r="D39" s="2">
        <v>0.75379851936371267</v>
      </c>
      <c r="E39" s="2">
        <v>2.2250610281326431</v>
      </c>
      <c r="F39" s="2">
        <v>1.1167385292977059</v>
      </c>
      <c r="G39" s="2">
        <v>0.26723895031314981</v>
      </c>
      <c r="H39" s="2">
        <v>0.42143052878898857</v>
      </c>
      <c r="I39" s="2">
        <v>6.1584565181234581</v>
      </c>
      <c r="J39" s="2">
        <v>0.52766363944290617</v>
      </c>
      <c r="K39" s="2">
        <v>0.67995749968177677</v>
      </c>
    </row>
    <row r="40" spans="1:11" x14ac:dyDescent="0.45">
      <c r="A40" s="5">
        <v>35</v>
      </c>
      <c r="B40" s="2">
        <v>2.421433623226946</v>
      </c>
      <c r="C40" s="2">
        <v>2.1891172919360855</v>
      </c>
      <c r="D40" s="2">
        <v>1.623509987562862</v>
      </c>
      <c r="E40" s="2">
        <v>3.6726228623314086</v>
      </c>
      <c r="F40" s="2">
        <v>2.1566723993089454E-2</v>
      </c>
      <c r="G40" s="2">
        <v>0.4727634850143545</v>
      </c>
      <c r="H40" s="2">
        <v>0.87181860388357535</v>
      </c>
      <c r="I40" s="2">
        <v>0.27646511785776795</v>
      </c>
      <c r="J40" s="2">
        <v>1.3155333106815661</v>
      </c>
      <c r="K40" s="2">
        <v>0.25947582939587477</v>
      </c>
    </row>
    <row r="41" spans="1:11" x14ac:dyDescent="0.45">
      <c r="A41" s="5">
        <v>36</v>
      </c>
      <c r="B41" s="2">
        <v>0.48529730473940447</v>
      </c>
      <c r="C41" s="2">
        <v>1.1442582476426821E-2</v>
      </c>
      <c r="D41" s="2">
        <v>0.19241336940491038</v>
      </c>
      <c r="E41" s="2">
        <v>0.85856033417307742</v>
      </c>
      <c r="F41" s="2">
        <v>0.5188817735672302</v>
      </c>
      <c r="G41" s="2">
        <v>0.83671658295011042</v>
      </c>
      <c r="H41" s="2">
        <v>1.0174334612227867</v>
      </c>
      <c r="I41" s="2">
        <v>1.6723136118749267</v>
      </c>
      <c r="J41" s="2">
        <v>0.37965370667146203</v>
      </c>
      <c r="K41" s="2">
        <v>1.049020289668249</v>
      </c>
    </row>
    <row r="42" spans="1:11" x14ac:dyDescent="0.45">
      <c r="A42" s="5">
        <v>37</v>
      </c>
      <c r="B42" s="2">
        <v>0.98959252292464583</v>
      </c>
      <c r="C42" s="2">
        <v>1.1652809749886472</v>
      </c>
      <c r="D42" s="2">
        <v>0.41104901860559551</v>
      </c>
      <c r="E42" s="2">
        <v>0.36273350302395357</v>
      </c>
      <c r="F42" s="2">
        <v>1.7220319556514312</v>
      </c>
      <c r="G42" s="2">
        <v>2.3131475826771108</v>
      </c>
      <c r="H42" s="2">
        <v>0.56128010326803945</v>
      </c>
      <c r="I42" s="2">
        <v>1.0849156293949633</v>
      </c>
      <c r="J42" s="2">
        <v>1.6287504368193098</v>
      </c>
      <c r="K42" s="2">
        <v>0.84314055200115945</v>
      </c>
    </row>
    <row r="43" spans="1:11" x14ac:dyDescent="0.45">
      <c r="A43" s="5">
        <v>38</v>
      </c>
      <c r="B43" s="2">
        <v>0.83201993690432374</v>
      </c>
      <c r="C43" s="2">
        <v>0.31319504868114478</v>
      </c>
      <c r="D43" s="2">
        <v>1.3416867974196407</v>
      </c>
      <c r="E43" s="2">
        <v>2.3753370991374609</v>
      </c>
      <c r="F43" s="2">
        <v>5.4336397936310732E-2</v>
      </c>
      <c r="G43" s="2">
        <v>0.91792309879117084</v>
      </c>
      <c r="H43" s="2">
        <v>1.8753052717688021</v>
      </c>
      <c r="I43" s="2">
        <v>0.32153846411125642</v>
      </c>
      <c r="J43" s="2">
        <v>0.29231314071803638</v>
      </c>
      <c r="K43" s="2">
        <v>0.55915370020725419</v>
      </c>
    </row>
    <row r="44" spans="1:11" x14ac:dyDescent="0.45">
      <c r="A44" s="5">
        <v>39</v>
      </c>
      <c r="B44" s="2">
        <v>0.83324739689302163</v>
      </c>
      <c r="C44" s="2">
        <v>1.4142789849598358</v>
      </c>
      <c r="D44" s="2">
        <v>3.954019793675549</v>
      </c>
      <c r="E44" s="2">
        <v>1.9948825566134687</v>
      </c>
      <c r="F44" s="2">
        <v>0.88963159625723165</v>
      </c>
      <c r="G44" s="2">
        <v>0.23981342924416538</v>
      </c>
      <c r="H44" s="2">
        <v>1.1719474152643201</v>
      </c>
      <c r="I44" s="2">
        <v>2.1941950803921699</v>
      </c>
      <c r="J44" s="2">
        <v>0.73907481126041574</v>
      </c>
      <c r="K44" s="2">
        <v>7.4949986931969192E-2</v>
      </c>
    </row>
    <row r="45" spans="1:11" x14ac:dyDescent="0.45">
      <c r="A45" s="5">
        <v>40</v>
      </c>
      <c r="B45" s="2">
        <v>3.5637636271830573</v>
      </c>
      <c r="C45" s="2">
        <v>1.1622767228374684</v>
      </c>
      <c r="D45" s="2">
        <v>0.29258984140758315</v>
      </c>
      <c r="E45" s="2">
        <v>0.83930230202035006</v>
      </c>
      <c r="F45" s="2">
        <v>1.137755421404961</v>
      </c>
      <c r="G45" s="2">
        <v>4.8087062750811072</v>
      </c>
      <c r="H45" s="2">
        <v>1.1175535105769328</v>
      </c>
      <c r="I45" s="2">
        <v>3.3381393785064049</v>
      </c>
      <c r="J45" s="2">
        <v>1.496834202901745</v>
      </c>
      <c r="K45" s="2">
        <v>2.6261391532678147E-2</v>
      </c>
    </row>
    <row r="46" spans="1:11" x14ac:dyDescent="0.45">
      <c r="A46" s="5">
        <v>41</v>
      </c>
      <c r="B46" s="2">
        <v>1.7475913275616577</v>
      </c>
      <c r="C46" s="2">
        <v>1.0754837150259675</v>
      </c>
      <c r="D46" s="2">
        <v>1.3220642878098516</v>
      </c>
      <c r="E46" s="2">
        <v>1.0517932482944516</v>
      </c>
      <c r="F46" s="2">
        <v>0.40184087373713595</v>
      </c>
      <c r="G46" s="2">
        <v>0.52652228647995258</v>
      </c>
      <c r="H46" s="2">
        <v>4.2000853012837069E-2</v>
      </c>
      <c r="I46" s="2">
        <v>4.890819315252358</v>
      </c>
      <c r="J46" s="2">
        <v>0.53043473766238236</v>
      </c>
      <c r="K46" s="2">
        <v>0.73540242185038807</v>
      </c>
    </row>
    <row r="47" spans="1:11" x14ac:dyDescent="0.45">
      <c r="A47" s="5">
        <v>42</v>
      </c>
      <c r="B47" s="2">
        <v>0.68373419742651009</v>
      </c>
      <c r="C47" s="2">
        <v>1.4512170894459757</v>
      </c>
      <c r="D47" s="2">
        <v>9.9887756595862243E-2</v>
      </c>
      <c r="E47" s="2">
        <v>0.70653860990052664</v>
      </c>
      <c r="F47" s="2">
        <v>6.5961312261752028</v>
      </c>
      <c r="G47" s="2">
        <v>1.507358995040839</v>
      </c>
      <c r="H47" s="2">
        <v>0.20599002771341191</v>
      </c>
      <c r="I47" s="2">
        <v>0.84022866193900825</v>
      </c>
      <c r="J47" s="2">
        <v>4.2801253619836217</v>
      </c>
      <c r="K47" s="2">
        <v>0.46490218818148321</v>
      </c>
    </row>
    <row r="48" spans="1:11" x14ac:dyDescent="0.45">
      <c r="A48" s="5">
        <v>43</v>
      </c>
      <c r="B48" s="2">
        <v>0.97498438809094523</v>
      </c>
      <c r="C48" s="2">
        <v>0.19556150960644914</v>
      </c>
      <c r="D48" s="2">
        <v>7.2121831436113837E-2</v>
      </c>
      <c r="E48" s="2">
        <v>0.58398923205098896</v>
      </c>
      <c r="F48" s="2">
        <v>0.51855987871253006</v>
      </c>
      <c r="G48" s="2">
        <v>0.61464353972279895</v>
      </c>
      <c r="H48" s="2">
        <v>0.25510749635692775</v>
      </c>
      <c r="I48" s="2">
        <v>1.7986542337924689</v>
      </c>
      <c r="J48" s="2">
        <v>1.7420359496348041</v>
      </c>
      <c r="K48" s="2">
        <v>5.5614219916030549E-2</v>
      </c>
    </row>
    <row r="49" spans="1:11" x14ac:dyDescent="0.45">
      <c r="A49" s="5">
        <v>44</v>
      </c>
      <c r="B49" s="2">
        <v>2.6162725338608865</v>
      </c>
      <c r="C49" s="2">
        <v>7.0172557275640202E-2</v>
      </c>
      <c r="D49" s="2">
        <v>1.0207036215730341</v>
      </c>
      <c r="E49" s="2">
        <v>1.3570195968476639E-2</v>
      </c>
      <c r="F49" s="2">
        <v>0.57879342327080963</v>
      </c>
      <c r="G49" s="2">
        <v>6.3500844890135966E-2</v>
      </c>
      <c r="H49" s="2">
        <v>2.4466289064839941E-2</v>
      </c>
      <c r="I49" s="2">
        <v>1.4980330959928096</v>
      </c>
      <c r="J49" s="2">
        <v>0.45967373744818474</v>
      </c>
      <c r="K49" s="2">
        <v>1.7755127665672319</v>
      </c>
    </row>
    <row r="50" spans="1:11" x14ac:dyDescent="0.45">
      <c r="A50" s="5">
        <v>45</v>
      </c>
      <c r="B50" s="2">
        <v>0.73212934091353077</v>
      </c>
      <c r="C50" s="2">
        <v>0.7037057251207699</v>
      </c>
      <c r="D50" s="2">
        <v>0.23443775240640008</v>
      </c>
      <c r="E50" s="2">
        <v>0.33820910624613276</v>
      </c>
      <c r="F50" s="2">
        <v>1.7160889965897042</v>
      </c>
      <c r="G50" s="2">
        <v>3.0565232874387505E-2</v>
      </c>
      <c r="H50" s="2">
        <v>1.0927851467720799</v>
      </c>
      <c r="I50" s="2">
        <v>1.6396087244976698</v>
      </c>
      <c r="J50" s="2">
        <v>2.0809532231034709</v>
      </c>
      <c r="K50" s="2">
        <v>1.6885763762262229</v>
      </c>
    </row>
    <row r="51" spans="1:11" x14ac:dyDescent="0.45">
      <c r="A51" s="5">
        <v>46</v>
      </c>
      <c r="B51" s="2">
        <v>1.008796257677588</v>
      </c>
      <c r="C51" s="2">
        <v>5.4337600514493545E-2</v>
      </c>
      <c r="D51" s="2">
        <v>0.96628120604675161</v>
      </c>
      <c r="E51" s="2">
        <v>1.3789028355296367</v>
      </c>
      <c r="F51" s="2">
        <v>1.0428738388573535</v>
      </c>
      <c r="G51" s="2">
        <v>0.48519897905057263</v>
      </c>
      <c r="H51" s="2">
        <v>0.36146876879019629</v>
      </c>
      <c r="I51" s="2">
        <v>0.57513661669488414</v>
      </c>
      <c r="J51" s="2">
        <v>1.2015852445881237</v>
      </c>
      <c r="K51" s="2">
        <v>1.2878851478992459</v>
      </c>
    </row>
    <row r="52" spans="1:11" x14ac:dyDescent="0.45">
      <c r="A52" s="5">
        <v>47</v>
      </c>
      <c r="B52" s="2">
        <v>5.3728958375225204</v>
      </c>
      <c r="C52" s="2">
        <v>0.24534619540945357</v>
      </c>
      <c r="D52" s="2">
        <v>0.44945398454539287</v>
      </c>
      <c r="E52" s="2">
        <v>4.5245762617383889E-2</v>
      </c>
      <c r="F52" s="2">
        <v>1.3862718084662049</v>
      </c>
      <c r="G52" s="2">
        <v>0.34698995749923256</v>
      </c>
      <c r="H52" s="2">
        <v>0.20067384304103086</v>
      </c>
      <c r="I52" s="2">
        <v>0.25447311219601687</v>
      </c>
      <c r="J52" s="2">
        <v>1.5568316253396404</v>
      </c>
      <c r="K52" s="2">
        <v>0.1517721141885886</v>
      </c>
    </row>
    <row r="53" spans="1:11" x14ac:dyDescent="0.45">
      <c r="A53" s="5">
        <v>48</v>
      </c>
      <c r="B53" s="2">
        <v>0.1879404244808569</v>
      </c>
      <c r="C53" s="2">
        <v>0.18854799200953209</v>
      </c>
      <c r="D53" s="2">
        <v>0.14461677931630845</v>
      </c>
      <c r="E53" s="2">
        <v>0.66948082371278872</v>
      </c>
      <c r="F53" s="2">
        <v>0.27869923603901725</v>
      </c>
      <c r="G53" s="2">
        <v>0.25616221685437779</v>
      </c>
      <c r="H53" s="2">
        <v>2.7486252457547238</v>
      </c>
      <c r="I53" s="2">
        <v>0.65798696443566485</v>
      </c>
      <c r="J53" s="2">
        <v>0.70692795160034905</v>
      </c>
      <c r="K53" s="2">
        <v>1.753985014772951</v>
      </c>
    </row>
    <row r="54" spans="1:11" x14ac:dyDescent="0.45">
      <c r="A54" s="5">
        <v>49</v>
      </c>
      <c r="B54" s="2">
        <v>0.53943376014082389</v>
      </c>
      <c r="C54" s="2">
        <v>0.54812642441975612</v>
      </c>
      <c r="D54" s="2">
        <v>1.5854654825722037</v>
      </c>
      <c r="E54" s="2">
        <v>0.33443329269407229</v>
      </c>
      <c r="F54" s="2">
        <v>1.4910617547752523</v>
      </c>
      <c r="G54" s="2">
        <v>1.7408889383257673</v>
      </c>
      <c r="H54" s="2">
        <v>0.575274861370076</v>
      </c>
      <c r="I54" s="2">
        <v>2.5363678472045237</v>
      </c>
      <c r="J54" s="2">
        <v>0.62537851631450536</v>
      </c>
      <c r="K54" s="2">
        <v>0.44384956352907778</v>
      </c>
    </row>
    <row r="55" spans="1:11" x14ac:dyDescent="0.45">
      <c r="A55" s="5">
        <v>50</v>
      </c>
      <c r="B55" s="2">
        <v>6.3943851653498029E-2</v>
      </c>
      <c r="C55" s="2">
        <v>0.15863694545927132</v>
      </c>
      <c r="D55" s="2">
        <v>1.1265080979010023</v>
      </c>
      <c r="E55" s="2">
        <v>0.84980513883876085</v>
      </c>
      <c r="F55" s="2">
        <v>1.9960415191342094</v>
      </c>
      <c r="G55" s="2">
        <v>0.15594943054661314</v>
      </c>
      <c r="H55" s="2">
        <v>0.32109755915029581</v>
      </c>
      <c r="I55" s="2">
        <v>0.75496968216979354</v>
      </c>
      <c r="J55" s="2">
        <v>1.0802689925998905</v>
      </c>
      <c r="K55" s="2">
        <v>1.629914695195211</v>
      </c>
    </row>
    <row r="56" spans="1:11" x14ac:dyDescent="0.45">
      <c r="A56" s="5">
        <v>51</v>
      </c>
      <c r="B56" s="2">
        <v>1.0995816053843512</v>
      </c>
      <c r="C56" s="2">
        <v>0.72518451784778648</v>
      </c>
      <c r="D56" s="2">
        <v>0.64071154896434734</v>
      </c>
      <c r="E56" s="2">
        <v>0.28714432261931222</v>
      </c>
      <c r="F56" s="2">
        <v>0.46908703479202529</v>
      </c>
      <c r="G56" s="2">
        <v>2.5083627715961043</v>
      </c>
      <c r="H56" s="2">
        <v>0.63830691878360568</v>
      </c>
      <c r="I56" s="2">
        <v>0.71761572955862363</v>
      </c>
      <c r="J56" s="2">
        <v>0.20789219918777491</v>
      </c>
      <c r="K56" s="2">
        <v>1.9796525278468664</v>
      </c>
    </row>
    <row r="57" spans="1:11" x14ac:dyDescent="0.45">
      <c r="A57" s="5">
        <v>52</v>
      </c>
      <c r="B57" s="2">
        <v>1.0211812246524161</v>
      </c>
      <c r="C57" s="2">
        <v>0.61160892784627663</v>
      </c>
      <c r="D57" s="2">
        <v>7.2612101053728395E-2</v>
      </c>
      <c r="E57" s="2">
        <v>0.70387169660741478</v>
      </c>
      <c r="F57" s="2">
        <v>3.5367080301517078</v>
      </c>
      <c r="G57" s="2">
        <v>1.4637995475128633</v>
      </c>
      <c r="H57" s="2">
        <v>1.1661404414516809</v>
      </c>
      <c r="I57" s="2">
        <v>0.4012937828775307</v>
      </c>
      <c r="J57" s="2">
        <v>4.045123483121273</v>
      </c>
      <c r="K57" s="2">
        <v>0.22273980069429911</v>
      </c>
    </row>
    <row r="58" spans="1:11" x14ac:dyDescent="0.45">
      <c r="A58" s="5">
        <v>53</v>
      </c>
      <c r="B58" s="2">
        <v>0.25371579902419228</v>
      </c>
      <c r="C58" s="2">
        <v>0.11666377421950358</v>
      </c>
      <c r="D58" s="2">
        <v>3.0882357857521967</v>
      </c>
      <c r="E58" s="2">
        <v>0.63498762588170621</v>
      </c>
      <c r="F58" s="2">
        <v>1.6139150702042997</v>
      </c>
      <c r="G58" s="2">
        <v>1.2239995249093809</v>
      </c>
      <c r="H58" s="2">
        <v>0.45192796829915238</v>
      </c>
      <c r="I58" s="2">
        <v>7.5395557268329583E-2</v>
      </c>
      <c r="J58" s="2">
        <v>0.26877773703881047</v>
      </c>
      <c r="K58" s="2">
        <v>0.56013064118150169</v>
      </c>
    </row>
    <row r="59" spans="1:11" x14ac:dyDescent="0.45">
      <c r="A59" s="5">
        <v>54</v>
      </c>
      <c r="B59" s="2">
        <v>0.1529731546147417</v>
      </c>
      <c r="C59" s="2">
        <v>0.96148268030670891</v>
      </c>
      <c r="D59" s="2">
        <v>2.2382198546574799</v>
      </c>
      <c r="E59" s="2">
        <v>0.30988016027847465</v>
      </c>
      <c r="F59" s="2">
        <v>0.19674884883378496</v>
      </c>
      <c r="G59" s="2">
        <v>1.8410435068475337</v>
      </c>
      <c r="H59" s="2">
        <v>2.5439346998211647</v>
      </c>
      <c r="I59" s="2">
        <v>1.9723371661985851</v>
      </c>
      <c r="J59" s="2">
        <v>2.5288088252433027</v>
      </c>
      <c r="K59" s="2">
        <v>0.55897870877448952</v>
      </c>
    </row>
    <row r="60" spans="1:11" x14ac:dyDescent="0.45">
      <c r="A60" s="5">
        <v>55</v>
      </c>
      <c r="B60" s="2">
        <v>1.0244990232067295</v>
      </c>
      <c r="C60" s="2">
        <v>0.54589760172824242</v>
      </c>
      <c r="D60" s="2">
        <v>0.33407122025435854</v>
      </c>
      <c r="E60" s="2">
        <v>1.3939567242307191</v>
      </c>
      <c r="F60" s="2">
        <v>1.5587838901544728</v>
      </c>
      <c r="G60" s="2">
        <v>0.58371011173121445</v>
      </c>
      <c r="H60" s="2">
        <v>0.39260337911213128</v>
      </c>
      <c r="I60" s="2">
        <v>1.6857085036606563</v>
      </c>
      <c r="J60" s="2">
        <v>3.9915352489437339E-2</v>
      </c>
      <c r="K60" s="2">
        <v>0.24163692156441385</v>
      </c>
    </row>
    <row r="61" spans="1:11" x14ac:dyDescent="0.45">
      <c r="A61" s="5">
        <v>56</v>
      </c>
      <c r="B61" s="2">
        <v>4.8782860264321855</v>
      </c>
      <c r="C61" s="2">
        <v>0.98622560175071783</v>
      </c>
      <c r="D61" s="2">
        <v>0.19944088653131331</v>
      </c>
      <c r="E61" s="2">
        <v>0.35263946030046611</v>
      </c>
      <c r="F61" s="2">
        <v>5.7009141254148687E-2</v>
      </c>
      <c r="G61" s="2">
        <v>1.7085223381320702</v>
      </c>
      <c r="H61" s="2">
        <v>0.33628291321360138</v>
      </c>
      <c r="I61" s="2">
        <v>0.17666630710244391</v>
      </c>
      <c r="J61" s="2">
        <v>3.9528935508464258E-2</v>
      </c>
      <c r="K61" s="2">
        <v>0.97865397886454986</v>
      </c>
    </row>
    <row r="62" spans="1:11" x14ac:dyDescent="0.45">
      <c r="A62" s="5">
        <v>57</v>
      </c>
      <c r="B62" s="2">
        <v>1.1606210569085533</v>
      </c>
      <c r="C62" s="2">
        <v>1.7254240310421949</v>
      </c>
      <c r="D62" s="2">
        <v>1.6594245450174512</v>
      </c>
      <c r="E62" s="2">
        <v>0.14604610687096198</v>
      </c>
      <c r="F62" s="2">
        <v>0.48892187752947081</v>
      </c>
      <c r="G62" s="2">
        <v>0.16213101242352934</v>
      </c>
      <c r="H62" s="2">
        <v>0.12012825715568454</v>
      </c>
      <c r="I62" s="2">
        <v>1.034879253220204</v>
      </c>
      <c r="J62" s="2">
        <v>1.3065041829759281</v>
      </c>
      <c r="K62" s="2">
        <v>0.12481146175050384</v>
      </c>
    </row>
    <row r="63" spans="1:11" x14ac:dyDescent="0.45">
      <c r="A63" s="5">
        <v>58</v>
      </c>
      <c r="B63" s="2">
        <v>2.1039893067684332</v>
      </c>
      <c r="C63" s="2">
        <v>0.55673604429704682</v>
      </c>
      <c r="D63" s="2">
        <v>0.32548657079515664</v>
      </c>
      <c r="E63" s="2">
        <v>2.0261331350117473</v>
      </c>
      <c r="F63" s="2">
        <v>0.34449261335193881</v>
      </c>
      <c r="G63" s="2">
        <v>4.4150389864381978</v>
      </c>
      <c r="H63" s="2">
        <v>0.48684220933074585</v>
      </c>
      <c r="I63" s="2">
        <v>0.53914015506022395</v>
      </c>
      <c r="J63" s="2">
        <v>8.5865735349635486E-2</v>
      </c>
      <c r="K63" s="2">
        <v>1.3342893147893378</v>
      </c>
    </row>
    <row r="64" spans="1:11" x14ac:dyDescent="0.45">
      <c r="A64" s="5">
        <v>59</v>
      </c>
      <c r="B64" s="2">
        <v>0.42387931808746515</v>
      </c>
      <c r="C64" s="2">
        <v>0.47314571844124487</v>
      </c>
      <c r="D64" s="2">
        <v>0.77325693033895249</v>
      </c>
      <c r="E64" s="2">
        <v>0.46948604340875733</v>
      </c>
      <c r="F64" s="2">
        <v>0.65476773480455108</v>
      </c>
      <c r="G64" s="2">
        <v>0.82456000254463646</v>
      </c>
      <c r="H64" s="2">
        <v>0.83199921868440896</v>
      </c>
      <c r="I64" s="2">
        <v>0.92804035056734335</v>
      </c>
      <c r="J64" s="2">
        <v>0.33991165345813812</v>
      </c>
      <c r="K64" s="2">
        <v>0.58164389326522326</v>
      </c>
    </row>
    <row r="65" spans="1:11" x14ac:dyDescent="0.45">
      <c r="A65" s="5">
        <v>60</v>
      </c>
      <c r="B65" s="2">
        <v>0.30527048103248688</v>
      </c>
      <c r="C65" s="2">
        <v>1.4178560257035997</v>
      </c>
      <c r="D65" s="2">
        <v>0.42569116053580558</v>
      </c>
      <c r="E65" s="2">
        <v>0.75620570388556985</v>
      </c>
      <c r="F65" s="2">
        <v>1.9803528872223666</v>
      </c>
      <c r="G65" s="2">
        <v>0.6648263961532237</v>
      </c>
      <c r="H65" s="2">
        <v>6.3618762012779939E-2</v>
      </c>
      <c r="I65" s="2">
        <v>1.1703413856700422</v>
      </c>
      <c r="J65" s="2">
        <v>2.0547883263615532</v>
      </c>
      <c r="K65" s="2">
        <v>1.0466490678453013</v>
      </c>
    </row>
    <row r="66" spans="1:11" x14ac:dyDescent="0.45">
      <c r="A66" s="5">
        <v>61</v>
      </c>
      <c r="B66" s="2">
        <v>0.62955548277530937</v>
      </c>
      <c r="C66" s="2">
        <v>0.62395968872506558</v>
      </c>
      <c r="D66" s="2">
        <v>0.64015521341354287</v>
      </c>
      <c r="E66" s="2">
        <v>0.75177474405001021</v>
      </c>
      <c r="F66" s="2">
        <v>1.6114906552884563</v>
      </c>
      <c r="G66" s="2">
        <v>0.80356070424124937</v>
      </c>
      <c r="H66" s="2">
        <v>3.368566156664464</v>
      </c>
      <c r="I66" s="2">
        <v>2.5070389157917816E-2</v>
      </c>
      <c r="J66" s="2">
        <v>3.0749114070970123</v>
      </c>
      <c r="K66" s="2">
        <v>2.2131603522527428</v>
      </c>
    </row>
    <row r="67" spans="1:11" x14ac:dyDescent="0.45">
      <c r="A67" s="5">
        <v>62</v>
      </c>
      <c r="B67" s="2">
        <v>0.73205832945559735</v>
      </c>
      <c r="C67" s="2">
        <v>0.31558383853114691</v>
      </c>
      <c r="D67" s="2">
        <v>0.62948724433498882</v>
      </c>
      <c r="E67" s="2">
        <v>0.25676047359321785</v>
      </c>
      <c r="F67" s="2">
        <v>0.42206908609395555</v>
      </c>
      <c r="G67" s="2">
        <v>1.8166891933741454</v>
      </c>
      <c r="H67" s="2">
        <v>0.48925683785681429</v>
      </c>
      <c r="I67" s="2">
        <v>5.6731958520053638E-2</v>
      </c>
      <c r="J67" s="2">
        <v>5.8395490467241018E-2</v>
      </c>
      <c r="K67" s="2">
        <v>0.73698951205030028</v>
      </c>
    </row>
    <row r="68" spans="1:11" x14ac:dyDescent="0.45">
      <c r="A68" s="5">
        <v>63</v>
      </c>
      <c r="B68" s="2">
        <v>0.83572750296879406</v>
      </c>
      <c r="C68" s="2">
        <v>0.93900494428256565</v>
      </c>
      <c r="D68" s="2">
        <v>0.78449204343807111</v>
      </c>
      <c r="E68" s="2">
        <v>1.3986028795274876</v>
      </c>
      <c r="F68" s="2">
        <v>1.6574633781626034</v>
      </c>
      <c r="G68" s="2">
        <v>0.12735088426396146</v>
      </c>
      <c r="H68" s="2">
        <v>1.2396578108049496</v>
      </c>
      <c r="I68" s="2">
        <v>0.16772389041134517</v>
      </c>
      <c r="J68" s="2">
        <v>0.10354121208384726</v>
      </c>
      <c r="K68" s="2">
        <v>2.692714898974188</v>
      </c>
    </row>
    <row r="69" spans="1:11" x14ac:dyDescent="0.45">
      <c r="A69" s="5">
        <v>64</v>
      </c>
      <c r="B69" s="2">
        <v>1.4017044247192771</v>
      </c>
      <c r="C69" s="2">
        <v>0.51115409086865071</v>
      </c>
      <c r="D69" s="2">
        <v>0.81257447819429984</v>
      </c>
      <c r="E69" s="2">
        <v>0.72343281857835962</v>
      </c>
      <c r="F69" s="2">
        <v>4.8506311784976219E-2</v>
      </c>
      <c r="G69" s="2">
        <v>3.6400314204040285</v>
      </c>
      <c r="H69" s="2">
        <v>0.22212996511877492</v>
      </c>
      <c r="I69" s="2">
        <v>1.6565038998853581</v>
      </c>
      <c r="J69" s="2">
        <v>0.48656694397588751</v>
      </c>
      <c r="K69" s="2">
        <v>1.7152094549743282</v>
      </c>
    </row>
    <row r="70" spans="1:11" x14ac:dyDescent="0.45">
      <c r="A70" s="5">
        <v>65</v>
      </c>
      <c r="B70" s="2">
        <v>0.25280394305192289</v>
      </c>
      <c r="C70" s="2">
        <v>0.37000138658108028</v>
      </c>
      <c r="D70" s="2">
        <v>1.1871615724946807</v>
      </c>
      <c r="E70" s="2">
        <v>4.6191913110850678</v>
      </c>
      <c r="F70" s="2">
        <v>0.42876783091404747</v>
      </c>
      <c r="G70" s="2">
        <v>1.2787936413495515E-2</v>
      </c>
      <c r="H70" s="2">
        <v>0.59265891942490612</v>
      </c>
      <c r="I70" s="2">
        <v>1.1482046391969902</v>
      </c>
      <c r="J70" s="2">
        <v>7.6277201456271371E-2</v>
      </c>
      <c r="K70" s="2">
        <v>0.6846165606976129</v>
      </c>
    </row>
    <row r="71" spans="1:11" x14ac:dyDescent="0.45">
      <c r="A71" s="5">
        <v>66</v>
      </c>
      <c r="B71" s="2">
        <v>1.8635668172914919</v>
      </c>
      <c r="C71" s="2">
        <v>0.10600113671146971</v>
      </c>
      <c r="D71" s="2">
        <v>0.60131161764350338</v>
      </c>
      <c r="E71" s="2">
        <v>9.6163996768069637E-2</v>
      </c>
      <c r="F71" s="2">
        <v>0.48433817461210538</v>
      </c>
      <c r="G71" s="2">
        <v>1.004504676865082</v>
      </c>
      <c r="H71" s="2">
        <v>0.57459441427558033</v>
      </c>
      <c r="I71" s="2">
        <v>0.15077662847488682</v>
      </c>
      <c r="J71" s="2">
        <v>1.2517953337250063</v>
      </c>
      <c r="K71" s="2">
        <v>0.16101367693856616</v>
      </c>
    </row>
    <row r="72" spans="1:11" x14ac:dyDescent="0.45">
      <c r="A72" s="5">
        <v>67</v>
      </c>
      <c r="B72" s="2">
        <v>0.7212202959850913</v>
      </c>
      <c r="C72" s="2">
        <v>1.4574491621673644</v>
      </c>
      <c r="D72" s="2">
        <v>0.21664436642862483</v>
      </c>
      <c r="E72" s="2">
        <v>0.47682989492450645</v>
      </c>
      <c r="F72" s="2">
        <v>0.44870181207215865</v>
      </c>
      <c r="G72" s="2">
        <v>0.35179900144404996</v>
      </c>
      <c r="H72" s="2">
        <v>0.50543134484490793</v>
      </c>
      <c r="I72" s="2">
        <v>0.68913393779203602</v>
      </c>
      <c r="J72" s="2">
        <v>0.93212568512647209</v>
      </c>
      <c r="K72" s="2">
        <v>0.14739534589737247</v>
      </c>
    </row>
    <row r="73" spans="1:11" x14ac:dyDescent="0.45">
      <c r="A73" s="5">
        <v>68</v>
      </c>
      <c r="B73" s="2">
        <v>0.58266320280691275</v>
      </c>
      <c r="C73" s="2">
        <v>6.9147284849755408E-2</v>
      </c>
      <c r="D73" s="2">
        <v>1.2346915255171993</v>
      </c>
      <c r="E73" s="2">
        <v>0.85053060638556133</v>
      </c>
      <c r="F73" s="2">
        <v>1.9337380155124606</v>
      </c>
      <c r="G73" s="2">
        <v>1.4736746869063708</v>
      </c>
      <c r="H73" s="2">
        <v>0.50902053308603712</v>
      </c>
      <c r="I73" s="2">
        <v>0.142117578290339</v>
      </c>
      <c r="J73" s="2">
        <v>0.45272712943945947</v>
      </c>
      <c r="K73" s="2">
        <v>0.46592585717580448</v>
      </c>
    </row>
    <row r="74" spans="1:11" x14ac:dyDescent="0.45">
      <c r="A74" s="5">
        <v>69</v>
      </c>
      <c r="B74" s="2">
        <v>4.3525785890061286E-2</v>
      </c>
      <c r="C74" s="2">
        <v>2.607879479056102</v>
      </c>
      <c r="D74" s="2">
        <v>0.79482277690466674</v>
      </c>
      <c r="E74" s="2">
        <v>3.8796683779886152</v>
      </c>
      <c r="F74" s="2">
        <v>0.96475020880231455</v>
      </c>
      <c r="G74" s="2">
        <v>1.3406787494211798</v>
      </c>
      <c r="H74" s="2">
        <v>8.837427541851639E-2</v>
      </c>
      <c r="I74" s="2">
        <v>1.3127759593691835</v>
      </c>
      <c r="J74" s="2">
        <v>1.9952807917937179</v>
      </c>
      <c r="K74" s="2">
        <v>0.32694228540559322</v>
      </c>
    </row>
    <row r="75" spans="1:11" x14ac:dyDescent="0.45">
      <c r="A75" s="5">
        <v>70</v>
      </c>
      <c r="B75" s="2">
        <v>2.7225366224148146</v>
      </c>
      <c r="C75" s="2">
        <v>0.17436455362388159</v>
      </c>
      <c r="D75" s="2">
        <v>0.80930412929274809</v>
      </c>
      <c r="E75" s="2">
        <v>1.9496587878765155</v>
      </c>
      <c r="F75" s="2">
        <v>0.15692819007801972</v>
      </c>
      <c r="G75" s="2">
        <v>0.1586529005314361</v>
      </c>
      <c r="H75" s="2">
        <v>0.51603830694396891</v>
      </c>
      <c r="I75" s="2">
        <v>0.47133383844715837</v>
      </c>
      <c r="J75" s="2">
        <v>0.93917575770451123</v>
      </c>
      <c r="K75" s="2">
        <v>0.59994087747517</v>
      </c>
    </row>
    <row r="76" spans="1:11" x14ac:dyDescent="0.45">
      <c r="A76" s="5">
        <v>71</v>
      </c>
      <c r="B76" s="2">
        <v>0.62033652233395742</v>
      </c>
      <c r="C76" s="2">
        <v>0.79064039062144076</v>
      </c>
      <c r="D76" s="2">
        <v>0.75914912611463592</v>
      </c>
      <c r="E76" s="2">
        <v>1.6449857706814512</v>
      </c>
      <c r="F76" s="2">
        <v>1.1842987017962656</v>
      </c>
      <c r="G76" s="2">
        <v>0.75826838967508792</v>
      </c>
      <c r="H76" s="2">
        <v>0.87795085204998458</v>
      </c>
      <c r="I76" s="2">
        <v>0.79796287105328645</v>
      </c>
      <c r="J76" s="2">
        <v>0.3718444851213647</v>
      </c>
      <c r="K76" s="2">
        <v>0.33605850388256897</v>
      </c>
    </row>
    <row r="77" spans="1:11" x14ac:dyDescent="0.45">
      <c r="A77" s="5">
        <v>72</v>
      </c>
      <c r="B77" s="2">
        <v>7.0560939825469404E-2</v>
      </c>
      <c r="C77" s="2">
        <v>1.6718631183629853</v>
      </c>
      <c r="D77" s="2">
        <v>0.5300167841975636</v>
      </c>
      <c r="E77" s="2">
        <v>0.26260340867059995</v>
      </c>
      <c r="F77" s="2">
        <v>0.12419375960090662</v>
      </c>
      <c r="G77" s="2">
        <v>0.31003158069592018</v>
      </c>
      <c r="H77" s="2">
        <v>0.80838391695819212</v>
      </c>
      <c r="I77" s="2">
        <v>0.79675438031915036</v>
      </c>
      <c r="J77" s="2">
        <v>7.3885013526982846E-2</v>
      </c>
      <c r="K77" s="2">
        <v>0.29209372922031918</v>
      </c>
    </row>
    <row r="78" spans="1:11" x14ac:dyDescent="0.45">
      <c r="A78" s="5">
        <v>73</v>
      </c>
      <c r="B78" s="2">
        <v>2.1104261463541718E-2</v>
      </c>
      <c r="C78" s="2">
        <v>0.62012770223974201</v>
      </c>
      <c r="D78" s="2">
        <v>0.64684255185213146</v>
      </c>
      <c r="E78" s="2">
        <v>2.1337977924702045</v>
      </c>
      <c r="F78" s="2">
        <v>2.8920176093947703E-2</v>
      </c>
      <c r="G78" s="2">
        <v>1.3776078140400685</v>
      </c>
      <c r="H78" s="2">
        <v>0.26444533813841531</v>
      </c>
      <c r="I78" s="2">
        <v>0.44559729161277062</v>
      </c>
      <c r="J78" s="2">
        <v>0.20497102295793468</v>
      </c>
      <c r="K78" s="2">
        <v>1.0111425152542495</v>
      </c>
    </row>
    <row r="79" spans="1:11" x14ac:dyDescent="0.45">
      <c r="A79" s="5">
        <v>74</v>
      </c>
      <c r="B79" s="2">
        <v>1.7257382181482015</v>
      </c>
      <c r="C79" s="2">
        <v>1.6533935475795687</v>
      </c>
      <c r="D79" s="2">
        <v>0.34561601886916549</v>
      </c>
      <c r="E79" s="2">
        <v>1.5699668001392979</v>
      </c>
      <c r="F79" s="2">
        <v>9.4137577115851911E-2</v>
      </c>
      <c r="G79" s="2">
        <v>0.40196149217663901</v>
      </c>
      <c r="H79" s="2">
        <v>2.2907431790970705</v>
      </c>
      <c r="I79" s="2">
        <v>1.6085347378352566</v>
      </c>
      <c r="J79" s="2">
        <v>1.0529461095898398</v>
      </c>
      <c r="K79" s="2">
        <v>6.601850413672139E-2</v>
      </c>
    </row>
    <row r="80" spans="1:11" x14ac:dyDescent="0.45">
      <c r="A80" s="5">
        <v>75</v>
      </c>
      <c r="B80" s="2">
        <v>1.1055867886272992</v>
      </c>
      <c r="C80" s="2">
        <v>1.086076480093638</v>
      </c>
      <c r="D80" s="2">
        <v>0.18562687688213231</v>
      </c>
      <c r="E80" s="2">
        <v>4.8055169786280771E-2</v>
      </c>
      <c r="F80" s="2">
        <v>0.63308392169135175</v>
      </c>
      <c r="G80" s="2">
        <v>0.10915845934599133</v>
      </c>
      <c r="H80" s="2">
        <v>1.4402431530589013</v>
      </c>
      <c r="I80" s="2">
        <v>2.9391025012356593</v>
      </c>
      <c r="J80" s="2">
        <v>0.39080548089070533</v>
      </c>
      <c r="K80" s="2">
        <v>0.59504155367968536</v>
      </c>
    </row>
    <row r="81" spans="1:11" x14ac:dyDescent="0.45">
      <c r="A81" s="5">
        <v>76</v>
      </c>
      <c r="B81" s="2">
        <v>0.24321041918709341</v>
      </c>
      <c r="C81" s="2">
        <v>1.7598552831040664</v>
      </c>
      <c r="D81" s="2">
        <v>0.32759129343012461</v>
      </c>
      <c r="E81" s="2">
        <v>1.5125290246614114</v>
      </c>
      <c r="F81" s="2">
        <v>0.11298577917918351</v>
      </c>
      <c r="G81" s="2">
        <v>0.28515535745015086</v>
      </c>
      <c r="H81" s="2">
        <v>0.43559105871754156</v>
      </c>
      <c r="I81" s="2">
        <v>0.78056759904350059</v>
      </c>
      <c r="J81" s="2">
        <v>0.28953258969528406</v>
      </c>
      <c r="K81" s="2">
        <v>0.48779604570667345</v>
      </c>
    </row>
    <row r="82" spans="1:11" x14ac:dyDescent="0.45">
      <c r="A82" s="5">
        <v>77</v>
      </c>
      <c r="B82" s="2">
        <v>1.4411786152642918</v>
      </c>
      <c r="C82" s="2">
        <v>0.82260510182825897</v>
      </c>
      <c r="D82" s="2">
        <v>0.35240747171714304</v>
      </c>
      <c r="E82" s="2">
        <v>0.10801276790901682</v>
      </c>
      <c r="F82" s="2">
        <v>0.21092634038569713</v>
      </c>
      <c r="G82" s="2">
        <v>2.7740255345980245</v>
      </c>
      <c r="H82" s="2">
        <v>8.4458469307882922E-2</v>
      </c>
      <c r="I82" s="2">
        <v>0.25687536294765323</v>
      </c>
      <c r="J82" s="2">
        <v>0.51650665787318673</v>
      </c>
      <c r="K82" s="2">
        <v>0.10780054328679256</v>
      </c>
    </row>
    <row r="83" spans="1:11" x14ac:dyDescent="0.45">
      <c r="A83" s="5">
        <v>78</v>
      </c>
      <c r="B83" s="2">
        <v>3.5558774189333064E-2</v>
      </c>
      <c r="C83" s="2">
        <v>9.5360616062770021E-2</v>
      </c>
      <c r="D83" s="2">
        <v>0.11487213920973716</v>
      </c>
      <c r="E83" s="2">
        <v>2.3230683913477677</v>
      </c>
      <c r="F83" s="2">
        <v>0.2041494154663468</v>
      </c>
      <c r="G83" s="2">
        <v>0.2939101580422232</v>
      </c>
      <c r="H83" s="2">
        <v>8.9240167041566565E-2</v>
      </c>
      <c r="I83" s="2">
        <v>0.47768629654329686</v>
      </c>
      <c r="J83" s="2">
        <v>0.11945542717580082</v>
      </c>
      <c r="K83" s="2">
        <v>0.53381269135829257</v>
      </c>
    </row>
    <row r="84" spans="1:11" x14ac:dyDescent="0.45">
      <c r="A84" s="5">
        <v>79</v>
      </c>
      <c r="B84" s="2">
        <v>0.1132116451988594</v>
      </c>
      <c r="C84" s="2">
        <v>0.26918372194656115</v>
      </c>
      <c r="D84" s="2">
        <v>0.44307436191810012</v>
      </c>
      <c r="E84" s="2">
        <v>3.0900668114377083E-2</v>
      </c>
      <c r="F84" s="2">
        <v>0.27500156519620589</v>
      </c>
      <c r="G84" s="2">
        <v>0.93756012484098505</v>
      </c>
      <c r="H84" s="2">
        <v>1.0107078222286177</v>
      </c>
      <c r="I84" s="2">
        <v>0.43360199777792019</v>
      </c>
      <c r="J84" s="2">
        <v>0.78927239992305687</v>
      </c>
      <c r="K84" s="2">
        <v>2.1565323944926718E-2</v>
      </c>
    </row>
    <row r="85" spans="1:11" x14ac:dyDescent="0.45">
      <c r="A85" s="5">
        <v>80</v>
      </c>
      <c r="B85" s="2">
        <v>1.7330607995958758E-2</v>
      </c>
      <c r="C85" s="2">
        <v>0.84847746417641901</v>
      </c>
      <c r="D85" s="2">
        <v>0.54389159933839437</v>
      </c>
      <c r="E85" s="2">
        <v>5.4668667376986946E-2</v>
      </c>
      <c r="F85" s="2">
        <v>2.0794060671368015</v>
      </c>
      <c r="G85" s="2">
        <v>1.7209129141329598</v>
      </c>
      <c r="H85" s="2">
        <v>0.30010498918316131</v>
      </c>
      <c r="I85" s="2">
        <v>0.98551195252022694</v>
      </c>
      <c r="J85" s="2">
        <v>0.75344226882090481</v>
      </c>
      <c r="K85" s="2">
        <v>0.26005203404223209</v>
      </c>
    </row>
    <row r="86" spans="1:11" x14ac:dyDescent="0.45">
      <c r="A86" s="5">
        <v>81</v>
      </c>
      <c r="B86" s="2">
        <v>1.7870581858632946</v>
      </c>
      <c r="C86" s="2">
        <v>1.9684893218538946E-2</v>
      </c>
      <c r="D86" s="2">
        <v>1.1515750315065461</v>
      </c>
      <c r="E86" s="2">
        <v>1.5689011246596749</v>
      </c>
      <c r="F86" s="2">
        <v>1.1624255008676698E-2</v>
      </c>
      <c r="G86" s="2">
        <v>1.2427467287338203</v>
      </c>
      <c r="H86" s="2">
        <v>8.2997803924371283E-2</v>
      </c>
      <c r="I86" s="2">
        <v>0.99905461857715494</v>
      </c>
      <c r="J86" s="2">
        <v>0.75218167599648211</v>
      </c>
      <c r="K86" s="2">
        <v>0.14714683507938986</v>
      </c>
    </row>
    <row r="87" spans="1:11" x14ac:dyDescent="0.45">
      <c r="A87" s="5">
        <v>82</v>
      </c>
      <c r="B87" s="2">
        <v>1.4720551986986479</v>
      </c>
      <c r="C87" s="2">
        <v>1.6283406188590561</v>
      </c>
      <c r="D87" s="2">
        <v>2.1813267354581001E-2</v>
      </c>
      <c r="E87" s="2">
        <v>0.94772248036600359</v>
      </c>
      <c r="F87" s="2">
        <v>0.22173248608241636</v>
      </c>
      <c r="G87" s="2">
        <v>0.9477058777949452</v>
      </c>
      <c r="H87" s="2">
        <v>0.15943764420187989</v>
      </c>
      <c r="I87" s="2">
        <v>0.32143234918135732</v>
      </c>
      <c r="J87" s="2">
        <v>1.1656976247049613</v>
      </c>
      <c r="K87" s="2">
        <v>0.76429814596913559</v>
      </c>
    </row>
    <row r="88" spans="1:11" x14ac:dyDescent="0.45">
      <c r="A88" s="5">
        <v>83</v>
      </c>
      <c r="B88" s="2">
        <v>7.7125280317176248E-3</v>
      </c>
      <c r="C88" s="2">
        <v>0.59766405280842605</v>
      </c>
      <c r="D88" s="2">
        <v>8.7481161637782634E-2</v>
      </c>
      <c r="E88" s="2">
        <v>0.30378398049744959</v>
      </c>
      <c r="F88" s="2">
        <v>1.3951422791153121</v>
      </c>
      <c r="G88" s="2">
        <v>0.42179158964369634</v>
      </c>
      <c r="H88" s="2">
        <v>1.2711902221080678</v>
      </c>
      <c r="I88" s="2">
        <v>1.0376762232408225</v>
      </c>
      <c r="J88" s="2">
        <v>0.4430460177681752</v>
      </c>
      <c r="K88" s="2">
        <v>0.72686117094497149</v>
      </c>
    </row>
    <row r="89" spans="1:11" x14ac:dyDescent="0.45">
      <c r="A89" s="5">
        <v>84</v>
      </c>
      <c r="B89" s="2">
        <v>0.41352532708660306</v>
      </c>
      <c r="C89" s="2">
        <v>0.21683268778124187</v>
      </c>
      <c r="D89" s="2">
        <v>0.14750059853790987</v>
      </c>
      <c r="E89" s="2">
        <v>1.4084519711390158</v>
      </c>
      <c r="F89" s="2">
        <v>7.3046693400449669E-2</v>
      </c>
      <c r="G89" s="2">
        <v>0.26572220580928985</v>
      </c>
      <c r="H89" s="2">
        <v>0.9282499698917519</v>
      </c>
      <c r="I89" s="2">
        <v>0.26265152077861842</v>
      </c>
      <c r="J89" s="2">
        <v>0.56314346976833463</v>
      </c>
      <c r="K89" s="2">
        <v>2.7074908327415486</v>
      </c>
    </row>
    <row r="90" spans="1:11" x14ac:dyDescent="0.45">
      <c r="A90" s="5">
        <v>85</v>
      </c>
      <c r="B90" s="2">
        <v>2.2941499671030101</v>
      </c>
      <c r="C90" s="2">
        <v>0.54476728301493438</v>
      </c>
      <c r="D90" s="2">
        <v>1.2646478211344601</v>
      </c>
      <c r="E90" s="2">
        <v>5.487891152886327</v>
      </c>
      <c r="F90" s="2">
        <v>4.2242360668050765</v>
      </c>
      <c r="G90" s="2">
        <v>1.848384204607342</v>
      </c>
      <c r="H90" s="2">
        <v>0.34777170944260405</v>
      </c>
      <c r="I90" s="2">
        <v>0.68677127500512114</v>
      </c>
      <c r="J90" s="2">
        <v>9.5966159734672374E-2</v>
      </c>
      <c r="K90" s="2">
        <v>1.048736574079598</v>
      </c>
    </row>
    <row r="91" spans="1:11" x14ac:dyDescent="0.45">
      <c r="A91" s="5">
        <v>86</v>
      </c>
      <c r="B91" s="2">
        <v>0.96735783450345281</v>
      </c>
      <c r="C91" s="2">
        <v>0.64637662095294957</v>
      </c>
      <c r="D91" s="2">
        <v>1.0417086537709892</v>
      </c>
      <c r="E91" s="2">
        <v>1.4027464626714448</v>
      </c>
      <c r="F91" s="2">
        <v>3.3892353288289669</v>
      </c>
      <c r="G91" s="2">
        <v>8.1707896474902952E-2</v>
      </c>
      <c r="H91" s="2">
        <v>0.65415084730072692</v>
      </c>
      <c r="I91" s="2">
        <v>0.21343122003466419</v>
      </c>
      <c r="J91" s="2">
        <v>1.9613972504873303</v>
      </c>
      <c r="K91" s="2">
        <v>2.6242754686286105</v>
      </c>
    </row>
    <row r="92" spans="1:11" x14ac:dyDescent="0.45">
      <c r="A92" s="5">
        <v>87</v>
      </c>
      <c r="B92" s="2">
        <v>7.5253203982398986E-2</v>
      </c>
      <c r="C92" s="2">
        <v>0.68347990932613811</v>
      </c>
      <c r="D92" s="2">
        <v>0.24580361658833283</v>
      </c>
      <c r="E92" s="2">
        <v>0.11524112260229913</v>
      </c>
      <c r="F92" s="2">
        <v>0.56653112359378355</v>
      </c>
      <c r="G92" s="2">
        <v>0.66177201556856602</v>
      </c>
      <c r="H92" s="2">
        <v>0.94127624295020951</v>
      </c>
      <c r="I92" s="2">
        <v>0.10406116155102296</v>
      </c>
      <c r="J92" s="2">
        <v>0.65841411811032913</v>
      </c>
      <c r="K92" s="2">
        <v>1.0655183941208222</v>
      </c>
    </row>
    <row r="93" spans="1:11" x14ac:dyDescent="0.45">
      <c r="A93" s="5">
        <v>88</v>
      </c>
      <c r="B93" s="2">
        <v>0.14457969043672847</v>
      </c>
      <c r="C93" s="2">
        <v>0.384639898963826</v>
      </c>
      <c r="D93" s="2">
        <v>1.4116292196352234</v>
      </c>
      <c r="E93" s="2">
        <v>0.26037590653707809</v>
      </c>
      <c r="F93" s="2">
        <v>0.76253742572816208</v>
      </c>
      <c r="G93" s="2">
        <v>1.5173306627085168</v>
      </c>
      <c r="H93" s="2">
        <v>2.7869082250795429E-2</v>
      </c>
      <c r="I93" s="2">
        <v>3.1166137091586847</v>
      </c>
      <c r="J93" s="2">
        <v>6.2905077311867785E-2</v>
      </c>
      <c r="K93" s="2">
        <v>0.61111801785502706</v>
      </c>
    </row>
    <row r="94" spans="1:11" x14ac:dyDescent="0.45">
      <c r="A94" s="5">
        <v>89</v>
      </c>
      <c r="B94" s="2">
        <v>0.24978324886730263</v>
      </c>
      <c r="C94" s="2">
        <v>2.2452639107685428</v>
      </c>
      <c r="D94" s="2">
        <v>1.7301782487960438</v>
      </c>
      <c r="E94" s="2">
        <v>0.16318505558744079</v>
      </c>
      <c r="F94" s="2">
        <v>2.3440920814607651</v>
      </c>
      <c r="G94" s="2">
        <v>1.0065956533375626</v>
      </c>
      <c r="H94" s="2">
        <v>0.67747818334576237</v>
      </c>
      <c r="I94" s="2">
        <v>1.4347229271252502</v>
      </c>
      <c r="J94" s="2">
        <v>2.8937408643061389</v>
      </c>
      <c r="K94" s="2">
        <v>0.31696161919588661</v>
      </c>
    </row>
    <row r="95" spans="1:11" x14ac:dyDescent="0.45">
      <c r="A95" s="5">
        <v>90</v>
      </c>
      <c r="B95" s="2">
        <v>0.887853903011532</v>
      </c>
      <c r="C95" s="2">
        <v>0.11831379445126089</v>
      </c>
      <c r="D95" s="2">
        <v>0.23408968799642338</v>
      </c>
      <c r="E95" s="2">
        <v>1.7352902962115095</v>
      </c>
      <c r="F95" s="2">
        <v>0.38005591884117962</v>
      </c>
      <c r="G95" s="2">
        <v>5.0919777749314079</v>
      </c>
      <c r="H95" s="2">
        <v>2.1780439829692426</v>
      </c>
      <c r="I95" s="2">
        <v>2.0327441143337452</v>
      </c>
      <c r="J95" s="2">
        <v>0.8901299355711032</v>
      </c>
      <c r="K95" s="2">
        <v>0.18274434500558101</v>
      </c>
    </row>
    <row r="96" spans="1:11" x14ac:dyDescent="0.45">
      <c r="A96" s="5">
        <v>91</v>
      </c>
      <c r="B96" s="2">
        <v>0.65700807722557641</v>
      </c>
      <c r="C96" s="2">
        <v>6.5573919997298447E-2</v>
      </c>
      <c r="D96" s="2">
        <v>0.13963364765459119</v>
      </c>
      <c r="E96" s="2">
        <v>0.43830842364847911</v>
      </c>
      <c r="F96" s="2">
        <v>0.72812429840957549</v>
      </c>
      <c r="G96" s="2">
        <v>0.18777598518754957</v>
      </c>
      <c r="H96" s="2">
        <v>1.3720626011937469</v>
      </c>
      <c r="I96" s="2">
        <v>0.11896663026983845</v>
      </c>
      <c r="J96" s="2">
        <v>1.5818088939598454</v>
      </c>
      <c r="K96" s="2">
        <v>2.3289437899588137</v>
      </c>
    </row>
    <row r="97" spans="1:11" x14ac:dyDescent="0.45">
      <c r="A97" s="5">
        <v>92</v>
      </c>
      <c r="B97" s="2">
        <v>0.20921005840017415</v>
      </c>
      <c r="C97" s="2">
        <v>1.058039314013044</v>
      </c>
      <c r="D97" s="2">
        <v>1.4533705515614344</v>
      </c>
      <c r="E97" s="2">
        <v>0.68334823055008798</v>
      </c>
      <c r="F97" s="2">
        <v>0.32588681051834101</v>
      </c>
      <c r="G97" s="2">
        <v>0.89773845520087292</v>
      </c>
      <c r="H97" s="2">
        <v>0.84927422489904814</v>
      </c>
      <c r="I97" s="2">
        <v>0.20697529138142556</v>
      </c>
      <c r="J97" s="2">
        <v>0.97516559316319729</v>
      </c>
      <c r="K97" s="2">
        <v>1.299743549608948</v>
      </c>
    </row>
    <row r="98" spans="1:11" x14ac:dyDescent="0.45">
      <c r="A98" s="5">
        <v>93</v>
      </c>
      <c r="B98" s="2">
        <v>1.2830324255038192</v>
      </c>
      <c r="C98" s="2">
        <v>0.43709646963915816</v>
      </c>
      <c r="D98" s="2">
        <v>0.6276106417176166</v>
      </c>
      <c r="E98" s="2">
        <v>2.7875480219847759E-2</v>
      </c>
      <c r="F98" s="2">
        <v>3.507330109659506</v>
      </c>
      <c r="G98" s="2">
        <v>2.6439816469091184</v>
      </c>
      <c r="H98" s="2">
        <v>0.15245938811754201</v>
      </c>
      <c r="I98" s="2">
        <v>1.0784114036399544</v>
      </c>
      <c r="J98" s="2">
        <v>1.7392781089083371</v>
      </c>
      <c r="K98" s="2">
        <v>2.1043381047293295</v>
      </c>
    </row>
    <row r="99" spans="1:11" x14ac:dyDescent="0.45">
      <c r="A99" s="5">
        <v>94</v>
      </c>
      <c r="B99" s="2">
        <v>8.0587707804276931E-2</v>
      </c>
      <c r="C99" s="2">
        <v>3.5700814885613212</v>
      </c>
      <c r="D99" s="2">
        <v>0.53569375305382039</v>
      </c>
      <c r="E99" s="2">
        <v>0.24685246616898837</v>
      </c>
      <c r="F99" s="2">
        <v>0.48870122075738465</v>
      </c>
      <c r="G99" s="2">
        <v>1.8108845152097004</v>
      </c>
      <c r="H99" s="2">
        <v>2.2752300436832016</v>
      </c>
      <c r="I99" s="2">
        <v>0.22657838546268039</v>
      </c>
      <c r="J99" s="2">
        <v>0.67116038375358045</v>
      </c>
      <c r="K99" s="2">
        <v>0.2604686453454903</v>
      </c>
    </row>
    <row r="100" spans="1:11" x14ac:dyDescent="0.45">
      <c r="A100" s="5">
        <v>95</v>
      </c>
      <c r="B100" s="2">
        <v>0.81403121332073169</v>
      </c>
      <c r="C100" s="2">
        <v>2.4125045781586181</v>
      </c>
      <c r="D100" s="2">
        <v>1.1423272832469209</v>
      </c>
      <c r="E100" s="2">
        <v>9.9195711457660707E-2</v>
      </c>
      <c r="F100" s="2">
        <v>1.528300172672914E-2</v>
      </c>
      <c r="G100" s="2">
        <v>1.2456759513286855</v>
      </c>
      <c r="H100" s="2">
        <v>8.7432755988508859E-2</v>
      </c>
      <c r="I100" s="2">
        <v>1.846277545541426</v>
      </c>
      <c r="J100" s="2">
        <v>0.28485724031102677</v>
      </c>
      <c r="K100" s="2">
        <v>1.1412089413617821E-2</v>
      </c>
    </row>
    <row r="101" spans="1:11" x14ac:dyDescent="0.45">
      <c r="A101" s="5">
        <v>96</v>
      </c>
      <c r="B101" s="2">
        <v>2.1251583560626841E-2</v>
      </c>
      <c r="C101" s="2">
        <v>1.0539320156906484</v>
      </c>
      <c r="D101" s="2">
        <v>0.47357056485891036</v>
      </c>
      <c r="E101" s="2">
        <v>0.36162824619908918</v>
      </c>
      <c r="F101" s="2">
        <v>1.4233264057057653</v>
      </c>
      <c r="G101" s="2">
        <v>1.7739478175252827</v>
      </c>
      <c r="H101" s="2">
        <v>1.0301044216871063</v>
      </c>
      <c r="I101" s="2">
        <v>2.4243266708135209</v>
      </c>
      <c r="J101" s="2">
        <v>1.9479968440453277</v>
      </c>
      <c r="K101" s="2">
        <v>0.57076354689348818</v>
      </c>
    </row>
    <row r="102" spans="1:11" x14ac:dyDescent="0.45">
      <c r="A102" s="5">
        <v>97</v>
      </c>
      <c r="B102" s="2">
        <v>0.71633214919758359</v>
      </c>
      <c r="C102" s="2">
        <v>0.70902501248320249</v>
      </c>
      <c r="D102" s="2">
        <v>1.239646260670888</v>
      </c>
      <c r="E102" s="2">
        <v>2.0250917869915952E-2</v>
      </c>
      <c r="F102" s="2">
        <v>0.91732546463288145</v>
      </c>
      <c r="G102" s="2">
        <v>0.93198938394841946</v>
      </c>
      <c r="H102" s="2">
        <v>0.7497246752262825</v>
      </c>
      <c r="I102" s="2">
        <v>1.4624893073199416</v>
      </c>
      <c r="J102" s="2">
        <v>0.69566245397976445</v>
      </c>
      <c r="K102" s="2">
        <v>1.1863221453697719</v>
      </c>
    </row>
    <row r="103" spans="1:11" x14ac:dyDescent="0.45">
      <c r="A103" s="5">
        <v>98</v>
      </c>
      <c r="B103" s="2">
        <v>0.65137401684239649</v>
      </c>
      <c r="C103" s="2">
        <v>0.31189109725890773</v>
      </c>
      <c r="D103" s="2">
        <v>0.76768670641611436</v>
      </c>
      <c r="E103" s="2">
        <v>1.6634377202255592</v>
      </c>
      <c r="F103" s="2">
        <v>1.7692706675728616</v>
      </c>
      <c r="G103" s="2">
        <v>0.81620177013562767</v>
      </c>
      <c r="H103" s="2">
        <v>0.15195103766320273</v>
      </c>
      <c r="I103" s="2">
        <v>0.19308325828107797</v>
      </c>
      <c r="J103" s="2">
        <v>2.0116683326493643</v>
      </c>
      <c r="K103" s="2">
        <v>2.2892815900057428E-2</v>
      </c>
    </row>
    <row r="104" spans="1:11" x14ac:dyDescent="0.45">
      <c r="A104" s="5">
        <v>99</v>
      </c>
      <c r="B104" s="2">
        <v>0.15794421644059753</v>
      </c>
      <c r="C104" s="2">
        <v>2.0570404273362541</v>
      </c>
      <c r="D104" s="2">
        <v>7.8880049982920752E-2</v>
      </c>
      <c r="E104" s="2">
        <v>0.72510213841344751</v>
      </c>
      <c r="F104" s="2">
        <v>1.4456429251140435</v>
      </c>
      <c r="G104" s="2">
        <v>3.5071389820634451</v>
      </c>
      <c r="H104" s="2">
        <v>0.14408348696942141</v>
      </c>
      <c r="I104" s="2">
        <v>0.12356312351166565</v>
      </c>
      <c r="J104" s="2">
        <v>1.0463687777728907</v>
      </c>
      <c r="K104" s="2">
        <v>1.22342116845725</v>
      </c>
    </row>
    <row r="105" spans="1:11" x14ac:dyDescent="0.45">
      <c r="A105" s="5">
        <v>100</v>
      </c>
      <c r="B105" s="2">
        <v>4.3250654730421445E-2</v>
      </c>
      <c r="C105" s="2">
        <v>0.7603253844953386</v>
      </c>
      <c r="D105" s="2">
        <v>0.50268573911229453</v>
      </c>
      <c r="E105" s="2">
        <v>1.2336856006674353</v>
      </c>
      <c r="F105" s="2">
        <v>6.9189655887342383E-2</v>
      </c>
      <c r="G105" s="2">
        <v>1.4592777509095285</v>
      </c>
      <c r="H105" s="2">
        <v>1.6206718858305464</v>
      </c>
      <c r="I105" s="2">
        <v>1.3761273231544209</v>
      </c>
      <c r="J105" s="2">
        <v>0.66240068150517573</v>
      </c>
      <c r="K105" s="2">
        <v>1.2024526109615508</v>
      </c>
    </row>
    <row r="106" spans="1:11" x14ac:dyDescent="0.45">
      <c r="A106" s="7"/>
      <c r="B106" s="9"/>
      <c r="C106" s="9"/>
      <c r="D106" s="9"/>
      <c r="E106" s="9"/>
      <c r="F106" s="9"/>
      <c r="G106" s="9"/>
    </row>
    <row r="107" spans="1:11" x14ac:dyDescent="0.45">
      <c r="A107" s="7"/>
      <c r="B107" s="9"/>
      <c r="C107" s="9"/>
      <c r="D107" s="9"/>
      <c r="E107" s="9"/>
      <c r="F107" s="9"/>
      <c r="G107" s="9"/>
    </row>
    <row r="108" spans="1:11" x14ac:dyDescent="0.45">
      <c r="A108" s="7"/>
      <c r="B108" s="9"/>
      <c r="C108" s="9"/>
      <c r="D108" s="9"/>
      <c r="E108" s="9"/>
      <c r="F108" s="9"/>
      <c r="G108" s="9"/>
    </row>
    <row r="109" spans="1:11" x14ac:dyDescent="0.45">
      <c r="A109" s="7"/>
      <c r="B109" s="9"/>
      <c r="C109" s="9"/>
      <c r="D109" s="9"/>
      <c r="E109" s="9"/>
      <c r="F109" s="9"/>
      <c r="G109" s="9"/>
    </row>
    <row r="110" spans="1:11" x14ac:dyDescent="0.45">
      <c r="A110" s="7"/>
      <c r="B110" s="9"/>
      <c r="C110" s="9"/>
      <c r="D110" s="9"/>
      <c r="E110" s="9"/>
      <c r="F110" s="9"/>
      <c r="G110" s="9"/>
    </row>
    <row r="111" spans="1:11" x14ac:dyDescent="0.45">
      <c r="A111" s="7"/>
      <c r="B111" s="9"/>
      <c r="C111" s="9"/>
      <c r="D111" s="9"/>
      <c r="E111" s="9"/>
      <c r="F111" s="9"/>
      <c r="G111" s="9"/>
    </row>
    <row r="112" spans="1:11" x14ac:dyDescent="0.45">
      <c r="A112" s="7"/>
      <c r="B112" s="9"/>
      <c r="C112" s="9"/>
      <c r="D112" s="9"/>
      <c r="E112" s="9"/>
      <c r="F112" s="9"/>
      <c r="G112" s="9"/>
    </row>
    <row r="113" spans="1:7" x14ac:dyDescent="0.45">
      <c r="A113" s="7"/>
      <c r="B113" s="9"/>
      <c r="C113" s="9"/>
      <c r="D113" s="9"/>
      <c r="E113" s="9"/>
      <c r="F113" s="9"/>
      <c r="G113" s="9"/>
    </row>
    <row r="114" spans="1:7" x14ac:dyDescent="0.45">
      <c r="A114" s="7"/>
      <c r="B114" s="9"/>
      <c r="C114" s="9"/>
      <c r="D114" s="9"/>
      <c r="E114" s="9"/>
      <c r="F114" s="9"/>
      <c r="G114" s="9"/>
    </row>
    <row r="115" spans="1:7" x14ac:dyDescent="0.45">
      <c r="A115" s="7"/>
      <c r="B115" s="9"/>
      <c r="C115" s="9"/>
      <c r="D115" s="9"/>
      <c r="E115" s="9"/>
      <c r="F115" s="9"/>
      <c r="G115" s="9"/>
    </row>
    <row r="116" spans="1:7" x14ac:dyDescent="0.45">
      <c r="A116" s="7"/>
      <c r="B116" s="9"/>
      <c r="C116" s="9"/>
      <c r="D116" s="9"/>
      <c r="E116" s="9"/>
      <c r="F116" s="9"/>
      <c r="G116" s="9"/>
    </row>
    <row r="117" spans="1:7" x14ac:dyDescent="0.45">
      <c r="A117" s="7"/>
      <c r="B117" s="9"/>
      <c r="C117" s="9"/>
      <c r="D117" s="9"/>
      <c r="E117" s="9"/>
      <c r="F117" s="9"/>
      <c r="G117" s="9"/>
    </row>
    <row r="118" spans="1:7" x14ac:dyDescent="0.45">
      <c r="A118" s="7"/>
      <c r="B118" s="9"/>
      <c r="C118" s="9"/>
      <c r="D118" s="9"/>
      <c r="E118" s="9"/>
      <c r="F118" s="9"/>
      <c r="G118" s="9"/>
    </row>
    <row r="119" spans="1:7" x14ac:dyDescent="0.45">
      <c r="A119" s="7"/>
      <c r="B119" s="9"/>
      <c r="C119" s="9"/>
      <c r="D119" s="9"/>
      <c r="E119" s="9"/>
      <c r="F119" s="9"/>
      <c r="G119" s="9"/>
    </row>
    <row r="120" spans="1:7" x14ac:dyDescent="0.45">
      <c r="A120" s="7"/>
      <c r="B120" s="9"/>
      <c r="C120" s="9"/>
      <c r="D120" s="9"/>
      <c r="E120" s="9"/>
      <c r="F120" s="9"/>
      <c r="G120" s="9"/>
    </row>
    <row r="121" spans="1:7" x14ac:dyDescent="0.45">
      <c r="A121" s="7"/>
      <c r="B121" s="9"/>
      <c r="C121" s="9"/>
      <c r="D121" s="9"/>
      <c r="E121" s="9"/>
      <c r="F121" s="9"/>
      <c r="G121" s="9"/>
    </row>
    <row r="122" spans="1:7" x14ac:dyDescent="0.45">
      <c r="A122" s="7"/>
      <c r="B122" s="9"/>
      <c r="C122" s="9"/>
      <c r="D122" s="9"/>
      <c r="E122" s="9"/>
      <c r="F122" s="9"/>
      <c r="G122" s="9"/>
    </row>
    <row r="123" spans="1:7" x14ac:dyDescent="0.45">
      <c r="A123" s="7"/>
      <c r="B123" s="9"/>
      <c r="C123" s="9"/>
      <c r="D123" s="9"/>
      <c r="E123" s="9"/>
      <c r="F123" s="9"/>
      <c r="G123" s="9"/>
    </row>
    <row r="124" spans="1:7" x14ac:dyDescent="0.45">
      <c r="A124" s="7"/>
      <c r="B124" s="9"/>
      <c r="C124" s="9"/>
      <c r="D124" s="9"/>
      <c r="E124" s="9"/>
      <c r="F124" s="9"/>
      <c r="G124" s="9"/>
    </row>
    <row r="125" spans="1:7" x14ac:dyDescent="0.45">
      <c r="A125" s="7"/>
      <c r="B125" s="9"/>
      <c r="C125" s="9"/>
      <c r="D125" s="9"/>
      <c r="E125" s="9"/>
      <c r="F125" s="9"/>
      <c r="G125" s="9"/>
    </row>
    <row r="126" spans="1:7" x14ac:dyDescent="0.45">
      <c r="A126" s="7"/>
      <c r="B126" s="9"/>
      <c r="C126" s="9"/>
      <c r="D126" s="9"/>
      <c r="E126" s="9"/>
      <c r="F126" s="9"/>
      <c r="G126" s="9"/>
    </row>
    <row r="127" spans="1:7" x14ac:dyDescent="0.45">
      <c r="A127" s="7"/>
      <c r="B127" s="9"/>
      <c r="C127" s="9"/>
      <c r="D127" s="9"/>
      <c r="E127" s="9"/>
      <c r="F127" s="9"/>
      <c r="G127" s="9"/>
    </row>
    <row r="128" spans="1:7" x14ac:dyDescent="0.45">
      <c r="A128" s="7"/>
      <c r="B128" s="9"/>
      <c r="C128" s="9"/>
      <c r="D128" s="9"/>
      <c r="E128" s="9"/>
      <c r="F128" s="9"/>
      <c r="G128" s="9"/>
    </row>
    <row r="129" spans="1:7" x14ac:dyDescent="0.45">
      <c r="A129" s="7"/>
      <c r="B129" s="9"/>
      <c r="C129" s="9"/>
      <c r="D129" s="9"/>
      <c r="E129" s="9"/>
      <c r="F129" s="9"/>
      <c r="G129" s="9"/>
    </row>
    <row r="130" spans="1:7" x14ac:dyDescent="0.45">
      <c r="A130" s="7"/>
      <c r="B130" s="9"/>
      <c r="C130" s="9"/>
      <c r="D130" s="9"/>
      <c r="E130" s="9"/>
      <c r="F130" s="9"/>
      <c r="G130" s="9"/>
    </row>
    <row r="131" spans="1:7" x14ac:dyDescent="0.45">
      <c r="A131" s="7"/>
      <c r="B131" s="9"/>
      <c r="C131" s="9"/>
      <c r="D131" s="9"/>
      <c r="E131" s="9"/>
      <c r="F131" s="9"/>
      <c r="G131" s="9"/>
    </row>
    <row r="132" spans="1:7" x14ac:dyDescent="0.45">
      <c r="A132" s="7"/>
      <c r="B132" s="9"/>
      <c r="C132" s="9"/>
      <c r="D132" s="9"/>
      <c r="E132" s="9"/>
      <c r="F132" s="9"/>
      <c r="G132" s="9"/>
    </row>
    <row r="133" spans="1:7" x14ac:dyDescent="0.45">
      <c r="A133" s="7"/>
      <c r="B133" s="9"/>
      <c r="C133" s="9"/>
      <c r="D133" s="9"/>
      <c r="E133" s="9"/>
      <c r="F133" s="9"/>
      <c r="G133" s="9"/>
    </row>
    <row r="134" spans="1:7" x14ac:dyDescent="0.45">
      <c r="A134" s="7"/>
      <c r="B134" s="9"/>
      <c r="C134" s="9"/>
      <c r="D134" s="9"/>
      <c r="E134" s="9"/>
      <c r="F134" s="9"/>
      <c r="G134" s="9"/>
    </row>
    <row r="135" spans="1:7" x14ac:dyDescent="0.45">
      <c r="A135" s="7"/>
      <c r="B135" s="9"/>
      <c r="C135" s="9"/>
      <c r="D135" s="9"/>
      <c r="E135" s="9"/>
      <c r="F135" s="9"/>
      <c r="G135" s="9"/>
    </row>
    <row r="136" spans="1:7" x14ac:dyDescent="0.45">
      <c r="A136" s="7"/>
      <c r="B136" s="9"/>
      <c r="C136" s="9"/>
      <c r="D136" s="9"/>
      <c r="E136" s="9"/>
      <c r="F136" s="9"/>
      <c r="G136" s="9"/>
    </row>
    <row r="137" spans="1:7" x14ac:dyDescent="0.45">
      <c r="A137" s="7"/>
      <c r="B137" s="9"/>
      <c r="C137" s="9"/>
      <c r="D137" s="9"/>
      <c r="E137" s="9"/>
      <c r="F137" s="9"/>
      <c r="G137" s="9"/>
    </row>
    <row r="138" spans="1:7" x14ac:dyDescent="0.45">
      <c r="A138" s="7"/>
      <c r="B138" s="9"/>
      <c r="C138" s="9"/>
      <c r="D138" s="9"/>
      <c r="E138" s="9"/>
      <c r="F138" s="9"/>
      <c r="G138" s="9"/>
    </row>
    <row r="139" spans="1:7" x14ac:dyDescent="0.45">
      <c r="A139" s="7"/>
      <c r="B139" s="9"/>
      <c r="C139" s="9"/>
      <c r="D139" s="9"/>
      <c r="E139" s="9"/>
      <c r="F139" s="9"/>
      <c r="G139" s="9"/>
    </row>
    <row r="140" spans="1:7" x14ac:dyDescent="0.45">
      <c r="A140" s="7"/>
      <c r="B140" s="9"/>
      <c r="C140" s="9"/>
      <c r="D140" s="9"/>
      <c r="E140" s="9"/>
      <c r="F140" s="9"/>
      <c r="G140" s="9"/>
    </row>
    <row r="141" spans="1:7" x14ac:dyDescent="0.45">
      <c r="A141" s="7"/>
      <c r="B141" s="9"/>
      <c r="C141" s="9"/>
      <c r="D141" s="9"/>
      <c r="E141" s="9"/>
      <c r="F141" s="9"/>
      <c r="G141" s="9"/>
    </row>
    <row r="142" spans="1:7" x14ac:dyDescent="0.45">
      <c r="A142" s="7"/>
      <c r="B142" s="9"/>
      <c r="C142" s="9"/>
      <c r="D142" s="9"/>
      <c r="E142" s="9"/>
      <c r="F142" s="9"/>
      <c r="G142" s="9"/>
    </row>
    <row r="143" spans="1:7" x14ac:dyDescent="0.45">
      <c r="A143" s="7"/>
      <c r="B143" s="9"/>
      <c r="C143" s="9"/>
      <c r="D143" s="9"/>
      <c r="E143" s="9"/>
      <c r="F143" s="9"/>
      <c r="G143" s="9"/>
    </row>
    <row r="144" spans="1:7" x14ac:dyDescent="0.45">
      <c r="A144" s="7"/>
      <c r="B144" s="9"/>
      <c r="C144" s="9"/>
      <c r="D144" s="9"/>
      <c r="E144" s="9"/>
      <c r="F144" s="9"/>
      <c r="G144" s="9"/>
    </row>
    <row r="145" spans="1:7" x14ac:dyDescent="0.45">
      <c r="A145" s="7"/>
      <c r="B145" s="9"/>
      <c r="C145" s="9"/>
      <c r="D145" s="9"/>
      <c r="E145" s="9"/>
      <c r="F145" s="9"/>
      <c r="G145" s="9"/>
    </row>
    <row r="146" spans="1:7" x14ac:dyDescent="0.45">
      <c r="A146" s="7"/>
      <c r="B146" s="9"/>
      <c r="C146" s="9"/>
      <c r="D146" s="9"/>
      <c r="E146" s="9"/>
      <c r="F146" s="9"/>
      <c r="G146" s="9"/>
    </row>
    <row r="147" spans="1:7" x14ac:dyDescent="0.45">
      <c r="A147" s="7"/>
      <c r="B147" s="9"/>
      <c r="C147" s="9"/>
      <c r="D147" s="9"/>
      <c r="E147" s="9"/>
      <c r="F147" s="9"/>
      <c r="G147" s="9"/>
    </row>
    <row r="148" spans="1:7" x14ac:dyDescent="0.45">
      <c r="A148" s="7"/>
      <c r="B148" s="9"/>
      <c r="C148" s="9"/>
      <c r="D148" s="9"/>
      <c r="E148" s="9"/>
      <c r="F148" s="9"/>
      <c r="G148" s="9"/>
    </row>
    <row r="149" spans="1:7" x14ac:dyDescent="0.45">
      <c r="A149" s="7"/>
      <c r="B149" s="9"/>
      <c r="C149" s="9"/>
      <c r="D149" s="9"/>
      <c r="E149" s="9"/>
      <c r="F149" s="9"/>
      <c r="G149" s="9"/>
    </row>
    <row r="150" spans="1:7" x14ac:dyDescent="0.45">
      <c r="A150" s="7"/>
      <c r="B150" s="9"/>
      <c r="C150" s="9"/>
      <c r="D150" s="9"/>
      <c r="E150" s="9"/>
      <c r="F150" s="9"/>
      <c r="G150" s="9"/>
    </row>
    <row r="151" spans="1:7" x14ac:dyDescent="0.45">
      <c r="A151" s="7"/>
      <c r="B151" s="9"/>
      <c r="C151" s="9"/>
      <c r="D151" s="9"/>
      <c r="E151" s="9"/>
      <c r="F151" s="9"/>
      <c r="G151" s="9"/>
    </row>
    <row r="152" spans="1:7" x14ac:dyDescent="0.45">
      <c r="A152" s="7"/>
      <c r="B152" s="9"/>
      <c r="C152" s="9"/>
      <c r="D152" s="9"/>
      <c r="E152" s="9"/>
      <c r="F152" s="9"/>
      <c r="G152" s="9"/>
    </row>
    <row r="153" spans="1:7" x14ac:dyDescent="0.45">
      <c r="A153" s="7"/>
      <c r="B153" s="9"/>
      <c r="C153" s="9"/>
      <c r="D153" s="9"/>
      <c r="E153" s="9"/>
      <c r="F153" s="9"/>
      <c r="G153" s="9"/>
    </row>
    <row r="154" spans="1:7" x14ac:dyDescent="0.45">
      <c r="A154" s="7"/>
      <c r="B154" s="9"/>
      <c r="C154" s="9"/>
      <c r="D154" s="9"/>
      <c r="E154" s="9"/>
      <c r="F154" s="9"/>
      <c r="G154" s="9"/>
    </row>
    <row r="155" spans="1:7" x14ac:dyDescent="0.45">
      <c r="A155" s="7"/>
      <c r="B155" s="9"/>
      <c r="C155" s="9"/>
      <c r="D155" s="9"/>
      <c r="E155" s="9"/>
      <c r="F155" s="9"/>
      <c r="G155" s="9"/>
    </row>
    <row r="156" spans="1:7" x14ac:dyDescent="0.45">
      <c r="A156" s="7"/>
      <c r="B156" s="9"/>
      <c r="C156" s="9"/>
      <c r="D156" s="9"/>
      <c r="E156" s="9"/>
      <c r="F156" s="9"/>
      <c r="G156" s="9"/>
    </row>
    <row r="157" spans="1:7" x14ac:dyDescent="0.45">
      <c r="A157" s="7"/>
      <c r="B157" s="9"/>
      <c r="C157" s="9"/>
      <c r="D157" s="9"/>
      <c r="E157" s="9"/>
      <c r="F157" s="9"/>
      <c r="G157" s="9"/>
    </row>
    <row r="158" spans="1:7" x14ac:dyDescent="0.45">
      <c r="A158" s="7"/>
      <c r="B158" s="9"/>
      <c r="C158" s="9"/>
      <c r="D158" s="9"/>
      <c r="E158" s="9"/>
      <c r="F158" s="9"/>
      <c r="G158" s="9"/>
    </row>
    <row r="159" spans="1:7" x14ac:dyDescent="0.45">
      <c r="A159" s="7"/>
      <c r="B159" s="9"/>
      <c r="C159" s="9"/>
      <c r="D159" s="9"/>
      <c r="E159" s="9"/>
      <c r="F159" s="9"/>
      <c r="G159" s="9"/>
    </row>
    <row r="160" spans="1:7" x14ac:dyDescent="0.45">
      <c r="A160" s="7"/>
      <c r="B160" s="9"/>
      <c r="C160" s="9"/>
      <c r="D160" s="9"/>
      <c r="E160" s="9"/>
      <c r="F160" s="9"/>
      <c r="G160" s="9"/>
    </row>
    <row r="161" spans="1:7" x14ac:dyDescent="0.45">
      <c r="A161" s="7"/>
      <c r="B161" s="9"/>
      <c r="C161" s="9"/>
      <c r="D161" s="9"/>
      <c r="E161" s="9"/>
      <c r="F161" s="9"/>
      <c r="G161" s="9"/>
    </row>
    <row r="162" spans="1:7" x14ac:dyDescent="0.45">
      <c r="A162" s="7"/>
      <c r="B162" s="9"/>
      <c r="C162" s="9"/>
      <c r="D162" s="9"/>
      <c r="E162" s="9"/>
      <c r="F162" s="9"/>
      <c r="G162" s="9"/>
    </row>
    <row r="163" spans="1:7" x14ac:dyDescent="0.45">
      <c r="A163" s="7"/>
      <c r="B163" s="9"/>
      <c r="C163" s="9"/>
      <c r="D163" s="9"/>
      <c r="E163" s="9"/>
      <c r="F163" s="9"/>
      <c r="G163" s="9"/>
    </row>
    <row r="164" spans="1:7" x14ac:dyDescent="0.45">
      <c r="A164" s="7"/>
      <c r="B164" s="9"/>
      <c r="C164" s="9"/>
      <c r="D164" s="9"/>
      <c r="E164" s="9"/>
      <c r="F164" s="9"/>
      <c r="G164" s="9"/>
    </row>
    <row r="165" spans="1:7" x14ac:dyDescent="0.45">
      <c r="A165" s="7"/>
      <c r="B165" s="9"/>
      <c r="C165" s="9"/>
      <c r="D165" s="9"/>
      <c r="E165" s="9"/>
      <c r="F165" s="9"/>
      <c r="G165" s="9"/>
    </row>
    <row r="166" spans="1:7" x14ac:dyDescent="0.45">
      <c r="A166" s="7"/>
      <c r="B166" s="9"/>
      <c r="C166" s="9"/>
      <c r="D166" s="9"/>
      <c r="E166" s="9"/>
      <c r="F166" s="9"/>
      <c r="G166" s="9"/>
    </row>
    <row r="167" spans="1:7" x14ac:dyDescent="0.45">
      <c r="A167" s="7"/>
      <c r="B167" s="9"/>
      <c r="C167" s="9"/>
      <c r="D167" s="9"/>
      <c r="E167" s="9"/>
      <c r="F167" s="9"/>
      <c r="G167" s="9"/>
    </row>
    <row r="168" spans="1:7" x14ac:dyDescent="0.45">
      <c r="A168" s="7"/>
      <c r="B168" s="9"/>
      <c r="C168" s="9"/>
      <c r="D168" s="9"/>
      <c r="E168" s="9"/>
      <c r="F168" s="9"/>
      <c r="G168" s="9"/>
    </row>
    <row r="169" spans="1:7" x14ac:dyDescent="0.45">
      <c r="A169" s="7"/>
      <c r="B169" s="9"/>
      <c r="C169" s="9"/>
      <c r="D169" s="9"/>
      <c r="E169" s="9"/>
      <c r="F169" s="9"/>
      <c r="G169" s="9"/>
    </row>
    <row r="170" spans="1:7" x14ac:dyDescent="0.45">
      <c r="A170" s="7"/>
      <c r="B170" s="9"/>
      <c r="C170" s="9"/>
      <c r="D170" s="9"/>
      <c r="E170" s="9"/>
      <c r="F170" s="9"/>
      <c r="G170" s="9"/>
    </row>
    <row r="171" spans="1:7" x14ac:dyDescent="0.45">
      <c r="A171" s="7"/>
      <c r="B171" s="9"/>
      <c r="C171" s="9"/>
      <c r="D171" s="9"/>
      <c r="E171" s="9"/>
      <c r="F171" s="9"/>
      <c r="G171" s="9"/>
    </row>
    <row r="172" spans="1:7" x14ac:dyDescent="0.45">
      <c r="A172" s="7"/>
      <c r="B172" s="9"/>
      <c r="C172" s="9"/>
      <c r="D172" s="9"/>
      <c r="E172" s="9"/>
      <c r="F172" s="9"/>
      <c r="G172" s="9"/>
    </row>
    <row r="173" spans="1:7" x14ac:dyDescent="0.45">
      <c r="A173" s="7"/>
      <c r="B173" s="9"/>
      <c r="C173" s="9"/>
      <c r="D173" s="9"/>
      <c r="E173" s="9"/>
      <c r="F173" s="9"/>
      <c r="G173" s="9"/>
    </row>
    <row r="174" spans="1:7" x14ac:dyDescent="0.45">
      <c r="A174" s="7"/>
      <c r="B174" s="9"/>
      <c r="C174" s="9"/>
      <c r="D174" s="9"/>
      <c r="E174" s="9"/>
      <c r="F174" s="9"/>
      <c r="G174" s="9"/>
    </row>
    <row r="175" spans="1:7" x14ac:dyDescent="0.45">
      <c r="A175" s="7"/>
      <c r="B175" s="9"/>
      <c r="C175" s="9"/>
      <c r="D175" s="9"/>
      <c r="E175" s="9"/>
      <c r="F175" s="9"/>
      <c r="G175" s="9"/>
    </row>
    <row r="176" spans="1:7" x14ac:dyDescent="0.45">
      <c r="A176" s="7"/>
      <c r="B176" s="9"/>
      <c r="C176" s="9"/>
      <c r="D176" s="9"/>
      <c r="E176" s="9"/>
      <c r="F176" s="9"/>
      <c r="G176" s="9"/>
    </row>
    <row r="177" spans="1:7" x14ac:dyDescent="0.45">
      <c r="A177" s="7"/>
      <c r="B177" s="9"/>
      <c r="C177" s="9"/>
      <c r="D177" s="9"/>
      <c r="E177" s="9"/>
      <c r="F177" s="9"/>
      <c r="G177" s="9"/>
    </row>
    <row r="178" spans="1:7" x14ac:dyDescent="0.45">
      <c r="A178" s="7"/>
      <c r="B178" s="9"/>
      <c r="C178" s="9"/>
      <c r="D178" s="9"/>
      <c r="E178" s="9"/>
      <c r="F178" s="9"/>
      <c r="G178" s="9"/>
    </row>
    <row r="179" spans="1:7" x14ac:dyDescent="0.45">
      <c r="A179" s="7"/>
      <c r="B179" s="9"/>
      <c r="C179" s="9"/>
      <c r="D179" s="9"/>
      <c r="E179" s="9"/>
      <c r="F179" s="9"/>
      <c r="G179" s="9"/>
    </row>
    <row r="180" spans="1:7" x14ac:dyDescent="0.45">
      <c r="A180" s="7"/>
      <c r="B180" s="9"/>
      <c r="C180" s="9"/>
      <c r="D180" s="9"/>
      <c r="E180" s="9"/>
      <c r="F180" s="9"/>
      <c r="G180" s="9"/>
    </row>
    <row r="181" spans="1:7" x14ac:dyDescent="0.45">
      <c r="A181" s="7"/>
      <c r="B181" s="9"/>
      <c r="C181" s="9"/>
      <c r="D181" s="9"/>
      <c r="E181" s="9"/>
      <c r="F181" s="9"/>
      <c r="G181" s="9"/>
    </row>
    <row r="182" spans="1:7" x14ac:dyDescent="0.45">
      <c r="A182" s="7"/>
      <c r="B182" s="9"/>
      <c r="C182" s="9"/>
      <c r="D182" s="9"/>
      <c r="E182" s="9"/>
      <c r="F182" s="9"/>
      <c r="G182" s="9"/>
    </row>
    <row r="183" spans="1:7" x14ac:dyDescent="0.45">
      <c r="A183" s="7"/>
      <c r="B183" s="9"/>
      <c r="C183" s="9"/>
      <c r="D183" s="9"/>
      <c r="E183" s="9"/>
      <c r="F183" s="9"/>
      <c r="G183" s="9"/>
    </row>
    <row r="184" spans="1:7" x14ac:dyDescent="0.45">
      <c r="A184" s="7"/>
      <c r="B184" s="9"/>
      <c r="C184" s="9"/>
      <c r="D184" s="9"/>
      <c r="E184" s="9"/>
      <c r="F184" s="9"/>
      <c r="G184" s="9"/>
    </row>
    <row r="185" spans="1:7" x14ac:dyDescent="0.45">
      <c r="A185" s="7"/>
      <c r="B185" s="9"/>
      <c r="C185" s="9"/>
      <c r="D185" s="9"/>
      <c r="E185" s="9"/>
      <c r="F185" s="9"/>
      <c r="G185" s="9"/>
    </row>
    <row r="186" spans="1:7" x14ac:dyDescent="0.45">
      <c r="A186" s="7"/>
      <c r="B186" s="9"/>
      <c r="C186" s="9"/>
      <c r="D186" s="9"/>
      <c r="E186" s="9"/>
      <c r="F186" s="9"/>
      <c r="G186" s="9"/>
    </row>
    <row r="187" spans="1:7" x14ac:dyDescent="0.45">
      <c r="A187" s="7"/>
      <c r="B187" s="9"/>
      <c r="C187" s="9"/>
      <c r="D187" s="9"/>
      <c r="E187" s="9"/>
      <c r="F187" s="9"/>
      <c r="G187" s="9"/>
    </row>
    <row r="188" spans="1:7" x14ac:dyDescent="0.45">
      <c r="A188" s="7"/>
      <c r="B188" s="9"/>
      <c r="C188" s="9"/>
      <c r="D188" s="9"/>
      <c r="E188" s="9"/>
      <c r="F188" s="9"/>
      <c r="G188" s="9"/>
    </row>
    <row r="189" spans="1:7" x14ac:dyDescent="0.45">
      <c r="A189" s="7"/>
      <c r="B189" s="9"/>
      <c r="C189" s="9"/>
      <c r="D189" s="9"/>
      <c r="E189" s="9"/>
      <c r="F189" s="9"/>
      <c r="G189" s="9"/>
    </row>
    <row r="190" spans="1:7" x14ac:dyDescent="0.45">
      <c r="A190" s="7"/>
      <c r="B190" s="9"/>
      <c r="C190" s="9"/>
      <c r="D190" s="9"/>
      <c r="E190" s="9"/>
      <c r="F190" s="9"/>
      <c r="G190" s="9"/>
    </row>
    <row r="191" spans="1:7" x14ac:dyDescent="0.45">
      <c r="A191" s="7"/>
      <c r="B191" s="9"/>
      <c r="C191" s="9"/>
      <c r="D191" s="9"/>
      <c r="E191" s="9"/>
      <c r="F191" s="9"/>
      <c r="G191" s="9"/>
    </row>
    <row r="192" spans="1:7" x14ac:dyDescent="0.45">
      <c r="A192" s="7"/>
      <c r="B192" s="9"/>
      <c r="C192" s="9"/>
      <c r="D192" s="9"/>
      <c r="E192" s="9"/>
      <c r="F192" s="9"/>
      <c r="G192" s="9"/>
    </row>
    <row r="193" spans="1:7" x14ac:dyDescent="0.45">
      <c r="A193" s="7"/>
      <c r="B193" s="9"/>
      <c r="C193" s="9"/>
      <c r="D193" s="9"/>
      <c r="E193" s="9"/>
      <c r="F193" s="9"/>
      <c r="G193" s="9"/>
    </row>
    <row r="194" spans="1:7" x14ac:dyDescent="0.45">
      <c r="A194" s="7"/>
      <c r="B194" s="9"/>
      <c r="C194" s="9"/>
      <c r="D194" s="9"/>
      <c r="E194" s="9"/>
      <c r="F194" s="9"/>
      <c r="G194" s="9"/>
    </row>
    <row r="195" spans="1:7" x14ac:dyDescent="0.45">
      <c r="A195" s="7"/>
      <c r="B195" s="9"/>
      <c r="C195" s="9"/>
      <c r="D195" s="9"/>
      <c r="E195" s="9"/>
      <c r="F195" s="9"/>
      <c r="G195" s="9"/>
    </row>
    <row r="196" spans="1:7" x14ac:dyDescent="0.45">
      <c r="A196" s="7"/>
      <c r="B196" s="9"/>
      <c r="C196" s="9"/>
      <c r="D196" s="9"/>
      <c r="E196" s="9"/>
      <c r="F196" s="9"/>
      <c r="G196" s="9"/>
    </row>
    <row r="197" spans="1:7" x14ac:dyDescent="0.45">
      <c r="A197" s="7"/>
      <c r="B197" s="9"/>
      <c r="C197" s="9"/>
      <c r="D197" s="9"/>
      <c r="E197" s="9"/>
      <c r="F197" s="9"/>
      <c r="G197" s="9"/>
    </row>
    <row r="198" spans="1:7" x14ac:dyDescent="0.45">
      <c r="A198" s="7"/>
      <c r="B198" s="9"/>
      <c r="C198" s="9"/>
      <c r="D198" s="9"/>
      <c r="E198" s="9"/>
      <c r="F198" s="9"/>
      <c r="G198" s="9"/>
    </row>
    <row r="199" spans="1:7" x14ac:dyDescent="0.45">
      <c r="A199" s="7"/>
      <c r="B199" s="9"/>
      <c r="C199" s="9"/>
      <c r="D199" s="9"/>
      <c r="E199" s="9"/>
      <c r="F199" s="9"/>
      <c r="G199" s="9"/>
    </row>
    <row r="200" spans="1:7" x14ac:dyDescent="0.45">
      <c r="A200" s="7"/>
      <c r="B200" s="9"/>
      <c r="C200" s="9"/>
      <c r="D200" s="9"/>
      <c r="E200" s="9"/>
      <c r="F200" s="9"/>
      <c r="G200" s="9"/>
    </row>
    <row r="201" spans="1:7" x14ac:dyDescent="0.45">
      <c r="A201" s="7"/>
      <c r="B201" s="9"/>
      <c r="C201" s="9"/>
      <c r="D201" s="9"/>
      <c r="E201" s="9"/>
      <c r="F201" s="9"/>
      <c r="G201" s="9"/>
    </row>
    <row r="202" spans="1:7" x14ac:dyDescent="0.45">
      <c r="A202" s="7"/>
      <c r="B202" s="9"/>
      <c r="C202" s="9"/>
      <c r="D202" s="9"/>
      <c r="E202" s="9"/>
      <c r="F202" s="9"/>
      <c r="G202" s="9"/>
    </row>
    <row r="203" spans="1:7" x14ac:dyDescent="0.45">
      <c r="A203" s="7"/>
      <c r="B203" s="9"/>
      <c r="C203" s="9"/>
      <c r="D203" s="9"/>
      <c r="E203" s="9"/>
      <c r="F203" s="9"/>
      <c r="G203" s="9"/>
    </row>
    <row r="204" spans="1:7" x14ac:dyDescent="0.45">
      <c r="A204" s="7"/>
      <c r="B204" s="9"/>
      <c r="C204" s="9"/>
      <c r="D204" s="9"/>
      <c r="E204" s="9"/>
      <c r="F204" s="9"/>
      <c r="G204" s="9"/>
    </row>
    <row r="205" spans="1:7" x14ac:dyDescent="0.45">
      <c r="A205" s="7"/>
      <c r="B205" s="9"/>
      <c r="C205" s="9"/>
      <c r="D205" s="9"/>
      <c r="E205" s="9"/>
      <c r="F205" s="9"/>
      <c r="G20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Q3</vt:lpstr>
      <vt:lpstr>MC Probability</vt:lpstr>
      <vt:lpstr>MC Waiting Time</vt:lpstr>
      <vt:lpstr>MC Average Time in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2020-05-23T00:34:54Z</dcterms:modified>
</cp:coreProperties>
</file>